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2AD78489-1F6F-4506-90E0-55CE8FE64BC4}" xr6:coauthVersionLast="31" xr6:coauthVersionMax="37" xr10:uidLastSave="{00000000-0000-0000-0000-000000000000}"/>
  <bookViews>
    <workbookView xWindow="945" yWindow="0" windowWidth="27855" windowHeight="12810" xr2:uid="{E1526406-299C-4636-A294-C5D3468870EC}"/>
  </bookViews>
  <sheets>
    <sheet name="Feuil1" sheetId="1" r:id="rId1"/>
  </sheets>
  <definedNames>
    <definedName name="ChronologieNative_DATE">#N/A</definedName>
    <definedName name="_xlnm.Print_Area" localSheetId="0">Feuil1!$A$1:$J$25</definedName>
  </definedNames>
  <calcPr calcId="179017"/>
  <pivotCaches>
    <pivotCache cacheId="65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2" i="1"/>
</calcChain>
</file>

<file path=xl/sharedStrings.xml><?xml version="1.0" encoding="utf-8"?>
<sst xmlns="http://schemas.openxmlformats.org/spreadsheetml/2006/main" count="45" uniqueCount="23">
  <si>
    <t>DATE</t>
  </si>
  <si>
    <t>NOM 
OPERATEUR</t>
  </si>
  <si>
    <t>REC. - JUS DE VEAU LIE</t>
  </si>
  <si>
    <t>TEMPS PASSE
EN MN</t>
  </si>
  <si>
    <t>Pierre</t>
  </si>
  <si>
    <t>Paul</t>
  </si>
  <si>
    <t xml:space="preserve">Jacques </t>
  </si>
  <si>
    <t>Alain</t>
  </si>
  <si>
    <t>CODE
 RECETTE</t>
  </si>
  <si>
    <t>NOM 
RECETTE</t>
  </si>
  <si>
    <t>POIDS
 RECETTE
 EN KG</t>
  </si>
  <si>
    <t>Rendement
 KG/mn</t>
  </si>
  <si>
    <t>4030</t>
  </si>
  <si>
    <t>REC. - BOUILLON DE VOLAILLE HYPO</t>
  </si>
  <si>
    <t>Lucien</t>
  </si>
  <si>
    <t>Nom 
Opérateur +</t>
  </si>
  <si>
    <t>Nom 
Opérateur -</t>
  </si>
  <si>
    <t>SYNTHESE FIN DE MOIS AU 30SEPTEMBRE</t>
  </si>
  <si>
    <t>?</t>
  </si>
  <si>
    <t>Étiquettes de lignes</t>
  </si>
  <si>
    <t>Total général</t>
  </si>
  <si>
    <t>Étiquettes de colonnes</t>
  </si>
  <si>
    <t>Somme de TEMPS PASSE
EN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</si>
</sst>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/>
    </xf>
    <xf numFmtId="16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21" formatCode="d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14</xdr:row>
      <xdr:rowOff>28575</xdr:rowOff>
    </xdr:from>
    <xdr:to>
      <xdr:col>7</xdr:col>
      <xdr:colOff>85725</xdr:colOff>
      <xdr:row>24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01A5640-E612-402A-B54B-464E01133550}"/>
            </a:ext>
          </a:extLst>
        </xdr:cNvPr>
        <xdr:cNvSpPr txBox="1"/>
      </xdr:nvSpPr>
      <xdr:spPr>
        <a:xfrm>
          <a:off x="914400" y="4067175"/>
          <a:ext cx="7962900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sera rempli tous les jours pour chaque mois de l'année.</a:t>
          </a:r>
        </a:p>
        <a:p>
          <a:r>
            <a:rPr lang="fr-FR" sz="1100"/>
            <a:t>Dans l'exemple je n'ai mis que 2 recettes élaborées par jour (4020 et 4030) mais en réalité il peut y en avoir une dizaine ou plus</a:t>
          </a:r>
        </a:p>
        <a:p>
          <a:r>
            <a:rPr lang="fr-FR" sz="1100"/>
            <a:t>Le but recherché est en fin de mois soit dans</a:t>
          </a:r>
          <a:r>
            <a:rPr lang="fr-FR" sz="1100" baseline="0"/>
            <a:t> le cas de figure ci-dessus au 30-sept</a:t>
          </a:r>
        </a:p>
        <a:p>
          <a:r>
            <a:rPr lang="fr-FR" sz="1100" baseline="0"/>
            <a:t>connaître par code recette (colonne C) le nom de l'opérateur (colonne G) qui a eu le meilleur rendement et celui qui a eu le plus bas de façon à ensuite nous permettre de mieux positionner les opérateurs et connaître notre rendement moyen.</a:t>
          </a:r>
        </a:p>
        <a:p>
          <a:endParaRPr lang="fr-FR" sz="1100" baseline="0"/>
        </a:p>
        <a:p>
          <a:r>
            <a:rPr lang="fr-FR" sz="1100" baseline="0"/>
            <a:t>Je souhaiterai donc en colonne I et J obtenir les 2 noms (voire un classement de performance)</a:t>
          </a:r>
        </a:p>
        <a:p>
          <a:r>
            <a:rPr lang="fr-FR" sz="1100" baseline="0"/>
            <a:t>Je cale sur la manière de construire cette recherche.</a:t>
          </a:r>
        </a:p>
        <a:p>
          <a:r>
            <a:rPr lang="fr-FR" sz="1100" baseline="0"/>
            <a:t>Merci pour votre aide.</a:t>
          </a:r>
          <a:endParaRPr lang="fr-FR" sz="1100"/>
        </a:p>
      </xdr:txBody>
    </xdr:sp>
    <xdr:clientData/>
  </xdr:twoCellAnchor>
  <xdr:twoCellAnchor editAs="oneCell">
    <xdr:from>
      <xdr:col>10</xdr:col>
      <xdr:colOff>1419226</xdr:colOff>
      <xdr:row>6</xdr:row>
      <xdr:rowOff>8163</xdr:rowOff>
    </xdr:from>
    <xdr:to>
      <xdr:col>11</xdr:col>
      <xdr:colOff>2167619</xdr:colOff>
      <xdr:row>12</xdr:row>
      <xdr:rowOff>182335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1EF4BEB7-44D4-4820-BCBB-DD559818A5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42940" y="1790699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76.484244212967" createdVersion="6" refreshedVersion="6" minRefreshableVersion="3" recordCount="10" xr:uid="{1A87255A-63D4-4F8D-988D-9D9D49B6128C}">
  <cacheSource type="worksheet">
    <worksheetSource name="Tableau1"/>
  </cacheSource>
  <cacheFields count="9">
    <cacheField name="DATE" numFmtId="16">
      <sharedItems containsSemiMixedTypes="0" containsNonDate="0" containsDate="1" containsString="0" minDate="2018-09-01T00:00:00" maxDate="2018-09-13T00:00:00" count="5">
        <d v="2018-09-01T00:00:00"/>
        <d v="2018-09-03T00:00:00"/>
        <d v="2018-09-05T00:00:00"/>
        <d v="2018-09-06T00:00:00"/>
        <d v="2018-09-12T00:00:00"/>
      </sharedItems>
    </cacheField>
    <cacheField name="CODE_x000a_ RECETTE" numFmtId="0">
      <sharedItems containsMixedTypes="1" containsNumber="1" containsInteger="1" minValue="4020" maxValue="4030"/>
    </cacheField>
    <cacheField name="NOM _x000a_RECETTE" numFmtId="0">
      <sharedItems count="2">
        <s v="REC. - JUS DE VEAU LIE"/>
        <s v="REC. - BOUILLON DE VOLAILLE HYPO"/>
      </sharedItems>
    </cacheField>
    <cacheField name="POIDS_x000a_ RECETTE_x000a_ EN KG" numFmtId="0">
      <sharedItems containsSemiMixedTypes="0" containsString="0" containsNumber="1" containsInteger="1" minValue="1000" maxValue="1200"/>
    </cacheField>
    <cacheField name="TEMPS PASSE_x000a_EN MN" numFmtId="0">
      <sharedItems containsSemiMixedTypes="0" containsString="0" containsNumber="1" containsInteger="1" minValue="65" maxValue="160"/>
    </cacheField>
    <cacheField name="NOM _x000a_OPERATEUR" numFmtId="0">
      <sharedItems count="5">
        <s v="Pierre"/>
        <s v="Lucien"/>
        <s v="Paul"/>
        <s v="Alain"/>
        <s v="Jacques "/>
      </sharedItems>
    </cacheField>
    <cacheField name="Rendement_x000a_ KG/mn" numFmtId="1">
      <sharedItems containsSemiMixedTypes="0" containsString="0" containsNumber="1" minValue="7.5" maxValue="15.384615384615385"/>
    </cacheField>
    <cacheField name="Nom _x000a_Opérateur +" numFmtId="0">
      <sharedItems containsNonDate="0" containsString="0" containsBlank="1"/>
    </cacheField>
    <cacheField name="Nom _x000a_Opérateur -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n v="4020"/>
    <x v="0"/>
    <n v="1200"/>
    <n v="90"/>
    <x v="0"/>
    <n v="13.333333333333334"/>
    <m/>
    <m/>
  </r>
  <r>
    <x v="0"/>
    <s v="4030"/>
    <x v="1"/>
    <n v="1000"/>
    <n v="70"/>
    <x v="1"/>
    <n v="14.285714285714286"/>
    <m/>
    <m/>
  </r>
  <r>
    <x v="1"/>
    <n v="4020"/>
    <x v="0"/>
    <n v="1200"/>
    <n v="120"/>
    <x v="2"/>
    <n v="10"/>
    <m/>
    <m/>
  </r>
  <r>
    <x v="1"/>
    <n v="4030"/>
    <x v="1"/>
    <n v="1000"/>
    <n v="90"/>
    <x v="3"/>
    <n v="11.111111111111111"/>
    <m/>
    <m/>
  </r>
  <r>
    <x v="2"/>
    <n v="4020"/>
    <x v="0"/>
    <n v="1200"/>
    <n v="130"/>
    <x v="4"/>
    <n v="9.2307692307692299"/>
    <m/>
    <m/>
  </r>
  <r>
    <x v="2"/>
    <n v="4030"/>
    <x v="1"/>
    <n v="1000"/>
    <n v="65"/>
    <x v="2"/>
    <n v="15.384615384615385"/>
    <m/>
    <m/>
  </r>
  <r>
    <x v="3"/>
    <n v="4020"/>
    <x v="0"/>
    <n v="1200"/>
    <n v="160"/>
    <x v="3"/>
    <n v="7.5"/>
    <m/>
    <m/>
  </r>
  <r>
    <x v="3"/>
    <n v="4030"/>
    <x v="1"/>
    <n v="1000"/>
    <n v="120"/>
    <x v="4"/>
    <n v="8.3333333333333339"/>
    <m/>
    <m/>
  </r>
  <r>
    <x v="4"/>
    <n v="4020"/>
    <x v="0"/>
    <n v="1200"/>
    <n v="130"/>
    <x v="1"/>
    <n v="9.2307692307692299"/>
    <m/>
    <m/>
  </r>
  <r>
    <x v="4"/>
    <n v="4030"/>
    <x v="1"/>
    <n v="1000"/>
    <n v="105"/>
    <x v="0"/>
    <n v="9.5238095238095237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CE174-50FF-40B8-8E59-94E4E68CA921}" name="Tableau croisé dynamique4" cacheId="65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K14:N21" firstHeaderRow="1" firstDataRow="2" firstDataCol="1"/>
  <pivotFields count="9">
    <pivotField numFmtId="16" showAll="0">
      <items count="6">
        <item x="0"/>
        <item x="1"/>
        <item x="2"/>
        <item x="3"/>
        <item x="4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showAll="0"/>
    <pivotField dataField="1" showAll="0"/>
    <pivotField axis="axisRow" showAll="0">
      <items count="6">
        <item x="3"/>
        <item x="4"/>
        <item x="1"/>
        <item x="2"/>
        <item x="0"/>
        <item t="default"/>
      </items>
    </pivotField>
    <pivotField numFmtId="1" showAll="0"/>
    <pivotField showAll="0"/>
    <pivotField showAll="0"/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TEMPS PASSE_x000a_EN MN" fld="4" baseField="0" baseItem="0"/>
  </dataField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0"/>
            </reference>
            <reference field="2" count="2" selected="0">
              <x v="0"/>
              <x v="1"/>
            </reference>
            <reference field="5" count="5">
              <x v="0"/>
              <x v="1"/>
              <x v="2"/>
              <x v="3"/>
              <x v="4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filters count="1">
    <filter fld="0" type="dateBetween" evalOrder="-1" id="2" name="DATE">
      <autoFilter ref="A1">
        <filterColumn colId="0">
          <customFilters and="1">
            <customFilter operator="greaterThanOrEqual" val="43344"/>
            <customFilter operator="lessThanOrEqual" val="43373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819D6D-7EC1-4F39-A247-C44185760047}" name="Tableau1" displayName="Tableau1" ref="A1:I11" totalsRowShown="0" headerRowDxfId="0">
  <autoFilter ref="A1:I11" xr:uid="{27B1F404-49CF-4990-9BF7-7D831B077A12}"/>
  <tableColumns count="9">
    <tableColumn id="1" xr3:uid="{481DEB74-E97B-4E06-9B65-9E6297D5A9F6}" name="DATE" dataDxfId="9"/>
    <tableColumn id="2" xr3:uid="{7127FB5D-7BE9-48C0-BF41-1DA7A6141494}" name="CODE_x000a_ RECETTE" dataDxfId="8"/>
    <tableColumn id="3" xr3:uid="{A810DE34-9DB7-45CE-95CE-A883B373F7C5}" name="NOM _x000a_RECETTE" dataDxfId="7"/>
    <tableColumn id="4" xr3:uid="{D9A14DB8-50A0-4F7C-84F2-CFE56F95FF74}" name="POIDS_x000a_ RECETTE_x000a_ EN KG" dataDxfId="6"/>
    <tableColumn id="5" xr3:uid="{AAC60C27-B36D-484C-A510-FAE67155A84C}" name="TEMPS PASSE_x000a_EN MN" dataDxfId="5"/>
    <tableColumn id="6" xr3:uid="{310D78D7-4078-4E89-A086-33EBC8ED1723}" name="NOM _x000a_OPERATEUR" dataDxfId="4"/>
    <tableColumn id="7" xr3:uid="{4872DA75-EDA4-4483-A925-6F53503CBCB5}" name="Rendement_x000a_ KG/mn" dataDxfId="3">
      <calculatedColumnFormula>+D2/E2</calculatedColumnFormula>
    </tableColumn>
    <tableColumn id="8" xr3:uid="{A70D9E9A-4F9E-4A6C-91F6-5EA5A0E28826}" name="Nom _x000a_Opérateur +" dataDxfId="2"/>
    <tableColumn id="9" xr3:uid="{5F6044E1-BA8F-4345-8356-575B744CC7E6}" name="Nom _x000a_Opérateur -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546B3ECA-361D-41F5-B3DE-8B66FBEDDB08}" sourceName="DATE">
  <pivotTables>
    <pivotTable tabId="1" name="Tableau croisé dynamique4"/>
  </pivotTables>
  <state minimalRefreshVersion="6" lastRefreshVersion="6" pivotCacheId="1" filterType="dateBetween">
    <selection startDate="2018-09-01T00:00:00" endDate="2018-09-30T00:00:00"/>
    <bounds startDate="2018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BD56D418-6480-46D5-97C0-2130C350FF8B}" cache="ChronologieNative_DATE" caption="DATE" level="2" selectionLevel="2" scrollPosition="2018-06-30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01C4-9BE9-48BC-B048-963628F36FEA}">
  <sheetPr>
    <pageSetUpPr fitToPage="1"/>
  </sheetPr>
  <dimension ref="A1:N31"/>
  <sheetViews>
    <sheetView tabSelected="1" zoomScale="70" zoomScaleNormal="70" workbookViewId="0">
      <selection activeCell="H30" sqref="H30"/>
    </sheetView>
  </sheetViews>
  <sheetFormatPr baseColWidth="10" defaultRowHeight="14.25" x14ac:dyDescent="0.2"/>
  <cols>
    <col min="1" max="2" width="11" style="7"/>
    <col min="3" max="3" width="34.25" style="7" bestFit="1" customWidth="1"/>
    <col min="4" max="4" width="10.125" style="7" bestFit="1" customWidth="1"/>
    <col min="5" max="5" width="13.75" style="7" bestFit="1" customWidth="1"/>
    <col min="6" max="6" width="13.25" style="4" customWidth="1"/>
    <col min="7" max="7" width="11" style="4"/>
    <col min="8" max="8" width="13.5" style="4" bestFit="1" customWidth="1"/>
    <col min="9" max="9" width="11" style="4"/>
    <col min="10" max="10" width="3.625" style="4" customWidth="1"/>
    <col min="11" max="11" width="33.875" style="4" bestFit="1" customWidth="1"/>
    <col min="12" max="12" width="40.125" style="4" bestFit="1" customWidth="1"/>
    <col min="13" max="13" width="25.625" style="4" bestFit="1" customWidth="1"/>
    <col min="14" max="14" width="14.375" style="4" bestFit="1" customWidth="1"/>
    <col min="15" max="16384" width="11" style="4"/>
  </cols>
  <sheetData>
    <row r="1" spans="1:14" ht="60" x14ac:dyDescent="0.2">
      <c r="A1" s="1" t="s">
        <v>0</v>
      </c>
      <c r="B1" s="2" t="s">
        <v>8</v>
      </c>
      <c r="C1" s="2" t="s">
        <v>9</v>
      </c>
      <c r="D1" s="2" t="s">
        <v>10</v>
      </c>
      <c r="E1" s="2" t="s">
        <v>3</v>
      </c>
      <c r="F1" s="2" t="s">
        <v>1</v>
      </c>
      <c r="G1" s="3" t="s">
        <v>11</v>
      </c>
      <c r="H1" s="2" t="s">
        <v>15</v>
      </c>
      <c r="I1" s="2" t="s">
        <v>16</v>
      </c>
    </row>
    <row r="2" spans="1:14" ht="15.75" x14ac:dyDescent="0.2">
      <c r="A2" s="5">
        <v>43344</v>
      </c>
      <c r="B2" s="6">
        <v>4020</v>
      </c>
      <c r="C2" s="7" t="s">
        <v>2</v>
      </c>
      <c r="D2" s="7">
        <v>1200</v>
      </c>
      <c r="E2" s="7">
        <v>90</v>
      </c>
      <c r="F2" s="7" t="s">
        <v>4</v>
      </c>
      <c r="G2" s="8">
        <f>+D2/E2</f>
        <v>13.333333333333334</v>
      </c>
    </row>
    <row r="3" spans="1:14" ht="15.75" x14ac:dyDescent="0.2">
      <c r="A3" s="5">
        <v>43344</v>
      </c>
      <c r="B3" s="6" t="s">
        <v>12</v>
      </c>
      <c r="C3" s="7" t="s">
        <v>13</v>
      </c>
      <c r="D3" s="7">
        <v>1000</v>
      </c>
      <c r="E3" s="7">
        <v>70</v>
      </c>
      <c r="F3" s="7" t="s">
        <v>14</v>
      </c>
      <c r="G3" s="8">
        <f t="shared" ref="G3:G11" si="0">+D3/E3</f>
        <v>14.285714285714286</v>
      </c>
    </row>
    <row r="4" spans="1:14" ht="15.75" x14ac:dyDescent="0.2">
      <c r="A4" s="5">
        <v>43346</v>
      </c>
      <c r="B4" s="6">
        <v>4020</v>
      </c>
      <c r="C4" s="7" t="s">
        <v>2</v>
      </c>
      <c r="D4" s="7">
        <v>1200</v>
      </c>
      <c r="E4" s="7">
        <v>120</v>
      </c>
      <c r="F4" s="7" t="s">
        <v>5</v>
      </c>
      <c r="G4" s="8">
        <f t="shared" si="0"/>
        <v>10</v>
      </c>
    </row>
    <row r="5" spans="1:14" ht="15.75" x14ac:dyDescent="0.2">
      <c r="A5" s="5">
        <v>43346</v>
      </c>
      <c r="B5" s="6">
        <v>4030</v>
      </c>
      <c r="C5" s="7" t="s">
        <v>13</v>
      </c>
      <c r="D5" s="7">
        <v>1000</v>
      </c>
      <c r="E5" s="7">
        <v>90</v>
      </c>
      <c r="F5" s="7" t="s">
        <v>7</v>
      </c>
      <c r="G5" s="8">
        <f t="shared" si="0"/>
        <v>11.111111111111111</v>
      </c>
    </row>
    <row r="6" spans="1:14" ht="15.75" x14ac:dyDescent="0.2">
      <c r="A6" s="5">
        <v>43348</v>
      </c>
      <c r="B6" s="6">
        <v>4020</v>
      </c>
      <c r="C6" s="7" t="s">
        <v>2</v>
      </c>
      <c r="D6" s="7">
        <v>1200</v>
      </c>
      <c r="E6" s="7">
        <v>130</v>
      </c>
      <c r="F6" s="7" t="s">
        <v>6</v>
      </c>
      <c r="G6" s="8">
        <f t="shared" si="0"/>
        <v>9.2307692307692299</v>
      </c>
    </row>
    <row r="7" spans="1:14" ht="15.75" x14ac:dyDescent="0.2">
      <c r="A7" s="5">
        <v>43348</v>
      </c>
      <c r="B7" s="6">
        <v>4030</v>
      </c>
      <c r="C7" s="7" t="s">
        <v>13</v>
      </c>
      <c r="D7" s="7">
        <v>1000</v>
      </c>
      <c r="E7" s="7">
        <v>65</v>
      </c>
      <c r="F7" s="7" t="s">
        <v>5</v>
      </c>
      <c r="G7" s="8">
        <f t="shared" si="0"/>
        <v>15.384615384615385</v>
      </c>
    </row>
    <row r="8" spans="1:14" ht="15.75" x14ac:dyDescent="0.2">
      <c r="A8" s="5">
        <v>43349</v>
      </c>
      <c r="B8" s="6">
        <v>4020</v>
      </c>
      <c r="C8" s="7" t="s">
        <v>2</v>
      </c>
      <c r="D8" s="7">
        <v>1200</v>
      </c>
      <c r="E8" s="7">
        <v>160</v>
      </c>
      <c r="F8" s="7" t="s">
        <v>7</v>
      </c>
      <c r="G8" s="8">
        <f t="shared" si="0"/>
        <v>7.5</v>
      </c>
    </row>
    <row r="9" spans="1:14" ht="15.75" x14ac:dyDescent="0.2">
      <c r="A9" s="5">
        <v>43349</v>
      </c>
      <c r="B9" s="6">
        <v>4030</v>
      </c>
      <c r="C9" s="7" t="s">
        <v>13</v>
      </c>
      <c r="D9" s="7">
        <v>1000</v>
      </c>
      <c r="E9" s="7">
        <v>120</v>
      </c>
      <c r="F9" s="7" t="s">
        <v>6</v>
      </c>
      <c r="G9" s="8">
        <f t="shared" si="0"/>
        <v>8.3333333333333339</v>
      </c>
    </row>
    <row r="10" spans="1:14" ht="15.75" x14ac:dyDescent="0.2">
      <c r="A10" s="5">
        <v>43355</v>
      </c>
      <c r="B10" s="6">
        <v>4020</v>
      </c>
      <c r="C10" s="7" t="s">
        <v>2</v>
      </c>
      <c r="D10" s="7">
        <v>1200</v>
      </c>
      <c r="E10" s="7">
        <v>130</v>
      </c>
      <c r="F10" s="7" t="s">
        <v>14</v>
      </c>
      <c r="G10" s="8">
        <f t="shared" si="0"/>
        <v>9.2307692307692299</v>
      </c>
    </row>
    <row r="11" spans="1:14" ht="15.75" x14ac:dyDescent="0.2">
      <c r="A11" s="5">
        <v>43355</v>
      </c>
      <c r="B11" s="7">
        <v>4030</v>
      </c>
      <c r="C11" s="7" t="s">
        <v>13</v>
      </c>
      <c r="D11" s="7">
        <v>1000</v>
      </c>
      <c r="E11" s="7">
        <v>105</v>
      </c>
      <c r="F11" s="7" t="s">
        <v>4</v>
      </c>
      <c r="G11" s="8">
        <f t="shared" si="0"/>
        <v>9.5238095238095237</v>
      </c>
    </row>
    <row r="13" spans="1:14" ht="15" x14ac:dyDescent="0.2">
      <c r="A13" s="9" t="s">
        <v>17</v>
      </c>
      <c r="B13" s="9"/>
      <c r="C13" s="9"/>
      <c r="D13" s="9"/>
      <c r="E13" s="9"/>
      <c r="F13" s="9"/>
      <c r="H13" s="7" t="s">
        <v>18</v>
      </c>
      <c r="I13" s="7" t="s">
        <v>18</v>
      </c>
    </row>
    <row r="14" spans="1:14" x14ac:dyDescent="0.2">
      <c r="K14" s="10" t="s">
        <v>22</v>
      </c>
      <c r="L14" s="10" t="s">
        <v>21</v>
      </c>
      <c r="M14"/>
      <c r="N14"/>
    </row>
    <row r="15" spans="1:14" x14ac:dyDescent="0.2">
      <c r="K15" s="10" t="s">
        <v>19</v>
      </c>
      <c r="L15" t="s">
        <v>13</v>
      </c>
      <c r="M15" t="s">
        <v>2</v>
      </c>
      <c r="N15" t="s">
        <v>20</v>
      </c>
    </row>
    <row r="16" spans="1:14" x14ac:dyDescent="0.2">
      <c r="K16" s="11" t="s">
        <v>7</v>
      </c>
      <c r="L16" s="12">
        <v>90</v>
      </c>
      <c r="M16" s="12">
        <v>160</v>
      </c>
      <c r="N16" s="12">
        <v>250</v>
      </c>
    </row>
    <row r="17" spans="11:14" x14ac:dyDescent="0.2">
      <c r="K17" s="11" t="s">
        <v>6</v>
      </c>
      <c r="L17" s="12">
        <v>120</v>
      </c>
      <c r="M17" s="12">
        <v>130</v>
      </c>
      <c r="N17" s="12">
        <v>250</v>
      </c>
    </row>
    <row r="18" spans="11:14" x14ac:dyDescent="0.2">
      <c r="K18" s="11" t="s">
        <v>14</v>
      </c>
      <c r="L18" s="12">
        <v>70</v>
      </c>
      <c r="M18" s="12">
        <v>130</v>
      </c>
      <c r="N18" s="12">
        <v>200</v>
      </c>
    </row>
    <row r="19" spans="11:14" x14ac:dyDescent="0.2">
      <c r="K19" s="11" t="s">
        <v>5</v>
      </c>
      <c r="L19" s="12">
        <v>65</v>
      </c>
      <c r="M19" s="12">
        <v>120</v>
      </c>
      <c r="N19" s="12">
        <v>185</v>
      </c>
    </row>
    <row r="20" spans="11:14" x14ac:dyDescent="0.2">
      <c r="K20" s="11" t="s">
        <v>4</v>
      </c>
      <c r="L20" s="12">
        <v>105</v>
      </c>
      <c r="M20" s="12">
        <v>90</v>
      </c>
      <c r="N20" s="12">
        <v>195</v>
      </c>
    </row>
    <row r="21" spans="11:14" x14ac:dyDescent="0.2">
      <c r="K21" s="11" t="s">
        <v>20</v>
      </c>
      <c r="L21" s="12">
        <v>450</v>
      </c>
      <c r="M21" s="12">
        <v>630</v>
      </c>
      <c r="N21" s="12">
        <v>1080</v>
      </c>
    </row>
    <row r="22" spans="11:14" x14ac:dyDescent="0.2">
      <c r="K22"/>
      <c r="L22"/>
      <c r="M22"/>
    </row>
    <row r="23" spans="11:14" x14ac:dyDescent="0.2">
      <c r="K23"/>
      <c r="L23"/>
      <c r="M23"/>
    </row>
    <row r="24" spans="11:14" x14ac:dyDescent="0.2">
      <c r="K24"/>
      <c r="L24"/>
      <c r="M24"/>
    </row>
    <row r="25" spans="11:14" x14ac:dyDescent="0.2">
      <c r="K25"/>
      <c r="L25"/>
      <c r="M25"/>
    </row>
    <row r="26" spans="11:14" x14ac:dyDescent="0.2">
      <c r="K26"/>
      <c r="L26"/>
      <c r="M26"/>
    </row>
    <row r="27" spans="11:14" x14ac:dyDescent="0.2">
      <c r="K27"/>
      <c r="L27"/>
      <c r="M27"/>
    </row>
    <row r="28" spans="11:14" x14ac:dyDescent="0.2">
      <c r="K28"/>
      <c r="L28"/>
      <c r="M28"/>
    </row>
    <row r="29" spans="11:14" x14ac:dyDescent="0.2">
      <c r="K29"/>
      <c r="L29"/>
      <c r="M29"/>
    </row>
    <row r="30" spans="11:14" x14ac:dyDescent="0.2">
      <c r="K30"/>
      <c r="L30"/>
      <c r="M30"/>
    </row>
    <row r="31" spans="11:14" x14ac:dyDescent="0.2">
      <c r="K31"/>
      <c r="L31"/>
      <c r="M31"/>
    </row>
  </sheetData>
  <mergeCells count="1">
    <mergeCell ref="A13:F13"/>
  </mergeCells>
  <conditionalFormatting pivot="1" sqref="L16:M2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31496062992125984" right="0.31496062992125984" top="0.74803149606299213" bottom="0.74803149606299213" header="0.31496062992125984" footer="0.31496062992125984"/>
  <pageSetup paperSize="9" scale="93" orientation="landscape" horizontalDpi="0" verticalDpi="0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Tobalina</dc:creator>
  <cp:lastModifiedBy>trea</cp:lastModifiedBy>
  <cp:lastPrinted>2018-10-03T09:26:20Z</cp:lastPrinted>
  <dcterms:created xsi:type="dcterms:W3CDTF">2018-10-03T08:47:32Z</dcterms:created>
  <dcterms:modified xsi:type="dcterms:W3CDTF">2018-10-03T09:40:18Z</dcterms:modified>
</cp:coreProperties>
</file>