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5741226F-D111-4965-BBFF-7AD5D1E603C9}" xr6:coauthVersionLast="41" xr6:coauthVersionMax="41" xr10:uidLastSave="{00000000-0000-0000-0000-000000000000}"/>
  <bookViews>
    <workbookView xWindow="-120" yWindow="-120" windowWidth="28095" windowHeight="16440" xr2:uid="{00000000-000D-0000-FFFF-FFFF00000000}"/>
  </bookViews>
  <sheets>
    <sheet name="Feuil1" sheetId="3" r:id="rId1"/>
    <sheet name="Feuil2" sheetId="2" r:id="rId2"/>
  </sheets>
  <calcPr calcId="191029"/>
  <pivotCaches>
    <pivotCache cacheId="1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28" i="2" l="1"/>
  <c r="T28" i="2"/>
  <c r="S28" i="2"/>
  <c r="R28" i="2"/>
  <c r="Q28" i="2"/>
  <c r="P28" i="2"/>
  <c r="O28" i="2"/>
  <c r="N28" i="2"/>
  <c r="M28" i="2"/>
  <c r="L28" i="2"/>
  <c r="K28" i="2"/>
  <c r="J28" i="2"/>
  <c r="E28" i="2"/>
  <c r="U22" i="2"/>
  <c r="T22" i="2"/>
  <c r="S22" i="2"/>
  <c r="R22" i="2"/>
  <c r="Q22" i="2"/>
  <c r="P22" i="2"/>
  <c r="O22" i="2"/>
  <c r="N22" i="2"/>
  <c r="M22" i="2"/>
  <c r="L22" i="2"/>
  <c r="K22" i="2"/>
  <c r="J22" i="2"/>
  <c r="E22" i="2"/>
</calcChain>
</file>

<file path=xl/sharedStrings.xml><?xml version="1.0" encoding="utf-8"?>
<sst xmlns="http://schemas.openxmlformats.org/spreadsheetml/2006/main" count="95" uniqueCount="56">
  <si>
    <t>OBJET/DEBIT</t>
  </si>
  <si>
    <t>MONTANT BON DE COMMANDE</t>
  </si>
  <si>
    <t>Type</t>
  </si>
  <si>
    <t>Nature</t>
  </si>
  <si>
    <t>Libellé</t>
  </si>
  <si>
    <t>janv-19</t>
  </si>
  <si>
    <t>févr-19</t>
  </si>
  <si>
    <t>mars-19</t>
  </si>
  <si>
    <t>avr-19</t>
  </si>
  <si>
    <t>mai-19</t>
  </si>
  <si>
    <t>juin-19</t>
  </si>
  <si>
    <t>juil-19</t>
  </si>
  <si>
    <t>août-19</t>
  </si>
  <si>
    <t>sept-19</t>
  </si>
  <si>
    <t>oct-19</t>
  </si>
  <si>
    <t>nov-19</t>
  </si>
  <si>
    <t>déc-19</t>
  </si>
  <si>
    <t>Dès janvier</t>
  </si>
  <si>
    <t>TOTAL</t>
  </si>
  <si>
    <t>ici</t>
  </si>
  <si>
    <t>là</t>
  </si>
  <si>
    <t>numéro</t>
  </si>
  <si>
    <t>nom</t>
  </si>
  <si>
    <t>classification</t>
  </si>
  <si>
    <t>Montre</t>
  </si>
  <si>
    <t>Table</t>
  </si>
  <si>
    <t>Bracelet</t>
  </si>
  <si>
    <t>Infos</t>
  </si>
  <si>
    <t>F</t>
  </si>
  <si>
    <t>Compte</t>
  </si>
  <si>
    <t>Sous-Compte</t>
  </si>
  <si>
    <t>Abonne</t>
  </si>
  <si>
    <t>Libelle</t>
  </si>
  <si>
    <t>Date Debut</t>
  </si>
  <si>
    <t>Date Fin</t>
  </si>
  <si>
    <t>CODE</t>
  </si>
  <si>
    <t>MONTANT</t>
  </si>
  <si>
    <t>DUREE (en mois)</t>
  </si>
  <si>
    <t>DATE</t>
  </si>
  <si>
    <t>SIGNE</t>
  </si>
  <si>
    <t>Étiquettes de colonnes</t>
  </si>
  <si>
    <t>Total général</t>
  </si>
  <si>
    <t>août</t>
  </si>
  <si>
    <t>Somme de MONTANT</t>
  </si>
  <si>
    <t>Étiquettes de lignes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</si>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</sst>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1" tint="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0" fontId="1" fillId="0" borderId="0" applyNumberFormat="0" applyFont="0" applyFill="0" applyBorder="0" applyAlignment="0" applyProtection="0"/>
    <xf numFmtId="44" fontId="2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1" applyNumberFormat="1" applyFont="1" applyFill="1" applyBorder="1" applyAlignment="1"/>
    <xf numFmtId="44" fontId="0" fillId="0" borderId="0" xfId="0" applyNumberFormat="1" applyBorder="1"/>
    <xf numFmtId="0" fontId="0" fillId="0" borderId="0" xfId="0" applyBorder="1"/>
    <xf numFmtId="44" fontId="0" fillId="0" borderId="0" xfId="2" applyFont="1" applyBorder="1"/>
    <xf numFmtId="4" fontId="1" fillId="0" borderId="0" xfId="1" applyNumberFormat="1" applyFont="1" applyFill="1" applyBorder="1" applyAlignment="1"/>
    <xf numFmtId="44" fontId="3" fillId="0" borderId="0" xfId="2" applyFont="1" applyBorder="1"/>
    <xf numFmtId="44" fontId="3" fillId="0" borderId="0" xfId="0" applyNumberFormat="1" applyFont="1" applyBorder="1"/>
    <xf numFmtId="0" fontId="0" fillId="0" borderId="0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4" fillId="0" borderId="0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NumberFormat="1" applyFont="1" applyBorder="1" applyAlignment="1">
      <alignment horizontal="center"/>
    </xf>
    <xf numFmtId="0" fontId="0" fillId="0" borderId="1" xfId="0" applyNumberFormat="1" applyBorder="1" applyAlignment="1">
      <alignment horizontal="left"/>
    </xf>
    <xf numFmtId="44" fontId="0" fillId="0" borderId="2" xfId="0" applyNumberFormat="1" applyBorder="1"/>
    <xf numFmtId="44" fontId="0" fillId="0" borderId="2" xfId="2" applyNumberFormat="1" applyFont="1" applyBorder="1"/>
    <xf numFmtId="0" fontId="4" fillId="0" borderId="3" xfId="1" applyNumberFormat="1" applyFont="1" applyFill="1" applyBorder="1" applyAlignment="1">
      <alignment horizontal="left"/>
    </xf>
    <xf numFmtId="0" fontId="5" fillId="0" borderId="0" xfId="0" applyFont="1"/>
    <xf numFmtId="0" fontId="4" fillId="2" borderId="4" xfId="1" applyNumberFormat="1" applyFont="1" applyFill="1" applyBorder="1" applyAlignment="1">
      <alignment horizontal="center" vertical="center" wrapText="1"/>
    </xf>
    <xf numFmtId="0" fontId="0" fillId="0" borderId="0" xfId="0" pivotButton="1"/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" fillId="3" borderId="0" xfId="1" applyNumberFormat="1" applyFont="1" applyFill="1" applyBorder="1" applyAlignment="1"/>
    <xf numFmtId="14" fontId="1" fillId="3" borderId="0" xfId="1" applyNumberFormat="1" applyFont="1" applyFill="1" applyBorder="1" applyAlignment="1"/>
  </cellXfs>
  <cellStyles count="3">
    <cellStyle name="Monétaire" xfId="2" builtinId="4"/>
    <cellStyle name="Normal" xfId="0" builtinId="0"/>
    <cellStyle name="Normal 3" xfId="1" xr:uid="{00000000-0005-0000-0000-000002000000}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1" tint="0.49998474074526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1" tint="0.49998474074526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8"/>
        </bottom>
      </border>
    </dxf>
    <dxf>
      <border outline="0">
        <top style="thin">
          <color indexed="8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171450</xdr:colOff>
      <xdr:row>2</xdr:row>
      <xdr:rowOff>114299</xdr:rowOff>
    </xdr:from>
    <xdr:to>
      <xdr:col>16</xdr:col>
      <xdr:colOff>428625</xdr:colOff>
      <xdr:row>13</xdr:row>
      <xdr:rowOff>85724</xdr:rowOff>
    </xdr:to>
    <xdr:cxnSp macro="">
      <xdr:nvCxnSpPr>
        <xdr:cNvPr id="3" name="Connecteur en arc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rot="16200000" flipH="1">
          <a:off x="10696575" y="771524"/>
          <a:ext cx="2066925" cy="1781175"/>
        </a:xfrm>
        <a:prstGeom prst="curved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684.361705671297" createdVersion="6" refreshedVersion="6" minRefreshableVersion="3" recordCount="11" xr:uid="{7FAD6476-16BE-4EF5-94BC-C4A0024EFD63}">
  <cacheSource type="worksheet">
    <worksheetSource name="Tableau1"/>
  </cacheSource>
  <cacheFields count="14">
    <cacheField name="SIGNE" numFmtId="0">
      <sharedItems/>
    </cacheField>
    <cacheField name="DATE" numFmtId="0">
      <sharedItems containsSemiMixedTypes="0" containsString="0" containsNumber="1" containsInteger="1" minValue="20190718" maxValue="20190718"/>
    </cacheField>
    <cacheField name="CODE" numFmtId="0">
      <sharedItems containsNonDate="0" containsString="0" containsBlank="1"/>
    </cacheField>
    <cacheField name="Compte" numFmtId="0">
      <sharedItems containsSemiMixedTypes="0" containsString="0" containsNumber="1" containsInteger="1" minValue="222" maxValue="222"/>
    </cacheField>
    <cacheField name="Sous-Compte" numFmtId="0">
      <sharedItems containsSemiMixedTypes="0" containsString="0" containsNumber="1" containsInteger="1" minValue="333" maxValue="333"/>
    </cacheField>
    <cacheField name="numéro" numFmtId="0">
      <sharedItems containsSemiMixedTypes="0" containsString="0" containsNumber="1" containsInteger="1" minValue="55555" maxValue="77777" count="2">
        <n v="55555"/>
        <n v="77777"/>
      </sharedItems>
    </cacheField>
    <cacheField name="Abonne" numFmtId="0">
      <sharedItems containsNonDate="0" containsString="0" containsBlank="1"/>
    </cacheField>
    <cacheField name="Type" numFmtId="0">
      <sharedItems containsNonDate="0" containsString="0" containsBlank="1"/>
    </cacheField>
    <cacheField name="Nature" numFmtId="0">
      <sharedItems containsNonDate="0" containsString="0" containsBlank="1" count="1">
        <m/>
      </sharedItems>
    </cacheField>
    <cacheField name="Libelle" numFmtId="0">
      <sharedItems count="11">
        <s v="A1"/>
        <s v="A2"/>
        <s v="A3"/>
        <s v="A4"/>
        <s v="A5"/>
        <s v="A6"/>
        <s v="A7"/>
        <s v="A8"/>
        <s v="A9"/>
        <s v="A10"/>
        <s v="A11"/>
      </sharedItems>
    </cacheField>
    <cacheField name="Date Debut" numFmtId="14">
      <sharedItems containsSemiMixedTypes="0" containsNonDate="0" containsDate="1" containsString="0" minDate="2019-08-01T00:00:00" maxDate="2019-08-12T00:00:00" count="11">
        <d v="2019-08-01T00:00:00"/>
        <d v="2019-08-02T00:00:00"/>
        <d v="2019-08-03T00:00:00"/>
        <d v="2019-08-04T00:00:00"/>
        <d v="2019-08-05T00:00:00"/>
        <d v="2019-08-06T00:00:00"/>
        <d v="2019-08-07T00:00:00"/>
        <d v="2019-08-08T00:00:00"/>
        <d v="2019-08-09T00:00:00"/>
        <d v="2019-08-10T00:00:00"/>
        <d v="2019-08-11T00:00:00"/>
      </sharedItems>
      <fieldGroup base="10">
        <rangePr groupBy="months" startDate="2019-08-01T00:00:00" endDate="2019-08-12T00:00:00"/>
        <groupItems count="14">
          <s v="&lt;01/08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2/08/2019"/>
        </groupItems>
      </fieldGroup>
    </cacheField>
    <cacheField name="Date Fin" numFmtId="0">
      <sharedItems containsNonDate="0" containsString="0" containsBlank="1"/>
    </cacheField>
    <cacheField name="DUREE (en mois)" numFmtId="4">
      <sharedItems containsSemiMixedTypes="0" containsString="0" containsNumber="1" containsInteger="1" minValue="1" maxValue="1"/>
    </cacheField>
    <cacheField name="MONTANT" numFmtId="0">
      <sharedItems containsSemiMixedTypes="0" containsString="0" containsNumber="1" containsInteger="1" minValue="2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s v="F"/>
    <n v="20190718"/>
    <m/>
    <n v="222"/>
    <n v="333"/>
    <x v="0"/>
    <m/>
    <m/>
    <x v="0"/>
    <x v="0"/>
    <x v="0"/>
    <m/>
    <n v="1"/>
    <n v="45"/>
  </r>
  <r>
    <s v="F"/>
    <n v="20190718"/>
    <m/>
    <n v="222"/>
    <n v="333"/>
    <x v="0"/>
    <m/>
    <m/>
    <x v="0"/>
    <x v="1"/>
    <x v="1"/>
    <m/>
    <n v="1"/>
    <n v="2"/>
  </r>
  <r>
    <s v="F"/>
    <n v="20190718"/>
    <m/>
    <n v="222"/>
    <n v="333"/>
    <x v="0"/>
    <m/>
    <m/>
    <x v="0"/>
    <x v="2"/>
    <x v="2"/>
    <m/>
    <n v="1"/>
    <n v="3"/>
  </r>
  <r>
    <s v="F"/>
    <n v="20190718"/>
    <m/>
    <n v="222"/>
    <n v="333"/>
    <x v="0"/>
    <m/>
    <m/>
    <x v="0"/>
    <x v="3"/>
    <x v="3"/>
    <m/>
    <n v="1"/>
    <n v="5"/>
  </r>
  <r>
    <s v="F"/>
    <n v="20190718"/>
    <m/>
    <n v="222"/>
    <n v="333"/>
    <x v="0"/>
    <m/>
    <m/>
    <x v="0"/>
    <x v="4"/>
    <x v="4"/>
    <m/>
    <n v="1"/>
    <n v="46"/>
  </r>
  <r>
    <s v="F"/>
    <n v="20190718"/>
    <m/>
    <n v="222"/>
    <n v="333"/>
    <x v="0"/>
    <m/>
    <m/>
    <x v="0"/>
    <x v="5"/>
    <x v="5"/>
    <m/>
    <n v="1"/>
    <n v="55"/>
  </r>
  <r>
    <s v="F"/>
    <n v="20190718"/>
    <m/>
    <n v="222"/>
    <n v="333"/>
    <x v="1"/>
    <m/>
    <m/>
    <x v="0"/>
    <x v="6"/>
    <x v="6"/>
    <m/>
    <n v="1"/>
    <n v="53"/>
  </r>
  <r>
    <s v="F"/>
    <n v="20190718"/>
    <m/>
    <n v="222"/>
    <n v="333"/>
    <x v="1"/>
    <m/>
    <m/>
    <x v="0"/>
    <x v="7"/>
    <x v="7"/>
    <m/>
    <n v="1"/>
    <n v="100"/>
  </r>
  <r>
    <s v="F"/>
    <n v="20190718"/>
    <m/>
    <n v="222"/>
    <n v="333"/>
    <x v="1"/>
    <m/>
    <m/>
    <x v="0"/>
    <x v="8"/>
    <x v="8"/>
    <m/>
    <n v="1"/>
    <n v="2"/>
  </r>
  <r>
    <s v="F"/>
    <n v="20190718"/>
    <m/>
    <n v="222"/>
    <n v="333"/>
    <x v="1"/>
    <m/>
    <m/>
    <x v="0"/>
    <x v="9"/>
    <x v="9"/>
    <m/>
    <n v="1"/>
    <n v="6"/>
  </r>
  <r>
    <s v="F"/>
    <n v="20190718"/>
    <m/>
    <n v="222"/>
    <n v="333"/>
    <x v="1"/>
    <m/>
    <m/>
    <x v="0"/>
    <x v="10"/>
    <x v="10"/>
    <m/>
    <n v="1"/>
    <n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A71E043-787B-40B8-BBB6-8F1ECA1CC9B1}" name="Tableau croisé dynamique2" cacheId="1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18" firstHeaderRow="1" firstDataRow="2" firstDataCol="1"/>
  <pivotFields count="14"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>
      <items count="2">
        <item x="0"/>
        <item t="default"/>
      </items>
    </pivotField>
    <pivotField axis="axisRow" showAll="0">
      <items count="12">
        <item x="0"/>
        <item x="9"/>
        <item x="10"/>
        <item x="1"/>
        <item x="2"/>
        <item x="3"/>
        <item x="4"/>
        <item x="5"/>
        <item x="6"/>
        <item x="7"/>
        <item x="8"/>
        <item t="default"/>
      </items>
    </pivotField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numFmtId="4" showAll="0"/>
    <pivotField dataField="1" showAll="0"/>
  </pivotFields>
  <rowFields count="2">
    <field x="5"/>
    <field x="9"/>
  </rowFields>
  <rowItems count="14">
    <i>
      <x/>
    </i>
    <i r="1">
      <x/>
    </i>
    <i r="1">
      <x v="3"/>
    </i>
    <i r="1">
      <x v="4"/>
    </i>
    <i r="1">
      <x v="5"/>
    </i>
    <i r="1">
      <x v="6"/>
    </i>
    <i r="1">
      <x v="7"/>
    </i>
    <i>
      <x v="1"/>
    </i>
    <i r="1">
      <x v="1"/>
    </i>
    <i r="1">
      <x v="2"/>
    </i>
    <i r="1">
      <x v="8"/>
    </i>
    <i r="1">
      <x v="9"/>
    </i>
    <i r="1">
      <x v="10"/>
    </i>
    <i t="grand">
      <x/>
    </i>
  </rowItems>
  <colFields count="1">
    <field x="10"/>
  </colFields>
  <colItems count="2">
    <i>
      <x v="8"/>
    </i>
    <i t="grand">
      <x/>
    </i>
  </colItems>
  <dataFields count="1">
    <dataField name="Somme de MONTANT" fld="1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13" displayName="Tableau13" ref="A15:U28" totalsRowShown="0" headerRowDxfId="41" dataDxfId="40" tableBorderDxfId="39" headerRowCellStyle="Monétaire" dataCellStyle="Monétaire">
  <autoFilter ref="A15:U28" xr:uid="{00000000-0009-0000-0100-000002000000}"/>
  <tableColumns count="21">
    <tableColumn id="1" xr3:uid="{00000000-0010-0000-0000-000001000000}" name="numéro" dataDxfId="38" dataCellStyle="Normal 3"/>
    <tableColumn id="2" xr3:uid="{00000000-0010-0000-0000-000002000000}" name="nom" dataDxfId="37"/>
    <tableColumn id="3" xr3:uid="{00000000-0010-0000-0000-000003000000}" name="classification" dataDxfId="36"/>
    <tableColumn id="4" xr3:uid="{00000000-0010-0000-0000-000004000000}" name="OBJET/DEBIT" dataDxfId="35" dataCellStyle="Monétaire"/>
    <tableColumn id="5" xr3:uid="{00000000-0010-0000-0000-000005000000}" name="MONTANT BON DE COMMANDE" dataDxfId="34" dataCellStyle="Monétaire"/>
    <tableColumn id="6" xr3:uid="{00000000-0010-0000-0000-000006000000}" name="Infos" dataDxfId="33" dataCellStyle="Monétaire"/>
    <tableColumn id="7" xr3:uid="{00000000-0010-0000-0000-000007000000}" name="Type" dataDxfId="32" dataCellStyle="Normal 3"/>
    <tableColumn id="8" xr3:uid="{00000000-0010-0000-0000-000008000000}" name="Nature" dataDxfId="31" dataCellStyle="Normal 3"/>
    <tableColumn id="9" xr3:uid="{00000000-0010-0000-0000-000009000000}" name="Libellé" dataDxfId="30" dataCellStyle="Normal 3"/>
    <tableColumn id="10" xr3:uid="{00000000-0010-0000-0000-00000A000000}" name="janv-19" dataDxfId="29" dataCellStyle="Normal 3"/>
    <tableColumn id="11" xr3:uid="{00000000-0010-0000-0000-00000B000000}" name="févr-19" dataDxfId="28" dataCellStyle="Monétaire"/>
    <tableColumn id="12" xr3:uid="{00000000-0010-0000-0000-00000C000000}" name="mars-19" dataDxfId="27" dataCellStyle="Monétaire"/>
    <tableColumn id="13" xr3:uid="{00000000-0010-0000-0000-00000D000000}" name="avr-19" dataDxfId="26" dataCellStyle="Monétaire"/>
    <tableColumn id="14" xr3:uid="{00000000-0010-0000-0000-00000E000000}" name="mai-19" dataDxfId="25" dataCellStyle="Normal 3"/>
    <tableColumn id="15" xr3:uid="{00000000-0010-0000-0000-00000F000000}" name="juin-19" dataDxfId="24" dataCellStyle="Monétaire"/>
    <tableColumn id="16" xr3:uid="{00000000-0010-0000-0000-000010000000}" name="juil-19" dataDxfId="23" dataCellStyle="Normal 3"/>
    <tableColumn id="17" xr3:uid="{00000000-0010-0000-0000-000011000000}" name="août-19" dataDxfId="22" dataCellStyle="Monétaire"/>
    <tableColumn id="18" xr3:uid="{00000000-0010-0000-0000-000012000000}" name="sept-19" dataDxfId="21" dataCellStyle="Monétaire"/>
    <tableColumn id="19" xr3:uid="{00000000-0010-0000-0000-000013000000}" name="oct-19" dataDxfId="20" dataCellStyle="Monétaire"/>
    <tableColumn id="20" xr3:uid="{00000000-0010-0000-0000-000014000000}" name="nov-19" dataDxfId="19" dataCellStyle="Monétaire"/>
    <tableColumn id="21" xr3:uid="{00000000-0010-0000-0000-000015000000}" name="déc-19" dataDxfId="18" dataCellStyle="Moné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91A1A5-3D11-4039-AA8A-62AF6B2C4B50}" name="Tableau1" displayName="Tableau1" ref="A1:N12" totalsRowShown="0" headerRowDxfId="4" dataDxfId="5" headerRowBorderDxfId="16" tableBorderDxfId="17" headerRowCellStyle="Normal 3" dataCellStyle="Normal 3">
  <autoFilter ref="A1:N12" xr:uid="{282BDD60-E572-48D9-9613-9F440CD8985A}"/>
  <tableColumns count="14">
    <tableColumn id="1" xr3:uid="{56F76435-7120-4ED9-90DA-18EFCBD1ADEC}" name="SIGNE" dataDxfId="15" dataCellStyle="Normal 3"/>
    <tableColumn id="2" xr3:uid="{2D1C3E41-03A3-484D-B422-AA8C1ED8BDC6}" name="DATE" dataDxfId="14" dataCellStyle="Normal 3"/>
    <tableColumn id="3" xr3:uid="{7C3111ED-622D-4398-9D42-B97021C8F2FC}" name="CODE" dataDxfId="13" dataCellStyle="Normal 3"/>
    <tableColumn id="4" xr3:uid="{2851FF35-DE05-4491-9504-B2EB59A0ECC6}" name="Compte" dataDxfId="12" dataCellStyle="Normal 3"/>
    <tableColumn id="5" xr3:uid="{B2715325-5E25-4488-AF42-EBD2FD39A68B}" name="Sous-Compte" dataDxfId="11" dataCellStyle="Normal 3"/>
    <tableColumn id="6" xr3:uid="{91A9E81C-9E69-4F1F-8355-6B4ABF9F7895}" name="numéro" dataDxfId="10" dataCellStyle="Normal 3"/>
    <tableColumn id="7" xr3:uid="{ABB62A82-E257-45EF-B0CA-0EB7401D16FA}" name="Abonne" dataDxfId="9" dataCellStyle="Normal 3"/>
    <tableColumn id="8" xr3:uid="{2D0438A9-F091-4A12-B2F3-E567C7489471}" name="Type" dataDxfId="8" dataCellStyle="Normal 3"/>
    <tableColumn id="9" xr3:uid="{459EF913-00B6-4FFE-BAFB-D4355B8A5F18}" name="Nature" dataDxfId="3" dataCellStyle="Normal 3"/>
    <tableColumn id="10" xr3:uid="{D88B03BB-5E4B-49F0-921A-42A6DF8A3E7D}" name="Libelle" dataDxfId="2" dataCellStyle="Normal 3"/>
    <tableColumn id="11" xr3:uid="{102D219C-63E2-4805-827C-438B87CA8D2D}" name="Date Debut" dataDxfId="0" dataCellStyle="Normal 3"/>
    <tableColumn id="12" xr3:uid="{6095F997-68DD-4C27-A0A8-C19D3E0537EC}" name="Date Fin" dataDxfId="1" dataCellStyle="Normal 3"/>
    <tableColumn id="13" xr3:uid="{75489EEB-245D-4402-9336-8F1126155AC9}" name="DUREE (en mois)" dataDxfId="7" dataCellStyle="Normal 3"/>
    <tableColumn id="14" xr3:uid="{8B68996B-84AD-4D60-BECA-B7619A3A58B3}" name="MONTANT" dataDxfId="6" dataCellStyle="Normal 3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AA1B4-4A09-45BC-81D2-7E7C6C67475D}">
  <dimension ref="A3:C18"/>
  <sheetViews>
    <sheetView tabSelected="1" workbookViewId="0">
      <selection activeCell="B6" sqref="B6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2.5703125" bestFit="1" customWidth="1"/>
    <col min="4" max="11" width="23.85546875" bestFit="1" customWidth="1"/>
    <col min="12" max="12" width="12.5703125" bestFit="1" customWidth="1"/>
  </cols>
  <sheetData>
    <row r="3" spans="1:3" x14ac:dyDescent="0.25">
      <c r="A3" s="21" t="s">
        <v>43</v>
      </c>
      <c r="B3" s="21" t="s">
        <v>40</v>
      </c>
    </row>
    <row r="4" spans="1:3" x14ac:dyDescent="0.25">
      <c r="A4" s="21" t="s">
        <v>44</v>
      </c>
      <c r="B4" s="22" t="s">
        <v>42</v>
      </c>
      <c r="C4" s="22" t="s">
        <v>41</v>
      </c>
    </row>
    <row r="5" spans="1:3" x14ac:dyDescent="0.25">
      <c r="A5" s="24">
        <v>55555</v>
      </c>
      <c r="B5" s="23">
        <v>156</v>
      </c>
      <c r="C5" s="23">
        <v>156</v>
      </c>
    </row>
    <row r="6" spans="1:3" x14ac:dyDescent="0.25">
      <c r="A6" s="25" t="s">
        <v>45</v>
      </c>
      <c r="B6" s="23">
        <v>45</v>
      </c>
      <c r="C6" s="23">
        <v>45</v>
      </c>
    </row>
    <row r="7" spans="1:3" x14ac:dyDescent="0.25">
      <c r="A7" s="25" t="s">
        <v>46</v>
      </c>
      <c r="B7" s="23">
        <v>2</v>
      </c>
      <c r="C7" s="23">
        <v>2</v>
      </c>
    </row>
    <row r="8" spans="1:3" x14ac:dyDescent="0.25">
      <c r="A8" s="25" t="s">
        <v>47</v>
      </c>
      <c r="B8" s="23">
        <v>3</v>
      </c>
      <c r="C8" s="23">
        <v>3</v>
      </c>
    </row>
    <row r="9" spans="1:3" x14ac:dyDescent="0.25">
      <c r="A9" s="25" t="s">
        <v>48</v>
      </c>
      <c r="B9" s="23">
        <v>5</v>
      </c>
      <c r="C9" s="23">
        <v>5</v>
      </c>
    </row>
    <row r="10" spans="1:3" x14ac:dyDescent="0.25">
      <c r="A10" s="25" t="s">
        <v>49</v>
      </c>
      <c r="B10" s="23">
        <v>46</v>
      </c>
      <c r="C10" s="23">
        <v>46</v>
      </c>
    </row>
    <row r="11" spans="1:3" x14ac:dyDescent="0.25">
      <c r="A11" s="25" t="s">
        <v>50</v>
      </c>
      <c r="B11" s="23">
        <v>55</v>
      </c>
      <c r="C11" s="23">
        <v>55</v>
      </c>
    </row>
    <row r="12" spans="1:3" x14ac:dyDescent="0.25">
      <c r="A12" s="24">
        <v>77777</v>
      </c>
      <c r="B12" s="23">
        <v>168</v>
      </c>
      <c r="C12" s="23">
        <v>168</v>
      </c>
    </row>
    <row r="13" spans="1:3" x14ac:dyDescent="0.25">
      <c r="A13" s="25" t="s">
        <v>54</v>
      </c>
      <c r="B13" s="23">
        <v>6</v>
      </c>
      <c r="C13" s="23">
        <v>6</v>
      </c>
    </row>
    <row r="14" spans="1:3" x14ac:dyDescent="0.25">
      <c r="A14" s="25" t="s">
        <v>55</v>
      </c>
      <c r="B14" s="23">
        <v>7</v>
      </c>
      <c r="C14" s="23">
        <v>7</v>
      </c>
    </row>
    <row r="15" spans="1:3" x14ac:dyDescent="0.25">
      <c r="A15" s="25" t="s">
        <v>51</v>
      </c>
      <c r="B15" s="23">
        <v>53</v>
      </c>
      <c r="C15" s="23">
        <v>53</v>
      </c>
    </row>
    <row r="16" spans="1:3" x14ac:dyDescent="0.25">
      <c r="A16" s="25" t="s">
        <v>52</v>
      </c>
      <c r="B16" s="23">
        <v>100</v>
      </c>
      <c r="C16" s="23">
        <v>100</v>
      </c>
    </row>
    <row r="17" spans="1:3" x14ac:dyDescent="0.25">
      <c r="A17" s="25" t="s">
        <v>53</v>
      </c>
      <c r="B17" s="23">
        <v>2</v>
      </c>
      <c r="C17" s="23">
        <v>2</v>
      </c>
    </row>
    <row r="18" spans="1:3" x14ac:dyDescent="0.25">
      <c r="A18" s="24" t="s">
        <v>41</v>
      </c>
      <c r="B18" s="23">
        <v>324</v>
      </c>
      <c r="C18" s="23">
        <v>324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IK28"/>
  <sheetViews>
    <sheetView workbookViewId="0">
      <selection activeCell="H7" sqref="H7"/>
    </sheetView>
  </sheetViews>
  <sheetFormatPr baseColWidth="10" defaultRowHeight="15" x14ac:dyDescent="0.25"/>
  <cols>
    <col min="5" max="5" width="15.140625" customWidth="1"/>
    <col min="11" max="11" width="13.140625" customWidth="1"/>
    <col min="13" max="13" width="18.140625" customWidth="1"/>
    <col min="14" max="14" width="12.28515625" customWidth="1"/>
  </cols>
  <sheetData>
    <row r="1" spans="1:245" ht="25.5" x14ac:dyDescent="0.25">
      <c r="A1" s="20" t="s">
        <v>39</v>
      </c>
      <c r="B1" s="20" t="s">
        <v>38</v>
      </c>
      <c r="C1" s="20" t="s">
        <v>35</v>
      </c>
      <c r="D1" s="20" t="s">
        <v>29</v>
      </c>
      <c r="E1" s="20" t="s">
        <v>30</v>
      </c>
      <c r="F1" s="20" t="s">
        <v>21</v>
      </c>
      <c r="G1" s="20" t="s">
        <v>31</v>
      </c>
      <c r="H1" s="20" t="s">
        <v>2</v>
      </c>
      <c r="I1" s="20" t="s">
        <v>3</v>
      </c>
      <c r="J1" s="20" t="s">
        <v>32</v>
      </c>
      <c r="K1" s="20" t="s">
        <v>33</v>
      </c>
      <c r="L1" s="20" t="s">
        <v>34</v>
      </c>
      <c r="M1" s="20" t="s">
        <v>37</v>
      </c>
      <c r="N1" s="20" t="s">
        <v>36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x14ac:dyDescent="0.25">
      <c r="A2" s="1" t="s">
        <v>28</v>
      </c>
      <c r="B2" s="1">
        <v>20190718</v>
      </c>
      <c r="C2" s="1"/>
      <c r="D2" s="1">
        <v>222</v>
      </c>
      <c r="E2" s="1">
        <v>333</v>
      </c>
      <c r="F2" s="1">
        <v>55555</v>
      </c>
      <c r="G2" s="1"/>
      <c r="H2" s="1"/>
      <c r="I2" s="1"/>
      <c r="J2" s="26" t="s">
        <v>45</v>
      </c>
      <c r="K2" s="27">
        <v>43678</v>
      </c>
      <c r="L2" s="1"/>
      <c r="M2" s="5">
        <v>1</v>
      </c>
      <c r="N2" s="5">
        <v>45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x14ac:dyDescent="0.25">
      <c r="A3" s="1" t="s">
        <v>28</v>
      </c>
      <c r="B3" s="1">
        <v>20190718</v>
      </c>
      <c r="C3" s="1"/>
      <c r="D3" s="1">
        <v>222</v>
      </c>
      <c r="E3" s="1">
        <v>333</v>
      </c>
      <c r="F3" s="1">
        <v>55555</v>
      </c>
      <c r="G3" s="1"/>
      <c r="H3" s="1"/>
      <c r="I3" s="1"/>
      <c r="J3" s="26" t="s">
        <v>46</v>
      </c>
      <c r="K3" s="27">
        <v>43679</v>
      </c>
      <c r="L3" s="1"/>
      <c r="M3" s="5">
        <v>1</v>
      </c>
      <c r="N3" s="5">
        <v>2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x14ac:dyDescent="0.25">
      <c r="A4" s="1" t="s">
        <v>28</v>
      </c>
      <c r="B4" s="1">
        <v>20190718</v>
      </c>
      <c r="C4" s="1"/>
      <c r="D4" s="1">
        <v>222</v>
      </c>
      <c r="E4" s="1">
        <v>333</v>
      </c>
      <c r="F4" s="1">
        <v>55555</v>
      </c>
      <c r="G4" s="1"/>
      <c r="H4" s="1"/>
      <c r="I4" s="1"/>
      <c r="J4" s="26" t="s">
        <v>47</v>
      </c>
      <c r="K4" s="27">
        <v>43680</v>
      </c>
      <c r="L4" s="1"/>
      <c r="M4" s="5">
        <v>1</v>
      </c>
      <c r="N4" s="5">
        <v>3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x14ac:dyDescent="0.25">
      <c r="A5" s="1" t="s">
        <v>28</v>
      </c>
      <c r="B5" s="1">
        <v>20190718</v>
      </c>
      <c r="C5" s="1"/>
      <c r="D5" s="1">
        <v>222</v>
      </c>
      <c r="E5" s="1">
        <v>333</v>
      </c>
      <c r="F5" s="1">
        <v>55555</v>
      </c>
      <c r="G5" s="1"/>
      <c r="H5" s="1"/>
      <c r="I5" s="1"/>
      <c r="J5" s="26" t="s">
        <v>48</v>
      </c>
      <c r="K5" s="27">
        <v>43681</v>
      </c>
      <c r="L5" s="1"/>
      <c r="M5" s="5">
        <v>1</v>
      </c>
      <c r="N5" s="5">
        <v>5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x14ac:dyDescent="0.25">
      <c r="A6" s="1" t="s">
        <v>28</v>
      </c>
      <c r="B6" s="1">
        <v>20190718</v>
      </c>
      <c r="C6" s="1"/>
      <c r="D6" s="1">
        <v>222</v>
      </c>
      <c r="E6" s="1">
        <v>333</v>
      </c>
      <c r="F6" s="1">
        <v>55555</v>
      </c>
      <c r="G6" s="1"/>
      <c r="H6" s="1"/>
      <c r="I6" s="1"/>
      <c r="J6" s="26" t="s">
        <v>49</v>
      </c>
      <c r="K6" s="27">
        <v>43682</v>
      </c>
      <c r="L6" s="1"/>
      <c r="M6" s="5">
        <v>1</v>
      </c>
      <c r="N6" s="5">
        <v>46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</row>
    <row r="7" spans="1:245" x14ac:dyDescent="0.25">
      <c r="A7" s="1" t="s">
        <v>28</v>
      </c>
      <c r="B7" s="1">
        <v>20190718</v>
      </c>
      <c r="C7" s="1"/>
      <c r="D7" s="1">
        <v>222</v>
      </c>
      <c r="E7" s="1">
        <v>333</v>
      </c>
      <c r="F7" s="1">
        <v>55555</v>
      </c>
      <c r="G7" s="1"/>
      <c r="H7" s="1"/>
      <c r="I7" s="1"/>
      <c r="J7" s="26" t="s">
        <v>50</v>
      </c>
      <c r="K7" s="27">
        <v>43683</v>
      </c>
      <c r="L7" s="1"/>
      <c r="M7" s="5">
        <v>1</v>
      </c>
      <c r="N7" s="19">
        <v>55</v>
      </c>
    </row>
    <row r="8" spans="1:245" x14ac:dyDescent="0.25">
      <c r="A8" s="1" t="s">
        <v>28</v>
      </c>
      <c r="B8" s="1">
        <v>20190718</v>
      </c>
      <c r="C8" s="1"/>
      <c r="D8" s="1">
        <v>222</v>
      </c>
      <c r="E8" s="1">
        <v>333</v>
      </c>
      <c r="F8" s="1">
        <v>77777</v>
      </c>
      <c r="G8" s="1"/>
      <c r="H8" s="1"/>
      <c r="I8" s="1"/>
      <c r="J8" s="26" t="s">
        <v>51</v>
      </c>
      <c r="K8" s="27">
        <v>43684</v>
      </c>
      <c r="L8" s="1"/>
      <c r="M8" s="5">
        <v>1</v>
      </c>
      <c r="N8" s="5">
        <v>53</v>
      </c>
    </row>
    <row r="9" spans="1:245" x14ac:dyDescent="0.25">
      <c r="A9" s="1" t="s">
        <v>28</v>
      </c>
      <c r="B9" s="1">
        <v>20190718</v>
      </c>
      <c r="C9" s="1"/>
      <c r="D9" s="1">
        <v>222</v>
      </c>
      <c r="E9" s="1">
        <v>333</v>
      </c>
      <c r="F9" s="1">
        <v>77777</v>
      </c>
      <c r="G9" s="1"/>
      <c r="H9" s="1"/>
      <c r="I9" s="1"/>
      <c r="J9" s="26" t="s">
        <v>52</v>
      </c>
      <c r="K9" s="27">
        <v>43685</v>
      </c>
      <c r="L9" s="1"/>
      <c r="M9" s="5">
        <v>1</v>
      </c>
      <c r="N9" s="5">
        <v>100</v>
      </c>
    </row>
    <row r="10" spans="1:245" x14ac:dyDescent="0.25">
      <c r="A10" s="1" t="s">
        <v>28</v>
      </c>
      <c r="B10" s="1">
        <v>20190718</v>
      </c>
      <c r="C10" s="1"/>
      <c r="D10" s="1">
        <v>222</v>
      </c>
      <c r="E10" s="1">
        <v>333</v>
      </c>
      <c r="F10" s="1">
        <v>77777</v>
      </c>
      <c r="G10" s="1"/>
      <c r="H10" s="1"/>
      <c r="I10" s="1"/>
      <c r="J10" s="26" t="s">
        <v>53</v>
      </c>
      <c r="K10" s="27">
        <v>43686</v>
      </c>
      <c r="L10" s="1"/>
      <c r="M10" s="5">
        <v>1</v>
      </c>
      <c r="N10" s="5">
        <v>2</v>
      </c>
    </row>
    <row r="11" spans="1:245" x14ac:dyDescent="0.25">
      <c r="A11" s="1" t="s">
        <v>28</v>
      </c>
      <c r="B11" s="1">
        <v>20190718</v>
      </c>
      <c r="C11" s="1"/>
      <c r="D11" s="1">
        <v>222</v>
      </c>
      <c r="E11" s="1">
        <v>333</v>
      </c>
      <c r="F11" s="1">
        <v>77777</v>
      </c>
      <c r="G11" s="1"/>
      <c r="H11" s="1"/>
      <c r="I11" s="1"/>
      <c r="J11" s="26" t="s">
        <v>54</v>
      </c>
      <c r="K11" s="27">
        <v>43687</v>
      </c>
      <c r="L11" s="1"/>
      <c r="M11" s="5">
        <v>1</v>
      </c>
      <c r="N11" s="5">
        <v>6</v>
      </c>
    </row>
    <row r="12" spans="1:245" x14ac:dyDescent="0.25">
      <c r="A12" s="1" t="s">
        <v>28</v>
      </c>
      <c r="B12" s="1">
        <v>20190718</v>
      </c>
      <c r="C12" s="1"/>
      <c r="D12" s="1">
        <v>222</v>
      </c>
      <c r="E12" s="1">
        <v>333</v>
      </c>
      <c r="F12" s="1">
        <v>77777</v>
      </c>
      <c r="G12" s="1"/>
      <c r="H12" s="1"/>
      <c r="I12" s="1"/>
      <c r="J12" s="26" t="s">
        <v>55</v>
      </c>
      <c r="K12" s="27">
        <v>43688</v>
      </c>
      <c r="L12" s="1"/>
      <c r="M12" s="5">
        <v>1</v>
      </c>
      <c r="N12" s="5">
        <v>7</v>
      </c>
    </row>
    <row r="15" spans="1:245" s="16" customFormat="1" x14ac:dyDescent="0.25">
      <c r="A15" s="15" t="s">
        <v>21</v>
      </c>
      <c r="B15" s="16" t="s">
        <v>22</v>
      </c>
      <c r="C15" s="16" t="s">
        <v>23</v>
      </c>
      <c r="D15" s="17" t="s">
        <v>0</v>
      </c>
      <c r="E15" s="16" t="s">
        <v>1</v>
      </c>
      <c r="F15" s="16" t="s">
        <v>27</v>
      </c>
      <c r="G15" s="16" t="s">
        <v>2</v>
      </c>
      <c r="H15" s="16" t="s">
        <v>3</v>
      </c>
      <c r="I15" s="16" t="s">
        <v>4</v>
      </c>
      <c r="J15" s="17" t="s">
        <v>5</v>
      </c>
      <c r="K15" s="17" t="s">
        <v>6</v>
      </c>
      <c r="L15" s="17" t="s">
        <v>7</v>
      </c>
      <c r="M15" s="17" t="s">
        <v>8</v>
      </c>
      <c r="N15" s="17" t="s">
        <v>9</v>
      </c>
      <c r="O15" s="17" t="s">
        <v>10</v>
      </c>
      <c r="P15" s="17" t="s">
        <v>11</v>
      </c>
      <c r="Q15" s="17" t="s">
        <v>12</v>
      </c>
      <c r="R15" s="17" t="s">
        <v>13</v>
      </c>
      <c r="S15" s="17" t="s">
        <v>14</v>
      </c>
      <c r="T15" s="17" t="s">
        <v>15</v>
      </c>
      <c r="U15" s="17" t="s">
        <v>16</v>
      </c>
    </row>
    <row r="16" spans="1:245" s="3" customFormat="1" x14ac:dyDescent="0.25">
      <c r="A16" s="12">
        <v>55555</v>
      </c>
      <c r="B16" s="8" t="s">
        <v>19</v>
      </c>
      <c r="C16" s="9">
        <v>46</v>
      </c>
      <c r="D16" s="4" t="s">
        <v>24</v>
      </c>
      <c r="E16" s="4">
        <v>50</v>
      </c>
      <c r="F16" s="4" t="s">
        <v>17</v>
      </c>
      <c r="G16" s="1"/>
      <c r="H16" s="1"/>
      <c r="I16" s="1"/>
      <c r="J16" s="5">
        <v>45</v>
      </c>
      <c r="K16" s="5">
        <v>45</v>
      </c>
      <c r="L16" s="5">
        <v>45</v>
      </c>
      <c r="M16" s="5">
        <v>45</v>
      </c>
      <c r="N16" s="5">
        <v>45</v>
      </c>
      <c r="O16" s="5">
        <v>45</v>
      </c>
      <c r="P16" s="5">
        <v>45</v>
      </c>
      <c r="Q16" s="4"/>
      <c r="R16" s="4"/>
      <c r="S16" s="4"/>
      <c r="T16" s="4"/>
      <c r="U16" s="4"/>
    </row>
    <row r="17" spans="1:21" s="3" customFormat="1" x14ac:dyDescent="0.25">
      <c r="A17" s="12">
        <v>55555</v>
      </c>
      <c r="B17" s="8" t="s">
        <v>19</v>
      </c>
      <c r="C17" s="9">
        <v>46</v>
      </c>
      <c r="D17" s="4"/>
      <c r="E17" s="4"/>
      <c r="F17" s="4"/>
      <c r="G17" s="1"/>
      <c r="H17" s="1"/>
      <c r="I17" s="1"/>
      <c r="J17" s="5">
        <v>2</v>
      </c>
      <c r="K17" s="5">
        <v>2</v>
      </c>
      <c r="L17" s="5">
        <v>2</v>
      </c>
      <c r="M17" s="5">
        <v>2</v>
      </c>
      <c r="N17" s="5">
        <v>2</v>
      </c>
      <c r="O17" s="5">
        <v>2</v>
      </c>
      <c r="P17" s="5">
        <v>2</v>
      </c>
      <c r="Q17" s="4"/>
      <c r="R17" s="4"/>
      <c r="S17" s="4"/>
      <c r="T17" s="4"/>
      <c r="U17" s="4"/>
    </row>
    <row r="18" spans="1:21" s="3" customFormat="1" x14ac:dyDescent="0.25">
      <c r="A18" s="12">
        <v>55555</v>
      </c>
      <c r="B18" s="8" t="s">
        <v>19</v>
      </c>
      <c r="C18" s="9">
        <v>46</v>
      </c>
      <c r="D18" s="4"/>
      <c r="E18" s="4"/>
      <c r="F18" s="4"/>
      <c r="G18" s="1"/>
      <c r="H18" s="1"/>
      <c r="I18" s="1"/>
      <c r="J18" s="5">
        <v>3</v>
      </c>
      <c r="K18" s="5">
        <v>3</v>
      </c>
      <c r="L18" s="5">
        <v>3</v>
      </c>
      <c r="M18" s="5">
        <v>3</v>
      </c>
      <c r="N18" s="5">
        <v>3</v>
      </c>
      <c r="O18" s="5">
        <v>3</v>
      </c>
      <c r="P18" s="5">
        <v>3</v>
      </c>
      <c r="Q18" s="4"/>
      <c r="R18" s="4"/>
      <c r="S18" s="4"/>
      <c r="T18" s="4"/>
      <c r="U18" s="4"/>
    </row>
    <row r="19" spans="1:21" s="3" customFormat="1" x14ac:dyDescent="0.25">
      <c r="A19" s="12">
        <v>55555</v>
      </c>
      <c r="B19" s="8" t="s">
        <v>19</v>
      </c>
      <c r="C19" s="9">
        <v>46</v>
      </c>
      <c r="D19" s="4"/>
      <c r="E19" s="4"/>
      <c r="F19" s="4"/>
      <c r="G19" s="1"/>
      <c r="H19" s="1"/>
      <c r="I19" s="1"/>
      <c r="J19" s="5">
        <v>5</v>
      </c>
      <c r="K19" s="5">
        <v>5</v>
      </c>
      <c r="L19" s="5">
        <v>5</v>
      </c>
      <c r="M19" s="5">
        <v>5</v>
      </c>
      <c r="N19" s="5">
        <v>5</v>
      </c>
      <c r="O19" s="5">
        <v>5</v>
      </c>
      <c r="P19" s="5">
        <v>5</v>
      </c>
      <c r="Q19" s="4"/>
      <c r="R19" s="4"/>
      <c r="S19" s="4"/>
      <c r="T19" s="4"/>
      <c r="U19" s="4"/>
    </row>
    <row r="20" spans="1:21" s="3" customFormat="1" x14ac:dyDescent="0.25">
      <c r="A20" s="12">
        <v>55555</v>
      </c>
      <c r="B20" s="8" t="s">
        <v>19</v>
      </c>
      <c r="C20" s="9">
        <v>46</v>
      </c>
      <c r="D20" s="4" t="s">
        <v>25</v>
      </c>
      <c r="E20" s="4">
        <v>60</v>
      </c>
      <c r="F20" s="4" t="s">
        <v>17</v>
      </c>
      <c r="G20" s="1"/>
      <c r="H20" s="1"/>
      <c r="I20" s="1"/>
      <c r="J20" s="5">
        <v>46</v>
      </c>
      <c r="K20" s="5">
        <v>46</v>
      </c>
      <c r="L20" s="5">
        <v>46</v>
      </c>
      <c r="M20" s="5">
        <v>46</v>
      </c>
      <c r="N20" s="5">
        <v>46</v>
      </c>
      <c r="O20" s="5">
        <v>46</v>
      </c>
      <c r="P20" s="5">
        <v>46</v>
      </c>
      <c r="Q20" s="4"/>
      <c r="R20" s="4"/>
      <c r="S20" s="4"/>
      <c r="T20" s="4"/>
      <c r="U20" s="4"/>
    </row>
    <row r="21" spans="1:21" s="3" customFormat="1" x14ac:dyDescent="0.25">
      <c r="A21" s="12">
        <v>55555</v>
      </c>
      <c r="B21" s="8" t="s">
        <v>19</v>
      </c>
      <c r="C21" s="9">
        <v>46</v>
      </c>
      <c r="D21" s="4"/>
      <c r="E21" s="4"/>
      <c r="F21" s="4"/>
      <c r="G21" s="1"/>
      <c r="H21" s="1"/>
      <c r="I21" s="1"/>
      <c r="J21" s="5">
        <v>55</v>
      </c>
      <c r="K21" s="5">
        <v>55</v>
      </c>
      <c r="L21" s="5">
        <v>55</v>
      </c>
      <c r="M21" s="5">
        <v>55</v>
      </c>
      <c r="N21" s="5">
        <v>55</v>
      </c>
      <c r="O21" s="5">
        <v>55</v>
      </c>
      <c r="P21" s="5">
        <v>55</v>
      </c>
      <c r="Q21" s="4"/>
      <c r="R21" s="4"/>
      <c r="S21" s="4"/>
      <c r="T21" s="4"/>
      <c r="U21" s="4"/>
    </row>
    <row r="22" spans="1:21" s="3" customFormat="1" x14ac:dyDescent="0.25">
      <c r="A22" s="12">
        <v>55555</v>
      </c>
      <c r="B22" s="8" t="s">
        <v>19</v>
      </c>
      <c r="C22" s="9">
        <v>46</v>
      </c>
      <c r="D22" s="6" t="s">
        <v>18</v>
      </c>
      <c r="E22" s="7">
        <f>SUM(E16:E21)</f>
        <v>110</v>
      </c>
      <c r="F22" s="6"/>
      <c r="G22" s="11"/>
      <c r="H22" s="11"/>
      <c r="I22" s="11"/>
      <c r="J22" s="7">
        <f t="shared" ref="J22:U22" si="0">SUM(J16:J21)</f>
        <v>156</v>
      </c>
      <c r="K22" s="7">
        <f t="shared" si="0"/>
        <v>156</v>
      </c>
      <c r="L22" s="7">
        <f t="shared" si="0"/>
        <v>156</v>
      </c>
      <c r="M22" s="7">
        <f t="shared" si="0"/>
        <v>156</v>
      </c>
      <c r="N22" s="7">
        <f t="shared" si="0"/>
        <v>156</v>
      </c>
      <c r="O22" s="7">
        <f t="shared" si="0"/>
        <v>156</v>
      </c>
      <c r="P22" s="7">
        <f t="shared" si="0"/>
        <v>156</v>
      </c>
      <c r="Q22" s="7">
        <f t="shared" si="0"/>
        <v>0</v>
      </c>
      <c r="R22" s="7">
        <f t="shared" si="0"/>
        <v>0</v>
      </c>
      <c r="S22" s="7">
        <f t="shared" si="0"/>
        <v>0</v>
      </c>
      <c r="T22" s="7">
        <f t="shared" si="0"/>
        <v>0</v>
      </c>
      <c r="U22" s="7">
        <f t="shared" si="0"/>
        <v>0</v>
      </c>
    </row>
    <row r="23" spans="1:21" s="3" customFormat="1" x14ac:dyDescent="0.25">
      <c r="A23" s="12">
        <v>77777</v>
      </c>
      <c r="B23" s="8" t="s">
        <v>20</v>
      </c>
      <c r="C23" s="10">
        <v>52</v>
      </c>
      <c r="D23" s="4" t="s">
        <v>26</v>
      </c>
      <c r="E23" s="4">
        <v>453</v>
      </c>
      <c r="F23" s="4" t="s">
        <v>17</v>
      </c>
      <c r="G23" s="1"/>
      <c r="H23" s="1"/>
      <c r="I23" s="1"/>
      <c r="J23" s="5"/>
      <c r="K23" s="4"/>
      <c r="L23" s="4"/>
      <c r="M23" s="4"/>
      <c r="N23" s="5">
        <v>53</v>
      </c>
      <c r="O23" s="5">
        <v>53</v>
      </c>
      <c r="P23" s="5">
        <v>53</v>
      </c>
      <c r="Q23" s="4"/>
      <c r="R23" s="4"/>
      <c r="S23" s="4"/>
      <c r="T23" s="4"/>
      <c r="U23" s="4"/>
    </row>
    <row r="24" spans="1:21" s="3" customFormat="1" x14ac:dyDescent="0.25">
      <c r="A24" s="12">
        <v>77777</v>
      </c>
      <c r="B24" s="8" t="s">
        <v>20</v>
      </c>
      <c r="C24" s="10">
        <v>52</v>
      </c>
      <c r="D24" s="4"/>
      <c r="E24" s="4"/>
      <c r="F24" s="4"/>
      <c r="G24" s="1"/>
      <c r="H24" s="1"/>
      <c r="I24" s="1"/>
      <c r="J24" s="5"/>
      <c r="K24" s="4"/>
      <c r="L24" s="4"/>
      <c r="M24" s="4"/>
      <c r="N24" s="5">
        <v>100</v>
      </c>
      <c r="O24" s="5">
        <v>100</v>
      </c>
      <c r="P24" s="5">
        <v>100</v>
      </c>
      <c r="Q24" s="4"/>
      <c r="R24" s="4"/>
      <c r="S24" s="4"/>
      <c r="T24" s="4"/>
      <c r="U24" s="4"/>
    </row>
    <row r="25" spans="1:21" s="3" customFormat="1" x14ac:dyDescent="0.25">
      <c r="A25" s="12">
        <v>77777</v>
      </c>
      <c r="B25" s="8" t="s">
        <v>20</v>
      </c>
      <c r="C25" s="10">
        <v>52</v>
      </c>
      <c r="D25" s="4"/>
      <c r="E25" s="4"/>
      <c r="F25" s="4"/>
      <c r="G25" s="1"/>
      <c r="H25" s="1"/>
      <c r="I25" s="1"/>
      <c r="J25" s="5"/>
      <c r="K25" s="4"/>
      <c r="L25" s="4"/>
      <c r="M25" s="4"/>
      <c r="N25" s="5">
        <v>2</v>
      </c>
      <c r="O25" s="5">
        <v>2</v>
      </c>
      <c r="P25" s="5">
        <v>2</v>
      </c>
      <c r="Q25" s="4"/>
      <c r="R25" s="4"/>
      <c r="S25" s="4"/>
      <c r="T25" s="4"/>
      <c r="U25" s="4"/>
    </row>
    <row r="26" spans="1:21" s="3" customFormat="1" x14ac:dyDescent="0.25">
      <c r="A26" s="12">
        <v>77777</v>
      </c>
      <c r="B26" s="8" t="s">
        <v>20</v>
      </c>
      <c r="C26" s="10">
        <v>52</v>
      </c>
      <c r="D26" s="4"/>
      <c r="E26" s="4"/>
      <c r="F26" s="4"/>
      <c r="G26" s="1"/>
      <c r="H26" s="1"/>
      <c r="I26" s="1"/>
      <c r="J26" s="5"/>
      <c r="K26" s="4"/>
      <c r="L26" s="4"/>
      <c r="M26" s="4"/>
      <c r="N26" s="5">
        <v>6</v>
      </c>
      <c r="O26" s="5">
        <v>6</v>
      </c>
      <c r="P26" s="5">
        <v>6</v>
      </c>
      <c r="Q26" s="4"/>
      <c r="R26" s="4"/>
      <c r="S26" s="4"/>
      <c r="T26" s="4"/>
      <c r="U26" s="4"/>
    </row>
    <row r="27" spans="1:21" s="3" customFormat="1" x14ac:dyDescent="0.25">
      <c r="A27" s="12">
        <v>77777</v>
      </c>
      <c r="B27" s="8" t="s">
        <v>20</v>
      </c>
      <c r="C27" s="10">
        <v>52</v>
      </c>
      <c r="D27" s="4"/>
      <c r="E27" s="4"/>
      <c r="F27" s="4"/>
      <c r="G27" s="1"/>
      <c r="H27" s="1"/>
      <c r="I27" s="1"/>
      <c r="J27" s="5"/>
      <c r="K27" s="4"/>
      <c r="L27" s="4"/>
      <c r="M27" s="4"/>
      <c r="N27" s="5">
        <v>7</v>
      </c>
      <c r="O27" s="5">
        <v>7</v>
      </c>
      <c r="P27" s="5">
        <v>7</v>
      </c>
      <c r="Q27" s="4"/>
      <c r="R27" s="4"/>
      <c r="S27" s="4"/>
      <c r="T27" s="4"/>
      <c r="U27" s="4"/>
    </row>
    <row r="28" spans="1:21" s="2" customFormat="1" x14ac:dyDescent="0.25">
      <c r="A28" s="18">
        <v>77777</v>
      </c>
      <c r="B28" s="13" t="s">
        <v>20</v>
      </c>
      <c r="C28" s="14">
        <v>52</v>
      </c>
      <c r="D28" s="6" t="s">
        <v>18</v>
      </c>
      <c r="E28" s="7">
        <f>SUM(E23:E27)</f>
        <v>453</v>
      </c>
      <c r="F28" s="7"/>
      <c r="G28" s="7"/>
      <c r="H28" s="7"/>
      <c r="I28" s="7"/>
      <c r="J28" s="7">
        <f t="shared" ref="J28:U28" si="1">SUM(J23:J27)</f>
        <v>0</v>
      </c>
      <c r="K28" s="7">
        <f t="shared" si="1"/>
        <v>0</v>
      </c>
      <c r="L28" s="7">
        <f t="shared" si="1"/>
        <v>0</v>
      </c>
      <c r="M28" s="7">
        <f t="shared" si="1"/>
        <v>0</v>
      </c>
      <c r="N28" s="7">
        <f t="shared" si="1"/>
        <v>168</v>
      </c>
      <c r="O28" s="7">
        <f t="shared" si="1"/>
        <v>168</v>
      </c>
      <c r="P28" s="7">
        <f t="shared" si="1"/>
        <v>168</v>
      </c>
      <c r="Q28" s="7">
        <f t="shared" si="1"/>
        <v>0</v>
      </c>
      <c r="R28" s="7">
        <f t="shared" si="1"/>
        <v>0</v>
      </c>
      <c r="S28" s="7">
        <f t="shared" si="1"/>
        <v>0</v>
      </c>
      <c r="T28" s="7">
        <f t="shared" si="1"/>
        <v>0</v>
      </c>
      <c r="U28" s="7">
        <f t="shared" si="1"/>
        <v>0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DUBOIS</dc:creator>
  <cp:lastModifiedBy>trea</cp:lastModifiedBy>
  <dcterms:created xsi:type="dcterms:W3CDTF">2019-08-06T07:12:01Z</dcterms:created>
  <dcterms:modified xsi:type="dcterms:W3CDTF">2019-08-07T06:41:06Z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