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 activeTab="1"/>
  </bookViews>
  <sheets>
    <sheet name="Feuil1" sheetId="1" r:id="rId1"/>
    <sheet name="Feuil2" sheetId="2" r:id="rId2"/>
    <sheet name="Feuil3" sheetId="3" r:id="rId3"/>
  </sheets>
  <calcPr calcId="171027"/>
  <pivotCaches>
    <pivotCache cacheId="11" r:id="rId4"/>
    <pivotCache cacheId="15" r:id="rId5"/>
  </pivotCaches>
</workbook>
</file>

<file path=xl/calcChain.xml><?xml version="1.0" encoding="utf-8"?>
<calcChain xmlns="http://schemas.openxmlformats.org/spreadsheetml/2006/main">
  <c r="H11" i="1" l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" i="1"/>
  <c r="H4" i="1"/>
  <c r="H5" i="1"/>
  <c r="H6" i="1"/>
  <c r="H7" i="1"/>
  <c r="H8" i="1"/>
  <c r="H9" i="1"/>
  <c r="H10" i="1"/>
  <c r="H2" i="1"/>
  <c r="G332" i="1" l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E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<sst xmlns="http://schemas.openxmlformats.org/spreadsheetml/2006/main" count="729" uniqueCount="42">
  <si>
    <t>Client</t>
  </si>
  <si>
    <t>Mois</t>
  </si>
  <si>
    <t>Année</t>
  </si>
  <si>
    <t>Nb Dossiers</t>
  </si>
  <si>
    <t>CA</t>
  </si>
  <si>
    <t>Presta</t>
  </si>
  <si>
    <t>Dossier</t>
  </si>
  <si>
    <t>Autres</t>
  </si>
  <si>
    <t>Dossiers</t>
  </si>
  <si>
    <t>Client D</t>
  </si>
  <si>
    <t>Client E</t>
  </si>
  <si>
    <t>Client I</t>
  </si>
  <si>
    <t>Client J</t>
  </si>
  <si>
    <t>Client L</t>
  </si>
  <si>
    <t>Client M</t>
  </si>
  <si>
    <t>Client N</t>
  </si>
  <si>
    <t>Client P</t>
  </si>
  <si>
    <t>Client Q</t>
  </si>
  <si>
    <t>Client R</t>
  </si>
  <si>
    <t>Client S</t>
  </si>
  <si>
    <t>Client A</t>
  </si>
  <si>
    <t>Client B</t>
  </si>
  <si>
    <t>Client O</t>
  </si>
  <si>
    <t>Client C</t>
  </si>
  <si>
    <t>Client K</t>
  </si>
  <si>
    <t>Client G</t>
  </si>
  <si>
    <t>Client H</t>
  </si>
  <si>
    <t>Client F</t>
  </si>
  <si>
    <t>Total général</t>
  </si>
  <si>
    <t>Clients</t>
  </si>
  <si>
    <t>Total Sum CA</t>
  </si>
  <si>
    <t>Sum CA</t>
  </si>
  <si>
    <t>Années</t>
  </si>
  <si>
    <t>Total Nb Doss</t>
  </si>
  <si>
    <t>Nb Doss</t>
  </si>
  <si>
    <t>pointage</t>
  </si>
  <si>
    <t>Total Somme de pointage</t>
  </si>
  <si>
    <t>Somme de pointage</t>
  </si>
  <si>
    <t>Étiquettes de lignes</t>
  </si>
  <si>
    <t>Somme de CA</t>
  </si>
  <si>
    <t>Étiquettes de colonnes</t>
  </si>
  <si>
    <t>Total Somme de 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</si>
</sst>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0" xfId="0" applyFont="1" applyFill="1" applyAlignment="1">
      <alignment horizontal="center"/>
    </xf>
    <xf numFmtId="43" fontId="2" fillId="2" borderId="0" xfId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0" borderId="0" xfId="0" applyFont="1" applyFill="1"/>
    <xf numFmtId="0" fontId="0" fillId="3" borderId="0" xfId="0" applyFill="1"/>
    <xf numFmtId="0" fontId="0" fillId="0" borderId="0" xfId="0" applyFill="1"/>
    <xf numFmtId="0" fontId="0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4" borderId="0" xfId="0" applyFill="1"/>
    <xf numFmtId="0" fontId="0" fillId="4" borderId="0" xfId="0" applyNumberFormat="1" applyFill="1"/>
    <xf numFmtId="0" fontId="0" fillId="5" borderId="0" xfId="0" applyFill="1"/>
    <xf numFmtId="0" fontId="0" fillId="5" borderId="0" xfId="0" applyNumberFormat="1" applyFill="1"/>
    <xf numFmtId="44" fontId="0" fillId="4" borderId="0" xfId="0" applyNumberFormat="1" applyFill="1"/>
    <xf numFmtId="44" fontId="0" fillId="0" borderId="0" xfId="0" applyNumberFormat="1"/>
    <xf numFmtId="44" fontId="0" fillId="5" borderId="0" xfId="0" applyNumberFormat="1" applyFill="1"/>
    <xf numFmtId="3" fontId="0" fillId="0" borderId="0" xfId="0" applyNumberFormat="1"/>
  </cellXfs>
  <cellStyles count="2">
    <cellStyle name="Milliers" xfId="1" builtinId="3"/>
    <cellStyle name="Normal" xfId="0" builtinId="0"/>
  </cellStyles>
  <dxfs count="6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9" tint="0.59999389629810485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923.370067592594" createdVersion="6" refreshedVersion="6" minRefreshableVersion="3" recordCount="331">
  <cacheSource type="worksheet">
    <worksheetSource ref="A1:H332" sheet="Feuil1"/>
  </cacheSource>
  <cacheFields count="8">
    <cacheField name="Client" numFmtId="0">
      <sharedItems count="19">
        <s v="Client D"/>
        <s v="Client E"/>
        <s v="Client I"/>
        <s v="Client J"/>
        <s v="Client L"/>
        <s v="Client M"/>
        <s v="Client N"/>
        <s v="Client P"/>
        <s v="Client Q"/>
        <s v="Client R"/>
        <s v="Client S"/>
        <s v="Client A"/>
        <s v="Client B"/>
        <s v="Client O"/>
        <s v="Client C"/>
        <s v="Client K"/>
        <s v="Client G"/>
        <s v="Client H"/>
        <s v="Client F"/>
      </sharedItems>
    </cacheField>
    <cacheField name="Mois" numFmtId="0">
      <sharedItems containsSemiMixedTypes="0" containsString="0" containsNumber="1" containsInteger="1" minValue="1" maxValue="12"/>
    </cacheField>
    <cacheField name="Année" numFmtId="0">
      <sharedItems containsSemiMixedTypes="0" containsString="0" containsNumber="1" containsInteger="1" minValue="2016" maxValue="2017" count="2">
        <n v="2016"/>
        <n v="2017"/>
      </sharedItems>
    </cacheField>
    <cacheField name="Nb Dossiers" numFmtId="0">
      <sharedItems containsSemiMixedTypes="0" containsString="0" containsNumber="1" containsInteger="1" minValue="-172" maxValue="641"/>
    </cacheField>
    <cacheField name="CA" numFmtId="0">
      <sharedItems containsSemiMixedTypes="0" containsString="0" containsNumber="1" minValue="-1840" maxValue="116334"/>
    </cacheField>
    <cacheField name="Presta" numFmtId="0">
      <sharedItems/>
    </cacheField>
    <cacheField name="Dossiers" numFmtId="0">
      <sharedItems containsMixedTypes="1" containsNumber="1" containsInteger="1" minValue="-172" maxValue="641"/>
    </cacheField>
    <cacheField name="pointage" numFmtId="0">
      <sharedItems containsSemiMixedTypes="0" containsString="0" containsNumber="1" minValue="-1840" maxValue="5583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rtyui" refreshedDate="42923.373270949072" createdVersion="6" refreshedVersion="6" minRefreshableVersion="3" recordCount="331">
  <cacheSource type="worksheet">
    <worksheetSource name="Tableau1"/>
  </cacheSource>
  <cacheFields count="8">
    <cacheField name="Client" numFmtId="0">
      <sharedItems count="19">
        <s v="Client D"/>
        <s v="Client E"/>
        <s v="Client I"/>
        <s v="Client J"/>
        <s v="Client L"/>
        <s v="Client M"/>
        <s v="Client N"/>
        <s v="Client P"/>
        <s v="Client Q"/>
        <s v="Client R"/>
        <s v="Client S"/>
        <s v="Client A"/>
        <s v="Client B"/>
        <s v="Client O"/>
        <s v="Client C"/>
        <s v="Client K"/>
        <s v="Client G"/>
        <s v="Client H"/>
        <s v="Client F"/>
      </sharedItems>
    </cacheField>
    <cacheField name="Mois" numFmtId="0">
      <sharedItems containsSemiMixedTypes="0" containsString="0" containsNumber="1" containsInteger="1" minValue="1" maxValue="12"/>
    </cacheField>
    <cacheField name="Année" numFmtId="0">
      <sharedItems containsSemiMixedTypes="0" containsString="0" containsNumber="1" containsInteger="1" minValue="2016" maxValue="2017" count="2">
        <n v="2016"/>
        <n v="2017"/>
      </sharedItems>
    </cacheField>
    <cacheField name="Nb Dossiers" numFmtId="0">
      <sharedItems containsSemiMixedTypes="0" containsString="0" containsNumber="1" containsInteger="1" minValue="-172" maxValue="641"/>
    </cacheField>
    <cacheField name="CA" numFmtId="0">
      <sharedItems containsSemiMixedTypes="0" containsString="0" containsNumber="1" minValue="-1840" maxValue="116334"/>
    </cacheField>
    <cacheField name="Presta" numFmtId="0">
      <sharedItems/>
    </cacheField>
    <cacheField name="Dossiers" numFmtId="0">
      <sharedItems containsMixedTypes="1" containsNumber="1" containsInteger="1" minValue="-172" maxValue="641"/>
    </cacheField>
    <cacheField name="pointage" numFmtId="0">
      <sharedItems containsSemiMixedTypes="0" containsString="0" containsNumber="1" minValue="-1840" maxValue="5583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31">
  <r>
    <x v="0"/>
    <n v="1"/>
    <x v="0"/>
    <n v="4"/>
    <n v="260"/>
    <s v="Autres"/>
    <s v=""/>
    <n v="2.6000000000000001E-6"/>
  </r>
  <r>
    <x v="0"/>
    <n v="1"/>
    <x v="0"/>
    <n v="6"/>
    <n v="390"/>
    <s v="Autres"/>
    <s v=""/>
    <n v="3.8999999999999999E-6"/>
  </r>
  <r>
    <x v="0"/>
    <n v="1"/>
    <x v="0"/>
    <n v="628"/>
    <n v="67332.5"/>
    <s v="Dossier"/>
    <n v="628"/>
    <n v="6.7332500000000001E-4"/>
  </r>
  <r>
    <x v="1"/>
    <n v="1"/>
    <x v="0"/>
    <n v="381"/>
    <n v="40686"/>
    <s v="Dossier"/>
    <n v="381"/>
    <n v="4.0685999999999999E-4"/>
  </r>
  <r>
    <x v="2"/>
    <n v="1"/>
    <x v="0"/>
    <n v="1"/>
    <n v="115"/>
    <s v="Dossier"/>
    <n v="1"/>
    <n v="1.15E-6"/>
  </r>
  <r>
    <x v="3"/>
    <n v="1"/>
    <x v="0"/>
    <n v="2"/>
    <n v="10053"/>
    <s v="Dossier"/>
    <n v="2"/>
    <n v="1.0053E-4"/>
  </r>
  <r>
    <x v="4"/>
    <n v="1"/>
    <x v="0"/>
    <n v="0"/>
    <n v="0"/>
    <s v="Autres"/>
    <s v=""/>
    <n v="0"/>
  </r>
  <r>
    <x v="4"/>
    <n v="1"/>
    <x v="0"/>
    <n v="1"/>
    <n v="82"/>
    <s v="Autres"/>
    <s v=""/>
    <n v="8.1999999999999998E-7"/>
  </r>
  <r>
    <x v="4"/>
    <n v="1"/>
    <x v="0"/>
    <n v="1"/>
    <n v="92"/>
    <s v="Autres"/>
    <s v=""/>
    <n v="9.1999999999999998E-7"/>
  </r>
  <r>
    <x v="4"/>
    <n v="1"/>
    <x v="0"/>
    <n v="6"/>
    <n v="690"/>
    <s v="Dossier"/>
    <n v="6"/>
    <n v="6.9E-6"/>
  </r>
  <r>
    <x v="4"/>
    <n v="1"/>
    <x v="0"/>
    <n v="111"/>
    <n v="11237"/>
    <s v="Dossier"/>
    <n v="111"/>
    <n v="1.1237E-4"/>
  </r>
  <r>
    <x v="5"/>
    <n v="1"/>
    <x v="0"/>
    <n v="63"/>
    <n v="6900"/>
    <s v="Dossier"/>
    <n v="63"/>
    <n v="6.8999999999999997E-5"/>
  </r>
  <r>
    <x v="6"/>
    <n v="1"/>
    <x v="0"/>
    <n v="20"/>
    <n v="900"/>
    <s v="Autres"/>
    <s v=""/>
    <n v="9.0000000000000002E-6"/>
  </r>
  <r>
    <x v="6"/>
    <n v="1"/>
    <x v="0"/>
    <n v="68"/>
    <n v="700"/>
    <s v="Dossier"/>
    <n v="68"/>
    <n v="6.9999999999999999E-6"/>
  </r>
  <r>
    <x v="7"/>
    <n v="1"/>
    <x v="0"/>
    <n v="1"/>
    <n v="61"/>
    <s v="Autres"/>
    <s v=""/>
    <n v="6.0999999999999998E-7"/>
  </r>
  <r>
    <x v="7"/>
    <n v="1"/>
    <x v="0"/>
    <n v="1"/>
    <n v="91"/>
    <s v="Autres"/>
    <s v=""/>
    <n v="9.0999999999999997E-7"/>
  </r>
  <r>
    <x v="7"/>
    <n v="1"/>
    <x v="0"/>
    <n v="182"/>
    <n v="20930"/>
    <s v="Dossier"/>
    <n v="182"/>
    <n v="2.0929999999999999E-4"/>
  </r>
  <r>
    <x v="8"/>
    <n v="1"/>
    <x v="0"/>
    <n v="1"/>
    <n v="72"/>
    <s v="Autres"/>
    <s v=""/>
    <n v="7.1999999999999999E-7"/>
  </r>
  <r>
    <x v="8"/>
    <n v="1"/>
    <x v="0"/>
    <n v="2"/>
    <n v="122"/>
    <s v="Autres"/>
    <s v=""/>
    <n v="1.22E-6"/>
  </r>
  <r>
    <x v="8"/>
    <n v="1"/>
    <x v="0"/>
    <n v="2"/>
    <n v="144"/>
    <s v="Autres"/>
    <s v=""/>
    <n v="1.44E-6"/>
  </r>
  <r>
    <x v="8"/>
    <n v="1"/>
    <x v="0"/>
    <n v="74"/>
    <n v="8510"/>
    <s v="Dossier"/>
    <n v="74"/>
    <n v="8.5099999999999995E-5"/>
  </r>
  <r>
    <x v="9"/>
    <n v="1"/>
    <x v="0"/>
    <n v="72"/>
    <n v="7927"/>
    <s v="Dossier"/>
    <n v="72"/>
    <n v="7.9270000000000005E-5"/>
  </r>
  <r>
    <x v="10"/>
    <n v="1"/>
    <x v="0"/>
    <n v="1"/>
    <n v="25"/>
    <s v="Autres"/>
    <s v=""/>
    <n v="2.4999999999999999E-7"/>
  </r>
  <r>
    <x v="10"/>
    <n v="1"/>
    <x v="0"/>
    <n v="194"/>
    <n v="20370"/>
    <s v="Dossier"/>
    <n v="194"/>
    <n v="2.0369999999999999E-4"/>
  </r>
  <r>
    <x v="11"/>
    <n v="2"/>
    <x v="0"/>
    <n v="1"/>
    <n v="115"/>
    <s v="Dossier"/>
    <n v="1"/>
    <n v="1.15E-6"/>
  </r>
  <r>
    <x v="0"/>
    <n v="2"/>
    <x v="0"/>
    <n v="1"/>
    <n v="65"/>
    <s v="Autres"/>
    <s v=""/>
    <n v="6.5000000000000002E-7"/>
  </r>
  <r>
    <x v="0"/>
    <n v="2"/>
    <x v="0"/>
    <n v="2"/>
    <n v="90"/>
    <s v="Autres"/>
    <s v=""/>
    <n v="8.9999999999999996E-7"/>
  </r>
  <r>
    <x v="0"/>
    <n v="2"/>
    <x v="0"/>
    <n v="2"/>
    <n v="130"/>
    <s v="Autres"/>
    <s v=""/>
    <n v="1.3E-6"/>
  </r>
  <r>
    <x v="0"/>
    <n v="2"/>
    <x v="0"/>
    <n v="492"/>
    <n v="52713"/>
    <s v="Dossier"/>
    <n v="492"/>
    <n v="5.2713E-4"/>
  </r>
  <r>
    <x v="1"/>
    <n v="2"/>
    <x v="0"/>
    <n v="312"/>
    <n v="33198"/>
    <s v="Dossier"/>
    <n v="312"/>
    <n v="3.3198E-4"/>
  </r>
  <r>
    <x v="2"/>
    <n v="2"/>
    <x v="0"/>
    <n v="2"/>
    <n v="230"/>
    <s v="Dossier"/>
    <n v="2"/>
    <n v="2.3E-6"/>
  </r>
  <r>
    <x v="3"/>
    <n v="2"/>
    <x v="0"/>
    <n v="2"/>
    <n v="15204"/>
    <s v="Dossier"/>
    <n v="2"/>
    <n v="1.5203999999999999E-4"/>
  </r>
  <r>
    <x v="4"/>
    <n v="2"/>
    <x v="0"/>
    <n v="3"/>
    <n v="276"/>
    <s v="Autres"/>
    <s v=""/>
    <n v="2.7599999999999998E-6"/>
  </r>
  <r>
    <x v="4"/>
    <n v="2"/>
    <x v="0"/>
    <n v="7"/>
    <n v="679"/>
    <s v="Autres"/>
    <s v=""/>
    <n v="6.7900000000000002E-6"/>
  </r>
  <r>
    <x v="4"/>
    <n v="2"/>
    <x v="0"/>
    <n v="12"/>
    <n v="1380"/>
    <s v="Dossier"/>
    <n v="12"/>
    <n v="1.38E-5"/>
  </r>
  <r>
    <x v="4"/>
    <n v="2"/>
    <x v="0"/>
    <n v="135"/>
    <n v="13680"/>
    <s v="Dossier"/>
    <n v="135"/>
    <n v="1.3679999999999999E-4"/>
  </r>
  <r>
    <x v="6"/>
    <n v="2"/>
    <x v="0"/>
    <n v="90"/>
    <n v="200"/>
    <s v="Dossier"/>
    <n v="90"/>
    <n v="1.9999999999999999E-6"/>
  </r>
  <r>
    <x v="7"/>
    <n v="2"/>
    <x v="0"/>
    <n v="-1"/>
    <n v="-61"/>
    <s v="Autres"/>
    <s v=""/>
    <n v="-6.0999999999999998E-7"/>
  </r>
  <r>
    <x v="7"/>
    <n v="2"/>
    <x v="0"/>
    <n v="1"/>
    <n v="72"/>
    <s v="Autres"/>
    <s v=""/>
    <n v="7.1999999999999999E-7"/>
  </r>
  <r>
    <x v="7"/>
    <n v="2"/>
    <x v="0"/>
    <n v="166"/>
    <n v="19090"/>
    <s v="Dossier"/>
    <n v="166"/>
    <n v="1.9090000000000001E-4"/>
  </r>
  <r>
    <x v="8"/>
    <n v="2"/>
    <x v="0"/>
    <n v="88"/>
    <n v="10159"/>
    <s v="Dossier"/>
    <n v="88"/>
    <n v="1.0158999999999999E-4"/>
  </r>
  <r>
    <x v="9"/>
    <n v="2"/>
    <x v="0"/>
    <n v="3"/>
    <n v="135"/>
    <s v="Autres"/>
    <s v=""/>
    <n v="1.35E-6"/>
  </r>
  <r>
    <x v="9"/>
    <n v="2"/>
    <x v="0"/>
    <n v="114"/>
    <n v="12442"/>
    <s v="Dossier"/>
    <n v="114"/>
    <n v="1.2442E-4"/>
  </r>
  <r>
    <x v="10"/>
    <n v="2"/>
    <x v="0"/>
    <n v="230"/>
    <n v="24090"/>
    <s v="Dossier"/>
    <n v="230"/>
    <n v="2.409E-4"/>
  </r>
  <r>
    <x v="11"/>
    <n v="3"/>
    <x v="0"/>
    <n v="2"/>
    <n v="220"/>
    <s v="Dossier"/>
    <n v="2"/>
    <n v="2.2000000000000001E-6"/>
  </r>
  <r>
    <x v="12"/>
    <n v="3"/>
    <x v="0"/>
    <n v="4"/>
    <n v="100564"/>
    <s v="Dossier"/>
    <n v="4"/>
    <n v="1.0056399999999999E-3"/>
  </r>
  <r>
    <x v="0"/>
    <n v="3"/>
    <x v="0"/>
    <n v="3"/>
    <n v="195"/>
    <s v="Autres"/>
    <s v=""/>
    <n v="1.95E-6"/>
  </r>
  <r>
    <x v="0"/>
    <n v="3"/>
    <x v="0"/>
    <n v="468"/>
    <n v="50301"/>
    <s v="Dossier"/>
    <n v="468"/>
    <n v="5.0301000000000002E-4"/>
  </r>
  <r>
    <x v="1"/>
    <n v="3"/>
    <x v="0"/>
    <n v="4"/>
    <n v="460"/>
    <s v="Dossier"/>
    <n v="4"/>
    <n v="4.6E-6"/>
  </r>
  <r>
    <x v="1"/>
    <n v="3"/>
    <x v="0"/>
    <n v="426"/>
    <n v="45366"/>
    <s v="Dossier"/>
    <n v="426"/>
    <n v="4.5365999999999999E-4"/>
  </r>
  <r>
    <x v="2"/>
    <n v="3"/>
    <x v="0"/>
    <n v="6"/>
    <n v="690"/>
    <s v="Dossier"/>
    <n v="6"/>
    <n v="6.9E-6"/>
  </r>
  <r>
    <x v="3"/>
    <n v="3"/>
    <x v="0"/>
    <n v="60"/>
    <n v="18543"/>
    <s v="Dossier"/>
    <n v="60"/>
    <n v="1.8542999999999999E-4"/>
  </r>
  <r>
    <x v="4"/>
    <n v="3"/>
    <x v="0"/>
    <n v="3"/>
    <n v="291"/>
    <s v="Autres"/>
    <s v=""/>
    <n v="2.9100000000000001E-6"/>
  </r>
  <r>
    <x v="4"/>
    <n v="3"/>
    <x v="0"/>
    <n v="4"/>
    <n v="388"/>
    <s v="Autres"/>
    <s v=""/>
    <n v="3.8800000000000001E-6"/>
  </r>
  <r>
    <x v="4"/>
    <n v="3"/>
    <x v="0"/>
    <n v="6"/>
    <n v="690"/>
    <s v="Dossier"/>
    <n v="6"/>
    <n v="6.9E-6"/>
  </r>
  <r>
    <x v="4"/>
    <n v="3"/>
    <x v="0"/>
    <n v="90"/>
    <n v="9180"/>
    <s v="Dossier"/>
    <n v="90"/>
    <n v="9.1799999999999995E-5"/>
  </r>
  <r>
    <x v="6"/>
    <n v="3"/>
    <x v="0"/>
    <n v="42"/>
    <n v="150"/>
    <s v="Dossier"/>
    <n v="42"/>
    <n v="1.5E-6"/>
  </r>
  <r>
    <x v="13"/>
    <n v="3"/>
    <x v="0"/>
    <n v="2"/>
    <n v="220"/>
    <s v="Dossier"/>
    <n v="2"/>
    <n v="2.2000000000000001E-6"/>
  </r>
  <r>
    <x v="7"/>
    <n v="3"/>
    <x v="0"/>
    <n v="1"/>
    <n v="91"/>
    <s v="Autres"/>
    <s v=""/>
    <n v="9.0999999999999997E-7"/>
  </r>
  <r>
    <x v="7"/>
    <n v="3"/>
    <x v="0"/>
    <n v="235"/>
    <n v="27025"/>
    <s v="Dossier"/>
    <n v="235"/>
    <n v="2.7024999999999998E-4"/>
  </r>
  <r>
    <x v="8"/>
    <n v="3"/>
    <x v="0"/>
    <n v="77"/>
    <n v="8855"/>
    <s v="Dossier"/>
    <n v="77"/>
    <n v="8.8549999999999998E-5"/>
  </r>
  <r>
    <x v="9"/>
    <n v="3"/>
    <x v="0"/>
    <n v="1"/>
    <n v="76"/>
    <s v="Autres"/>
    <s v=""/>
    <n v="7.6000000000000003E-7"/>
  </r>
  <r>
    <x v="9"/>
    <n v="3"/>
    <x v="0"/>
    <n v="120"/>
    <n v="13138"/>
    <s v="Dossier"/>
    <n v="120"/>
    <n v="1.3138000000000001E-4"/>
  </r>
  <r>
    <x v="10"/>
    <n v="3"/>
    <x v="0"/>
    <n v="229"/>
    <n v="24045"/>
    <s v="Dossier"/>
    <n v="229"/>
    <n v="2.4044999999999999E-4"/>
  </r>
  <r>
    <x v="14"/>
    <n v="4"/>
    <x v="0"/>
    <n v="4"/>
    <n v="364"/>
    <s v="Autres"/>
    <s v=""/>
    <n v="3.6399999999999999E-6"/>
  </r>
  <r>
    <x v="14"/>
    <n v="4"/>
    <x v="0"/>
    <n v="8"/>
    <n v="920"/>
    <s v="Dossier"/>
    <n v="8"/>
    <n v="9.2E-6"/>
  </r>
  <r>
    <x v="0"/>
    <n v="4"/>
    <x v="0"/>
    <n v="1"/>
    <n v="65"/>
    <s v="Autres"/>
    <s v=""/>
    <n v="6.5000000000000002E-7"/>
  </r>
  <r>
    <x v="0"/>
    <n v="4"/>
    <x v="0"/>
    <n v="2"/>
    <n v="130"/>
    <s v="Autres"/>
    <s v=""/>
    <n v="1.3E-6"/>
  </r>
  <r>
    <x v="0"/>
    <n v="4"/>
    <x v="0"/>
    <n v="350"/>
    <n v="37569"/>
    <s v="Dossier"/>
    <n v="350"/>
    <n v="3.7568999999999998E-4"/>
  </r>
  <r>
    <x v="1"/>
    <n v="4"/>
    <x v="0"/>
    <n v="287"/>
    <n v="30996"/>
    <s v="Dossier"/>
    <n v="287"/>
    <n v="3.0996000000000002E-4"/>
  </r>
  <r>
    <x v="15"/>
    <n v="4"/>
    <x v="0"/>
    <n v="16"/>
    <n v="1840"/>
    <s v="Dossier"/>
    <n v="16"/>
    <n v="1.84E-5"/>
  </r>
  <r>
    <x v="4"/>
    <n v="4"/>
    <x v="0"/>
    <n v="1"/>
    <n v="97"/>
    <s v="Autres"/>
    <s v=""/>
    <n v="9.7000000000000003E-7"/>
  </r>
  <r>
    <x v="4"/>
    <n v="4"/>
    <x v="0"/>
    <n v="4"/>
    <n v="430"/>
    <s v="Dossier"/>
    <n v="4"/>
    <n v="4.3000000000000003E-6"/>
  </r>
  <r>
    <x v="4"/>
    <n v="4"/>
    <x v="0"/>
    <n v="72"/>
    <n v="7344"/>
    <s v="Dossier"/>
    <n v="72"/>
    <n v="7.3440000000000002E-5"/>
  </r>
  <r>
    <x v="6"/>
    <n v="4"/>
    <x v="0"/>
    <n v="120"/>
    <n v="320"/>
    <s v="Dossier"/>
    <n v="120"/>
    <n v="3.1999999999999999E-6"/>
  </r>
  <r>
    <x v="7"/>
    <n v="4"/>
    <x v="0"/>
    <n v="1"/>
    <n v="72"/>
    <s v="Autres"/>
    <s v=""/>
    <n v="7.1999999999999999E-7"/>
  </r>
  <r>
    <x v="7"/>
    <n v="4"/>
    <x v="0"/>
    <n v="1"/>
    <n v="91"/>
    <s v="Autres"/>
    <s v=""/>
    <n v="9.0999999999999997E-7"/>
  </r>
  <r>
    <x v="7"/>
    <n v="4"/>
    <x v="0"/>
    <n v="239"/>
    <n v="27485"/>
    <s v="Dossier"/>
    <n v="239"/>
    <n v="2.7484999999999999E-4"/>
  </r>
  <r>
    <x v="8"/>
    <n v="4"/>
    <x v="0"/>
    <n v="87"/>
    <n v="10005"/>
    <s v="Dossier"/>
    <n v="87"/>
    <n v="1.0005000000000001E-4"/>
  </r>
  <r>
    <x v="9"/>
    <n v="4"/>
    <x v="0"/>
    <n v="3"/>
    <n v="135"/>
    <s v="Autres"/>
    <s v=""/>
    <n v="1.35E-6"/>
  </r>
  <r>
    <x v="9"/>
    <n v="4"/>
    <x v="0"/>
    <n v="2"/>
    <n v="152"/>
    <s v="Autres"/>
    <s v=""/>
    <n v="1.5200000000000001E-6"/>
  </r>
  <r>
    <x v="9"/>
    <n v="4"/>
    <x v="0"/>
    <n v="163"/>
    <n v="17845.5"/>
    <s v="Dossier"/>
    <n v="163"/>
    <n v="1.78455E-4"/>
  </r>
  <r>
    <x v="10"/>
    <n v="4"/>
    <x v="0"/>
    <n v="168"/>
    <n v="17640"/>
    <s v="Dossier"/>
    <n v="168"/>
    <n v="1.7640000000000001E-4"/>
  </r>
  <r>
    <x v="11"/>
    <n v="5"/>
    <x v="0"/>
    <n v="1"/>
    <n v="115"/>
    <s v="Dossier"/>
    <n v="1"/>
    <n v="1.15E-6"/>
  </r>
  <r>
    <x v="0"/>
    <n v="5"/>
    <x v="0"/>
    <n v="1"/>
    <n v="65"/>
    <s v="Autres"/>
    <s v=""/>
    <n v="6.5000000000000002E-7"/>
  </r>
  <r>
    <x v="0"/>
    <n v="5"/>
    <x v="0"/>
    <n v="7"/>
    <n v="455"/>
    <s v="Autres"/>
    <s v=""/>
    <n v="4.5499999999999996E-6"/>
  </r>
  <r>
    <x v="0"/>
    <n v="5"/>
    <x v="0"/>
    <n v="316"/>
    <n v="33819"/>
    <s v="Dossier"/>
    <n v="316"/>
    <n v="3.3818999999999999E-4"/>
  </r>
  <r>
    <x v="1"/>
    <n v="5"/>
    <x v="0"/>
    <n v="44"/>
    <n v="4752"/>
    <s v="Dossier"/>
    <n v="44"/>
    <n v="4.7519999999999999E-5"/>
  </r>
  <r>
    <x v="15"/>
    <n v="5"/>
    <x v="0"/>
    <n v="2"/>
    <n v="230"/>
    <s v="Dossier"/>
    <n v="2"/>
    <n v="2.3E-6"/>
  </r>
  <r>
    <x v="4"/>
    <n v="5"/>
    <x v="0"/>
    <n v="-5"/>
    <n v="-175"/>
    <s v="Autres"/>
    <s v=""/>
    <n v="-1.75E-6"/>
  </r>
  <r>
    <x v="4"/>
    <n v="5"/>
    <x v="0"/>
    <n v="0"/>
    <n v="0"/>
    <s v="Dossier"/>
    <n v="0"/>
    <n v="0"/>
  </r>
  <r>
    <x v="4"/>
    <n v="5"/>
    <x v="0"/>
    <n v="1"/>
    <n v="97"/>
    <s v="Autres"/>
    <s v=""/>
    <n v="9.7000000000000003E-7"/>
  </r>
  <r>
    <x v="4"/>
    <n v="5"/>
    <x v="0"/>
    <n v="43"/>
    <n v="4476"/>
    <s v="Dossier"/>
    <n v="43"/>
    <n v="4.4759999999999998E-5"/>
  </r>
  <r>
    <x v="6"/>
    <n v="5"/>
    <x v="0"/>
    <n v="26"/>
    <n v="220"/>
    <s v="Dossier"/>
    <n v="26"/>
    <n v="2.2000000000000001E-6"/>
  </r>
  <r>
    <x v="7"/>
    <n v="5"/>
    <x v="0"/>
    <n v="1"/>
    <n v="72"/>
    <s v="Autres"/>
    <s v=""/>
    <n v="7.1999999999999999E-7"/>
  </r>
  <r>
    <x v="7"/>
    <n v="5"/>
    <x v="0"/>
    <n v="3"/>
    <n v="273"/>
    <s v="Autres"/>
    <s v=""/>
    <n v="2.7300000000000001E-6"/>
  </r>
  <r>
    <x v="7"/>
    <n v="5"/>
    <x v="0"/>
    <n v="161"/>
    <n v="18515"/>
    <s v="Dossier"/>
    <n v="161"/>
    <n v="1.8515E-4"/>
  </r>
  <r>
    <x v="8"/>
    <n v="5"/>
    <x v="0"/>
    <n v="62"/>
    <n v="7075"/>
    <s v="Dossier"/>
    <n v="62"/>
    <n v="7.0749999999999999E-5"/>
  </r>
  <r>
    <x v="9"/>
    <n v="5"/>
    <x v="0"/>
    <n v="94"/>
    <n v="10241"/>
    <s v="Dossier"/>
    <n v="94"/>
    <n v="1.0241E-4"/>
  </r>
  <r>
    <x v="10"/>
    <n v="5"/>
    <x v="0"/>
    <n v="188"/>
    <n v="19740"/>
    <s v="Dossier"/>
    <n v="188"/>
    <n v="1.974E-4"/>
  </r>
  <r>
    <x v="0"/>
    <n v="6"/>
    <x v="0"/>
    <n v="1"/>
    <n v="91"/>
    <s v="Autres"/>
    <s v=""/>
    <n v="9.0999999999999997E-7"/>
  </r>
  <r>
    <x v="0"/>
    <n v="6"/>
    <x v="0"/>
    <n v="8"/>
    <n v="520"/>
    <s v="Autres"/>
    <s v=""/>
    <n v="5.2000000000000002E-6"/>
  </r>
  <r>
    <x v="0"/>
    <n v="6"/>
    <x v="0"/>
    <n v="641"/>
    <n v="68259"/>
    <s v="Dossier"/>
    <n v="641"/>
    <n v="6.8258999999999995E-4"/>
  </r>
  <r>
    <x v="1"/>
    <n v="6"/>
    <x v="0"/>
    <n v="223"/>
    <n v="23952"/>
    <s v="Dossier"/>
    <n v="223"/>
    <n v="2.3952000000000001E-4"/>
  </r>
  <r>
    <x v="15"/>
    <n v="6"/>
    <x v="0"/>
    <n v="8"/>
    <n v="920"/>
    <s v="Dossier"/>
    <n v="8"/>
    <n v="9.2E-6"/>
  </r>
  <r>
    <x v="4"/>
    <n v="6"/>
    <x v="0"/>
    <n v="1"/>
    <n v="6.3479999999999999"/>
    <s v="Autres"/>
    <s v=""/>
    <n v="6.3479999999999997E-8"/>
  </r>
  <r>
    <x v="4"/>
    <n v="6"/>
    <x v="0"/>
    <n v="4"/>
    <n v="460"/>
    <s v="Dossier"/>
    <n v="4"/>
    <n v="4.6E-6"/>
  </r>
  <r>
    <x v="4"/>
    <n v="6"/>
    <x v="0"/>
    <n v="23"/>
    <n v="2476"/>
    <s v="Dossier"/>
    <n v="23"/>
    <n v="2.476E-5"/>
  </r>
  <r>
    <x v="5"/>
    <n v="6"/>
    <x v="0"/>
    <n v="2"/>
    <n v="210"/>
    <s v="Dossier"/>
    <n v="2"/>
    <n v="2.0999999999999998E-6"/>
  </r>
  <r>
    <x v="7"/>
    <n v="6"/>
    <x v="0"/>
    <n v="1"/>
    <n v="72"/>
    <s v="Autres"/>
    <s v=""/>
    <n v="7.1999999999999999E-7"/>
  </r>
  <r>
    <x v="7"/>
    <n v="6"/>
    <x v="0"/>
    <n v="158"/>
    <n v="18170"/>
    <s v="Dossier"/>
    <n v="158"/>
    <n v="1.817E-4"/>
  </r>
  <r>
    <x v="8"/>
    <n v="6"/>
    <x v="0"/>
    <n v="63"/>
    <n v="7245"/>
    <s v="Dossier"/>
    <n v="63"/>
    <n v="7.2449999999999999E-5"/>
  </r>
  <r>
    <x v="9"/>
    <n v="6"/>
    <x v="0"/>
    <n v="1"/>
    <n v="40"/>
    <s v="Autres"/>
    <s v=""/>
    <n v="3.9999999999999998E-7"/>
  </r>
  <r>
    <x v="9"/>
    <n v="6"/>
    <x v="0"/>
    <n v="138"/>
    <n v="15141"/>
    <s v="Dossier"/>
    <n v="138"/>
    <n v="1.5140999999999999E-4"/>
  </r>
  <r>
    <x v="10"/>
    <n v="6"/>
    <x v="0"/>
    <n v="201"/>
    <n v="21105"/>
    <s v="Dossier"/>
    <n v="201"/>
    <n v="2.1105000000000001E-4"/>
  </r>
  <r>
    <x v="0"/>
    <n v="7"/>
    <x v="0"/>
    <n v="4"/>
    <n v="180"/>
    <s v="Autres"/>
    <s v=""/>
    <n v="1.7999999999999999E-6"/>
  </r>
  <r>
    <x v="0"/>
    <n v="7"/>
    <x v="0"/>
    <n v="3"/>
    <n v="195"/>
    <s v="Autres"/>
    <s v=""/>
    <n v="1.95E-6"/>
  </r>
  <r>
    <x v="0"/>
    <n v="7"/>
    <x v="0"/>
    <n v="5"/>
    <n v="325"/>
    <s v="Autres"/>
    <s v=""/>
    <n v="3.2499999999999998E-6"/>
  </r>
  <r>
    <x v="0"/>
    <n v="7"/>
    <x v="0"/>
    <n v="499"/>
    <n v="53439"/>
    <s v="Dossier"/>
    <n v="499"/>
    <n v="5.3439000000000004E-4"/>
  </r>
  <r>
    <x v="1"/>
    <n v="7"/>
    <x v="0"/>
    <n v="413"/>
    <n v="44256"/>
    <s v="Dossier"/>
    <n v="413"/>
    <n v="4.4255999999999999E-4"/>
  </r>
  <r>
    <x v="15"/>
    <n v="7"/>
    <x v="0"/>
    <n v="8"/>
    <n v="920"/>
    <s v="Dossier"/>
    <n v="8"/>
    <n v="9.2E-6"/>
  </r>
  <r>
    <x v="4"/>
    <n v="7"/>
    <x v="0"/>
    <n v="1"/>
    <n v="92"/>
    <s v="Autres"/>
    <s v=""/>
    <n v="9.1999999999999998E-7"/>
  </r>
  <r>
    <x v="4"/>
    <n v="7"/>
    <x v="0"/>
    <n v="55"/>
    <n v="5610"/>
    <s v="Dossier"/>
    <n v="55"/>
    <n v="5.6100000000000002E-5"/>
  </r>
  <r>
    <x v="5"/>
    <n v="7"/>
    <x v="0"/>
    <n v="24"/>
    <n v="2580"/>
    <s v="Dossier"/>
    <n v="24"/>
    <n v="2.58E-5"/>
  </r>
  <r>
    <x v="6"/>
    <n v="7"/>
    <x v="0"/>
    <n v="24"/>
    <n v="130"/>
    <s v="Autres"/>
    <s v=""/>
    <n v="1.3E-6"/>
  </r>
  <r>
    <x v="6"/>
    <n v="7"/>
    <x v="0"/>
    <n v="38"/>
    <n v="410"/>
    <s v="Dossier"/>
    <n v="38"/>
    <n v="4.0999999999999997E-6"/>
  </r>
  <r>
    <x v="7"/>
    <n v="7"/>
    <x v="0"/>
    <n v="256"/>
    <n v="29440"/>
    <s v="Dossier"/>
    <n v="256"/>
    <n v="2.944E-4"/>
  </r>
  <r>
    <x v="8"/>
    <n v="7"/>
    <x v="0"/>
    <n v="70"/>
    <n v="8050"/>
    <s v="Dossier"/>
    <n v="70"/>
    <n v="8.0500000000000005E-5"/>
  </r>
  <r>
    <x v="9"/>
    <n v="7"/>
    <x v="0"/>
    <n v="4"/>
    <n v="180"/>
    <s v="Autres"/>
    <s v=""/>
    <n v="1.7999999999999999E-6"/>
  </r>
  <r>
    <x v="9"/>
    <n v="7"/>
    <x v="0"/>
    <n v="138"/>
    <n v="15090"/>
    <s v="Dossier"/>
    <n v="138"/>
    <n v="1.5090000000000001E-4"/>
  </r>
  <r>
    <x v="10"/>
    <n v="7"/>
    <x v="0"/>
    <n v="13"/>
    <n v="494"/>
    <s v="Autres"/>
    <s v=""/>
    <n v="4.9400000000000001E-6"/>
  </r>
  <r>
    <x v="10"/>
    <n v="7"/>
    <x v="0"/>
    <n v="171"/>
    <n v="17775"/>
    <s v="Dossier"/>
    <n v="171"/>
    <n v="1.7775000000000001E-4"/>
  </r>
  <r>
    <x v="0"/>
    <n v="8"/>
    <x v="0"/>
    <n v="2"/>
    <n v="130"/>
    <s v="Autres"/>
    <s v=""/>
    <n v="1.3E-6"/>
  </r>
  <r>
    <x v="0"/>
    <n v="8"/>
    <x v="0"/>
    <n v="4"/>
    <n v="180"/>
    <s v="Autres"/>
    <s v=""/>
    <n v="1.7999999999999999E-6"/>
  </r>
  <r>
    <x v="0"/>
    <n v="8"/>
    <x v="0"/>
    <n v="14"/>
    <n v="910"/>
    <s v="Autres"/>
    <s v=""/>
    <n v="9.0999999999999993E-6"/>
  </r>
  <r>
    <x v="0"/>
    <n v="8"/>
    <x v="0"/>
    <n v="513"/>
    <n v="54999"/>
    <s v="Dossier"/>
    <n v="513"/>
    <n v="5.4998999999999998E-4"/>
  </r>
  <r>
    <x v="1"/>
    <n v="8"/>
    <x v="0"/>
    <n v="2"/>
    <n v="166"/>
    <s v="Autres"/>
    <s v=""/>
    <n v="1.66E-6"/>
  </r>
  <r>
    <x v="1"/>
    <n v="8"/>
    <x v="0"/>
    <n v="160"/>
    <n v="17136"/>
    <s v="Dossier"/>
    <n v="160"/>
    <n v="1.7136000000000001E-4"/>
  </r>
  <r>
    <x v="4"/>
    <n v="8"/>
    <x v="0"/>
    <n v="3"/>
    <n v="276"/>
    <s v="Autres"/>
    <s v=""/>
    <n v="2.7599999999999998E-6"/>
  </r>
  <r>
    <x v="4"/>
    <n v="8"/>
    <x v="0"/>
    <n v="8"/>
    <n v="920"/>
    <s v="Dossier"/>
    <n v="8"/>
    <n v="9.2E-6"/>
  </r>
  <r>
    <x v="4"/>
    <n v="8"/>
    <x v="0"/>
    <n v="119"/>
    <n v="12138"/>
    <s v="Dossier"/>
    <n v="119"/>
    <n v="1.2138000000000001E-4"/>
  </r>
  <r>
    <x v="5"/>
    <n v="8"/>
    <x v="0"/>
    <n v="36"/>
    <n v="3960"/>
    <s v="Dossier"/>
    <n v="36"/>
    <n v="3.96E-5"/>
  </r>
  <r>
    <x v="6"/>
    <n v="8"/>
    <x v="0"/>
    <n v="-24"/>
    <n v="-900"/>
    <s v="Autres"/>
    <s v=""/>
    <n v="-9.0000000000000002E-6"/>
  </r>
  <r>
    <x v="6"/>
    <n v="8"/>
    <x v="0"/>
    <n v="2"/>
    <n v="230"/>
    <s v="Dossier"/>
    <n v="2"/>
    <n v="2.3E-6"/>
  </r>
  <r>
    <x v="7"/>
    <n v="8"/>
    <x v="0"/>
    <n v="307"/>
    <n v="35305"/>
    <s v="Dossier"/>
    <n v="307"/>
    <n v="3.5304999999999999E-4"/>
  </r>
  <r>
    <x v="8"/>
    <n v="8"/>
    <x v="0"/>
    <n v="101"/>
    <n v="11615"/>
    <s v="Dossier"/>
    <n v="101"/>
    <n v="1.1615E-4"/>
  </r>
  <r>
    <x v="9"/>
    <n v="8"/>
    <x v="0"/>
    <n v="102"/>
    <n v="11169"/>
    <s v="Dossier"/>
    <n v="102"/>
    <n v="1.1169E-4"/>
  </r>
  <r>
    <x v="10"/>
    <n v="8"/>
    <x v="0"/>
    <n v="2"/>
    <n v="210"/>
    <s v="Autres"/>
    <s v=""/>
    <n v="2.0999999999999998E-6"/>
  </r>
  <r>
    <x v="10"/>
    <n v="8"/>
    <x v="0"/>
    <n v="32"/>
    <n v="656"/>
    <s v="Autres"/>
    <s v=""/>
    <n v="6.5599999999999999E-6"/>
  </r>
  <r>
    <x v="10"/>
    <n v="8"/>
    <x v="0"/>
    <n v="180"/>
    <n v="18660"/>
    <s v="Dossier"/>
    <n v="180"/>
    <n v="1.8660000000000001E-4"/>
  </r>
  <r>
    <x v="0"/>
    <n v="9"/>
    <x v="0"/>
    <n v="1"/>
    <n v="91"/>
    <s v="Autres"/>
    <s v=""/>
    <n v="9.0999999999999997E-7"/>
  </r>
  <r>
    <x v="0"/>
    <n v="9"/>
    <x v="0"/>
    <n v="5"/>
    <n v="325"/>
    <s v="Autres"/>
    <s v=""/>
    <n v="3.2499999999999998E-6"/>
  </r>
  <r>
    <x v="0"/>
    <n v="9"/>
    <x v="0"/>
    <n v="534"/>
    <n v="57177"/>
    <s v="Dossier"/>
    <n v="534"/>
    <n v="5.7176999999999998E-4"/>
  </r>
  <r>
    <x v="16"/>
    <n v="9"/>
    <x v="0"/>
    <n v="320"/>
    <n v="34254"/>
    <s v="Dossier"/>
    <n v="320"/>
    <n v="3.4254000000000001E-4"/>
  </r>
  <r>
    <x v="15"/>
    <n v="9"/>
    <x v="0"/>
    <n v="34"/>
    <n v="3910"/>
    <s v="Dossier"/>
    <n v="34"/>
    <n v="3.9100000000000002E-5"/>
  </r>
  <r>
    <x v="4"/>
    <n v="9"/>
    <x v="0"/>
    <n v="5"/>
    <n v="460"/>
    <s v="Autres"/>
    <s v=""/>
    <n v="4.6E-6"/>
  </r>
  <r>
    <x v="4"/>
    <n v="9"/>
    <x v="0"/>
    <n v="24"/>
    <n v="2760"/>
    <s v="Dossier"/>
    <n v="24"/>
    <n v="2.76E-5"/>
  </r>
  <r>
    <x v="4"/>
    <n v="9"/>
    <x v="0"/>
    <n v="86"/>
    <n v="8772"/>
    <s v="Dossier"/>
    <n v="86"/>
    <n v="8.7719999999999994E-5"/>
  </r>
  <r>
    <x v="5"/>
    <n v="9"/>
    <x v="0"/>
    <n v="10"/>
    <n v="400"/>
    <s v="Autres"/>
    <s v=""/>
    <n v="3.9999999999999998E-6"/>
  </r>
  <r>
    <x v="5"/>
    <n v="9"/>
    <x v="0"/>
    <n v="74"/>
    <n v="8130"/>
    <s v="Dossier"/>
    <n v="74"/>
    <n v="8.1299999999999997E-5"/>
  </r>
  <r>
    <x v="6"/>
    <n v="9"/>
    <x v="0"/>
    <n v="94"/>
    <n v="150"/>
    <s v="Dossier"/>
    <n v="94"/>
    <n v="1.5E-6"/>
  </r>
  <r>
    <x v="7"/>
    <n v="9"/>
    <x v="0"/>
    <n v="1"/>
    <n v="91"/>
    <s v="Autres"/>
    <s v=""/>
    <n v="9.0999999999999997E-7"/>
  </r>
  <r>
    <x v="7"/>
    <n v="9"/>
    <x v="0"/>
    <n v="332"/>
    <n v="38180"/>
    <s v="Dossier"/>
    <n v="332"/>
    <n v="3.8180000000000001E-4"/>
  </r>
  <r>
    <x v="8"/>
    <n v="9"/>
    <x v="0"/>
    <n v="107"/>
    <n v="12305"/>
    <s v="Dossier"/>
    <n v="107"/>
    <n v="1.2305000000000001E-4"/>
  </r>
  <r>
    <x v="9"/>
    <n v="9"/>
    <x v="0"/>
    <n v="1"/>
    <n v="45"/>
    <s v="Autres"/>
    <s v=""/>
    <n v="4.4999999999999998E-7"/>
  </r>
  <r>
    <x v="9"/>
    <n v="9"/>
    <x v="0"/>
    <n v="116"/>
    <n v="12759"/>
    <s v="Dossier"/>
    <n v="116"/>
    <n v="1.2758999999999999E-4"/>
  </r>
  <r>
    <x v="10"/>
    <n v="9"/>
    <x v="0"/>
    <n v="2"/>
    <n v="100"/>
    <s v="Autres"/>
    <s v=""/>
    <n v="9.9999999999999995E-7"/>
  </r>
  <r>
    <x v="10"/>
    <n v="9"/>
    <x v="0"/>
    <n v="220"/>
    <n v="23040"/>
    <s v="Dossier"/>
    <n v="220"/>
    <n v="2.3039999999999999E-4"/>
  </r>
  <r>
    <x v="0"/>
    <n v="10"/>
    <x v="0"/>
    <n v="9"/>
    <n v="585"/>
    <s v="Autres"/>
    <s v=""/>
    <n v="5.8499999999999999E-6"/>
  </r>
  <r>
    <x v="0"/>
    <n v="10"/>
    <x v="0"/>
    <n v="268"/>
    <n v="28734"/>
    <s v="Dossier"/>
    <n v="268"/>
    <n v="2.8734000000000002E-4"/>
  </r>
  <r>
    <x v="16"/>
    <n v="10"/>
    <x v="0"/>
    <n v="2"/>
    <n v="150"/>
    <s v="Autres"/>
    <s v=""/>
    <n v="1.5E-6"/>
  </r>
  <r>
    <x v="16"/>
    <n v="10"/>
    <x v="0"/>
    <n v="356"/>
    <n v="38124"/>
    <s v="Dossier"/>
    <n v="356"/>
    <n v="3.8123999999999998E-4"/>
  </r>
  <r>
    <x v="15"/>
    <n v="10"/>
    <x v="0"/>
    <n v="10"/>
    <n v="1150"/>
    <s v="Dossier"/>
    <n v="10"/>
    <n v="1.15E-5"/>
  </r>
  <r>
    <x v="4"/>
    <n v="10"/>
    <x v="0"/>
    <n v="2"/>
    <n v="194"/>
    <s v="Autres"/>
    <s v=""/>
    <n v="1.9400000000000001E-6"/>
  </r>
  <r>
    <x v="4"/>
    <n v="10"/>
    <x v="0"/>
    <n v="9"/>
    <n v="828"/>
    <s v="Autres"/>
    <s v=""/>
    <n v="8.2800000000000003E-6"/>
  </r>
  <r>
    <x v="4"/>
    <n v="10"/>
    <x v="0"/>
    <n v="75"/>
    <n v="8580"/>
    <s v="Dossier"/>
    <n v="75"/>
    <n v="8.5799999999999998E-5"/>
  </r>
  <r>
    <x v="4"/>
    <n v="10"/>
    <x v="0"/>
    <n v="115"/>
    <n v="11730"/>
    <s v="Dossier"/>
    <n v="115"/>
    <n v="1.1730000000000001E-4"/>
  </r>
  <r>
    <x v="5"/>
    <n v="10"/>
    <x v="0"/>
    <n v="52"/>
    <n v="5745"/>
    <s v="Dossier"/>
    <n v="52"/>
    <n v="5.7450000000000001E-5"/>
  </r>
  <r>
    <x v="6"/>
    <n v="10"/>
    <x v="0"/>
    <n v="2"/>
    <n v="80"/>
    <s v="Dossier"/>
    <n v="2"/>
    <n v="7.9999999999999996E-7"/>
  </r>
  <r>
    <x v="6"/>
    <n v="10"/>
    <x v="0"/>
    <n v="128"/>
    <n v="80"/>
    <s v="Dossier"/>
    <n v="128"/>
    <n v="7.9999999999999996E-7"/>
  </r>
  <r>
    <x v="7"/>
    <n v="10"/>
    <x v="0"/>
    <n v="2"/>
    <n v="182"/>
    <s v="Autres"/>
    <s v=""/>
    <n v="1.8199999999999999E-6"/>
  </r>
  <r>
    <x v="7"/>
    <n v="10"/>
    <x v="0"/>
    <n v="421"/>
    <n v="48415"/>
    <s v="Dossier"/>
    <n v="421"/>
    <n v="4.8414999999999998E-4"/>
  </r>
  <r>
    <x v="8"/>
    <n v="10"/>
    <x v="0"/>
    <n v="10"/>
    <n v="1150"/>
    <s v="Dossier"/>
    <n v="10"/>
    <n v="1.15E-5"/>
  </r>
  <r>
    <x v="9"/>
    <n v="10"/>
    <x v="0"/>
    <n v="154"/>
    <n v="16861"/>
    <s v="Dossier"/>
    <n v="154"/>
    <n v="1.6861E-4"/>
  </r>
  <r>
    <x v="10"/>
    <n v="10"/>
    <x v="0"/>
    <n v="1"/>
    <n v="105"/>
    <s v="Dossier"/>
    <n v="1"/>
    <n v="1.0499999999999999E-6"/>
  </r>
  <r>
    <x v="10"/>
    <n v="10"/>
    <x v="0"/>
    <n v="5"/>
    <n v="250"/>
    <s v="Autres"/>
    <s v=""/>
    <n v="2.5000000000000002E-6"/>
  </r>
  <r>
    <x v="10"/>
    <n v="10"/>
    <x v="0"/>
    <n v="298"/>
    <n v="31110"/>
    <s v="Dossier"/>
    <n v="298"/>
    <n v="3.1110000000000003E-4"/>
  </r>
  <r>
    <x v="0"/>
    <n v="11"/>
    <x v="0"/>
    <n v="1"/>
    <n v="65"/>
    <s v="Autres"/>
    <s v=""/>
    <n v="6.5000000000000002E-7"/>
  </r>
  <r>
    <x v="0"/>
    <n v="11"/>
    <x v="0"/>
    <n v="380"/>
    <n v="40566"/>
    <s v="Dossier"/>
    <n v="380"/>
    <n v="4.0566000000000002E-4"/>
  </r>
  <r>
    <x v="16"/>
    <n v="11"/>
    <x v="0"/>
    <n v="362"/>
    <n v="38778"/>
    <s v="Dossier"/>
    <n v="362"/>
    <n v="3.8778E-4"/>
  </r>
  <r>
    <x v="16"/>
    <n v="11"/>
    <x v="0"/>
    <n v="362"/>
    <n v="116334"/>
    <s v="Dossier"/>
    <n v="362"/>
    <n v="1.1633399999999999E-3"/>
  </r>
  <r>
    <x v="2"/>
    <n v="11"/>
    <x v="0"/>
    <n v="1"/>
    <n v="115"/>
    <s v="Dossier"/>
    <n v="1"/>
    <n v="1.15E-6"/>
  </r>
  <r>
    <x v="4"/>
    <n v="11"/>
    <x v="0"/>
    <n v="4"/>
    <n v="445"/>
    <s v="Dossier"/>
    <n v="4"/>
    <n v="4.4499999999999997E-6"/>
  </r>
  <r>
    <x v="4"/>
    <n v="11"/>
    <x v="0"/>
    <n v="8"/>
    <n v="736"/>
    <s v="Autres"/>
    <s v=""/>
    <n v="7.3599999999999998E-6"/>
  </r>
  <r>
    <x v="4"/>
    <n v="11"/>
    <x v="0"/>
    <n v="76"/>
    <n v="7752"/>
    <s v="Dossier"/>
    <n v="76"/>
    <n v="7.7520000000000003E-5"/>
  </r>
  <r>
    <x v="5"/>
    <n v="11"/>
    <x v="0"/>
    <n v="44"/>
    <n v="4845"/>
    <s v="Dossier"/>
    <n v="44"/>
    <n v="4.8449999999999999E-5"/>
  </r>
  <r>
    <x v="6"/>
    <n v="11"/>
    <x v="0"/>
    <n v="44"/>
    <n v="250"/>
    <s v="Dossier"/>
    <n v="44"/>
    <n v="2.5000000000000002E-6"/>
  </r>
  <r>
    <x v="7"/>
    <n v="11"/>
    <x v="0"/>
    <n v="357"/>
    <n v="41055"/>
    <s v="Dossier"/>
    <n v="357"/>
    <n v="4.1054999999999998E-4"/>
  </r>
  <r>
    <x v="8"/>
    <n v="11"/>
    <x v="0"/>
    <n v="-2"/>
    <n v="-230"/>
    <s v="Dossier"/>
    <n v="-2"/>
    <n v="-2.3E-6"/>
  </r>
  <r>
    <x v="9"/>
    <n v="11"/>
    <x v="0"/>
    <n v="1"/>
    <n v="40"/>
    <s v="Autres"/>
    <s v=""/>
    <n v="3.9999999999999998E-7"/>
  </r>
  <r>
    <x v="9"/>
    <n v="11"/>
    <x v="0"/>
    <n v="121"/>
    <n v="13228.5"/>
    <s v="Dossier"/>
    <n v="121"/>
    <n v="1.32285E-4"/>
  </r>
  <r>
    <x v="10"/>
    <n v="11"/>
    <x v="0"/>
    <n v="3"/>
    <n v="150"/>
    <s v="Autres"/>
    <s v=""/>
    <n v="1.5E-6"/>
  </r>
  <r>
    <x v="10"/>
    <n v="11"/>
    <x v="0"/>
    <n v="287"/>
    <n v="30015"/>
    <s v="Dossier"/>
    <n v="287"/>
    <n v="3.0015E-4"/>
  </r>
  <r>
    <x v="0"/>
    <n v="12"/>
    <x v="0"/>
    <n v="8"/>
    <n v="520"/>
    <s v="Autres"/>
    <s v=""/>
    <n v="5.2000000000000002E-6"/>
  </r>
  <r>
    <x v="0"/>
    <n v="12"/>
    <x v="0"/>
    <n v="572"/>
    <n v="61338"/>
    <s v="Dossier"/>
    <n v="572"/>
    <n v="6.1337999999999996E-4"/>
  </r>
  <r>
    <x v="16"/>
    <n v="12"/>
    <x v="0"/>
    <n v="380"/>
    <n v="40992"/>
    <s v="Dossier"/>
    <n v="380"/>
    <n v="4.0991999999999998E-4"/>
  </r>
  <r>
    <x v="17"/>
    <n v="12"/>
    <x v="0"/>
    <n v="24"/>
    <n v="2760"/>
    <s v="Dossier"/>
    <n v="24"/>
    <n v="2.76E-5"/>
  </r>
  <r>
    <x v="2"/>
    <n v="12"/>
    <x v="0"/>
    <n v="1"/>
    <n v="115"/>
    <s v="Dossier"/>
    <n v="1"/>
    <n v="1.15E-6"/>
  </r>
  <r>
    <x v="4"/>
    <n v="12"/>
    <x v="0"/>
    <n v="4"/>
    <n v="388"/>
    <s v="Autres"/>
    <s v=""/>
    <n v="3.8800000000000001E-6"/>
  </r>
  <r>
    <x v="4"/>
    <n v="12"/>
    <x v="0"/>
    <n v="9"/>
    <n v="828"/>
    <s v="Autres"/>
    <s v=""/>
    <n v="8.2800000000000003E-6"/>
  </r>
  <r>
    <x v="4"/>
    <n v="12"/>
    <x v="0"/>
    <n v="14"/>
    <n v="1595"/>
    <s v="Dossier"/>
    <n v="14"/>
    <n v="1.5950000000000001E-5"/>
  </r>
  <r>
    <x v="4"/>
    <n v="12"/>
    <x v="0"/>
    <n v="153"/>
    <n v="15606"/>
    <s v="Dossier"/>
    <n v="153"/>
    <n v="1.5605999999999999E-4"/>
  </r>
  <r>
    <x v="5"/>
    <n v="12"/>
    <x v="0"/>
    <n v="69"/>
    <n v="7455"/>
    <s v="Dossier"/>
    <n v="69"/>
    <n v="7.4549999999999996E-5"/>
  </r>
  <r>
    <x v="6"/>
    <n v="12"/>
    <x v="0"/>
    <n v="-172"/>
    <n v="-80"/>
    <s v="Dossier"/>
    <n v="-172"/>
    <n v="-7.9999999999999996E-7"/>
  </r>
  <r>
    <x v="6"/>
    <n v="12"/>
    <x v="0"/>
    <n v="-2"/>
    <n v="-80"/>
    <s v="Dossier"/>
    <n v="-2"/>
    <n v="-7.9999999999999996E-7"/>
  </r>
  <r>
    <x v="7"/>
    <n v="12"/>
    <x v="0"/>
    <n v="1"/>
    <n v="91"/>
    <s v="Autres"/>
    <s v=""/>
    <n v="9.0999999999999997E-7"/>
  </r>
  <r>
    <x v="7"/>
    <n v="12"/>
    <x v="0"/>
    <n v="3"/>
    <n v="345"/>
    <s v="Dossier"/>
    <n v="3"/>
    <n v="3.45E-6"/>
  </r>
  <r>
    <x v="7"/>
    <n v="12"/>
    <x v="0"/>
    <n v="368"/>
    <n v="42320"/>
    <s v="Dossier"/>
    <n v="368"/>
    <n v="4.2319999999999999E-4"/>
  </r>
  <r>
    <x v="8"/>
    <n v="12"/>
    <x v="0"/>
    <n v="-1"/>
    <n v="-115"/>
    <s v="Dossier"/>
    <n v="-1"/>
    <n v="-1.15E-6"/>
  </r>
  <r>
    <x v="8"/>
    <n v="12"/>
    <x v="0"/>
    <n v="1"/>
    <n v="72"/>
    <s v="Autres"/>
    <s v=""/>
    <n v="7.1999999999999999E-7"/>
  </r>
  <r>
    <x v="9"/>
    <n v="12"/>
    <x v="0"/>
    <n v="1"/>
    <n v="76"/>
    <s v="Autres"/>
    <s v=""/>
    <n v="7.6000000000000003E-7"/>
  </r>
  <r>
    <x v="9"/>
    <n v="12"/>
    <x v="0"/>
    <n v="2"/>
    <n v="90"/>
    <s v="Autres"/>
    <s v=""/>
    <n v="8.9999999999999996E-7"/>
  </r>
  <r>
    <x v="9"/>
    <n v="12"/>
    <x v="0"/>
    <n v="147"/>
    <n v="16210.5"/>
    <s v="Dossier"/>
    <n v="147"/>
    <n v="1.6210500000000001E-4"/>
  </r>
  <r>
    <x v="10"/>
    <n v="12"/>
    <x v="0"/>
    <n v="-9"/>
    <n v="-426"/>
    <s v="Autres"/>
    <s v=""/>
    <n v="-4.2599999999999999E-6"/>
  </r>
  <r>
    <x v="10"/>
    <n v="12"/>
    <x v="0"/>
    <n v="149"/>
    <n v="15645"/>
    <s v="Dossier"/>
    <n v="149"/>
    <n v="1.5645000000000001E-4"/>
  </r>
  <r>
    <x v="0"/>
    <n v="1"/>
    <x v="1"/>
    <n v="1"/>
    <n v="65"/>
    <s v="Autres"/>
    <s v=""/>
    <n v="65"/>
  </r>
  <r>
    <x v="0"/>
    <n v="1"/>
    <x v="1"/>
    <n v="3"/>
    <n v="195"/>
    <s v="Autres"/>
    <s v=""/>
    <n v="195"/>
  </r>
  <r>
    <x v="0"/>
    <n v="1"/>
    <x v="1"/>
    <n v="471"/>
    <n v="50382"/>
    <s v="Dossier"/>
    <n v="471"/>
    <n v="50382"/>
  </r>
  <r>
    <x v="18"/>
    <n v="1"/>
    <x v="1"/>
    <n v="337"/>
    <n v="36396"/>
    <s v="Dossier"/>
    <n v="337"/>
    <n v="36396"/>
  </r>
  <r>
    <x v="4"/>
    <n v="1"/>
    <x v="1"/>
    <n v="1"/>
    <n v="40"/>
    <s v="Autres"/>
    <s v=""/>
    <n v="40"/>
  </r>
  <r>
    <x v="4"/>
    <n v="1"/>
    <x v="1"/>
    <n v="1"/>
    <n v="97"/>
    <s v="Autres"/>
    <s v=""/>
    <n v="97"/>
  </r>
  <r>
    <x v="4"/>
    <n v="1"/>
    <x v="1"/>
    <n v="3"/>
    <n v="276"/>
    <s v="Autres"/>
    <s v=""/>
    <n v="276"/>
  </r>
  <r>
    <x v="4"/>
    <n v="1"/>
    <x v="1"/>
    <n v="10"/>
    <n v="1135"/>
    <s v="Dossier"/>
    <n v="10"/>
    <n v="1135"/>
  </r>
  <r>
    <x v="4"/>
    <n v="1"/>
    <x v="1"/>
    <n v="193"/>
    <n v="19686"/>
    <s v="Dossier"/>
    <n v="193"/>
    <n v="19686"/>
  </r>
  <r>
    <x v="5"/>
    <n v="1"/>
    <x v="1"/>
    <n v="96"/>
    <n v="10335"/>
    <s v="Dossier"/>
    <n v="96"/>
    <n v="10335"/>
  </r>
  <r>
    <x v="7"/>
    <n v="1"/>
    <x v="1"/>
    <n v="1"/>
    <n v="72"/>
    <s v="Autres"/>
    <s v=""/>
    <n v="72"/>
  </r>
  <r>
    <x v="7"/>
    <n v="1"/>
    <x v="1"/>
    <n v="2"/>
    <n v="90"/>
    <s v="Autres"/>
    <s v=""/>
    <n v="90"/>
  </r>
  <r>
    <x v="7"/>
    <n v="1"/>
    <x v="1"/>
    <n v="1"/>
    <n v="91"/>
    <s v="Autres"/>
    <s v=""/>
    <n v="91"/>
  </r>
  <r>
    <x v="7"/>
    <n v="1"/>
    <x v="1"/>
    <n v="3"/>
    <n v="345"/>
    <s v="Dossier"/>
    <n v="3"/>
    <n v="345"/>
  </r>
  <r>
    <x v="7"/>
    <n v="1"/>
    <x v="1"/>
    <n v="184"/>
    <n v="21160"/>
    <s v="Dossier"/>
    <n v="184"/>
    <n v="21160"/>
  </r>
  <r>
    <x v="9"/>
    <n v="1"/>
    <x v="1"/>
    <n v="2"/>
    <n v="80"/>
    <s v="Autres"/>
    <s v=""/>
    <n v="80"/>
  </r>
  <r>
    <x v="9"/>
    <n v="1"/>
    <x v="1"/>
    <n v="88"/>
    <n v="9715"/>
    <s v="Dossier"/>
    <n v="88"/>
    <n v="9715"/>
  </r>
  <r>
    <x v="10"/>
    <n v="1"/>
    <x v="1"/>
    <n v="1"/>
    <n v="50"/>
    <s v="Autres"/>
    <s v=""/>
    <n v="50"/>
  </r>
  <r>
    <x v="10"/>
    <n v="1"/>
    <x v="1"/>
    <n v="207"/>
    <n v="21735"/>
    <s v="Dossier"/>
    <n v="207"/>
    <n v="21735"/>
  </r>
  <r>
    <x v="0"/>
    <n v="2"/>
    <x v="1"/>
    <n v="4"/>
    <n v="180"/>
    <s v="Autres"/>
    <s v=""/>
    <n v="180"/>
  </r>
  <r>
    <x v="0"/>
    <n v="2"/>
    <x v="1"/>
    <n v="467"/>
    <n v="50517"/>
    <s v="Dossier"/>
    <n v="467"/>
    <n v="50517"/>
  </r>
  <r>
    <x v="0"/>
    <n v="2"/>
    <x v="1"/>
    <n v="2"/>
    <n v="130"/>
    <s v="Autres"/>
    <s v=""/>
    <n v="130"/>
  </r>
  <r>
    <x v="18"/>
    <n v="2"/>
    <x v="1"/>
    <n v="323"/>
    <n v="34884"/>
    <s v="Dossier"/>
    <n v="323"/>
    <n v="34884"/>
  </r>
  <r>
    <x v="4"/>
    <n v="2"/>
    <x v="1"/>
    <n v="7"/>
    <n v="644"/>
    <s v="Autres"/>
    <s v=""/>
    <n v="644"/>
  </r>
  <r>
    <x v="4"/>
    <n v="2"/>
    <x v="1"/>
    <n v="2"/>
    <n v="230"/>
    <s v="Dossier"/>
    <n v="2"/>
    <n v="230"/>
  </r>
  <r>
    <x v="4"/>
    <n v="2"/>
    <x v="1"/>
    <n v="149"/>
    <n v="15198"/>
    <s v="Dossier"/>
    <n v="149"/>
    <n v="15198"/>
  </r>
  <r>
    <x v="5"/>
    <n v="2"/>
    <x v="1"/>
    <n v="3"/>
    <n v="255"/>
    <s v="Autres"/>
    <s v=""/>
    <n v="255"/>
  </r>
  <r>
    <x v="5"/>
    <n v="2"/>
    <x v="1"/>
    <n v="122"/>
    <n v="13080"/>
    <s v="Dossier"/>
    <n v="122"/>
    <n v="13080"/>
  </r>
  <r>
    <x v="7"/>
    <n v="2"/>
    <x v="1"/>
    <n v="5"/>
    <n v="225"/>
    <s v="Autres"/>
    <s v=""/>
    <n v="225"/>
  </r>
  <r>
    <x v="7"/>
    <n v="2"/>
    <x v="1"/>
    <n v="2"/>
    <n v="182"/>
    <s v="Autres"/>
    <s v=""/>
    <n v="182"/>
  </r>
  <r>
    <x v="7"/>
    <n v="2"/>
    <x v="1"/>
    <n v="333"/>
    <n v="38295"/>
    <s v="Dossier"/>
    <n v="333"/>
    <n v="38295"/>
  </r>
  <r>
    <x v="9"/>
    <n v="2"/>
    <x v="1"/>
    <n v="1"/>
    <n v="40"/>
    <s v="Autres"/>
    <s v=""/>
    <n v="40"/>
  </r>
  <r>
    <x v="9"/>
    <n v="2"/>
    <x v="1"/>
    <n v="4"/>
    <n v="180"/>
    <s v="Autres"/>
    <s v=""/>
    <n v="180"/>
  </r>
  <r>
    <x v="9"/>
    <n v="2"/>
    <x v="1"/>
    <n v="139"/>
    <n v="15206"/>
    <s v="Dossier"/>
    <n v="139"/>
    <n v="15206"/>
  </r>
  <r>
    <x v="10"/>
    <n v="2"/>
    <x v="1"/>
    <n v="66"/>
    <n v="1650"/>
    <s v="Autres"/>
    <s v=""/>
    <n v="1650"/>
  </r>
  <r>
    <x v="10"/>
    <n v="2"/>
    <x v="1"/>
    <n v="1"/>
    <n v="50"/>
    <s v="Autres"/>
    <s v=""/>
    <n v="50"/>
  </r>
  <r>
    <x v="10"/>
    <n v="2"/>
    <x v="1"/>
    <n v="138"/>
    <n v="14490"/>
    <s v="Dossier"/>
    <n v="138"/>
    <n v="14490"/>
  </r>
  <r>
    <x v="0"/>
    <n v="3"/>
    <x v="1"/>
    <n v="-4"/>
    <n v="-180"/>
    <s v="Autres"/>
    <s v=""/>
    <n v="-180"/>
  </r>
  <r>
    <x v="0"/>
    <n v="3"/>
    <x v="1"/>
    <n v="2"/>
    <n v="1501.08"/>
    <s v="Autres"/>
    <s v=""/>
    <n v="1501.08"/>
  </r>
  <r>
    <x v="0"/>
    <n v="3"/>
    <x v="1"/>
    <n v="1"/>
    <n v="91"/>
    <s v="Autres"/>
    <s v=""/>
    <n v="91"/>
  </r>
  <r>
    <x v="0"/>
    <n v="3"/>
    <x v="1"/>
    <n v="367"/>
    <n v="39661"/>
    <s v="Dossier"/>
    <n v="367"/>
    <n v="39661"/>
  </r>
  <r>
    <x v="0"/>
    <n v="3"/>
    <x v="1"/>
    <n v="2"/>
    <n v="130"/>
    <s v="Autres"/>
    <s v=""/>
    <n v="130"/>
  </r>
  <r>
    <x v="18"/>
    <n v="3"/>
    <x v="1"/>
    <n v="517"/>
    <n v="55830"/>
    <s v="Dossier"/>
    <n v="517"/>
    <n v="55830"/>
  </r>
  <r>
    <x v="4"/>
    <n v="3"/>
    <x v="1"/>
    <n v="8"/>
    <n v="736"/>
    <s v="Autres"/>
    <s v=""/>
    <n v="736"/>
  </r>
  <r>
    <x v="4"/>
    <n v="3"/>
    <x v="1"/>
    <n v="2"/>
    <n v="230"/>
    <s v="Dossier"/>
    <n v="2"/>
    <n v="230"/>
  </r>
  <r>
    <x v="4"/>
    <n v="3"/>
    <x v="1"/>
    <n v="235"/>
    <n v="23970"/>
    <s v="Dossier"/>
    <n v="235"/>
    <n v="23970"/>
  </r>
  <r>
    <x v="5"/>
    <n v="3"/>
    <x v="1"/>
    <n v="5"/>
    <n v="200"/>
    <s v="Autres"/>
    <s v=""/>
    <n v="200"/>
  </r>
  <r>
    <x v="5"/>
    <n v="3"/>
    <x v="1"/>
    <n v="116"/>
    <n v="12465"/>
    <s v="Dossier"/>
    <n v="116"/>
    <n v="12465"/>
  </r>
  <r>
    <x v="7"/>
    <n v="3"/>
    <x v="1"/>
    <n v="395"/>
    <n v="45425"/>
    <s v="Dossier"/>
    <n v="395"/>
    <n v="45425"/>
  </r>
  <r>
    <x v="9"/>
    <n v="3"/>
    <x v="1"/>
    <n v="1"/>
    <n v="40"/>
    <s v="Autres"/>
    <s v=""/>
    <n v="40"/>
  </r>
  <r>
    <x v="9"/>
    <n v="3"/>
    <x v="1"/>
    <n v="179"/>
    <n v="19574"/>
    <s v="Dossier"/>
    <n v="179"/>
    <n v="19574"/>
  </r>
  <r>
    <x v="10"/>
    <n v="3"/>
    <x v="1"/>
    <n v="1"/>
    <n v="38"/>
    <s v="Autres"/>
    <s v=""/>
    <n v="38"/>
  </r>
  <r>
    <x v="10"/>
    <n v="3"/>
    <x v="1"/>
    <n v="1"/>
    <n v="50"/>
    <s v="Autres"/>
    <s v=""/>
    <n v="50"/>
  </r>
  <r>
    <x v="10"/>
    <n v="3"/>
    <x v="1"/>
    <n v="243"/>
    <n v="25335"/>
    <s v="Dossier"/>
    <n v="243"/>
    <n v="25335"/>
  </r>
  <r>
    <x v="0"/>
    <n v="4"/>
    <x v="1"/>
    <n v="164"/>
    <n v="17703"/>
    <s v="Dossier"/>
    <n v="164"/>
    <n v="17703"/>
  </r>
  <r>
    <x v="0"/>
    <n v="4"/>
    <x v="1"/>
    <n v="1"/>
    <n v="65"/>
    <s v="Autres"/>
    <s v=""/>
    <n v="65"/>
  </r>
  <r>
    <x v="18"/>
    <n v="4"/>
    <x v="1"/>
    <n v="309"/>
    <n v="33174"/>
    <s v="Dossier"/>
    <n v="309"/>
    <n v="33174"/>
  </r>
  <r>
    <x v="4"/>
    <n v="4"/>
    <x v="1"/>
    <n v="1"/>
    <n v="97"/>
    <s v="Autres"/>
    <s v=""/>
    <n v="97"/>
  </r>
  <r>
    <x v="4"/>
    <n v="4"/>
    <x v="1"/>
    <n v="1"/>
    <n v="92"/>
    <s v="Autres"/>
    <s v=""/>
    <n v="92"/>
  </r>
  <r>
    <x v="4"/>
    <n v="4"/>
    <x v="1"/>
    <n v="4"/>
    <n v="445"/>
    <s v="Dossier"/>
    <n v="4"/>
    <n v="445"/>
  </r>
  <r>
    <x v="4"/>
    <n v="4"/>
    <x v="1"/>
    <n v="77"/>
    <n v="7854"/>
    <s v="Dossier"/>
    <n v="77"/>
    <n v="7854"/>
  </r>
  <r>
    <x v="5"/>
    <n v="4"/>
    <x v="1"/>
    <n v="54"/>
    <n v="5730"/>
    <s v="Dossier"/>
    <n v="54"/>
    <n v="5730"/>
  </r>
  <r>
    <x v="7"/>
    <n v="4"/>
    <x v="1"/>
    <n v="1"/>
    <n v="61"/>
    <s v="Autres"/>
    <s v=""/>
    <n v="61"/>
  </r>
  <r>
    <x v="7"/>
    <n v="4"/>
    <x v="1"/>
    <n v="2"/>
    <n v="90"/>
    <s v="Autres"/>
    <s v=""/>
    <n v="90"/>
  </r>
  <r>
    <x v="7"/>
    <n v="4"/>
    <x v="1"/>
    <n v="371"/>
    <n v="42665"/>
    <s v="Dossier"/>
    <n v="371"/>
    <n v="42665"/>
  </r>
  <r>
    <x v="9"/>
    <n v="4"/>
    <x v="1"/>
    <n v="3"/>
    <n v="120"/>
    <s v="Autres"/>
    <s v=""/>
    <n v="120"/>
  </r>
  <r>
    <x v="9"/>
    <n v="4"/>
    <x v="1"/>
    <n v="1"/>
    <n v="45"/>
    <s v="Autres"/>
    <s v=""/>
    <n v="45"/>
  </r>
  <r>
    <x v="9"/>
    <n v="4"/>
    <x v="1"/>
    <n v="161"/>
    <n v="17545.5"/>
    <s v="Dossier"/>
    <n v="161"/>
    <n v="17545.5"/>
  </r>
  <r>
    <x v="10"/>
    <n v="4"/>
    <x v="1"/>
    <n v="212"/>
    <n v="22200"/>
    <s v="Dossier"/>
    <n v="212"/>
    <n v="22200"/>
  </r>
  <r>
    <x v="0"/>
    <n v="5"/>
    <x v="1"/>
    <n v="13"/>
    <n v="585"/>
    <s v="Autres"/>
    <s v=""/>
    <n v="585"/>
  </r>
  <r>
    <x v="0"/>
    <n v="5"/>
    <x v="1"/>
    <n v="1"/>
    <n v="65"/>
    <s v="Autres"/>
    <s v=""/>
    <n v="65"/>
  </r>
  <r>
    <x v="0"/>
    <n v="5"/>
    <x v="1"/>
    <n v="206"/>
    <n v="22133"/>
    <s v="Dossier"/>
    <n v="206"/>
    <n v="22133"/>
  </r>
  <r>
    <x v="0"/>
    <n v="5"/>
    <x v="1"/>
    <n v="1"/>
    <n v="111.5"/>
    <s v="Dossier"/>
    <n v="1"/>
    <n v="111.5"/>
  </r>
  <r>
    <x v="0"/>
    <n v="5"/>
    <x v="1"/>
    <n v="2"/>
    <n v="130"/>
    <s v="Autres"/>
    <s v=""/>
    <n v="130"/>
  </r>
  <r>
    <x v="18"/>
    <n v="5"/>
    <x v="1"/>
    <n v="454"/>
    <n v="48996"/>
    <s v="Dossier"/>
    <n v="454"/>
    <n v="48996"/>
  </r>
  <r>
    <x v="17"/>
    <n v="5"/>
    <x v="1"/>
    <n v="-16"/>
    <n v="-1840"/>
    <s v="Dossier"/>
    <n v="-16"/>
    <n v="-1840"/>
  </r>
  <r>
    <x v="4"/>
    <n v="5"/>
    <x v="1"/>
    <n v="1"/>
    <n v="92"/>
    <s v="Autres"/>
    <s v=""/>
    <n v="92"/>
  </r>
  <r>
    <x v="4"/>
    <n v="5"/>
    <x v="1"/>
    <n v="4"/>
    <n v="445"/>
    <s v="Dossier"/>
    <n v="4"/>
    <n v="445"/>
  </r>
  <r>
    <x v="4"/>
    <n v="5"/>
    <x v="1"/>
    <n v="90"/>
    <n v="9180"/>
    <s v="Dossier"/>
    <n v="90"/>
    <n v="9180"/>
  </r>
  <r>
    <x v="5"/>
    <n v="5"/>
    <x v="1"/>
    <n v="9"/>
    <n v="360"/>
    <s v="Autres"/>
    <s v=""/>
    <n v="360"/>
  </r>
  <r>
    <x v="5"/>
    <n v="5"/>
    <x v="1"/>
    <n v="129"/>
    <n v="13912.5"/>
    <s v="Dossier"/>
    <n v="129"/>
    <n v="13912.5"/>
  </r>
  <r>
    <x v="7"/>
    <n v="5"/>
    <x v="1"/>
    <n v="1"/>
    <n v="91"/>
    <s v="Autres"/>
    <s v=""/>
    <n v="91"/>
  </r>
  <r>
    <x v="7"/>
    <n v="5"/>
    <x v="1"/>
    <n v="300"/>
    <n v="34500"/>
    <s v="Dossier"/>
    <n v="300"/>
    <n v="34500"/>
  </r>
  <r>
    <x v="9"/>
    <n v="5"/>
    <x v="1"/>
    <n v="1"/>
    <n v="40"/>
    <s v="Autres"/>
    <s v=""/>
    <n v="40"/>
  </r>
  <r>
    <x v="9"/>
    <n v="5"/>
    <x v="1"/>
    <n v="135"/>
    <n v="14699.5"/>
    <s v="Dossier"/>
    <n v="135"/>
    <n v="14699.5"/>
  </r>
  <r>
    <x v="10"/>
    <n v="5"/>
    <x v="1"/>
    <n v="4"/>
    <n v="100"/>
    <s v="Autres"/>
    <s v=""/>
    <n v="100"/>
  </r>
  <r>
    <x v="10"/>
    <n v="5"/>
    <x v="1"/>
    <n v="5"/>
    <n v="250"/>
    <s v="Autres"/>
    <s v=""/>
    <n v="250"/>
  </r>
  <r>
    <x v="10"/>
    <n v="5"/>
    <x v="1"/>
    <n v="329"/>
    <n v="34575"/>
    <s v="Dossier"/>
    <n v="329"/>
    <n v="34575"/>
  </r>
  <r>
    <x v="0"/>
    <n v="6"/>
    <x v="1"/>
    <n v="2"/>
    <n v="130"/>
    <s v="Autres"/>
    <s v=""/>
    <n v="130"/>
  </r>
  <r>
    <x v="0"/>
    <n v="6"/>
    <x v="1"/>
    <n v="370"/>
    <n v="39737"/>
    <s v="Dossier"/>
    <n v="370"/>
    <n v="39737"/>
  </r>
  <r>
    <x v="18"/>
    <n v="6"/>
    <x v="1"/>
    <n v="95"/>
    <n v="10038"/>
    <s v="Dossier"/>
    <n v="95"/>
    <n v="10038"/>
  </r>
  <r>
    <x v="4"/>
    <n v="6"/>
    <x v="1"/>
    <n v="2"/>
    <n v="194"/>
    <s v="Autres"/>
    <s v=""/>
    <n v="194"/>
  </r>
  <r>
    <x v="4"/>
    <n v="6"/>
    <x v="1"/>
    <n v="6"/>
    <n v="690"/>
    <s v="Dossier"/>
    <n v="6"/>
    <n v="690"/>
  </r>
  <r>
    <x v="4"/>
    <n v="6"/>
    <x v="1"/>
    <n v="103"/>
    <n v="10353"/>
    <s v="Dossier"/>
    <n v="103"/>
    <n v="10353"/>
  </r>
  <r>
    <x v="5"/>
    <n v="6"/>
    <x v="1"/>
    <n v="2"/>
    <n v="305"/>
    <s v="Autres"/>
    <s v=""/>
    <n v="305"/>
  </r>
  <r>
    <x v="5"/>
    <n v="6"/>
    <x v="1"/>
    <n v="158"/>
    <n v="17415"/>
    <s v="Dossier"/>
    <n v="158"/>
    <n v="17415"/>
  </r>
  <r>
    <x v="7"/>
    <n v="6"/>
    <x v="1"/>
    <n v="6"/>
    <n v="270"/>
    <s v="Autres"/>
    <s v=""/>
    <n v="270"/>
  </r>
  <r>
    <x v="7"/>
    <n v="6"/>
    <x v="1"/>
    <n v="1"/>
    <n v="91"/>
    <s v="Autres"/>
    <s v=""/>
    <n v="91"/>
  </r>
  <r>
    <x v="7"/>
    <n v="6"/>
    <x v="1"/>
    <n v="365"/>
    <n v="41975"/>
    <s v="Dossier"/>
    <n v="365"/>
    <n v="41975"/>
  </r>
  <r>
    <x v="9"/>
    <n v="6"/>
    <x v="1"/>
    <n v="1"/>
    <n v="40"/>
    <s v="Autres"/>
    <s v=""/>
    <n v="40"/>
  </r>
  <r>
    <x v="9"/>
    <n v="6"/>
    <x v="1"/>
    <n v="3"/>
    <n v="135"/>
    <s v="Autres"/>
    <s v=""/>
    <n v="135"/>
  </r>
  <r>
    <x v="9"/>
    <n v="6"/>
    <x v="1"/>
    <n v="1"/>
    <n v="936.65"/>
    <s v="Autres"/>
    <s v=""/>
    <n v="936.65"/>
  </r>
  <r>
    <x v="9"/>
    <n v="6"/>
    <x v="1"/>
    <n v="4"/>
    <n v="304"/>
    <s v="Autres"/>
    <s v=""/>
    <n v="304"/>
  </r>
  <r>
    <x v="9"/>
    <n v="6"/>
    <x v="1"/>
    <n v="150"/>
    <n v="16422.5"/>
    <s v="Dossier"/>
    <n v="150"/>
    <n v="16422.5"/>
  </r>
  <r>
    <x v="10"/>
    <n v="6"/>
    <x v="1"/>
    <n v="4"/>
    <n v="200"/>
    <s v="Autres"/>
    <s v=""/>
    <n v="200"/>
  </r>
  <r>
    <x v="10"/>
    <n v="6"/>
    <x v="1"/>
    <n v="423"/>
    <n v="43215"/>
    <s v="Dossier"/>
    <n v="423"/>
    <n v="4321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31">
  <r>
    <x v="0"/>
    <n v="1"/>
    <x v="0"/>
    <n v="4"/>
    <n v="260"/>
    <s v="Autres"/>
    <s v=""/>
    <n v="2.6000000000000001E-6"/>
  </r>
  <r>
    <x v="0"/>
    <n v="1"/>
    <x v="0"/>
    <n v="6"/>
    <n v="390"/>
    <s v="Autres"/>
    <s v=""/>
    <n v="3.8999999999999999E-6"/>
  </r>
  <r>
    <x v="0"/>
    <n v="1"/>
    <x v="0"/>
    <n v="628"/>
    <n v="67332.5"/>
    <s v="Dossier"/>
    <n v="628"/>
    <n v="6.7332500000000001E-4"/>
  </r>
  <r>
    <x v="1"/>
    <n v="1"/>
    <x v="0"/>
    <n v="381"/>
    <n v="40686"/>
    <s v="Dossier"/>
    <n v="381"/>
    <n v="4.0685999999999999E-4"/>
  </r>
  <r>
    <x v="2"/>
    <n v="1"/>
    <x v="0"/>
    <n v="1"/>
    <n v="115"/>
    <s v="Dossier"/>
    <n v="1"/>
    <n v="1.15E-6"/>
  </r>
  <r>
    <x v="3"/>
    <n v="1"/>
    <x v="0"/>
    <n v="2"/>
    <n v="10053"/>
    <s v="Dossier"/>
    <n v="2"/>
    <n v="1.0053E-4"/>
  </r>
  <r>
    <x v="4"/>
    <n v="1"/>
    <x v="0"/>
    <n v="0"/>
    <n v="0"/>
    <s v="Autres"/>
    <s v=""/>
    <n v="0"/>
  </r>
  <r>
    <x v="4"/>
    <n v="1"/>
    <x v="0"/>
    <n v="1"/>
    <n v="82"/>
    <s v="Autres"/>
    <s v=""/>
    <n v="8.1999999999999998E-7"/>
  </r>
  <r>
    <x v="4"/>
    <n v="1"/>
    <x v="0"/>
    <n v="1"/>
    <n v="92"/>
    <s v="Autres"/>
    <s v=""/>
    <n v="9.1999999999999998E-7"/>
  </r>
  <r>
    <x v="4"/>
    <n v="1"/>
    <x v="0"/>
    <n v="6"/>
    <n v="690"/>
    <s v="Dossier"/>
    <n v="6"/>
    <n v="6.9E-6"/>
  </r>
  <r>
    <x v="4"/>
    <n v="1"/>
    <x v="0"/>
    <n v="111"/>
    <n v="11237"/>
    <s v="Dossier"/>
    <n v="111"/>
    <n v="1.1237E-4"/>
  </r>
  <r>
    <x v="5"/>
    <n v="1"/>
    <x v="0"/>
    <n v="63"/>
    <n v="6900"/>
    <s v="Dossier"/>
    <n v="63"/>
    <n v="6.8999999999999997E-5"/>
  </r>
  <r>
    <x v="6"/>
    <n v="1"/>
    <x v="0"/>
    <n v="20"/>
    <n v="900"/>
    <s v="Autres"/>
    <s v=""/>
    <n v="9.0000000000000002E-6"/>
  </r>
  <r>
    <x v="6"/>
    <n v="1"/>
    <x v="0"/>
    <n v="68"/>
    <n v="700"/>
    <s v="Dossier"/>
    <n v="68"/>
    <n v="6.9999999999999999E-6"/>
  </r>
  <r>
    <x v="7"/>
    <n v="1"/>
    <x v="0"/>
    <n v="1"/>
    <n v="61"/>
    <s v="Autres"/>
    <s v=""/>
    <n v="6.0999999999999998E-7"/>
  </r>
  <r>
    <x v="7"/>
    <n v="1"/>
    <x v="0"/>
    <n v="1"/>
    <n v="91"/>
    <s v="Autres"/>
    <s v=""/>
    <n v="9.0999999999999997E-7"/>
  </r>
  <r>
    <x v="7"/>
    <n v="1"/>
    <x v="0"/>
    <n v="182"/>
    <n v="20930"/>
    <s v="Dossier"/>
    <n v="182"/>
    <n v="2.0929999999999999E-4"/>
  </r>
  <r>
    <x v="8"/>
    <n v="1"/>
    <x v="0"/>
    <n v="1"/>
    <n v="72"/>
    <s v="Autres"/>
    <s v=""/>
    <n v="7.1999999999999999E-7"/>
  </r>
  <r>
    <x v="8"/>
    <n v="1"/>
    <x v="0"/>
    <n v="2"/>
    <n v="122"/>
    <s v="Autres"/>
    <s v=""/>
    <n v="1.22E-6"/>
  </r>
  <r>
    <x v="8"/>
    <n v="1"/>
    <x v="0"/>
    <n v="2"/>
    <n v="144"/>
    <s v="Autres"/>
    <s v=""/>
    <n v="1.44E-6"/>
  </r>
  <r>
    <x v="8"/>
    <n v="1"/>
    <x v="0"/>
    <n v="74"/>
    <n v="8510"/>
    <s v="Dossier"/>
    <n v="74"/>
    <n v="8.5099999999999995E-5"/>
  </r>
  <r>
    <x v="9"/>
    <n v="1"/>
    <x v="0"/>
    <n v="72"/>
    <n v="7927"/>
    <s v="Dossier"/>
    <n v="72"/>
    <n v="7.9270000000000005E-5"/>
  </r>
  <r>
    <x v="10"/>
    <n v="1"/>
    <x v="0"/>
    <n v="1"/>
    <n v="25"/>
    <s v="Autres"/>
    <s v=""/>
    <n v="2.4999999999999999E-7"/>
  </r>
  <r>
    <x v="10"/>
    <n v="1"/>
    <x v="0"/>
    <n v="194"/>
    <n v="20370"/>
    <s v="Dossier"/>
    <n v="194"/>
    <n v="2.0369999999999999E-4"/>
  </r>
  <r>
    <x v="11"/>
    <n v="2"/>
    <x v="0"/>
    <n v="1"/>
    <n v="115"/>
    <s v="Dossier"/>
    <n v="1"/>
    <n v="1.15E-6"/>
  </r>
  <r>
    <x v="0"/>
    <n v="2"/>
    <x v="0"/>
    <n v="1"/>
    <n v="65"/>
    <s v="Autres"/>
    <s v=""/>
    <n v="6.5000000000000002E-7"/>
  </r>
  <r>
    <x v="0"/>
    <n v="2"/>
    <x v="0"/>
    <n v="2"/>
    <n v="90"/>
    <s v="Autres"/>
    <s v=""/>
    <n v="8.9999999999999996E-7"/>
  </r>
  <r>
    <x v="0"/>
    <n v="2"/>
    <x v="0"/>
    <n v="2"/>
    <n v="130"/>
    <s v="Autres"/>
    <s v=""/>
    <n v="1.3E-6"/>
  </r>
  <r>
    <x v="0"/>
    <n v="2"/>
    <x v="0"/>
    <n v="492"/>
    <n v="52713"/>
    <s v="Dossier"/>
    <n v="492"/>
    <n v="5.2713E-4"/>
  </r>
  <r>
    <x v="1"/>
    <n v="2"/>
    <x v="0"/>
    <n v="312"/>
    <n v="33198"/>
    <s v="Dossier"/>
    <n v="312"/>
    <n v="3.3198E-4"/>
  </r>
  <r>
    <x v="2"/>
    <n v="2"/>
    <x v="0"/>
    <n v="2"/>
    <n v="230"/>
    <s v="Dossier"/>
    <n v="2"/>
    <n v="2.3E-6"/>
  </r>
  <r>
    <x v="3"/>
    <n v="2"/>
    <x v="0"/>
    <n v="2"/>
    <n v="15204"/>
    <s v="Dossier"/>
    <n v="2"/>
    <n v="1.5203999999999999E-4"/>
  </r>
  <r>
    <x v="4"/>
    <n v="2"/>
    <x v="0"/>
    <n v="3"/>
    <n v="276"/>
    <s v="Autres"/>
    <s v=""/>
    <n v="2.7599999999999998E-6"/>
  </r>
  <r>
    <x v="4"/>
    <n v="2"/>
    <x v="0"/>
    <n v="7"/>
    <n v="679"/>
    <s v="Autres"/>
    <s v=""/>
    <n v="6.7900000000000002E-6"/>
  </r>
  <r>
    <x v="4"/>
    <n v="2"/>
    <x v="0"/>
    <n v="12"/>
    <n v="1380"/>
    <s v="Dossier"/>
    <n v="12"/>
    <n v="1.38E-5"/>
  </r>
  <r>
    <x v="4"/>
    <n v="2"/>
    <x v="0"/>
    <n v="135"/>
    <n v="13680"/>
    <s v="Dossier"/>
    <n v="135"/>
    <n v="1.3679999999999999E-4"/>
  </r>
  <r>
    <x v="6"/>
    <n v="2"/>
    <x v="0"/>
    <n v="90"/>
    <n v="200"/>
    <s v="Dossier"/>
    <n v="90"/>
    <n v="1.9999999999999999E-6"/>
  </r>
  <r>
    <x v="7"/>
    <n v="2"/>
    <x v="0"/>
    <n v="-1"/>
    <n v="-61"/>
    <s v="Autres"/>
    <s v=""/>
    <n v="-6.0999999999999998E-7"/>
  </r>
  <r>
    <x v="7"/>
    <n v="2"/>
    <x v="0"/>
    <n v="1"/>
    <n v="72"/>
    <s v="Autres"/>
    <s v=""/>
    <n v="7.1999999999999999E-7"/>
  </r>
  <r>
    <x v="7"/>
    <n v="2"/>
    <x v="0"/>
    <n v="166"/>
    <n v="19090"/>
    <s v="Dossier"/>
    <n v="166"/>
    <n v="1.9090000000000001E-4"/>
  </r>
  <r>
    <x v="8"/>
    <n v="2"/>
    <x v="0"/>
    <n v="88"/>
    <n v="10159"/>
    <s v="Dossier"/>
    <n v="88"/>
    <n v="1.0158999999999999E-4"/>
  </r>
  <r>
    <x v="9"/>
    <n v="2"/>
    <x v="0"/>
    <n v="3"/>
    <n v="135"/>
    <s v="Autres"/>
    <s v=""/>
    <n v="1.35E-6"/>
  </r>
  <r>
    <x v="9"/>
    <n v="2"/>
    <x v="0"/>
    <n v="114"/>
    <n v="12442"/>
    <s v="Dossier"/>
    <n v="114"/>
    <n v="1.2442E-4"/>
  </r>
  <r>
    <x v="10"/>
    <n v="2"/>
    <x v="0"/>
    <n v="230"/>
    <n v="24090"/>
    <s v="Dossier"/>
    <n v="230"/>
    <n v="2.409E-4"/>
  </r>
  <r>
    <x v="11"/>
    <n v="3"/>
    <x v="0"/>
    <n v="2"/>
    <n v="220"/>
    <s v="Dossier"/>
    <n v="2"/>
    <n v="2.2000000000000001E-6"/>
  </r>
  <r>
    <x v="12"/>
    <n v="3"/>
    <x v="0"/>
    <n v="4"/>
    <n v="100564"/>
    <s v="Dossier"/>
    <n v="4"/>
    <n v="1.0056399999999999E-3"/>
  </r>
  <r>
    <x v="0"/>
    <n v="3"/>
    <x v="0"/>
    <n v="3"/>
    <n v="195"/>
    <s v="Autres"/>
    <s v=""/>
    <n v="1.95E-6"/>
  </r>
  <r>
    <x v="0"/>
    <n v="3"/>
    <x v="0"/>
    <n v="468"/>
    <n v="50301"/>
    <s v="Dossier"/>
    <n v="468"/>
    <n v="5.0301000000000002E-4"/>
  </r>
  <r>
    <x v="1"/>
    <n v="3"/>
    <x v="0"/>
    <n v="4"/>
    <n v="460"/>
    <s v="Dossier"/>
    <n v="4"/>
    <n v="4.6E-6"/>
  </r>
  <r>
    <x v="1"/>
    <n v="3"/>
    <x v="0"/>
    <n v="426"/>
    <n v="45366"/>
    <s v="Dossier"/>
    <n v="426"/>
    <n v="4.5365999999999999E-4"/>
  </r>
  <r>
    <x v="2"/>
    <n v="3"/>
    <x v="0"/>
    <n v="6"/>
    <n v="690"/>
    <s v="Dossier"/>
    <n v="6"/>
    <n v="6.9E-6"/>
  </r>
  <r>
    <x v="3"/>
    <n v="3"/>
    <x v="0"/>
    <n v="60"/>
    <n v="18543"/>
    <s v="Dossier"/>
    <n v="60"/>
    <n v="1.8542999999999999E-4"/>
  </r>
  <r>
    <x v="4"/>
    <n v="3"/>
    <x v="0"/>
    <n v="3"/>
    <n v="291"/>
    <s v="Autres"/>
    <s v=""/>
    <n v="2.9100000000000001E-6"/>
  </r>
  <r>
    <x v="4"/>
    <n v="3"/>
    <x v="0"/>
    <n v="4"/>
    <n v="388"/>
    <s v="Autres"/>
    <s v=""/>
    <n v="3.8800000000000001E-6"/>
  </r>
  <r>
    <x v="4"/>
    <n v="3"/>
    <x v="0"/>
    <n v="6"/>
    <n v="690"/>
    <s v="Dossier"/>
    <n v="6"/>
    <n v="6.9E-6"/>
  </r>
  <r>
    <x v="4"/>
    <n v="3"/>
    <x v="0"/>
    <n v="90"/>
    <n v="9180"/>
    <s v="Dossier"/>
    <n v="90"/>
    <n v="9.1799999999999995E-5"/>
  </r>
  <r>
    <x v="6"/>
    <n v="3"/>
    <x v="0"/>
    <n v="42"/>
    <n v="150"/>
    <s v="Dossier"/>
    <n v="42"/>
    <n v="1.5E-6"/>
  </r>
  <r>
    <x v="13"/>
    <n v="3"/>
    <x v="0"/>
    <n v="2"/>
    <n v="220"/>
    <s v="Dossier"/>
    <n v="2"/>
    <n v="2.2000000000000001E-6"/>
  </r>
  <r>
    <x v="7"/>
    <n v="3"/>
    <x v="0"/>
    <n v="1"/>
    <n v="91"/>
    <s v="Autres"/>
    <s v=""/>
    <n v="9.0999999999999997E-7"/>
  </r>
  <r>
    <x v="7"/>
    <n v="3"/>
    <x v="0"/>
    <n v="235"/>
    <n v="27025"/>
    <s v="Dossier"/>
    <n v="235"/>
    <n v="2.7024999999999998E-4"/>
  </r>
  <r>
    <x v="8"/>
    <n v="3"/>
    <x v="0"/>
    <n v="77"/>
    <n v="8855"/>
    <s v="Dossier"/>
    <n v="77"/>
    <n v="8.8549999999999998E-5"/>
  </r>
  <r>
    <x v="9"/>
    <n v="3"/>
    <x v="0"/>
    <n v="1"/>
    <n v="76"/>
    <s v="Autres"/>
    <s v=""/>
    <n v="7.6000000000000003E-7"/>
  </r>
  <r>
    <x v="9"/>
    <n v="3"/>
    <x v="0"/>
    <n v="120"/>
    <n v="13138"/>
    <s v="Dossier"/>
    <n v="120"/>
    <n v="1.3138000000000001E-4"/>
  </r>
  <r>
    <x v="10"/>
    <n v="3"/>
    <x v="0"/>
    <n v="229"/>
    <n v="24045"/>
    <s v="Dossier"/>
    <n v="229"/>
    <n v="2.4044999999999999E-4"/>
  </r>
  <r>
    <x v="14"/>
    <n v="4"/>
    <x v="0"/>
    <n v="4"/>
    <n v="364"/>
    <s v="Autres"/>
    <s v=""/>
    <n v="3.6399999999999999E-6"/>
  </r>
  <r>
    <x v="14"/>
    <n v="4"/>
    <x v="0"/>
    <n v="8"/>
    <n v="920"/>
    <s v="Dossier"/>
    <n v="8"/>
    <n v="9.2E-6"/>
  </r>
  <r>
    <x v="0"/>
    <n v="4"/>
    <x v="0"/>
    <n v="1"/>
    <n v="65"/>
    <s v="Autres"/>
    <s v=""/>
    <n v="6.5000000000000002E-7"/>
  </r>
  <r>
    <x v="0"/>
    <n v="4"/>
    <x v="0"/>
    <n v="2"/>
    <n v="130"/>
    <s v="Autres"/>
    <s v=""/>
    <n v="1.3E-6"/>
  </r>
  <r>
    <x v="0"/>
    <n v="4"/>
    <x v="0"/>
    <n v="350"/>
    <n v="37569"/>
    <s v="Dossier"/>
    <n v="350"/>
    <n v="3.7568999999999998E-4"/>
  </r>
  <r>
    <x v="1"/>
    <n v="4"/>
    <x v="0"/>
    <n v="287"/>
    <n v="30996"/>
    <s v="Dossier"/>
    <n v="287"/>
    <n v="3.0996000000000002E-4"/>
  </r>
  <r>
    <x v="15"/>
    <n v="4"/>
    <x v="0"/>
    <n v="16"/>
    <n v="1840"/>
    <s v="Dossier"/>
    <n v="16"/>
    <n v="1.84E-5"/>
  </r>
  <r>
    <x v="4"/>
    <n v="4"/>
    <x v="0"/>
    <n v="1"/>
    <n v="97"/>
    <s v="Autres"/>
    <s v=""/>
    <n v="9.7000000000000003E-7"/>
  </r>
  <r>
    <x v="4"/>
    <n v="4"/>
    <x v="0"/>
    <n v="4"/>
    <n v="430"/>
    <s v="Dossier"/>
    <n v="4"/>
    <n v="4.3000000000000003E-6"/>
  </r>
  <r>
    <x v="4"/>
    <n v="4"/>
    <x v="0"/>
    <n v="72"/>
    <n v="7344"/>
    <s v="Dossier"/>
    <n v="72"/>
    <n v="7.3440000000000002E-5"/>
  </r>
  <r>
    <x v="6"/>
    <n v="4"/>
    <x v="0"/>
    <n v="120"/>
    <n v="320"/>
    <s v="Dossier"/>
    <n v="120"/>
    <n v="3.1999999999999999E-6"/>
  </r>
  <r>
    <x v="7"/>
    <n v="4"/>
    <x v="0"/>
    <n v="1"/>
    <n v="72"/>
    <s v="Autres"/>
    <s v=""/>
    <n v="7.1999999999999999E-7"/>
  </r>
  <r>
    <x v="7"/>
    <n v="4"/>
    <x v="0"/>
    <n v="1"/>
    <n v="91"/>
    <s v="Autres"/>
    <s v=""/>
    <n v="9.0999999999999997E-7"/>
  </r>
  <r>
    <x v="7"/>
    <n v="4"/>
    <x v="0"/>
    <n v="239"/>
    <n v="27485"/>
    <s v="Dossier"/>
    <n v="239"/>
    <n v="2.7484999999999999E-4"/>
  </r>
  <r>
    <x v="8"/>
    <n v="4"/>
    <x v="0"/>
    <n v="87"/>
    <n v="10005"/>
    <s v="Dossier"/>
    <n v="87"/>
    <n v="1.0005000000000001E-4"/>
  </r>
  <r>
    <x v="9"/>
    <n v="4"/>
    <x v="0"/>
    <n v="3"/>
    <n v="135"/>
    <s v="Autres"/>
    <s v=""/>
    <n v="1.35E-6"/>
  </r>
  <r>
    <x v="9"/>
    <n v="4"/>
    <x v="0"/>
    <n v="2"/>
    <n v="152"/>
    <s v="Autres"/>
    <s v=""/>
    <n v="1.5200000000000001E-6"/>
  </r>
  <r>
    <x v="9"/>
    <n v="4"/>
    <x v="0"/>
    <n v="163"/>
    <n v="17845.5"/>
    <s v="Dossier"/>
    <n v="163"/>
    <n v="1.78455E-4"/>
  </r>
  <r>
    <x v="10"/>
    <n v="4"/>
    <x v="0"/>
    <n v="168"/>
    <n v="17640"/>
    <s v="Dossier"/>
    <n v="168"/>
    <n v="1.7640000000000001E-4"/>
  </r>
  <r>
    <x v="11"/>
    <n v="5"/>
    <x v="0"/>
    <n v="1"/>
    <n v="115"/>
    <s v="Dossier"/>
    <n v="1"/>
    <n v="1.15E-6"/>
  </r>
  <r>
    <x v="0"/>
    <n v="5"/>
    <x v="0"/>
    <n v="1"/>
    <n v="65"/>
    <s v="Autres"/>
    <s v=""/>
    <n v="6.5000000000000002E-7"/>
  </r>
  <r>
    <x v="0"/>
    <n v="5"/>
    <x v="0"/>
    <n v="7"/>
    <n v="455"/>
    <s v="Autres"/>
    <s v=""/>
    <n v="4.5499999999999996E-6"/>
  </r>
  <r>
    <x v="0"/>
    <n v="5"/>
    <x v="0"/>
    <n v="316"/>
    <n v="33819"/>
    <s v="Dossier"/>
    <n v="316"/>
    <n v="3.3818999999999999E-4"/>
  </r>
  <r>
    <x v="1"/>
    <n v="5"/>
    <x v="0"/>
    <n v="44"/>
    <n v="4752"/>
    <s v="Dossier"/>
    <n v="44"/>
    <n v="4.7519999999999999E-5"/>
  </r>
  <r>
    <x v="15"/>
    <n v="5"/>
    <x v="0"/>
    <n v="2"/>
    <n v="230"/>
    <s v="Dossier"/>
    <n v="2"/>
    <n v="2.3E-6"/>
  </r>
  <r>
    <x v="4"/>
    <n v="5"/>
    <x v="0"/>
    <n v="-5"/>
    <n v="-175"/>
    <s v="Autres"/>
    <s v=""/>
    <n v="-1.75E-6"/>
  </r>
  <r>
    <x v="4"/>
    <n v="5"/>
    <x v="0"/>
    <n v="0"/>
    <n v="0"/>
    <s v="Dossier"/>
    <n v="0"/>
    <n v="0"/>
  </r>
  <r>
    <x v="4"/>
    <n v="5"/>
    <x v="0"/>
    <n v="1"/>
    <n v="97"/>
    <s v="Autres"/>
    <s v=""/>
    <n v="9.7000000000000003E-7"/>
  </r>
  <r>
    <x v="4"/>
    <n v="5"/>
    <x v="0"/>
    <n v="43"/>
    <n v="4476"/>
    <s v="Dossier"/>
    <n v="43"/>
    <n v="4.4759999999999998E-5"/>
  </r>
  <r>
    <x v="6"/>
    <n v="5"/>
    <x v="0"/>
    <n v="26"/>
    <n v="220"/>
    <s v="Dossier"/>
    <n v="26"/>
    <n v="2.2000000000000001E-6"/>
  </r>
  <r>
    <x v="7"/>
    <n v="5"/>
    <x v="0"/>
    <n v="1"/>
    <n v="72"/>
    <s v="Autres"/>
    <s v=""/>
    <n v="7.1999999999999999E-7"/>
  </r>
  <r>
    <x v="7"/>
    <n v="5"/>
    <x v="0"/>
    <n v="3"/>
    <n v="273"/>
    <s v="Autres"/>
    <s v=""/>
    <n v="2.7300000000000001E-6"/>
  </r>
  <r>
    <x v="7"/>
    <n v="5"/>
    <x v="0"/>
    <n v="161"/>
    <n v="18515"/>
    <s v="Dossier"/>
    <n v="161"/>
    <n v="1.8515E-4"/>
  </r>
  <r>
    <x v="8"/>
    <n v="5"/>
    <x v="0"/>
    <n v="62"/>
    <n v="7075"/>
    <s v="Dossier"/>
    <n v="62"/>
    <n v="7.0749999999999999E-5"/>
  </r>
  <r>
    <x v="9"/>
    <n v="5"/>
    <x v="0"/>
    <n v="94"/>
    <n v="10241"/>
    <s v="Dossier"/>
    <n v="94"/>
    <n v="1.0241E-4"/>
  </r>
  <r>
    <x v="10"/>
    <n v="5"/>
    <x v="0"/>
    <n v="188"/>
    <n v="19740"/>
    <s v="Dossier"/>
    <n v="188"/>
    <n v="1.974E-4"/>
  </r>
  <r>
    <x v="0"/>
    <n v="6"/>
    <x v="0"/>
    <n v="1"/>
    <n v="91"/>
    <s v="Autres"/>
    <s v=""/>
    <n v="9.0999999999999997E-7"/>
  </r>
  <r>
    <x v="0"/>
    <n v="6"/>
    <x v="0"/>
    <n v="8"/>
    <n v="520"/>
    <s v="Autres"/>
    <s v=""/>
    <n v="5.2000000000000002E-6"/>
  </r>
  <r>
    <x v="0"/>
    <n v="6"/>
    <x v="0"/>
    <n v="641"/>
    <n v="68259"/>
    <s v="Dossier"/>
    <n v="641"/>
    <n v="6.8258999999999995E-4"/>
  </r>
  <r>
    <x v="1"/>
    <n v="6"/>
    <x v="0"/>
    <n v="223"/>
    <n v="23952"/>
    <s v="Dossier"/>
    <n v="223"/>
    <n v="2.3952000000000001E-4"/>
  </r>
  <r>
    <x v="15"/>
    <n v="6"/>
    <x v="0"/>
    <n v="8"/>
    <n v="920"/>
    <s v="Dossier"/>
    <n v="8"/>
    <n v="9.2E-6"/>
  </r>
  <r>
    <x v="4"/>
    <n v="6"/>
    <x v="0"/>
    <n v="1"/>
    <n v="6.3479999999999999"/>
    <s v="Autres"/>
    <s v=""/>
    <n v="6.3479999999999997E-8"/>
  </r>
  <r>
    <x v="4"/>
    <n v="6"/>
    <x v="0"/>
    <n v="4"/>
    <n v="460"/>
    <s v="Dossier"/>
    <n v="4"/>
    <n v="4.6E-6"/>
  </r>
  <r>
    <x v="4"/>
    <n v="6"/>
    <x v="0"/>
    <n v="23"/>
    <n v="2476"/>
    <s v="Dossier"/>
    <n v="23"/>
    <n v="2.476E-5"/>
  </r>
  <r>
    <x v="5"/>
    <n v="6"/>
    <x v="0"/>
    <n v="2"/>
    <n v="210"/>
    <s v="Dossier"/>
    <n v="2"/>
    <n v="2.0999999999999998E-6"/>
  </r>
  <r>
    <x v="7"/>
    <n v="6"/>
    <x v="0"/>
    <n v="1"/>
    <n v="72"/>
    <s v="Autres"/>
    <s v=""/>
    <n v="7.1999999999999999E-7"/>
  </r>
  <r>
    <x v="7"/>
    <n v="6"/>
    <x v="0"/>
    <n v="158"/>
    <n v="18170"/>
    <s v="Dossier"/>
    <n v="158"/>
    <n v="1.817E-4"/>
  </r>
  <r>
    <x v="8"/>
    <n v="6"/>
    <x v="0"/>
    <n v="63"/>
    <n v="7245"/>
    <s v="Dossier"/>
    <n v="63"/>
    <n v="7.2449999999999999E-5"/>
  </r>
  <r>
    <x v="9"/>
    <n v="6"/>
    <x v="0"/>
    <n v="1"/>
    <n v="40"/>
    <s v="Autres"/>
    <s v=""/>
    <n v="3.9999999999999998E-7"/>
  </r>
  <r>
    <x v="9"/>
    <n v="6"/>
    <x v="0"/>
    <n v="138"/>
    <n v="15141"/>
    <s v="Dossier"/>
    <n v="138"/>
    <n v="1.5140999999999999E-4"/>
  </r>
  <r>
    <x v="10"/>
    <n v="6"/>
    <x v="0"/>
    <n v="201"/>
    <n v="21105"/>
    <s v="Dossier"/>
    <n v="201"/>
    <n v="2.1105000000000001E-4"/>
  </r>
  <r>
    <x v="0"/>
    <n v="7"/>
    <x v="0"/>
    <n v="4"/>
    <n v="180"/>
    <s v="Autres"/>
    <s v=""/>
    <n v="1.7999999999999999E-6"/>
  </r>
  <r>
    <x v="0"/>
    <n v="7"/>
    <x v="0"/>
    <n v="3"/>
    <n v="195"/>
    <s v="Autres"/>
    <s v=""/>
    <n v="1.95E-6"/>
  </r>
  <r>
    <x v="0"/>
    <n v="7"/>
    <x v="0"/>
    <n v="5"/>
    <n v="325"/>
    <s v="Autres"/>
    <s v=""/>
    <n v="3.2499999999999998E-6"/>
  </r>
  <r>
    <x v="0"/>
    <n v="7"/>
    <x v="0"/>
    <n v="499"/>
    <n v="53439"/>
    <s v="Dossier"/>
    <n v="499"/>
    <n v="5.3439000000000004E-4"/>
  </r>
  <r>
    <x v="1"/>
    <n v="7"/>
    <x v="0"/>
    <n v="413"/>
    <n v="44256"/>
    <s v="Dossier"/>
    <n v="413"/>
    <n v="4.4255999999999999E-4"/>
  </r>
  <r>
    <x v="15"/>
    <n v="7"/>
    <x v="0"/>
    <n v="8"/>
    <n v="920"/>
    <s v="Dossier"/>
    <n v="8"/>
    <n v="9.2E-6"/>
  </r>
  <r>
    <x v="4"/>
    <n v="7"/>
    <x v="0"/>
    <n v="1"/>
    <n v="92"/>
    <s v="Autres"/>
    <s v=""/>
    <n v="9.1999999999999998E-7"/>
  </r>
  <r>
    <x v="4"/>
    <n v="7"/>
    <x v="0"/>
    <n v="55"/>
    <n v="5610"/>
    <s v="Dossier"/>
    <n v="55"/>
    <n v="5.6100000000000002E-5"/>
  </r>
  <r>
    <x v="5"/>
    <n v="7"/>
    <x v="0"/>
    <n v="24"/>
    <n v="2580"/>
    <s v="Dossier"/>
    <n v="24"/>
    <n v="2.58E-5"/>
  </r>
  <r>
    <x v="6"/>
    <n v="7"/>
    <x v="0"/>
    <n v="24"/>
    <n v="130"/>
    <s v="Autres"/>
    <s v=""/>
    <n v="1.3E-6"/>
  </r>
  <r>
    <x v="6"/>
    <n v="7"/>
    <x v="0"/>
    <n v="38"/>
    <n v="410"/>
    <s v="Dossier"/>
    <n v="38"/>
    <n v="4.0999999999999997E-6"/>
  </r>
  <r>
    <x v="7"/>
    <n v="7"/>
    <x v="0"/>
    <n v="256"/>
    <n v="29440"/>
    <s v="Dossier"/>
    <n v="256"/>
    <n v="2.944E-4"/>
  </r>
  <r>
    <x v="8"/>
    <n v="7"/>
    <x v="0"/>
    <n v="70"/>
    <n v="8050"/>
    <s v="Dossier"/>
    <n v="70"/>
    <n v="8.0500000000000005E-5"/>
  </r>
  <r>
    <x v="9"/>
    <n v="7"/>
    <x v="0"/>
    <n v="4"/>
    <n v="180"/>
    <s v="Autres"/>
    <s v=""/>
    <n v="1.7999999999999999E-6"/>
  </r>
  <r>
    <x v="9"/>
    <n v="7"/>
    <x v="0"/>
    <n v="138"/>
    <n v="15090"/>
    <s v="Dossier"/>
    <n v="138"/>
    <n v="1.5090000000000001E-4"/>
  </r>
  <r>
    <x v="10"/>
    <n v="7"/>
    <x v="0"/>
    <n v="13"/>
    <n v="494"/>
    <s v="Autres"/>
    <s v=""/>
    <n v="4.9400000000000001E-6"/>
  </r>
  <r>
    <x v="10"/>
    <n v="7"/>
    <x v="0"/>
    <n v="171"/>
    <n v="17775"/>
    <s v="Dossier"/>
    <n v="171"/>
    <n v="1.7775000000000001E-4"/>
  </r>
  <r>
    <x v="0"/>
    <n v="8"/>
    <x v="0"/>
    <n v="2"/>
    <n v="130"/>
    <s v="Autres"/>
    <s v=""/>
    <n v="1.3E-6"/>
  </r>
  <r>
    <x v="0"/>
    <n v="8"/>
    <x v="0"/>
    <n v="4"/>
    <n v="180"/>
    <s v="Autres"/>
    <s v=""/>
    <n v="1.7999999999999999E-6"/>
  </r>
  <r>
    <x v="0"/>
    <n v="8"/>
    <x v="0"/>
    <n v="14"/>
    <n v="910"/>
    <s v="Autres"/>
    <s v=""/>
    <n v="9.0999999999999993E-6"/>
  </r>
  <r>
    <x v="0"/>
    <n v="8"/>
    <x v="0"/>
    <n v="513"/>
    <n v="54999"/>
    <s v="Dossier"/>
    <n v="513"/>
    <n v="5.4998999999999998E-4"/>
  </r>
  <r>
    <x v="1"/>
    <n v="8"/>
    <x v="0"/>
    <n v="2"/>
    <n v="166"/>
    <s v="Autres"/>
    <s v=""/>
    <n v="1.66E-6"/>
  </r>
  <r>
    <x v="1"/>
    <n v="8"/>
    <x v="0"/>
    <n v="160"/>
    <n v="17136"/>
    <s v="Dossier"/>
    <n v="160"/>
    <n v="1.7136000000000001E-4"/>
  </r>
  <r>
    <x v="4"/>
    <n v="8"/>
    <x v="0"/>
    <n v="3"/>
    <n v="276"/>
    <s v="Autres"/>
    <s v=""/>
    <n v="2.7599999999999998E-6"/>
  </r>
  <r>
    <x v="4"/>
    <n v="8"/>
    <x v="0"/>
    <n v="8"/>
    <n v="920"/>
    <s v="Dossier"/>
    <n v="8"/>
    <n v="9.2E-6"/>
  </r>
  <r>
    <x v="4"/>
    <n v="8"/>
    <x v="0"/>
    <n v="119"/>
    <n v="12138"/>
    <s v="Dossier"/>
    <n v="119"/>
    <n v="1.2138000000000001E-4"/>
  </r>
  <r>
    <x v="5"/>
    <n v="8"/>
    <x v="0"/>
    <n v="36"/>
    <n v="3960"/>
    <s v="Dossier"/>
    <n v="36"/>
    <n v="3.96E-5"/>
  </r>
  <r>
    <x v="6"/>
    <n v="8"/>
    <x v="0"/>
    <n v="-24"/>
    <n v="-900"/>
    <s v="Autres"/>
    <s v=""/>
    <n v="-9.0000000000000002E-6"/>
  </r>
  <r>
    <x v="6"/>
    <n v="8"/>
    <x v="0"/>
    <n v="2"/>
    <n v="230"/>
    <s v="Dossier"/>
    <n v="2"/>
    <n v="2.3E-6"/>
  </r>
  <r>
    <x v="7"/>
    <n v="8"/>
    <x v="0"/>
    <n v="307"/>
    <n v="35305"/>
    <s v="Dossier"/>
    <n v="307"/>
    <n v="3.5304999999999999E-4"/>
  </r>
  <r>
    <x v="8"/>
    <n v="8"/>
    <x v="0"/>
    <n v="101"/>
    <n v="11615"/>
    <s v="Dossier"/>
    <n v="101"/>
    <n v="1.1615E-4"/>
  </r>
  <r>
    <x v="9"/>
    <n v="8"/>
    <x v="0"/>
    <n v="102"/>
    <n v="11169"/>
    <s v="Dossier"/>
    <n v="102"/>
    <n v="1.1169E-4"/>
  </r>
  <r>
    <x v="10"/>
    <n v="8"/>
    <x v="0"/>
    <n v="2"/>
    <n v="210"/>
    <s v="Autres"/>
    <s v=""/>
    <n v="2.0999999999999998E-6"/>
  </r>
  <r>
    <x v="10"/>
    <n v="8"/>
    <x v="0"/>
    <n v="32"/>
    <n v="656"/>
    <s v="Autres"/>
    <s v=""/>
    <n v="6.5599999999999999E-6"/>
  </r>
  <r>
    <x v="10"/>
    <n v="8"/>
    <x v="0"/>
    <n v="180"/>
    <n v="18660"/>
    <s v="Dossier"/>
    <n v="180"/>
    <n v="1.8660000000000001E-4"/>
  </r>
  <r>
    <x v="0"/>
    <n v="9"/>
    <x v="0"/>
    <n v="1"/>
    <n v="91"/>
    <s v="Autres"/>
    <s v=""/>
    <n v="9.0999999999999997E-7"/>
  </r>
  <r>
    <x v="0"/>
    <n v="9"/>
    <x v="0"/>
    <n v="5"/>
    <n v="325"/>
    <s v="Autres"/>
    <s v=""/>
    <n v="3.2499999999999998E-6"/>
  </r>
  <r>
    <x v="0"/>
    <n v="9"/>
    <x v="0"/>
    <n v="534"/>
    <n v="57177"/>
    <s v="Dossier"/>
    <n v="534"/>
    <n v="5.7176999999999998E-4"/>
  </r>
  <r>
    <x v="16"/>
    <n v="9"/>
    <x v="0"/>
    <n v="320"/>
    <n v="34254"/>
    <s v="Dossier"/>
    <n v="320"/>
    <n v="3.4254000000000001E-4"/>
  </r>
  <r>
    <x v="15"/>
    <n v="9"/>
    <x v="0"/>
    <n v="34"/>
    <n v="3910"/>
    <s v="Dossier"/>
    <n v="34"/>
    <n v="3.9100000000000002E-5"/>
  </r>
  <r>
    <x v="4"/>
    <n v="9"/>
    <x v="0"/>
    <n v="5"/>
    <n v="460"/>
    <s v="Autres"/>
    <s v=""/>
    <n v="4.6E-6"/>
  </r>
  <r>
    <x v="4"/>
    <n v="9"/>
    <x v="0"/>
    <n v="24"/>
    <n v="2760"/>
    <s v="Dossier"/>
    <n v="24"/>
    <n v="2.76E-5"/>
  </r>
  <r>
    <x v="4"/>
    <n v="9"/>
    <x v="0"/>
    <n v="86"/>
    <n v="8772"/>
    <s v="Dossier"/>
    <n v="86"/>
    <n v="8.7719999999999994E-5"/>
  </r>
  <r>
    <x v="5"/>
    <n v="9"/>
    <x v="0"/>
    <n v="10"/>
    <n v="400"/>
    <s v="Autres"/>
    <s v=""/>
    <n v="3.9999999999999998E-6"/>
  </r>
  <r>
    <x v="5"/>
    <n v="9"/>
    <x v="0"/>
    <n v="74"/>
    <n v="8130"/>
    <s v="Dossier"/>
    <n v="74"/>
    <n v="8.1299999999999997E-5"/>
  </r>
  <r>
    <x v="6"/>
    <n v="9"/>
    <x v="0"/>
    <n v="94"/>
    <n v="150"/>
    <s v="Dossier"/>
    <n v="94"/>
    <n v="1.5E-6"/>
  </r>
  <r>
    <x v="7"/>
    <n v="9"/>
    <x v="0"/>
    <n v="1"/>
    <n v="91"/>
    <s v="Autres"/>
    <s v=""/>
    <n v="9.0999999999999997E-7"/>
  </r>
  <r>
    <x v="7"/>
    <n v="9"/>
    <x v="0"/>
    <n v="332"/>
    <n v="38180"/>
    <s v="Dossier"/>
    <n v="332"/>
    <n v="3.8180000000000001E-4"/>
  </r>
  <r>
    <x v="8"/>
    <n v="9"/>
    <x v="0"/>
    <n v="107"/>
    <n v="12305"/>
    <s v="Dossier"/>
    <n v="107"/>
    <n v="1.2305000000000001E-4"/>
  </r>
  <r>
    <x v="9"/>
    <n v="9"/>
    <x v="0"/>
    <n v="1"/>
    <n v="45"/>
    <s v="Autres"/>
    <s v=""/>
    <n v="4.4999999999999998E-7"/>
  </r>
  <r>
    <x v="9"/>
    <n v="9"/>
    <x v="0"/>
    <n v="116"/>
    <n v="12759"/>
    <s v="Dossier"/>
    <n v="116"/>
    <n v="1.2758999999999999E-4"/>
  </r>
  <r>
    <x v="10"/>
    <n v="9"/>
    <x v="0"/>
    <n v="2"/>
    <n v="100"/>
    <s v="Autres"/>
    <s v=""/>
    <n v="9.9999999999999995E-7"/>
  </r>
  <r>
    <x v="10"/>
    <n v="9"/>
    <x v="0"/>
    <n v="220"/>
    <n v="23040"/>
    <s v="Dossier"/>
    <n v="220"/>
    <n v="2.3039999999999999E-4"/>
  </r>
  <r>
    <x v="0"/>
    <n v="10"/>
    <x v="0"/>
    <n v="9"/>
    <n v="585"/>
    <s v="Autres"/>
    <s v=""/>
    <n v="5.8499999999999999E-6"/>
  </r>
  <r>
    <x v="0"/>
    <n v="10"/>
    <x v="0"/>
    <n v="268"/>
    <n v="28734"/>
    <s v="Dossier"/>
    <n v="268"/>
    <n v="2.8734000000000002E-4"/>
  </r>
  <r>
    <x v="16"/>
    <n v="10"/>
    <x v="0"/>
    <n v="2"/>
    <n v="150"/>
    <s v="Autres"/>
    <s v=""/>
    <n v="1.5E-6"/>
  </r>
  <r>
    <x v="16"/>
    <n v="10"/>
    <x v="0"/>
    <n v="356"/>
    <n v="38124"/>
    <s v="Dossier"/>
    <n v="356"/>
    <n v="3.8123999999999998E-4"/>
  </r>
  <r>
    <x v="15"/>
    <n v="10"/>
    <x v="0"/>
    <n v="10"/>
    <n v="1150"/>
    <s v="Dossier"/>
    <n v="10"/>
    <n v="1.15E-5"/>
  </r>
  <r>
    <x v="4"/>
    <n v="10"/>
    <x v="0"/>
    <n v="2"/>
    <n v="194"/>
    <s v="Autres"/>
    <s v=""/>
    <n v="1.9400000000000001E-6"/>
  </r>
  <r>
    <x v="4"/>
    <n v="10"/>
    <x v="0"/>
    <n v="9"/>
    <n v="828"/>
    <s v="Autres"/>
    <s v=""/>
    <n v="8.2800000000000003E-6"/>
  </r>
  <r>
    <x v="4"/>
    <n v="10"/>
    <x v="0"/>
    <n v="75"/>
    <n v="8580"/>
    <s v="Dossier"/>
    <n v="75"/>
    <n v="8.5799999999999998E-5"/>
  </r>
  <r>
    <x v="4"/>
    <n v="10"/>
    <x v="0"/>
    <n v="115"/>
    <n v="11730"/>
    <s v="Dossier"/>
    <n v="115"/>
    <n v="1.1730000000000001E-4"/>
  </r>
  <r>
    <x v="5"/>
    <n v="10"/>
    <x v="0"/>
    <n v="52"/>
    <n v="5745"/>
    <s v="Dossier"/>
    <n v="52"/>
    <n v="5.7450000000000001E-5"/>
  </r>
  <r>
    <x v="6"/>
    <n v="10"/>
    <x v="0"/>
    <n v="2"/>
    <n v="80"/>
    <s v="Dossier"/>
    <n v="2"/>
    <n v="7.9999999999999996E-7"/>
  </r>
  <r>
    <x v="6"/>
    <n v="10"/>
    <x v="0"/>
    <n v="128"/>
    <n v="80"/>
    <s v="Dossier"/>
    <n v="128"/>
    <n v="7.9999999999999996E-7"/>
  </r>
  <r>
    <x v="7"/>
    <n v="10"/>
    <x v="0"/>
    <n v="2"/>
    <n v="182"/>
    <s v="Autres"/>
    <s v=""/>
    <n v="1.8199999999999999E-6"/>
  </r>
  <r>
    <x v="7"/>
    <n v="10"/>
    <x v="0"/>
    <n v="421"/>
    <n v="48415"/>
    <s v="Dossier"/>
    <n v="421"/>
    <n v="4.8414999999999998E-4"/>
  </r>
  <r>
    <x v="8"/>
    <n v="10"/>
    <x v="0"/>
    <n v="10"/>
    <n v="1150"/>
    <s v="Dossier"/>
    <n v="10"/>
    <n v="1.15E-5"/>
  </r>
  <r>
    <x v="9"/>
    <n v="10"/>
    <x v="0"/>
    <n v="154"/>
    <n v="16861"/>
    <s v="Dossier"/>
    <n v="154"/>
    <n v="1.6861E-4"/>
  </r>
  <r>
    <x v="10"/>
    <n v="10"/>
    <x v="0"/>
    <n v="1"/>
    <n v="105"/>
    <s v="Dossier"/>
    <n v="1"/>
    <n v="1.0499999999999999E-6"/>
  </r>
  <r>
    <x v="10"/>
    <n v="10"/>
    <x v="0"/>
    <n v="5"/>
    <n v="250"/>
    <s v="Autres"/>
    <s v=""/>
    <n v="2.5000000000000002E-6"/>
  </r>
  <r>
    <x v="10"/>
    <n v="10"/>
    <x v="0"/>
    <n v="298"/>
    <n v="31110"/>
    <s v="Dossier"/>
    <n v="298"/>
    <n v="3.1110000000000003E-4"/>
  </r>
  <r>
    <x v="0"/>
    <n v="11"/>
    <x v="0"/>
    <n v="1"/>
    <n v="65"/>
    <s v="Autres"/>
    <s v=""/>
    <n v="6.5000000000000002E-7"/>
  </r>
  <r>
    <x v="0"/>
    <n v="11"/>
    <x v="0"/>
    <n v="380"/>
    <n v="40566"/>
    <s v="Dossier"/>
    <n v="380"/>
    <n v="4.0566000000000002E-4"/>
  </r>
  <r>
    <x v="16"/>
    <n v="11"/>
    <x v="0"/>
    <n v="362"/>
    <n v="38778"/>
    <s v="Dossier"/>
    <n v="362"/>
    <n v="3.8778E-4"/>
  </r>
  <r>
    <x v="16"/>
    <n v="11"/>
    <x v="0"/>
    <n v="362"/>
    <n v="116334"/>
    <s v="Dossier"/>
    <n v="362"/>
    <n v="1.1633399999999999E-3"/>
  </r>
  <r>
    <x v="2"/>
    <n v="11"/>
    <x v="0"/>
    <n v="1"/>
    <n v="115"/>
    <s v="Dossier"/>
    <n v="1"/>
    <n v="1.15E-6"/>
  </r>
  <r>
    <x v="4"/>
    <n v="11"/>
    <x v="0"/>
    <n v="4"/>
    <n v="445"/>
    <s v="Dossier"/>
    <n v="4"/>
    <n v="4.4499999999999997E-6"/>
  </r>
  <r>
    <x v="4"/>
    <n v="11"/>
    <x v="0"/>
    <n v="8"/>
    <n v="736"/>
    <s v="Autres"/>
    <s v=""/>
    <n v="7.3599999999999998E-6"/>
  </r>
  <r>
    <x v="4"/>
    <n v="11"/>
    <x v="0"/>
    <n v="76"/>
    <n v="7752"/>
    <s v="Dossier"/>
    <n v="76"/>
    <n v="7.7520000000000003E-5"/>
  </r>
  <r>
    <x v="5"/>
    <n v="11"/>
    <x v="0"/>
    <n v="44"/>
    <n v="4845"/>
    <s v="Dossier"/>
    <n v="44"/>
    <n v="4.8449999999999999E-5"/>
  </r>
  <r>
    <x v="6"/>
    <n v="11"/>
    <x v="0"/>
    <n v="44"/>
    <n v="250"/>
    <s v="Dossier"/>
    <n v="44"/>
    <n v="2.5000000000000002E-6"/>
  </r>
  <r>
    <x v="7"/>
    <n v="11"/>
    <x v="0"/>
    <n v="357"/>
    <n v="41055"/>
    <s v="Dossier"/>
    <n v="357"/>
    <n v="4.1054999999999998E-4"/>
  </r>
  <r>
    <x v="8"/>
    <n v="11"/>
    <x v="0"/>
    <n v="-2"/>
    <n v="-230"/>
    <s v="Dossier"/>
    <n v="-2"/>
    <n v="-2.3E-6"/>
  </r>
  <r>
    <x v="9"/>
    <n v="11"/>
    <x v="0"/>
    <n v="1"/>
    <n v="40"/>
    <s v="Autres"/>
    <s v=""/>
    <n v="3.9999999999999998E-7"/>
  </r>
  <r>
    <x v="9"/>
    <n v="11"/>
    <x v="0"/>
    <n v="121"/>
    <n v="13228.5"/>
    <s v="Dossier"/>
    <n v="121"/>
    <n v="1.32285E-4"/>
  </r>
  <r>
    <x v="10"/>
    <n v="11"/>
    <x v="0"/>
    <n v="3"/>
    <n v="150"/>
    <s v="Autres"/>
    <s v=""/>
    <n v="1.5E-6"/>
  </r>
  <r>
    <x v="10"/>
    <n v="11"/>
    <x v="0"/>
    <n v="287"/>
    <n v="30015"/>
    <s v="Dossier"/>
    <n v="287"/>
    <n v="3.0015E-4"/>
  </r>
  <r>
    <x v="0"/>
    <n v="12"/>
    <x v="0"/>
    <n v="8"/>
    <n v="520"/>
    <s v="Autres"/>
    <s v=""/>
    <n v="5.2000000000000002E-6"/>
  </r>
  <r>
    <x v="0"/>
    <n v="12"/>
    <x v="0"/>
    <n v="572"/>
    <n v="61338"/>
    <s v="Dossier"/>
    <n v="572"/>
    <n v="6.1337999999999996E-4"/>
  </r>
  <r>
    <x v="16"/>
    <n v="12"/>
    <x v="0"/>
    <n v="380"/>
    <n v="40992"/>
    <s v="Dossier"/>
    <n v="380"/>
    <n v="4.0991999999999998E-4"/>
  </r>
  <r>
    <x v="17"/>
    <n v="12"/>
    <x v="0"/>
    <n v="24"/>
    <n v="2760"/>
    <s v="Dossier"/>
    <n v="24"/>
    <n v="2.76E-5"/>
  </r>
  <r>
    <x v="2"/>
    <n v="12"/>
    <x v="0"/>
    <n v="1"/>
    <n v="115"/>
    <s v="Dossier"/>
    <n v="1"/>
    <n v="1.15E-6"/>
  </r>
  <r>
    <x v="4"/>
    <n v="12"/>
    <x v="0"/>
    <n v="4"/>
    <n v="388"/>
    <s v="Autres"/>
    <s v=""/>
    <n v="3.8800000000000001E-6"/>
  </r>
  <r>
    <x v="4"/>
    <n v="12"/>
    <x v="0"/>
    <n v="9"/>
    <n v="828"/>
    <s v="Autres"/>
    <s v=""/>
    <n v="8.2800000000000003E-6"/>
  </r>
  <r>
    <x v="4"/>
    <n v="12"/>
    <x v="0"/>
    <n v="14"/>
    <n v="1595"/>
    <s v="Dossier"/>
    <n v="14"/>
    <n v="1.5950000000000001E-5"/>
  </r>
  <r>
    <x v="4"/>
    <n v="12"/>
    <x v="0"/>
    <n v="153"/>
    <n v="15606"/>
    <s v="Dossier"/>
    <n v="153"/>
    <n v="1.5605999999999999E-4"/>
  </r>
  <r>
    <x v="5"/>
    <n v="12"/>
    <x v="0"/>
    <n v="69"/>
    <n v="7455"/>
    <s v="Dossier"/>
    <n v="69"/>
    <n v="7.4549999999999996E-5"/>
  </r>
  <r>
    <x v="6"/>
    <n v="12"/>
    <x v="0"/>
    <n v="-172"/>
    <n v="-80"/>
    <s v="Dossier"/>
    <n v="-172"/>
    <n v="-7.9999999999999996E-7"/>
  </r>
  <r>
    <x v="6"/>
    <n v="12"/>
    <x v="0"/>
    <n v="-2"/>
    <n v="-80"/>
    <s v="Dossier"/>
    <n v="-2"/>
    <n v="-7.9999999999999996E-7"/>
  </r>
  <r>
    <x v="7"/>
    <n v="12"/>
    <x v="0"/>
    <n v="1"/>
    <n v="91"/>
    <s v="Autres"/>
    <s v=""/>
    <n v="9.0999999999999997E-7"/>
  </r>
  <r>
    <x v="7"/>
    <n v="12"/>
    <x v="0"/>
    <n v="3"/>
    <n v="345"/>
    <s v="Dossier"/>
    <n v="3"/>
    <n v="3.45E-6"/>
  </r>
  <r>
    <x v="7"/>
    <n v="12"/>
    <x v="0"/>
    <n v="368"/>
    <n v="42320"/>
    <s v="Dossier"/>
    <n v="368"/>
    <n v="4.2319999999999999E-4"/>
  </r>
  <r>
    <x v="8"/>
    <n v="12"/>
    <x v="0"/>
    <n v="-1"/>
    <n v="-115"/>
    <s v="Dossier"/>
    <n v="-1"/>
    <n v="-1.15E-6"/>
  </r>
  <r>
    <x v="8"/>
    <n v="12"/>
    <x v="0"/>
    <n v="1"/>
    <n v="72"/>
    <s v="Autres"/>
    <s v=""/>
    <n v="7.1999999999999999E-7"/>
  </r>
  <r>
    <x v="9"/>
    <n v="12"/>
    <x v="0"/>
    <n v="1"/>
    <n v="76"/>
    <s v="Autres"/>
    <s v=""/>
    <n v="7.6000000000000003E-7"/>
  </r>
  <r>
    <x v="9"/>
    <n v="12"/>
    <x v="0"/>
    <n v="2"/>
    <n v="90"/>
    <s v="Autres"/>
    <s v=""/>
    <n v="8.9999999999999996E-7"/>
  </r>
  <r>
    <x v="9"/>
    <n v="12"/>
    <x v="0"/>
    <n v="147"/>
    <n v="16210.5"/>
    <s v="Dossier"/>
    <n v="147"/>
    <n v="1.6210500000000001E-4"/>
  </r>
  <r>
    <x v="10"/>
    <n v="12"/>
    <x v="0"/>
    <n v="-9"/>
    <n v="-426"/>
    <s v="Autres"/>
    <s v=""/>
    <n v="-4.2599999999999999E-6"/>
  </r>
  <r>
    <x v="10"/>
    <n v="12"/>
    <x v="0"/>
    <n v="149"/>
    <n v="15645"/>
    <s v="Dossier"/>
    <n v="149"/>
    <n v="1.5645000000000001E-4"/>
  </r>
  <r>
    <x v="0"/>
    <n v="1"/>
    <x v="1"/>
    <n v="1"/>
    <n v="65"/>
    <s v="Autres"/>
    <s v=""/>
    <n v="65"/>
  </r>
  <r>
    <x v="0"/>
    <n v="1"/>
    <x v="1"/>
    <n v="3"/>
    <n v="195"/>
    <s v="Autres"/>
    <s v=""/>
    <n v="195"/>
  </r>
  <r>
    <x v="0"/>
    <n v="1"/>
    <x v="1"/>
    <n v="471"/>
    <n v="50382"/>
    <s v="Dossier"/>
    <n v="471"/>
    <n v="50382"/>
  </r>
  <r>
    <x v="18"/>
    <n v="1"/>
    <x v="1"/>
    <n v="337"/>
    <n v="36396"/>
    <s v="Dossier"/>
    <n v="337"/>
    <n v="36396"/>
  </r>
  <r>
    <x v="4"/>
    <n v="1"/>
    <x v="1"/>
    <n v="1"/>
    <n v="40"/>
    <s v="Autres"/>
    <s v=""/>
    <n v="40"/>
  </r>
  <r>
    <x v="4"/>
    <n v="1"/>
    <x v="1"/>
    <n v="1"/>
    <n v="97"/>
    <s v="Autres"/>
    <s v=""/>
    <n v="97"/>
  </r>
  <r>
    <x v="4"/>
    <n v="1"/>
    <x v="1"/>
    <n v="3"/>
    <n v="276"/>
    <s v="Autres"/>
    <s v=""/>
    <n v="276"/>
  </r>
  <r>
    <x v="4"/>
    <n v="1"/>
    <x v="1"/>
    <n v="10"/>
    <n v="1135"/>
    <s v="Dossier"/>
    <n v="10"/>
    <n v="1135"/>
  </r>
  <r>
    <x v="4"/>
    <n v="1"/>
    <x v="1"/>
    <n v="193"/>
    <n v="19686"/>
    <s v="Dossier"/>
    <n v="193"/>
    <n v="19686"/>
  </r>
  <r>
    <x v="5"/>
    <n v="1"/>
    <x v="1"/>
    <n v="96"/>
    <n v="10335"/>
    <s v="Dossier"/>
    <n v="96"/>
    <n v="10335"/>
  </r>
  <r>
    <x v="7"/>
    <n v="1"/>
    <x v="1"/>
    <n v="1"/>
    <n v="72"/>
    <s v="Autres"/>
    <s v=""/>
    <n v="72"/>
  </r>
  <r>
    <x v="7"/>
    <n v="1"/>
    <x v="1"/>
    <n v="2"/>
    <n v="90"/>
    <s v="Autres"/>
    <s v=""/>
    <n v="90"/>
  </r>
  <r>
    <x v="7"/>
    <n v="1"/>
    <x v="1"/>
    <n v="1"/>
    <n v="91"/>
    <s v="Autres"/>
    <s v=""/>
    <n v="91"/>
  </r>
  <r>
    <x v="7"/>
    <n v="1"/>
    <x v="1"/>
    <n v="3"/>
    <n v="345"/>
    <s v="Dossier"/>
    <n v="3"/>
    <n v="345"/>
  </r>
  <r>
    <x v="7"/>
    <n v="1"/>
    <x v="1"/>
    <n v="184"/>
    <n v="21160"/>
    <s v="Dossier"/>
    <n v="184"/>
    <n v="21160"/>
  </r>
  <r>
    <x v="9"/>
    <n v="1"/>
    <x v="1"/>
    <n v="2"/>
    <n v="80"/>
    <s v="Autres"/>
    <s v=""/>
    <n v="80"/>
  </r>
  <r>
    <x v="9"/>
    <n v="1"/>
    <x v="1"/>
    <n v="88"/>
    <n v="9715"/>
    <s v="Dossier"/>
    <n v="88"/>
    <n v="9715"/>
  </r>
  <r>
    <x v="10"/>
    <n v="1"/>
    <x v="1"/>
    <n v="1"/>
    <n v="50"/>
    <s v="Autres"/>
    <s v=""/>
    <n v="50"/>
  </r>
  <r>
    <x v="10"/>
    <n v="1"/>
    <x v="1"/>
    <n v="207"/>
    <n v="21735"/>
    <s v="Dossier"/>
    <n v="207"/>
    <n v="21735"/>
  </r>
  <r>
    <x v="0"/>
    <n v="2"/>
    <x v="1"/>
    <n v="4"/>
    <n v="180"/>
    <s v="Autres"/>
    <s v=""/>
    <n v="180"/>
  </r>
  <r>
    <x v="0"/>
    <n v="2"/>
    <x v="1"/>
    <n v="467"/>
    <n v="50517"/>
    <s v="Dossier"/>
    <n v="467"/>
    <n v="50517"/>
  </r>
  <r>
    <x v="0"/>
    <n v="2"/>
    <x v="1"/>
    <n v="2"/>
    <n v="130"/>
    <s v="Autres"/>
    <s v=""/>
    <n v="130"/>
  </r>
  <r>
    <x v="18"/>
    <n v="2"/>
    <x v="1"/>
    <n v="323"/>
    <n v="34884"/>
    <s v="Dossier"/>
    <n v="323"/>
    <n v="34884"/>
  </r>
  <r>
    <x v="4"/>
    <n v="2"/>
    <x v="1"/>
    <n v="7"/>
    <n v="644"/>
    <s v="Autres"/>
    <s v=""/>
    <n v="644"/>
  </r>
  <r>
    <x v="4"/>
    <n v="2"/>
    <x v="1"/>
    <n v="2"/>
    <n v="230"/>
    <s v="Dossier"/>
    <n v="2"/>
    <n v="230"/>
  </r>
  <r>
    <x v="4"/>
    <n v="2"/>
    <x v="1"/>
    <n v="149"/>
    <n v="15198"/>
    <s v="Dossier"/>
    <n v="149"/>
    <n v="15198"/>
  </r>
  <r>
    <x v="5"/>
    <n v="2"/>
    <x v="1"/>
    <n v="3"/>
    <n v="255"/>
    <s v="Autres"/>
    <s v=""/>
    <n v="255"/>
  </r>
  <r>
    <x v="5"/>
    <n v="2"/>
    <x v="1"/>
    <n v="122"/>
    <n v="13080"/>
    <s v="Dossier"/>
    <n v="122"/>
    <n v="13080"/>
  </r>
  <r>
    <x v="7"/>
    <n v="2"/>
    <x v="1"/>
    <n v="5"/>
    <n v="225"/>
    <s v="Autres"/>
    <s v=""/>
    <n v="225"/>
  </r>
  <r>
    <x v="7"/>
    <n v="2"/>
    <x v="1"/>
    <n v="2"/>
    <n v="182"/>
    <s v="Autres"/>
    <s v=""/>
    <n v="182"/>
  </r>
  <r>
    <x v="7"/>
    <n v="2"/>
    <x v="1"/>
    <n v="333"/>
    <n v="38295"/>
    <s v="Dossier"/>
    <n v="333"/>
    <n v="38295"/>
  </r>
  <r>
    <x v="9"/>
    <n v="2"/>
    <x v="1"/>
    <n v="1"/>
    <n v="40"/>
    <s v="Autres"/>
    <s v=""/>
    <n v="40"/>
  </r>
  <r>
    <x v="9"/>
    <n v="2"/>
    <x v="1"/>
    <n v="4"/>
    <n v="180"/>
    <s v="Autres"/>
    <s v=""/>
    <n v="180"/>
  </r>
  <r>
    <x v="9"/>
    <n v="2"/>
    <x v="1"/>
    <n v="139"/>
    <n v="15206"/>
    <s v="Dossier"/>
    <n v="139"/>
    <n v="15206"/>
  </r>
  <r>
    <x v="10"/>
    <n v="2"/>
    <x v="1"/>
    <n v="66"/>
    <n v="1650"/>
    <s v="Autres"/>
    <s v=""/>
    <n v="1650"/>
  </r>
  <r>
    <x v="10"/>
    <n v="2"/>
    <x v="1"/>
    <n v="1"/>
    <n v="50"/>
    <s v="Autres"/>
    <s v=""/>
    <n v="50"/>
  </r>
  <r>
    <x v="10"/>
    <n v="2"/>
    <x v="1"/>
    <n v="138"/>
    <n v="14490"/>
    <s v="Dossier"/>
    <n v="138"/>
    <n v="14490"/>
  </r>
  <r>
    <x v="0"/>
    <n v="3"/>
    <x v="1"/>
    <n v="-4"/>
    <n v="-180"/>
    <s v="Autres"/>
    <s v=""/>
    <n v="-180"/>
  </r>
  <r>
    <x v="0"/>
    <n v="3"/>
    <x v="1"/>
    <n v="2"/>
    <n v="1501.08"/>
    <s v="Autres"/>
    <s v=""/>
    <n v="1501.08"/>
  </r>
  <r>
    <x v="0"/>
    <n v="3"/>
    <x v="1"/>
    <n v="1"/>
    <n v="91"/>
    <s v="Autres"/>
    <s v=""/>
    <n v="91"/>
  </r>
  <r>
    <x v="0"/>
    <n v="3"/>
    <x v="1"/>
    <n v="367"/>
    <n v="39661"/>
    <s v="Dossier"/>
    <n v="367"/>
    <n v="39661"/>
  </r>
  <r>
    <x v="0"/>
    <n v="3"/>
    <x v="1"/>
    <n v="2"/>
    <n v="130"/>
    <s v="Autres"/>
    <s v=""/>
    <n v="130"/>
  </r>
  <r>
    <x v="18"/>
    <n v="3"/>
    <x v="1"/>
    <n v="517"/>
    <n v="55830"/>
    <s v="Dossier"/>
    <n v="517"/>
    <n v="55830"/>
  </r>
  <r>
    <x v="4"/>
    <n v="3"/>
    <x v="1"/>
    <n v="8"/>
    <n v="736"/>
    <s v="Autres"/>
    <s v=""/>
    <n v="736"/>
  </r>
  <r>
    <x v="4"/>
    <n v="3"/>
    <x v="1"/>
    <n v="2"/>
    <n v="230"/>
    <s v="Dossier"/>
    <n v="2"/>
    <n v="230"/>
  </r>
  <r>
    <x v="4"/>
    <n v="3"/>
    <x v="1"/>
    <n v="235"/>
    <n v="23970"/>
    <s v="Dossier"/>
    <n v="235"/>
    <n v="23970"/>
  </r>
  <r>
    <x v="5"/>
    <n v="3"/>
    <x v="1"/>
    <n v="5"/>
    <n v="200"/>
    <s v="Autres"/>
    <s v=""/>
    <n v="200"/>
  </r>
  <r>
    <x v="5"/>
    <n v="3"/>
    <x v="1"/>
    <n v="116"/>
    <n v="12465"/>
    <s v="Dossier"/>
    <n v="116"/>
    <n v="12465"/>
  </r>
  <r>
    <x v="7"/>
    <n v="3"/>
    <x v="1"/>
    <n v="395"/>
    <n v="45425"/>
    <s v="Dossier"/>
    <n v="395"/>
    <n v="45425"/>
  </r>
  <r>
    <x v="9"/>
    <n v="3"/>
    <x v="1"/>
    <n v="1"/>
    <n v="40"/>
    <s v="Autres"/>
    <s v=""/>
    <n v="40"/>
  </r>
  <r>
    <x v="9"/>
    <n v="3"/>
    <x v="1"/>
    <n v="179"/>
    <n v="19574"/>
    <s v="Dossier"/>
    <n v="179"/>
    <n v="19574"/>
  </r>
  <r>
    <x v="10"/>
    <n v="3"/>
    <x v="1"/>
    <n v="1"/>
    <n v="38"/>
    <s v="Autres"/>
    <s v=""/>
    <n v="38"/>
  </r>
  <r>
    <x v="10"/>
    <n v="3"/>
    <x v="1"/>
    <n v="1"/>
    <n v="50"/>
    <s v="Autres"/>
    <s v=""/>
    <n v="50"/>
  </r>
  <r>
    <x v="10"/>
    <n v="3"/>
    <x v="1"/>
    <n v="243"/>
    <n v="25335"/>
    <s v="Dossier"/>
    <n v="243"/>
    <n v="25335"/>
  </r>
  <r>
    <x v="0"/>
    <n v="4"/>
    <x v="1"/>
    <n v="164"/>
    <n v="17703"/>
    <s v="Dossier"/>
    <n v="164"/>
    <n v="17703"/>
  </r>
  <r>
    <x v="0"/>
    <n v="4"/>
    <x v="1"/>
    <n v="1"/>
    <n v="65"/>
    <s v="Autres"/>
    <s v=""/>
    <n v="65"/>
  </r>
  <r>
    <x v="18"/>
    <n v="4"/>
    <x v="1"/>
    <n v="309"/>
    <n v="33174"/>
    <s v="Dossier"/>
    <n v="309"/>
    <n v="33174"/>
  </r>
  <r>
    <x v="4"/>
    <n v="4"/>
    <x v="1"/>
    <n v="1"/>
    <n v="97"/>
    <s v="Autres"/>
    <s v=""/>
    <n v="97"/>
  </r>
  <r>
    <x v="4"/>
    <n v="4"/>
    <x v="1"/>
    <n v="1"/>
    <n v="92"/>
    <s v="Autres"/>
    <s v=""/>
    <n v="92"/>
  </r>
  <r>
    <x v="4"/>
    <n v="4"/>
    <x v="1"/>
    <n v="4"/>
    <n v="445"/>
    <s v="Dossier"/>
    <n v="4"/>
    <n v="445"/>
  </r>
  <r>
    <x v="4"/>
    <n v="4"/>
    <x v="1"/>
    <n v="77"/>
    <n v="7854"/>
    <s v="Dossier"/>
    <n v="77"/>
    <n v="7854"/>
  </r>
  <r>
    <x v="5"/>
    <n v="4"/>
    <x v="1"/>
    <n v="54"/>
    <n v="5730"/>
    <s v="Dossier"/>
    <n v="54"/>
    <n v="5730"/>
  </r>
  <r>
    <x v="7"/>
    <n v="4"/>
    <x v="1"/>
    <n v="1"/>
    <n v="61"/>
    <s v="Autres"/>
    <s v=""/>
    <n v="61"/>
  </r>
  <r>
    <x v="7"/>
    <n v="4"/>
    <x v="1"/>
    <n v="2"/>
    <n v="90"/>
    <s v="Autres"/>
    <s v=""/>
    <n v="90"/>
  </r>
  <r>
    <x v="7"/>
    <n v="4"/>
    <x v="1"/>
    <n v="371"/>
    <n v="42665"/>
    <s v="Dossier"/>
    <n v="371"/>
    <n v="42665"/>
  </r>
  <r>
    <x v="9"/>
    <n v="4"/>
    <x v="1"/>
    <n v="3"/>
    <n v="120"/>
    <s v="Autres"/>
    <s v=""/>
    <n v="120"/>
  </r>
  <r>
    <x v="9"/>
    <n v="4"/>
    <x v="1"/>
    <n v="1"/>
    <n v="45"/>
    <s v="Autres"/>
    <s v=""/>
    <n v="45"/>
  </r>
  <r>
    <x v="9"/>
    <n v="4"/>
    <x v="1"/>
    <n v="161"/>
    <n v="17545.5"/>
    <s v="Dossier"/>
    <n v="161"/>
    <n v="17545.5"/>
  </r>
  <r>
    <x v="10"/>
    <n v="4"/>
    <x v="1"/>
    <n v="212"/>
    <n v="22200"/>
    <s v="Dossier"/>
    <n v="212"/>
    <n v="22200"/>
  </r>
  <r>
    <x v="0"/>
    <n v="5"/>
    <x v="1"/>
    <n v="13"/>
    <n v="585"/>
    <s v="Autres"/>
    <s v=""/>
    <n v="585"/>
  </r>
  <r>
    <x v="0"/>
    <n v="5"/>
    <x v="1"/>
    <n v="1"/>
    <n v="65"/>
    <s v="Autres"/>
    <s v=""/>
    <n v="65"/>
  </r>
  <r>
    <x v="0"/>
    <n v="5"/>
    <x v="1"/>
    <n v="206"/>
    <n v="22133"/>
    <s v="Dossier"/>
    <n v="206"/>
    <n v="22133"/>
  </r>
  <r>
    <x v="0"/>
    <n v="5"/>
    <x v="1"/>
    <n v="1"/>
    <n v="111.5"/>
    <s v="Dossier"/>
    <n v="1"/>
    <n v="111.5"/>
  </r>
  <r>
    <x v="0"/>
    <n v="5"/>
    <x v="1"/>
    <n v="2"/>
    <n v="130"/>
    <s v="Autres"/>
    <s v=""/>
    <n v="130"/>
  </r>
  <r>
    <x v="18"/>
    <n v="5"/>
    <x v="1"/>
    <n v="454"/>
    <n v="48996"/>
    <s v="Dossier"/>
    <n v="454"/>
    <n v="48996"/>
  </r>
  <r>
    <x v="17"/>
    <n v="5"/>
    <x v="1"/>
    <n v="-16"/>
    <n v="-1840"/>
    <s v="Dossier"/>
    <n v="-16"/>
    <n v="-1840"/>
  </r>
  <r>
    <x v="4"/>
    <n v="5"/>
    <x v="1"/>
    <n v="1"/>
    <n v="92"/>
    <s v="Autres"/>
    <s v=""/>
    <n v="92"/>
  </r>
  <r>
    <x v="4"/>
    <n v="5"/>
    <x v="1"/>
    <n v="4"/>
    <n v="445"/>
    <s v="Dossier"/>
    <n v="4"/>
    <n v="445"/>
  </r>
  <r>
    <x v="4"/>
    <n v="5"/>
    <x v="1"/>
    <n v="90"/>
    <n v="9180"/>
    <s v="Dossier"/>
    <n v="90"/>
    <n v="9180"/>
  </r>
  <r>
    <x v="5"/>
    <n v="5"/>
    <x v="1"/>
    <n v="9"/>
    <n v="360"/>
    <s v="Autres"/>
    <s v=""/>
    <n v="360"/>
  </r>
  <r>
    <x v="5"/>
    <n v="5"/>
    <x v="1"/>
    <n v="129"/>
    <n v="13912.5"/>
    <s v="Dossier"/>
    <n v="129"/>
    <n v="13912.5"/>
  </r>
  <r>
    <x v="7"/>
    <n v="5"/>
    <x v="1"/>
    <n v="1"/>
    <n v="91"/>
    <s v="Autres"/>
    <s v=""/>
    <n v="91"/>
  </r>
  <r>
    <x v="7"/>
    <n v="5"/>
    <x v="1"/>
    <n v="300"/>
    <n v="34500"/>
    <s v="Dossier"/>
    <n v="300"/>
    <n v="34500"/>
  </r>
  <r>
    <x v="9"/>
    <n v="5"/>
    <x v="1"/>
    <n v="1"/>
    <n v="40"/>
    <s v="Autres"/>
    <s v=""/>
    <n v="40"/>
  </r>
  <r>
    <x v="9"/>
    <n v="5"/>
    <x v="1"/>
    <n v="135"/>
    <n v="14699.5"/>
    <s v="Dossier"/>
    <n v="135"/>
    <n v="14699.5"/>
  </r>
  <r>
    <x v="10"/>
    <n v="5"/>
    <x v="1"/>
    <n v="4"/>
    <n v="100"/>
    <s v="Autres"/>
    <s v=""/>
    <n v="100"/>
  </r>
  <r>
    <x v="10"/>
    <n v="5"/>
    <x v="1"/>
    <n v="5"/>
    <n v="250"/>
    <s v="Autres"/>
    <s v=""/>
    <n v="250"/>
  </r>
  <r>
    <x v="10"/>
    <n v="5"/>
    <x v="1"/>
    <n v="329"/>
    <n v="34575"/>
    <s v="Dossier"/>
    <n v="329"/>
    <n v="34575"/>
  </r>
  <r>
    <x v="0"/>
    <n v="6"/>
    <x v="1"/>
    <n v="2"/>
    <n v="130"/>
    <s v="Autres"/>
    <s v=""/>
    <n v="130"/>
  </r>
  <r>
    <x v="0"/>
    <n v="6"/>
    <x v="1"/>
    <n v="370"/>
    <n v="39737"/>
    <s v="Dossier"/>
    <n v="370"/>
    <n v="39737"/>
  </r>
  <r>
    <x v="18"/>
    <n v="6"/>
    <x v="1"/>
    <n v="95"/>
    <n v="10038"/>
    <s v="Dossier"/>
    <n v="95"/>
    <n v="10038"/>
  </r>
  <r>
    <x v="4"/>
    <n v="6"/>
    <x v="1"/>
    <n v="2"/>
    <n v="194"/>
    <s v="Autres"/>
    <s v=""/>
    <n v="194"/>
  </r>
  <r>
    <x v="4"/>
    <n v="6"/>
    <x v="1"/>
    <n v="6"/>
    <n v="690"/>
    <s v="Dossier"/>
    <n v="6"/>
    <n v="690"/>
  </r>
  <r>
    <x v="4"/>
    <n v="6"/>
    <x v="1"/>
    <n v="103"/>
    <n v="10353"/>
    <s v="Dossier"/>
    <n v="103"/>
    <n v="10353"/>
  </r>
  <r>
    <x v="5"/>
    <n v="6"/>
    <x v="1"/>
    <n v="2"/>
    <n v="305"/>
    <s v="Autres"/>
    <s v=""/>
    <n v="305"/>
  </r>
  <r>
    <x v="5"/>
    <n v="6"/>
    <x v="1"/>
    <n v="158"/>
    <n v="17415"/>
    <s v="Dossier"/>
    <n v="158"/>
    <n v="17415"/>
  </r>
  <r>
    <x v="7"/>
    <n v="6"/>
    <x v="1"/>
    <n v="6"/>
    <n v="270"/>
    <s v="Autres"/>
    <s v=""/>
    <n v="270"/>
  </r>
  <r>
    <x v="7"/>
    <n v="6"/>
    <x v="1"/>
    <n v="1"/>
    <n v="91"/>
    <s v="Autres"/>
    <s v=""/>
    <n v="91"/>
  </r>
  <r>
    <x v="7"/>
    <n v="6"/>
    <x v="1"/>
    <n v="365"/>
    <n v="41975"/>
    <s v="Dossier"/>
    <n v="365"/>
    <n v="41975"/>
  </r>
  <r>
    <x v="9"/>
    <n v="6"/>
    <x v="1"/>
    <n v="1"/>
    <n v="40"/>
    <s v="Autres"/>
    <s v=""/>
    <n v="40"/>
  </r>
  <r>
    <x v="9"/>
    <n v="6"/>
    <x v="1"/>
    <n v="3"/>
    <n v="135"/>
    <s v="Autres"/>
    <s v=""/>
    <n v="135"/>
  </r>
  <r>
    <x v="9"/>
    <n v="6"/>
    <x v="1"/>
    <n v="1"/>
    <n v="936.65"/>
    <s v="Autres"/>
    <s v=""/>
    <n v="936.65"/>
  </r>
  <r>
    <x v="9"/>
    <n v="6"/>
    <x v="1"/>
    <n v="4"/>
    <n v="304"/>
    <s v="Autres"/>
    <s v=""/>
    <n v="304"/>
  </r>
  <r>
    <x v="9"/>
    <n v="6"/>
    <x v="1"/>
    <n v="150"/>
    <n v="16422.5"/>
    <s v="Dossier"/>
    <n v="150"/>
    <n v="16422.5"/>
  </r>
  <r>
    <x v="10"/>
    <n v="6"/>
    <x v="1"/>
    <n v="4"/>
    <n v="200"/>
    <s v="Autres"/>
    <s v=""/>
    <n v="200"/>
  </r>
  <r>
    <x v="10"/>
    <n v="6"/>
    <x v="1"/>
    <n v="423"/>
    <n v="43215"/>
    <s v="Dossier"/>
    <n v="423"/>
    <n v="432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11" applyNumberFormats="0" applyBorderFormats="0" applyFontFormats="0" applyPatternFormats="0" applyAlignmentFormats="0" applyWidthHeightFormats="1" dataCaption="Valeurs" updatedVersion="6" minRefreshableVersion="3" itemPrintTitles="1" createdVersion="4" indent="0" outline="1" outlineData="1" multipleFieldFilters="0" rowHeaderCaption="Clients" colHeaderCaption="Années">
  <location ref="J4:S26" firstHeaderRow="1" firstDataRow="3" firstDataCol="1"/>
  <pivotFields count="8">
    <pivotField axis="axisRow" showAll="0" sortType="descending">
      <items count="20">
        <item x="11"/>
        <item x="12"/>
        <item x="14"/>
        <item x="0"/>
        <item x="1"/>
        <item x="18"/>
        <item x="16"/>
        <item x="17"/>
        <item x="2"/>
        <item x="3"/>
        <item x="15"/>
        <item x="4"/>
        <item x="5"/>
        <item x="6"/>
        <item x="13"/>
        <item x="7"/>
        <item x="8"/>
        <item x="9"/>
        <item x="10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2" count="1" selected="0">
              <x v="0"/>
            </reference>
          </references>
        </pivotArea>
      </autoSortScope>
    </pivotField>
    <pivotField showAll="0"/>
    <pivotField axis="axisCol" showAll="0" sortType="descending">
      <items count="3">
        <item x="1"/>
        <item x="0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showAll="0"/>
    <pivotField dataField="1" showAll="0"/>
    <pivotField showAll="0"/>
    <pivotField dataField="1" showAll="0"/>
    <pivotField dataField="1" showAll="0"/>
  </pivotFields>
  <rowFields count="1">
    <field x="0"/>
  </rowFields>
  <rowItems count="20">
    <i>
      <x v="15"/>
    </i>
    <i>
      <x v="3"/>
    </i>
    <i>
      <x v="5"/>
    </i>
    <i>
      <x v="18"/>
    </i>
    <i>
      <x v="17"/>
    </i>
    <i>
      <x v="11"/>
    </i>
    <i>
      <x v="12"/>
    </i>
    <i>
      <x v="6"/>
    </i>
    <i>
      <x v="4"/>
    </i>
    <i>
      <x v="13"/>
    </i>
    <i>
      <x v="16"/>
    </i>
    <i>
      <x v="14"/>
    </i>
    <i>
      <x v="1"/>
    </i>
    <i>
      <x v="2"/>
    </i>
    <i>
      <x v="10"/>
    </i>
    <i>
      <x v="8"/>
    </i>
    <i>
      <x/>
    </i>
    <i>
      <x v="9"/>
    </i>
    <i>
      <x v="7"/>
    </i>
    <i t="grand">
      <x/>
    </i>
  </rowItems>
  <colFields count="2">
    <field x="2"/>
    <field x="-2"/>
  </colFields>
  <colItems count="9">
    <i>
      <x/>
      <x/>
    </i>
    <i r="1" i="1">
      <x v="1"/>
    </i>
    <i r="1" i="2">
      <x v="2"/>
    </i>
    <i>
      <x v="1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Sum CA" fld="4" baseField="0" baseItem="0"/>
    <dataField name="Somme de pointage" fld="7" baseField="0" baseItem="0"/>
    <dataField name="Nb Doss" fld="6" subtotal="count" baseField="0" baseItem="0"/>
  </dataFields>
  <formats count="7">
    <format dxfId="64">
      <pivotArea collapsedLevelsAreSubtotals="1" fieldPosition="0">
        <references count="3">
          <reference field="4294967294" count="2" selected="0">
            <x v="0"/>
            <x v="2"/>
          </reference>
          <reference field="0" count="0"/>
          <reference field="2" count="1" selected="0">
            <x v="0"/>
          </reference>
        </references>
      </pivotArea>
    </format>
    <format dxfId="63">
      <pivotArea dataOnly="0" labelOnly="1" outline="0" fieldPosition="0">
        <references count="2">
          <reference field="4294967294" count="2">
            <x v="0"/>
            <x v="2"/>
          </reference>
          <reference field="2" count="1" selected="0">
            <x v="0"/>
          </reference>
        </references>
      </pivotArea>
    </format>
    <format dxfId="62">
      <pivotArea collapsedLevelsAreSubtotals="1" fieldPosition="0">
        <references count="3">
          <reference field="4294967294" count="2" selected="0">
            <x v="0"/>
            <x v="2"/>
          </reference>
          <reference field="0" count="0"/>
          <reference field="2" count="1" selected="0">
            <x v="1"/>
          </reference>
        </references>
      </pivotArea>
    </format>
    <format dxfId="61">
      <pivotArea dataOnly="0" labelOnly="1" outline="0" fieldPosition="0">
        <references count="2">
          <reference field="4294967294" count="2">
            <x v="0"/>
            <x v="2"/>
          </reference>
          <reference field="2" count="1" selected="0">
            <x v="1"/>
          </reference>
        </references>
      </pivotArea>
    </format>
    <format dxfId="60">
      <pivotArea outline="0" collapsedLevelsAreSubtotals="1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format>
    <format dxfId="59">
      <pivotArea outline="0" collapsedLevelsAreSubtotals="1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format>
    <format dxfId="58">
      <pivotArea field="2" grandCol="1" outline="0" collapsedLevelsAreSubtotals="1" axis="axisCol" fieldPosition="0">
        <references count="1">
          <reference field="4294967294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B3:H25" firstHeaderRow="1" firstDataRow="3" firstDataCol="1"/>
  <pivotFields count="8">
    <pivotField axis="axisRow" subtotalTop="0" showAll="0" sortType="descending">
      <items count="20">
        <item x="11"/>
        <item x="12"/>
        <item x="14"/>
        <item x="0"/>
        <item x="1"/>
        <item x="18"/>
        <item x="16"/>
        <item x="17"/>
        <item x="2"/>
        <item x="3"/>
        <item x="15"/>
        <item x="4"/>
        <item x="5"/>
        <item x="6"/>
        <item x="13"/>
        <item x="7"/>
        <item x="8"/>
        <item x="9"/>
        <item x="10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subtotalTop="0" showAll="0"/>
    <pivotField axis="axisCol" subtotalTop="0" showAll="0">
      <items count="3">
        <item x="0"/>
        <item x="1"/>
        <item t="default"/>
      </items>
    </pivotField>
    <pivotField subtotalTop="0" showAll="0"/>
    <pivotField dataField="1" subtotalTop="0" showAll="0"/>
    <pivotField subtotalTop="0" showAll="0"/>
    <pivotField subtotalTop="0" showAll="0"/>
    <pivotField dataField="1" subtotalTop="0" showAll="0"/>
  </pivotFields>
  <rowFields count="1">
    <field x="0"/>
  </rowFields>
  <rowItems count="20">
    <i>
      <x v="15"/>
    </i>
    <i>
      <x v="3"/>
    </i>
    <i>
      <x v="5"/>
    </i>
    <i>
      <x v="18"/>
    </i>
    <i>
      <x v="17"/>
    </i>
    <i>
      <x v="11"/>
    </i>
    <i>
      <x v="12"/>
    </i>
    <i>
      <x v="6"/>
    </i>
    <i>
      <x v="4"/>
    </i>
    <i>
      <x v="1"/>
    </i>
    <i>
      <x v="16"/>
    </i>
    <i>
      <x v="9"/>
    </i>
    <i>
      <x v="10"/>
    </i>
    <i>
      <x v="13"/>
    </i>
    <i>
      <x v="2"/>
    </i>
    <i>
      <x v="8"/>
    </i>
    <i>
      <x/>
    </i>
    <i>
      <x v="14"/>
    </i>
    <i>
      <x v="7"/>
    </i>
    <i t="grand">
      <x/>
    </i>
  </rowItems>
  <colFields count="2">
    <field x="2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Somme de CA" fld="4" baseField="0" baseItem="18" numFmtId="3"/>
    <dataField name="Somme de pointage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ables/table1.xml><?xml version="1.0" encoding="utf-8"?>
<table xmlns="http://schemas.openxmlformats.org/spreadsheetml/2006/main" id="1" name="Tableau1" displayName="Tableau1" ref="A1:H332" totalsRowShown="0" headerRowDxfId="0">
  <autoFilter ref="A1:H332"/>
  <tableColumns count="8">
    <tableColumn id="1" name="Client"/>
    <tableColumn id="2" name="Mois"/>
    <tableColumn id="3" name="Année"/>
    <tableColumn id="4" name="Nb Dossiers"/>
    <tableColumn id="5" name="CA"/>
    <tableColumn id="6" name="Presta"/>
    <tableColumn id="7" name="Dossiers" dataDxfId="1">
      <calculatedColumnFormula>IF(F2="Autres","",D2)</calculatedColumnFormula>
    </tableColumn>
    <tableColumn id="8" name="pointage">
      <calculatedColumnFormula>IF(C2=2016,E2/100000000,E2)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2"/>
  <sheetViews>
    <sheetView topLeftCell="A2" zoomScale="70" zoomScaleNormal="70" workbookViewId="0">
      <selection activeCell="C11" sqref="C11"/>
    </sheetView>
  </sheetViews>
  <sheetFormatPr baseColWidth="10" defaultRowHeight="15" x14ac:dyDescent="0.25"/>
  <cols>
    <col min="4" max="4" width="16.7109375" customWidth="1"/>
    <col min="7" max="7" width="13" customWidth="1"/>
    <col min="8" max="8" width="13.42578125" customWidth="1"/>
    <col min="10" max="10" width="12.5703125" customWidth="1"/>
    <col min="11" max="11" width="14.28515625" bestFit="1" customWidth="1"/>
    <col min="12" max="12" width="8.140625" customWidth="1"/>
    <col min="13" max="13" width="14.28515625" bestFit="1" customWidth="1"/>
    <col min="14" max="14" width="16.85546875" customWidth="1"/>
    <col min="15" max="15" width="15.5703125" customWidth="1"/>
    <col min="16" max="16" width="13" customWidth="1"/>
    <col min="17" max="17" width="6.42578125" customWidth="1"/>
    <col min="18" max="18" width="11.85546875" customWidth="1"/>
    <col min="19" max="26" width="2" customWidth="1"/>
    <col min="27" max="60" width="3" customWidth="1"/>
    <col min="61" max="122" width="4" customWidth="1"/>
    <col min="123" max="123" width="9.85546875" customWidth="1"/>
    <col min="124" max="124" width="6.85546875" customWidth="1"/>
    <col min="125" max="125" width="2.7109375" customWidth="1"/>
    <col min="126" max="134" width="2" customWidth="1"/>
    <col min="135" max="143" width="3" customWidth="1"/>
    <col min="144" max="179" width="4" customWidth="1"/>
    <col min="180" max="180" width="9.85546875" customWidth="1"/>
    <col min="181" max="181" width="12.5703125" bestFit="1" customWidth="1"/>
  </cols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3" t="s">
        <v>8</v>
      </c>
      <c r="H1" s="1" t="s">
        <v>35</v>
      </c>
    </row>
    <row r="2" spans="1:19" x14ac:dyDescent="0.25">
      <c r="A2" t="s">
        <v>9</v>
      </c>
      <c r="B2">
        <v>1</v>
      </c>
      <c r="C2">
        <v>2016</v>
      </c>
      <c r="D2">
        <v>4</v>
      </c>
      <c r="E2">
        <v>260</v>
      </c>
      <c r="F2" s="4" t="s">
        <v>7</v>
      </c>
      <c r="G2" s="5" t="str">
        <f t="shared" ref="G2:G65" si="0">IF(F2="Autres","",D2)</f>
        <v/>
      </c>
      <c r="H2">
        <f>IF(C2=2016,E2/100000000,E2)</f>
        <v>2.6000000000000001E-6</v>
      </c>
    </row>
    <row r="3" spans="1:19" x14ac:dyDescent="0.25">
      <c r="A3" t="s">
        <v>9</v>
      </c>
      <c r="B3">
        <v>1</v>
      </c>
      <c r="C3">
        <v>2016</v>
      </c>
      <c r="D3">
        <v>6</v>
      </c>
      <c r="E3">
        <v>390</v>
      </c>
      <c r="F3" s="4" t="s">
        <v>7</v>
      </c>
      <c r="G3" s="5" t="str">
        <f t="shared" si="0"/>
        <v/>
      </c>
      <c r="H3">
        <f t="shared" ref="H3:H66" si="1">IF(C3=2016,E3/100000000,E3)</f>
        <v>3.8999999999999999E-6</v>
      </c>
    </row>
    <row r="4" spans="1:19" x14ac:dyDescent="0.25">
      <c r="A4" t="s">
        <v>9</v>
      </c>
      <c r="B4">
        <v>1</v>
      </c>
      <c r="C4">
        <v>2016</v>
      </c>
      <c r="D4">
        <v>628</v>
      </c>
      <c r="E4">
        <v>67332.5</v>
      </c>
      <c r="F4" s="4" t="s">
        <v>6</v>
      </c>
      <c r="G4" s="5">
        <f t="shared" si="0"/>
        <v>628</v>
      </c>
      <c r="H4">
        <f t="shared" si="1"/>
        <v>6.7332500000000001E-4</v>
      </c>
      <c r="K4" s="8" t="s">
        <v>32</v>
      </c>
    </row>
    <row r="5" spans="1:19" x14ac:dyDescent="0.25">
      <c r="A5" t="s">
        <v>10</v>
      </c>
      <c r="B5">
        <v>1</v>
      </c>
      <c r="C5">
        <v>2016</v>
      </c>
      <c r="D5">
        <v>381</v>
      </c>
      <c r="E5">
        <v>40686</v>
      </c>
      <c r="F5" s="4" t="s">
        <v>6</v>
      </c>
      <c r="G5" s="5">
        <f t="shared" si="0"/>
        <v>381</v>
      </c>
      <c r="H5">
        <f t="shared" si="1"/>
        <v>4.0685999999999999E-4</v>
      </c>
      <c r="K5">
        <v>2017</v>
      </c>
      <c r="N5">
        <v>2016</v>
      </c>
      <c r="Q5" t="s">
        <v>30</v>
      </c>
      <c r="R5" t="s">
        <v>36</v>
      </c>
      <c r="S5" t="s">
        <v>33</v>
      </c>
    </row>
    <row r="6" spans="1:19" x14ac:dyDescent="0.25">
      <c r="A6" s="6" t="s">
        <v>11</v>
      </c>
      <c r="B6">
        <v>1</v>
      </c>
      <c r="C6">
        <v>2016</v>
      </c>
      <c r="D6">
        <v>1</v>
      </c>
      <c r="E6">
        <v>115</v>
      </c>
      <c r="F6" s="4" t="s">
        <v>6</v>
      </c>
      <c r="G6" s="5">
        <f t="shared" si="0"/>
        <v>1</v>
      </c>
      <c r="H6">
        <f t="shared" si="1"/>
        <v>1.15E-6</v>
      </c>
      <c r="J6" s="8" t="s">
        <v>29</v>
      </c>
      <c r="K6" s="11" t="s">
        <v>31</v>
      </c>
      <c r="L6" t="s">
        <v>37</v>
      </c>
      <c r="M6" s="11" t="s">
        <v>34</v>
      </c>
      <c r="N6" s="13" t="s">
        <v>31</v>
      </c>
      <c r="O6" t="s">
        <v>37</v>
      </c>
      <c r="P6" s="13" t="s">
        <v>34</v>
      </c>
    </row>
    <row r="7" spans="1:19" x14ac:dyDescent="0.25">
      <c r="A7" s="6" t="s">
        <v>12</v>
      </c>
      <c r="B7">
        <v>1</v>
      </c>
      <c r="C7">
        <v>2016</v>
      </c>
      <c r="D7">
        <v>2</v>
      </c>
      <c r="E7">
        <v>10053</v>
      </c>
      <c r="F7" s="4" t="s">
        <v>6</v>
      </c>
      <c r="G7" s="5">
        <f t="shared" si="0"/>
        <v>2</v>
      </c>
      <c r="H7">
        <f t="shared" si="1"/>
        <v>1.0053E-4</v>
      </c>
      <c r="J7" s="9" t="s">
        <v>16</v>
      </c>
      <c r="K7" s="15">
        <v>225628</v>
      </c>
      <c r="L7" s="10">
        <v>225628</v>
      </c>
      <c r="M7" s="12">
        <v>17</v>
      </c>
      <c r="N7" s="17">
        <v>367473</v>
      </c>
      <c r="O7" s="10">
        <v>3.6747299999999993E-3</v>
      </c>
      <c r="P7" s="14">
        <v>26</v>
      </c>
      <c r="Q7" s="16">
        <v>593101</v>
      </c>
      <c r="R7" s="10">
        <v>225628.00367472993</v>
      </c>
      <c r="S7" s="10">
        <v>43</v>
      </c>
    </row>
    <row r="8" spans="1:19" x14ac:dyDescent="0.25">
      <c r="A8" t="s">
        <v>13</v>
      </c>
      <c r="B8">
        <v>1</v>
      </c>
      <c r="C8">
        <v>2016</v>
      </c>
      <c r="D8">
        <v>0</v>
      </c>
      <c r="E8">
        <v>0</v>
      </c>
      <c r="F8" s="4" t="s">
        <v>7</v>
      </c>
      <c r="G8" s="5" t="str">
        <f t="shared" si="0"/>
        <v/>
      </c>
      <c r="H8">
        <f t="shared" si="1"/>
        <v>0</v>
      </c>
      <c r="J8" s="9" t="s">
        <v>9</v>
      </c>
      <c r="K8" s="15">
        <v>223331.58000000002</v>
      </c>
      <c r="L8" s="10">
        <v>223331.58000000002</v>
      </c>
      <c r="M8" s="12">
        <v>20</v>
      </c>
      <c r="N8" s="17">
        <v>612208.5</v>
      </c>
      <c r="O8" s="10">
        <v>6.1220850000000002E-3</v>
      </c>
      <c r="P8" s="14">
        <v>35</v>
      </c>
      <c r="Q8" s="16">
        <v>835540.08000000007</v>
      </c>
      <c r="R8" s="10">
        <v>223331.58612208508</v>
      </c>
      <c r="S8" s="10">
        <v>55</v>
      </c>
    </row>
    <row r="9" spans="1:19" x14ac:dyDescent="0.25">
      <c r="A9" t="s">
        <v>13</v>
      </c>
      <c r="B9">
        <v>1</v>
      </c>
      <c r="C9">
        <v>2016</v>
      </c>
      <c r="D9">
        <v>1</v>
      </c>
      <c r="E9">
        <v>82</v>
      </c>
      <c r="F9" s="4" t="s">
        <v>7</v>
      </c>
      <c r="G9" s="5" t="str">
        <f t="shared" si="0"/>
        <v/>
      </c>
      <c r="H9">
        <f t="shared" si="1"/>
        <v>8.1999999999999998E-7</v>
      </c>
      <c r="J9" s="9" t="s">
        <v>27</v>
      </c>
      <c r="K9" s="15">
        <v>219318</v>
      </c>
      <c r="L9" s="10">
        <v>219318</v>
      </c>
      <c r="M9" s="12">
        <v>6</v>
      </c>
      <c r="N9" s="17"/>
      <c r="O9" s="10"/>
      <c r="P9" s="14"/>
      <c r="Q9" s="16">
        <v>219318</v>
      </c>
      <c r="R9" s="10">
        <v>219318</v>
      </c>
      <c r="S9" s="10">
        <v>6</v>
      </c>
    </row>
    <row r="10" spans="1:19" x14ac:dyDescent="0.25">
      <c r="A10" t="s">
        <v>13</v>
      </c>
      <c r="B10">
        <v>1</v>
      </c>
      <c r="C10">
        <v>2016</v>
      </c>
      <c r="D10">
        <v>1</v>
      </c>
      <c r="E10">
        <v>92</v>
      </c>
      <c r="F10" s="4" t="s">
        <v>7</v>
      </c>
      <c r="G10" s="5" t="str">
        <f t="shared" si="0"/>
        <v/>
      </c>
      <c r="H10">
        <f t="shared" si="1"/>
        <v>9.1999999999999998E-7</v>
      </c>
      <c r="J10" s="9" t="s">
        <v>19</v>
      </c>
      <c r="K10" s="15">
        <v>163938</v>
      </c>
      <c r="L10" s="10">
        <v>163938</v>
      </c>
      <c r="M10" s="12">
        <v>14</v>
      </c>
      <c r="N10" s="17">
        <v>264799</v>
      </c>
      <c r="O10" s="10">
        <v>2.6479899999999998E-3</v>
      </c>
      <c r="P10" s="14">
        <v>21</v>
      </c>
      <c r="Q10" s="16">
        <v>428737</v>
      </c>
      <c r="R10" s="10">
        <v>163938.00264799001</v>
      </c>
      <c r="S10" s="10">
        <v>35</v>
      </c>
    </row>
    <row r="11" spans="1:19" x14ac:dyDescent="0.25">
      <c r="A11" t="s">
        <v>13</v>
      </c>
      <c r="B11">
        <v>1</v>
      </c>
      <c r="C11">
        <v>2016</v>
      </c>
      <c r="D11">
        <v>6</v>
      </c>
      <c r="E11">
        <v>690</v>
      </c>
      <c r="F11" s="4" t="s">
        <v>6</v>
      </c>
      <c r="G11" s="5">
        <f t="shared" si="0"/>
        <v>6</v>
      </c>
      <c r="H11">
        <f t="shared" si="1"/>
        <v>6.9E-6</v>
      </c>
      <c r="J11" s="9" t="s">
        <v>18</v>
      </c>
      <c r="K11" s="15">
        <v>95123.15</v>
      </c>
      <c r="L11" s="10">
        <v>95123.15</v>
      </c>
      <c r="M11" s="12">
        <v>17</v>
      </c>
      <c r="N11" s="17">
        <v>163021.5</v>
      </c>
      <c r="O11" s="10">
        <v>1.6302150000000002E-3</v>
      </c>
      <c r="P11" s="14">
        <v>22</v>
      </c>
      <c r="Q11" s="16">
        <v>258144.65</v>
      </c>
      <c r="R11" s="10">
        <v>95123.151630215012</v>
      </c>
      <c r="S11" s="10">
        <v>39</v>
      </c>
    </row>
    <row r="12" spans="1:19" x14ac:dyDescent="0.25">
      <c r="A12" t="s">
        <v>13</v>
      </c>
      <c r="B12">
        <v>1</v>
      </c>
      <c r="C12">
        <v>2016</v>
      </c>
      <c r="D12">
        <v>111</v>
      </c>
      <c r="E12">
        <v>11237</v>
      </c>
      <c r="F12" s="4" t="s">
        <v>6</v>
      </c>
      <c r="G12" s="5">
        <f t="shared" si="0"/>
        <v>111</v>
      </c>
      <c r="H12">
        <f t="shared" si="1"/>
        <v>1.1237E-4</v>
      </c>
      <c r="J12" s="9" t="s">
        <v>13</v>
      </c>
      <c r="K12" s="15">
        <v>91684</v>
      </c>
      <c r="L12" s="10">
        <v>91684</v>
      </c>
      <c r="M12" s="12">
        <v>21</v>
      </c>
      <c r="N12" s="17">
        <v>133586.348</v>
      </c>
      <c r="O12" s="10">
        <v>1.3358634800000003E-3</v>
      </c>
      <c r="P12" s="14">
        <v>42</v>
      </c>
      <c r="Q12" s="16">
        <v>225270.348</v>
      </c>
      <c r="R12" s="10">
        <v>91684.001335863519</v>
      </c>
      <c r="S12" s="10">
        <v>63</v>
      </c>
    </row>
    <row r="13" spans="1:19" x14ac:dyDescent="0.25">
      <c r="A13" t="s">
        <v>14</v>
      </c>
      <c r="B13">
        <v>1</v>
      </c>
      <c r="C13">
        <v>2016</v>
      </c>
      <c r="D13">
        <v>63</v>
      </c>
      <c r="E13">
        <v>6900</v>
      </c>
      <c r="F13" s="4" t="s">
        <v>6</v>
      </c>
      <c r="G13" s="5">
        <f t="shared" si="0"/>
        <v>63</v>
      </c>
      <c r="H13">
        <f t="shared" si="1"/>
        <v>6.8999999999999997E-5</v>
      </c>
      <c r="J13" s="9" t="s">
        <v>14</v>
      </c>
      <c r="K13" s="15">
        <v>74057.5</v>
      </c>
      <c r="L13" s="10">
        <v>74057.5</v>
      </c>
      <c r="M13" s="12">
        <v>10</v>
      </c>
      <c r="N13" s="17">
        <v>40225</v>
      </c>
      <c r="O13" s="10">
        <v>4.0224999999999999E-4</v>
      </c>
      <c r="P13" s="14">
        <v>9</v>
      </c>
      <c r="Q13" s="16">
        <v>114282.5</v>
      </c>
      <c r="R13" s="10">
        <v>74057.500402250007</v>
      </c>
      <c r="S13" s="10">
        <v>19</v>
      </c>
    </row>
    <row r="14" spans="1:19" x14ac:dyDescent="0.25">
      <c r="A14" s="6" t="s">
        <v>15</v>
      </c>
      <c r="B14">
        <v>1</v>
      </c>
      <c r="C14">
        <v>2016</v>
      </c>
      <c r="D14">
        <v>20</v>
      </c>
      <c r="E14">
        <v>900</v>
      </c>
      <c r="F14" s="4" t="s">
        <v>7</v>
      </c>
      <c r="G14" s="5" t="str">
        <f t="shared" si="0"/>
        <v/>
      </c>
      <c r="H14">
        <f t="shared" si="1"/>
        <v>9.0000000000000002E-6</v>
      </c>
      <c r="J14" s="9" t="s">
        <v>25</v>
      </c>
      <c r="K14" s="15"/>
      <c r="L14" s="10"/>
      <c r="M14" s="12"/>
      <c r="N14" s="17">
        <v>268632</v>
      </c>
      <c r="O14" s="10">
        <v>2.6863199999999994E-3</v>
      </c>
      <c r="P14" s="14">
        <v>6</v>
      </c>
      <c r="Q14" s="16">
        <v>268632</v>
      </c>
      <c r="R14" s="10">
        <v>2.6863199999999994E-3</v>
      </c>
      <c r="S14" s="10">
        <v>6</v>
      </c>
    </row>
    <row r="15" spans="1:19" x14ac:dyDescent="0.25">
      <c r="A15" s="6" t="s">
        <v>15</v>
      </c>
      <c r="B15">
        <v>1</v>
      </c>
      <c r="C15">
        <v>2016</v>
      </c>
      <c r="D15">
        <v>68</v>
      </c>
      <c r="E15">
        <v>700</v>
      </c>
      <c r="F15" s="4" t="s">
        <v>6</v>
      </c>
      <c r="G15" s="5">
        <f t="shared" si="0"/>
        <v>68</v>
      </c>
      <c r="H15">
        <f t="shared" si="1"/>
        <v>6.9999999999999999E-6</v>
      </c>
      <c r="J15" s="9" t="s">
        <v>10</v>
      </c>
      <c r="K15" s="15"/>
      <c r="L15" s="10"/>
      <c r="M15" s="12"/>
      <c r="N15" s="17">
        <v>240968</v>
      </c>
      <c r="O15" s="10">
        <v>2.40968E-3</v>
      </c>
      <c r="P15" s="14">
        <v>10</v>
      </c>
      <c r="Q15" s="16">
        <v>240968</v>
      </c>
      <c r="R15" s="10">
        <v>2.40968E-3</v>
      </c>
      <c r="S15" s="10">
        <v>10</v>
      </c>
    </row>
    <row r="16" spans="1:19" x14ac:dyDescent="0.25">
      <c r="A16" t="s">
        <v>16</v>
      </c>
      <c r="B16">
        <v>1</v>
      </c>
      <c r="C16">
        <v>2016</v>
      </c>
      <c r="D16">
        <v>1</v>
      </c>
      <c r="E16">
        <v>61</v>
      </c>
      <c r="F16" s="4" t="s">
        <v>7</v>
      </c>
      <c r="G16" s="5" t="str">
        <f t="shared" si="0"/>
        <v/>
      </c>
      <c r="H16">
        <f t="shared" si="1"/>
        <v>6.0999999999999998E-7</v>
      </c>
      <c r="J16" s="9" t="s">
        <v>15</v>
      </c>
      <c r="K16" s="15"/>
      <c r="L16" s="10"/>
      <c r="M16" s="12"/>
      <c r="N16" s="17">
        <v>2760</v>
      </c>
      <c r="O16" s="10">
        <v>2.7599999999999997E-5</v>
      </c>
      <c r="P16" s="14">
        <v>16</v>
      </c>
      <c r="Q16" s="16">
        <v>2760</v>
      </c>
      <c r="R16" s="10">
        <v>2.7599999999999997E-5</v>
      </c>
      <c r="S16" s="10">
        <v>16</v>
      </c>
    </row>
    <row r="17" spans="1:19" x14ac:dyDescent="0.25">
      <c r="A17" t="s">
        <v>16</v>
      </c>
      <c r="B17">
        <v>1</v>
      </c>
      <c r="C17">
        <v>2016</v>
      </c>
      <c r="D17">
        <v>1</v>
      </c>
      <c r="E17">
        <v>91</v>
      </c>
      <c r="F17" s="4" t="s">
        <v>7</v>
      </c>
      <c r="G17" s="5" t="str">
        <f t="shared" si="0"/>
        <v/>
      </c>
      <c r="H17">
        <f t="shared" si="1"/>
        <v>9.0999999999999997E-7</v>
      </c>
      <c r="J17" s="9" t="s">
        <v>17</v>
      </c>
      <c r="K17" s="15"/>
      <c r="L17" s="10"/>
      <c r="M17" s="12"/>
      <c r="N17" s="17">
        <v>85034</v>
      </c>
      <c r="O17" s="10">
        <v>8.5033999999999999E-4</v>
      </c>
      <c r="P17" s="14">
        <v>16</v>
      </c>
      <c r="Q17" s="16">
        <v>85034</v>
      </c>
      <c r="R17" s="10">
        <v>8.5033999999999999E-4</v>
      </c>
      <c r="S17" s="10">
        <v>16</v>
      </c>
    </row>
    <row r="18" spans="1:19" x14ac:dyDescent="0.25">
      <c r="A18" t="s">
        <v>16</v>
      </c>
      <c r="B18" s="7">
        <v>1</v>
      </c>
      <c r="C18">
        <v>2016</v>
      </c>
      <c r="D18">
        <v>182</v>
      </c>
      <c r="E18">
        <v>20930</v>
      </c>
      <c r="F18" s="4" t="s">
        <v>6</v>
      </c>
      <c r="G18" s="5">
        <f t="shared" si="0"/>
        <v>182</v>
      </c>
      <c r="H18">
        <f t="shared" si="1"/>
        <v>2.0929999999999999E-4</v>
      </c>
      <c r="J18" s="9" t="s">
        <v>22</v>
      </c>
      <c r="K18" s="15"/>
      <c r="L18" s="10"/>
      <c r="M18" s="12"/>
      <c r="N18" s="17">
        <v>220</v>
      </c>
      <c r="O18" s="10">
        <v>2.2000000000000001E-6</v>
      </c>
      <c r="P18" s="14">
        <v>1</v>
      </c>
      <c r="Q18" s="16">
        <v>220</v>
      </c>
      <c r="R18" s="10">
        <v>2.2000000000000001E-6</v>
      </c>
      <c r="S18" s="10">
        <v>1</v>
      </c>
    </row>
    <row r="19" spans="1:19" x14ac:dyDescent="0.25">
      <c r="A19" t="s">
        <v>17</v>
      </c>
      <c r="B19">
        <v>1</v>
      </c>
      <c r="C19">
        <v>2016</v>
      </c>
      <c r="D19">
        <v>1</v>
      </c>
      <c r="E19">
        <v>72</v>
      </c>
      <c r="F19" s="4" t="s">
        <v>7</v>
      </c>
      <c r="G19" s="5" t="str">
        <f t="shared" si="0"/>
        <v/>
      </c>
      <c r="H19">
        <f t="shared" si="1"/>
        <v>7.1999999999999999E-7</v>
      </c>
      <c r="J19" s="9" t="s">
        <v>21</v>
      </c>
      <c r="K19" s="15"/>
      <c r="L19" s="10"/>
      <c r="M19" s="12"/>
      <c r="N19" s="17">
        <v>100564</v>
      </c>
      <c r="O19" s="10">
        <v>1.0056399999999999E-3</v>
      </c>
      <c r="P19" s="14">
        <v>1</v>
      </c>
      <c r="Q19" s="16">
        <v>100564</v>
      </c>
      <c r="R19" s="10">
        <v>1.0056399999999999E-3</v>
      </c>
      <c r="S19" s="10">
        <v>1</v>
      </c>
    </row>
    <row r="20" spans="1:19" x14ac:dyDescent="0.25">
      <c r="A20" t="s">
        <v>17</v>
      </c>
      <c r="B20">
        <v>1</v>
      </c>
      <c r="C20">
        <v>2016</v>
      </c>
      <c r="D20">
        <v>2</v>
      </c>
      <c r="E20">
        <v>122</v>
      </c>
      <c r="F20" s="4" t="s">
        <v>7</v>
      </c>
      <c r="G20" s="5" t="str">
        <f t="shared" si="0"/>
        <v/>
      </c>
      <c r="H20">
        <f t="shared" si="1"/>
        <v>1.22E-6</v>
      </c>
      <c r="J20" s="9" t="s">
        <v>23</v>
      </c>
      <c r="K20" s="15"/>
      <c r="L20" s="10"/>
      <c r="M20" s="12"/>
      <c r="N20" s="17">
        <v>1284</v>
      </c>
      <c r="O20" s="10">
        <v>1.2839999999999999E-5</v>
      </c>
      <c r="P20" s="14">
        <v>2</v>
      </c>
      <c r="Q20" s="16">
        <v>1284</v>
      </c>
      <c r="R20" s="10">
        <v>1.2839999999999999E-5</v>
      </c>
      <c r="S20" s="10">
        <v>2</v>
      </c>
    </row>
    <row r="21" spans="1:19" x14ac:dyDescent="0.25">
      <c r="A21" t="s">
        <v>17</v>
      </c>
      <c r="B21">
        <v>1</v>
      </c>
      <c r="C21">
        <v>2016</v>
      </c>
      <c r="D21">
        <v>2</v>
      </c>
      <c r="E21">
        <v>144</v>
      </c>
      <c r="F21" s="4" t="s">
        <v>7</v>
      </c>
      <c r="G21" s="5" t="str">
        <f t="shared" si="0"/>
        <v/>
      </c>
      <c r="H21">
        <f t="shared" si="1"/>
        <v>1.44E-6</v>
      </c>
      <c r="J21" s="9" t="s">
        <v>24</v>
      </c>
      <c r="K21" s="15"/>
      <c r="L21" s="10"/>
      <c r="M21" s="12"/>
      <c r="N21" s="17">
        <v>8970</v>
      </c>
      <c r="O21" s="10">
        <v>8.9699999999999998E-5</v>
      </c>
      <c r="P21" s="14">
        <v>6</v>
      </c>
      <c r="Q21" s="16">
        <v>8970</v>
      </c>
      <c r="R21" s="10">
        <v>8.9699999999999998E-5</v>
      </c>
      <c r="S21" s="10">
        <v>6</v>
      </c>
    </row>
    <row r="22" spans="1:19" x14ac:dyDescent="0.25">
      <c r="A22" t="s">
        <v>17</v>
      </c>
      <c r="B22">
        <v>1</v>
      </c>
      <c r="C22">
        <v>2016</v>
      </c>
      <c r="D22">
        <v>74</v>
      </c>
      <c r="E22">
        <v>8510</v>
      </c>
      <c r="F22" s="4" t="s">
        <v>6</v>
      </c>
      <c r="G22" s="5">
        <f t="shared" si="0"/>
        <v>74</v>
      </c>
      <c r="H22">
        <f t="shared" si="1"/>
        <v>8.5099999999999995E-5</v>
      </c>
      <c r="J22" s="9" t="s">
        <v>11</v>
      </c>
      <c r="K22" s="15"/>
      <c r="L22" s="10"/>
      <c r="M22" s="12"/>
      <c r="N22" s="17">
        <v>1265</v>
      </c>
      <c r="O22" s="10">
        <v>1.2650000000000003E-5</v>
      </c>
      <c r="P22" s="14">
        <v>5</v>
      </c>
      <c r="Q22" s="16">
        <v>1265</v>
      </c>
      <c r="R22" s="10">
        <v>1.2650000000000003E-5</v>
      </c>
      <c r="S22" s="10">
        <v>5</v>
      </c>
    </row>
    <row r="23" spans="1:19" x14ac:dyDescent="0.25">
      <c r="A23" t="s">
        <v>18</v>
      </c>
      <c r="B23">
        <v>1</v>
      </c>
      <c r="C23">
        <v>2016</v>
      </c>
      <c r="D23">
        <v>72</v>
      </c>
      <c r="E23">
        <v>7927</v>
      </c>
      <c r="F23" s="4" t="s">
        <v>6</v>
      </c>
      <c r="G23" s="5">
        <f t="shared" si="0"/>
        <v>72</v>
      </c>
      <c r="H23">
        <f t="shared" si="1"/>
        <v>7.9270000000000005E-5</v>
      </c>
      <c r="J23" s="9" t="s">
        <v>20</v>
      </c>
      <c r="K23" s="15"/>
      <c r="L23" s="10"/>
      <c r="M23" s="12"/>
      <c r="N23" s="17">
        <v>450</v>
      </c>
      <c r="O23" s="10">
        <v>4.5000000000000001E-6</v>
      </c>
      <c r="P23" s="14">
        <v>3</v>
      </c>
      <c r="Q23" s="16">
        <v>450</v>
      </c>
      <c r="R23" s="10">
        <v>4.5000000000000001E-6</v>
      </c>
      <c r="S23" s="10">
        <v>3</v>
      </c>
    </row>
    <row r="24" spans="1:19" x14ac:dyDescent="0.25">
      <c r="A24" t="s">
        <v>19</v>
      </c>
      <c r="B24">
        <v>1</v>
      </c>
      <c r="C24">
        <v>2016</v>
      </c>
      <c r="D24">
        <v>1</v>
      </c>
      <c r="E24">
        <v>25</v>
      </c>
      <c r="F24" s="4" t="s">
        <v>7</v>
      </c>
      <c r="G24" s="5" t="str">
        <f t="shared" si="0"/>
        <v/>
      </c>
      <c r="H24">
        <f t="shared" si="1"/>
        <v>2.4999999999999999E-7</v>
      </c>
      <c r="J24" s="9" t="s">
        <v>12</v>
      </c>
      <c r="K24" s="15"/>
      <c r="L24" s="10"/>
      <c r="M24" s="12"/>
      <c r="N24" s="17">
        <v>43800</v>
      </c>
      <c r="O24" s="10">
        <v>4.3799999999999997E-4</v>
      </c>
      <c r="P24" s="14">
        <v>3</v>
      </c>
      <c r="Q24" s="16">
        <v>43800</v>
      </c>
      <c r="R24" s="10">
        <v>4.3799999999999997E-4</v>
      </c>
      <c r="S24" s="10">
        <v>3</v>
      </c>
    </row>
    <row r="25" spans="1:19" x14ac:dyDescent="0.25">
      <c r="A25" t="s">
        <v>19</v>
      </c>
      <c r="B25">
        <v>1</v>
      </c>
      <c r="C25">
        <v>2016</v>
      </c>
      <c r="D25">
        <v>194</v>
      </c>
      <c r="E25">
        <v>20370</v>
      </c>
      <c r="F25" s="4" t="s">
        <v>6</v>
      </c>
      <c r="G25" s="5">
        <f t="shared" si="0"/>
        <v>194</v>
      </c>
      <c r="H25">
        <f t="shared" si="1"/>
        <v>2.0369999999999999E-4</v>
      </c>
      <c r="J25" s="9" t="s">
        <v>26</v>
      </c>
      <c r="K25" s="15">
        <v>-1840</v>
      </c>
      <c r="L25" s="10">
        <v>-1840</v>
      </c>
      <c r="M25" s="12">
        <v>1</v>
      </c>
      <c r="N25" s="17">
        <v>2760</v>
      </c>
      <c r="O25" s="10">
        <v>2.76E-5</v>
      </c>
      <c r="P25" s="14">
        <v>1</v>
      </c>
      <c r="Q25" s="16">
        <v>920</v>
      </c>
      <c r="R25" s="10">
        <v>-1839.9999723999999</v>
      </c>
      <c r="S25" s="10">
        <v>2</v>
      </c>
    </row>
    <row r="26" spans="1:19" x14ac:dyDescent="0.25">
      <c r="A26" s="6" t="s">
        <v>20</v>
      </c>
      <c r="B26">
        <v>2</v>
      </c>
      <c r="C26">
        <v>2016</v>
      </c>
      <c r="D26">
        <v>1</v>
      </c>
      <c r="E26">
        <v>115</v>
      </c>
      <c r="F26" s="4" t="s">
        <v>6</v>
      </c>
      <c r="G26" s="5">
        <f t="shared" si="0"/>
        <v>1</v>
      </c>
      <c r="H26">
        <f t="shared" si="1"/>
        <v>1.15E-6</v>
      </c>
      <c r="J26" s="9" t="s">
        <v>28</v>
      </c>
      <c r="K26" s="16">
        <v>1091240.23</v>
      </c>
      <c r="L26" s="10">
        <v>1091240.23</v>
      </c>
      <c r="M26" s="10">
        <v>106</v>
      </c>
      <c r="N26" s="16">
        <v>2338020.3480000002</v>
      </c>
      <c r="O26" s="10">
        <v>2.3380203479999993E-2</v>
      </c>
      <c r="P26" s="10">
        <v>225</v>
      </c>
      <c r="Q26" s="16">
        <v>3429260.5780000002</v>
      </c>
      <c r="R26" s="10">
        <v>1091240.2533802036</v>
      </c>
      <c r="S26" s="10">
        <v>331</v>
      </c>
    </row>
    <row r="27" spans="1:19" x14ac:dyDescent="0.25">
      <c r="A27" t="s">
        <v>9</v>
      </c>
      <c r="B27">
        <v>2</v>
      </c>
      <c r="C27">
        <v>2016</v>
      </c>
      <c r="D27">
        <v>1</v>
      </c>
      <c r="E27">
        <v>65</v>
      </c>
      <c r="F27" s="4" t="s">
        <v>7</v>
      </c>
      <c r="G27" s="5" t="str">
        <f t="shared" si="0"/>
        <v/>
      </c>
      <c r="H27">
        <f t="shared" si="1"/>
        <v>6.5000000000000002E-7</v>
      </c>
    </row>
    <row r="28" spans="1:19" x14ac:dyDescent="0.25">
      <c r="A28" t="s">
        <v>9</v>
      </c>
      <c r="B28">
        <v>2</v>
      </c>
      <c r="C28">
        <v>2016</v>
      </c>
      <c r="D28">
        <v>2</v>
      </c>
      <c r="E28">
        <v>90</v>
      </c>
      <c r="F28" s="4" t="s">
        <v>7</v>
      </c>
      <c r="G28" s="5" t="str">
        <f t="shared" si="0"/>
        <v/>
      </c>
      <c r="H28">
        <f t="shared" si="1"/>
        <v>8.9999999999999996E-7</v>
      </c>
    </row>
    <row r="29" spans="1:19" x14ac:dyDescent="0.25">
      <c r="A29" t="s">
        <v>9</v>
      </c>
      <c r="B29">
        <v>2</v>
      </c>
      <c r="C29">
        <v>2016</v>
      </c>
      <c r="D29">
        <v>2</v>
      </c>
      <c r="E29">
        <v>130</v>
      </c>
      <c r="F29" s="4" t="s">
        <v>7</v>
      </c>
      <c r="G29" s="5" t="str">
        <f t="shared" si="0"/>
        <v/>
      </c>
      <c r="H29">
        <f t="shared" si="1"/>
        <v>1.3E-6</v>
      </c>
    </row>
    <row r="30" spans="1:19" x14ac:dyDescent="0.25">
      <c r="A30" t="s">
        <v>9</v>
      </c>
      <c r="B30">
        <v>2</v>
      </c>
      <c r="C30">
        <v>2016</v>
      </c>
      <c r="D30">
        <v>492</v>
      </c>
      <c r="E30">
        <v>52713</v>
      </c>
      <c r="F30" s="4" t="s">
        <v>6</v>
      </c>
      <c r="G30" s="5">
        <f t="shared" si="0"/>
        <v>492</v>
      </c>
      <c r="H30">
        <f t="shared" si="1"/>
        <v>5.2713E-4</v>
      </c>
    </row>
    <row r="31" spans="1:19" x14ac:dyDescent="0.25">
      <c r="A31" t="s">
        <v>10</v>
      </c>
      <c r="B31">
        <v>2</v>
      </c>
      <c r="C31">
        <v>2016</v>
      </c>
      <c r="D31">
        <v>312</v>
      </c>
      <c r="E31">
        <v>33198</v>
      </c>
      <c r="F31" s="4" t="s">
        <v>6</v>
      </c>
      <c r="G31" s="5">
        <f t="shared" si="0"/>
        <v>312</v>
      </c>
      <c r="H31">
        <f t="shared" si="1"/>
        <v>3.3198E-4</v>
      </c>
    </row>
    <row r="32" spans="1:19" x14ac:dyDescent="0.25">
      <c r="A32" s="6" t="s">
        <v>11</v>
      </c>
      <c r="B32">
        <v>2</v>
      </c>
      <c r="C32">
        <v>2016</v>
      </c>
      <c r="D32">
        <v>2</v>
      </c>
      <c r="E32">
        <v>230</v>
      </c>
      <c r="F32" s="4" t="s">
        <v>6</v>
      </c>
      <c r="G32" s="5">
        <f t="shared" si="0"/>
        <v>2</v>
      </c>
      <c r="H32">
        <f t="shared" si="1"/>
        <v>2.3E-6</v>
      </c>
    </row>
    <row r="33" spans="1:8" x14ac:dyDescent="0.25">
      <c r="A33" s="6" t="s">
        <v>12</v>
      </c>
      <c r="B33">
        <v>2</v>
      </c>
      <c r="C33">
        <v>2016</v>
      </c>
      <c r="D33">
        <v>2</v>
      </c>
      <c r="E33">
        <v>15204</v>
      </c>
      <c r="F33" s="4" t="s">
        <v>6</v>
      </c>
      <c r="G33" s="5">
        <f t="shared" si="0"/>
        <v>2</v>
      </c>
      <c r="H33">
        <f t="shared" si="1"/>
        <v>1.5203999999999999E-4</v>
      </c>
    </row>
    <row r="34" spans="1:8" x14ac:dyDescent="0.25">
      <c r="A34" t="s">
        <v>13</v>
      </c>
      <c r="B34">
        <v>2</v>
      </c>
      <c r="C34">
        <v>2016</v>
      </c>
      <c r="D34">
        <v>3</v>
      </c>
      <c r="E34">
        <v>276</v>
      </c>
      <c r="F34" s="4" t="s">
        <v>7</v>
      </c>
      <c r="G34" s="5" t="str">
        <f t="shared" si="0"/>
        <v/>
      </c>
      <c r="H34">
        <f t="shared" si="1"/>
        <v>2.7599999999999998E-6</v>
      </c>
    </row>
    <row r="35" spans="1:8" x14ac:dyDescent="0.25">
      <c r="A35" t="s">
        <v>13</v>
      </c>
      <c r="B35">
        <v>2</v>
      </c>
      <c r="C35">
        <v>2016</v>
      </c>
      <c r="D35">
        <v>7</v>
      </c>
      <c r="E35">
        <v>679</v>
      </c>
      <c r="F35" s="4" t="s">
        <v>7</v>
      </c>
      <c r="G35" s="5" t="str">
        <f t="shared" si="0"/>
        <v/>
      </c>
      <c r="H35">
        <f t="shared" si="1"/>
        <v>6.7900000000000002E-6</v>
      </c>
    </row>
    <row r="36" spans="1:8" x14ac:dyDescent="0.25">
      <c r="A36" t="s">
        <v>13</v>
      </c>
      <c r="B36">
        <v>2</v>
      </c>
      <c r="C36">
        <v>2016</v>
      </c>
      <c r="D36">
        <v>12</v>
      </c>
      <c r="E36">
        <v>1380</v>
      </c>
      <c r="F36" s="4" t="s">
        <v>6</v>
      </c>
      <c r="G36" s="5">
        <f t="shared" si="0"/>
        <v>12</v>
      </c>
      <c r="H36">
        <f t="shared" si="1"/>
        <v>1.38E-5</v>
      </c>
    </row>
    <row r="37" spans="1:8" x14ac:dyDescent="0.25">
      <c r="A37" t="s">
        <v>13</v>
      </c>
      <c r="B37">
        <v>2</v>
      </c>
      <c r="C37">
        <v>2016</v>
      </c>
      <c r="D37">
        <v>135</v>
      </c>
      <c r="E37">
        <v>13680</v>
      </c>
      <c r="F37" s="4" t="s">
        <v>6</v>
      </c>
      <c r="G37" s="5">
        <f t="shared" si="0"/>
        <v>135</v>
      </c>
      <c r="H37">
        <f t="shared" si="1"/>
        <v>1.3679999999999999E-4</v>
      </c>
    </row>
    <row r="38" spans="1:8" x14ac:dyDescent="0.25">
      <c r="A38" s="6" t="s">
        <v>15</v>
      </c>
      <c r="B38">
        <v>2</v>
      </c>
      <c r="C38">
        <v>2016</v>
      </c>
      <c r="D38">
        <v>90</v>
      </c>
      <c r="E38">
        <v>200</v>
      </c>
      <c r="F38" s="4" t="s">
        <v>6</v>
      </c>
      <c r="G38" s="5">
        <f t="shared" si="0"/>
        <v>90</v>
      </c>
      <c r="H38">
        <f t="shared" si="1"/>
        <v>1.9999999999999999E-6</v>
      </c>
    </row>
    <row r="39" spans="1:8" x14ac:dyDescent="0.25">
      <c r="A39" t="s">
        <v>16</v>
      </c>
      <c r="B39">
        <v>2</v>
      </c>
      <c r="C39">
        <v>2016</v>
      </c>
      <c r="D39">
        <v>-1</v>
      </c>
      <c r="E39">
        <v>-61</v>
      </c>
      <c r="F39" s="4" t="s">
        <v>7</v>
      </c>
      <c r="G39" s="5" t="str">
        <f t="shared" si="0"/>
        <v/>
      </c>
      <c r="H39">
        <f t="shared" si="1"/>
        <v>-6.0999999999999998E-7</v>
      </c>
    </row>
    <row r="40" spans="1:8" x14ac:dyDescent="0.25">
      <c r="A40" t="s">
        <v>16</v>
      </c>
      <c r="B40">
        <v>2</v>
      </c>
      <c r="C40">
        <v>2016</v>
      </c>
      <c r="D40">
        <v>1</v>
      </c>
      <c r="E40">
        <v>72</v>
      </c>
      <c r="F40" s="4" t="s">
        <v>7</v>
      </c>
      <c r="G40" s="5" t="str">
        <f t="shared" si="0"/>
        <v/>
      </c>
      <c r="H40">
        <f t="shared" si="1"/>
        <v>7.1999999999999999E-7</v>
      </c>
    </row>
    <row r="41" spans="1:8" x14ac:dyDescent="0.25">
      <c r="A41" t="s">
        <v>16</v>
      </c>
      <c r="B41">
        <v>2</v>
      </c>
      <c r="C41">
        <v>2016</v>
      </c>
      <c r="D41">
        <v>166</v>
      </c>
      <c r="E41">
        <v>19090</v>
      </c>
      <c r="F41" s="4" t="s">
        <v>6</v>
      </c>
      <c r="G41" s="5">
        <f t="shared" si="0"/>
        <v>166</v>
      </c>
      <c r="H41">
        <f t="shared" si="1"/>
        <v>1.9090000000000001E-4</v>
      </c>
    </row>
    <row r="42" spans="1:8" x14ac:dyDescent="0.25">
      <c r="A42" t="s">
        <v>17</v>
      </c>
      <c r="B42">
        <v>2</v>
      </c>
      <c r="C42">
        <v>2016</v>
      </c>
      <c r="D42">
        <v>88</v>
      </c>
      <c r="E42">
        <v>10159</v>
      </c>
      <c r="F42" s="4" t="s">
        <v>6</v>
      </c>
      <c r="G42" s="5">
        <f t="shared" si="0"/>
        <v>88</v>
      </c>
      <c r="H42">
        <f t="shared" si="1"/>
        <v>1.0158999999999999E-4</v>
      </c>
    </row>
    <row r="43" spans="1:8" x14ac:dyDescent="0.25">
      <c r="A43" t="s">
        <v>18</v>
      </c>
      <c r="B43">
        <v>2</v>
      </c>
      <c r="C43">
        <v>2016</v>
      </c>
      <c r="D43">
        <v>3</v>
      </c>
      <c r="E43">
        <v>135</v>
      </c>
      <c r="F43" s="4" t="s">
        <v>7</v>
      </c>
      <c r="G43" s="5" t="str">
        <f t="shared" si="0"/>
        <v/>
      </c>
      <c r="H43">
        <f t="shared" si="1"/>
        <v>1.35E-6</v>
      </c>
    </row>
    <row r="44" spans="1:8" x14ac:dyDescent="0.25">
      <c r="A44" t="s">
        <v>18</v>
      </c>
      <c r="B44">
        <v>2</v>
      </c>
      <c r="C44">
        <v>2016</v>
      </c>
      <c r="D44">
        <v>114</v>
      </c>
      <c r="E44">
        <v>12442</v>
      </c>
      <c r="F44" s="4" t="s">
        <v>6</v>
      </c>
      <c r="G44" s="5">
        <f t="shared" si="0"/>
        <v>114</v>
      </c>
      <c r="H44">
        <f t="shared" si="1"/>
        <v>1.2442E-4</v>
      </c>
    </row>
    <row r="45" spans="1:8" x14ac:dyDescent="0.25">
      <c r="A45" t="s">
        <v>19</v>
      </c>
      <c r="B45">
        <v>2</v>
      </c>
      <c r="C45">
        <v>2016</v>
      </c>
      <c r="D45">
        <v>230</v>
      </c>
      <c r="E45">
        <v>24090</v>
      </c>
      <c r="F45" s="4" t="s">
        <v>6</v>
      </c>
      <c r="G45" s="5">
        <f t="shared" si="0"/>
        <v>230</v>
      </c>
      <c r="H45">
        <f t="shared" si="1"/>
        <v>2.409E-4</v>
      </c>
    </row>
    <row r="46" spans="1:8" x14ac:dyDescent="0.25">
      <c r="A46" s="6" t="s">
        <v>20</v>
      </c>
      <c r="B46">
        <v>3</v>
      </c>
      <c r="C46">
        <v>2016</v>
      </c>
      <c r="D46">
        <v>2</v>
      </c>
      <c r="E46">
        <v>220</v>
      </c>
      <c r="F46" s="4" t="s">
        <v>6</v>
      </c>
      <c r="G46" s="5">
        <f t="shared" si="0"/>
        <v>2</v>
      </c>
      <c r="H46">
        <f t="shared" si="1"/>
        <v>2.2000000000000001E-6</v>
      </c>
    </row>
    <row r="47" spans="1:8" x14ac:dyDescent="0.25">
      <c r="A47" s="6" t="s">
        <v>21</v>
      </c>
      <c r="B47">
        <v>3</v>
      </c>
      <c r="C47">
        <v>2016</v>
      </c>
      <c r="D47">
        <v>4</v>
      </c>
      <c r="E47">
        <v>100564</v>
      </c>
      <c r="F47" s="4" t="s">
        <v>6</v>
      </c>
      <c r="G47" s="5">
        <f t="shared" si="0"/>
        <v>4</v>
      </c>
      <c r="H47">
        <f t="shared" si="1"/>
        <v>1.0056399999999999E-3</v>
      </c>
    </row>
    <row r="48" spans="1:8" x14ac:dyDescent="0.25">
      <c r="A48" t="s">
        <v>9</v>
      </c>
      <c r="B48">
        <v>3</v>
      </c>
      <c r="C48">
        <v>2016</v>
      </c>
      <c r="D48">
        <v>3</v>
      </c>
      <c r="E48">
        <v>195</v>
      </c>
      <c r="F48" s="4" t="s">
        <v>7</v>
      </c>
      <c r="G48" s="5" t="str">
        <f t="shared" si="0"/>
        <v/>
      </c>
      <c r="H48">
        <f t="shared" si="1"/>
        <v>1.95E-6</v>
      </c>
    </row>
    <row r="49" spans="1:8" x14ac:dyDescent="0.25">
      <c r="A49" t="s">
        <v>9</v>
      </c>
      <c r="B49">
        <v>3</v>
      </c>
      <c r="C49">
        <v>2016</v>
      </c>
      <c r="D49">
        <v>468</v>
      </c>
      <c r="E49">
        <v>50301</v>
      </c>
      <c r="F49" s="4" t="s">
        <v>6</v>
      </c>
      <c r="G49" s="5">
        <f t="shared" si="0"/>
        <v>468</v>
      </c>
      <c r="H49">
        <f t="shared" si="1"/>
        <v>5.0301000000000002E-4</v>
      </c>
    </row>
    <row r="50" spans="1:8" x14ac:dyDescent="0.25">
      <c r="A50" t="s">
        <v>10</v>
      </c>
      <c r="B50">
        <v>3</v>
      </c>
      <c r="C50">
        <v>2016</v>
      </c>
      <c r="D50">
        <v>4</v>
      </c>
      <c r="E50">
        <v>460</v>
      </c>
      <c r="F50" s="4" t="s">
        <v>6</v>
      </c>
      <c r="G50" s="5">
        <f t="shared" si="0"/>
        <v>4</v>
      </c>
      <c r="H50">
        <f t="shared" si="1"/>
        <v>4.6E-6</v>
      </c>
    </row>
    <row r="51" spans="1:8" x14ac:dyDescent="0.25">
      <c r="A51" t="s">
        <v>10</v>
      </c>
      <c r="B51">
        <v>3</v>
      </c>
      <c r="C51">
        <v>2016</v>
      </c>
      <c r="D51">
        <v>426</v>
      </c>
      <c r="E51">
        <v>45366</v>
      </c>
      <c r="F51" s="4" t="s">
        <v>6</v>
      </c>
      <c r="G51" s="5">
        <f t="shared" si="0"/>
        <v>426</v>
      </c>
      <c r="H51">
        <f t="shared" si="1"/>
        <v>4.5365999999999999E-4</v>
      </c>
    </row>
    <row r="52" spans="1:8" x14ac:dyDescent="0.25">
      <c r="A52" s="6" t="s">
        <v>11</v>
      </c>
      <c r="B52">
        <v>3</v>
      </c>
      <c r="C52">
        <v>2016</v>
      </c>
      <c r="D52">
        <v>6</v>
      </c>
      <c r="E52">
        <v>690</v>
      </c>
      <c r="F52" s="4" t="s">
        <v>6</v>
      </c>
      <c r="G52" s="5">
        <f t="shared" si="0"/>
        <v>6</v>
      </c>
      <c r="H52">
        <f t="shared" si="1"/>
        <v>6.9E-6</v>
      </c>
    </row>
    <row r="53" spans="1:8" x14ac:dyDescent="0.25">
      <c r="A53" s="6" t="s">
        <v>12</v>
      </c>
      <c r="B53">
        <v>3</v>
      </c>
      <c r="C53">
        <v>2016</v>
      </c>
      <c r="D53">
        <v>60</v>
      </c>
      <c r="E53">
        <v>18543</v>
      </c>
      <c r="F53" s="4" t="s">
        <v>6</v>
      </c>
      <c r="G53" s="5">
        <f t="shared" si="0"/>
        <v>60</v>
      </c>
      <c r="H53">
        <f t="shared" si="1"/>
        <v>1.8542999999999999E-4</v>
      </c>
    </row>
    <row r="54" spans="1:8" x14ac:dyDescent="0.25">
      <c r="A54" t="s">
        <v>13</v>
      </c>
      <c r="B54">
        <v>3</v>
      </c>
      <c r="C54">
        <v>2016</v>
      </c>
      <c r="D54">
        <v>3</v>
      </c>
      <c r="E54">
        <v>291</v>
      </c>
      <c r="F54" s="4" t="s">
        <v>7</v>
      </c>
      <c r="G54" s="5" t="str">
        <f t="shared" si="0"/>
        <v/>
      </c>
      <c r="H54">
        <f t="shared" si="1"/>
        <v>2.9100000000000001E-6</v>
      </c>
    </row>
    <row r="55" spans="1:8" x14ac:dyDescent="0.25">
      <c r="A55" t="s">
        <v>13</v>
      </c>
      <c r="B55">
        <v>3</v>
      </c>
      <c r="C55">
        <v>2016</v>
      </c>
      <c r="D55">
        <v>4</v>
      </c>
      <c r="E55">
        <v>388</v>
      </c>
      <c r="F55" s="4" t="s">
        <v>7</v>
      </c>
      <c r="G55" s="5" t="str">
        <f t="shared" si="0"/>
        <v/>
      </c>
      <c r="H55">
        <f t="shared" si="1"/>
        <v>3.8800000000000001E-6</v>
      </c>
    </row>
    <row r="56" spans="1:8" x14ac:dyDescent="0.25">
      <c r="A56" t="s">
        <v>13</v>
      </c>
      <c r="B56">
        <v>3</v>
      </c>
      <c r="C56">
        <v>2016</v>
      </c>
      <c r="D56">
        <v>6</v>
      </c>
      <c r="E56">
        <v>690</v>
      </c>
      <c r="F56" s="4" t="s">
        <v>6</v>
      </c>
      <c r="G56" s="5">
        <f t="shared" si="0"/>
        <v>6</v>
      </c>
      <c r="H56">
        <f t="shared" si="1"/>
        <v>6.9E-6</v>
      </c>
    </row>
    <row r="57" spans="1:8" x14ac:dyDescent="0.25">
      <c r="A57" t="s">
        <v>13</v>
      </c>
      <c r="B57">
        <v>3</v>
      </c>
      <c r="C57">
        <v>2016</v>
      </c>
      <c r="D57">
        <v>90</v>
      </c>
      <c r="E57">
        <v>9180</v>
      </c>
      <c r="F57" s="4" t="s">
        <v>6</v>
      </c>
      <c r="G57" s="5">
        <f t="shared" si="0"/>
        <v>90</v>
      </c>
      <c r="H57">
        <f t="shared" si="1"/>
        <v>9.1799999999999995E-5</v>
      </c>
    </row>
    <row r="58" spans="1:8" x14ac:dyDescent="0.25">
      <c r="A58" s="6" t="s">
        <v>15</v>
      </c>
      <c r="B58">
        <v>3</v>
      </c>
      <c r="C58">
        <v>2016</v>
      </c>
      <c r="D58">
        <v>42</v>
      </c>
      <c r="E58">
        <v>150</v>
      </c>
      <c r="F58" s="4" t="s">
        <v>6</v>
      </c>
      <c r="G58" s="5">
        <f t="shared" si="0"/>
        <v>42</v>
      </c>
      <c r="H58">
        <f t="shared" si="1"/>
        <v>1.5E-6</v>
      </c>
    </row>
    <row r="59" spans="1:8" x14ac:dyDescent="0.25">
      <c r="A59" s="6" t="s">
        <v>22</v>
      </c>
      <c r="B59">
        <v>3</v>
      </c>
      <c r="C59">
        <v>2016</v>
      </c>
      <c r="D59">
        <v>2</v>
      </c>
      <c r="E59">
        <v>220</v>
      </c>
      <c r="F59" s="4" t="s">
        <v>6</v>
      </c>
      <c r="G59" s="5">
        <f t="shared" si="0"/>
        <v>2</v>
      </c>
      <c r="H59">
        <f t="shared" si="1"/>
        <v>2.2000000000000001E-6</v>
      </c>
    </row>
    <row r="60" spans="1:8" x14ac:dyDescent="0.25">
      <c r="A60" t="s">
        <v>16</v>
      </c>
      <c r="B60">
        <v>3</v>
      </c>
      <c r="C60">
        <v>2016</v>
      </c>
      <c r="D60">
        <v>1</v>
      </c>
      <c r="E60">
        <v>91</v>
      </c>
      <c r="F60" s="4" t="s">
        <v>7</v>
      </c>
      <c r="G60" s="5" t="str">
        <f t="shared" si="0"/>
        <v/>
      </c>
      <c r="H60">
        <f t="shared" si="1"/>
        <v>9.0999999999999997E-7</v>
      </c>
    </row>
    <row r="61" spans="1:8" x14ac:dyDescent="0.25">
      <c r="A61" t="s">
        <v>16</v>
      </c>
      <c r="B61">
        <v>3</v>
      </c>
      <c r="C61">
        <v>2016</v>
      </c>
      <c r="D61">
        <v>235</v>
      </c>
      <c r="E61">
        <v>27025</v>
      </c>
      <c r="F61" s="4" t="s">
        <v>6</v>
      </c>
      <c r="G61" s="5">
        <f t="shared" si="0"/>
        <v>235</v>
      </c>
      <c r="H61">
        <f t="shared" si="1"/>
        <v>2.7024999999999998E-4</v>
      </c>
    </row>
    <row r="62" spans="1:8" x14ac:dyDescent="0.25">
      <c r="A62" t="s">
        <v>17</v>
      </c>
      <c r="B62">
        <v>3</v>
      </c>
      <c r="C62">
        <v>2016</v>
      </c>
      <c r="D62">
        <v>77</v>
      </c>
      <c r="E62">
        <v>8855</v>
      </c>
      <c r="F62" s="4" t="s">
        <v>6</v>
      </c>
      <c r="G62" s="5">
        <f t="shared" si="0"/>
        <v>77</v>
      </c>
      <c r="H62">
        <f t="shared" si="1"/>
        <v>8.8549999999999998E-5</v>
      </c>
    </row>
    <row r="63" spans="1:8" x14ac:dyDescent="0.25">
      <c r="A63" t="s">
        <v>18</v>
      </c>
      <c r="B63">
        <v>3</v>
      </c>
      <c r="C63">
        <v>2016</v>
      </c>
      <c r="D63">
        <v>1</v>
      </c>
      <c r="E63">
        <v>76</v>
      </c>
      <c r="F63" s="4" t="s">
        <v>7</v>
      </c>
      <c r="G63" s="5" t="str">
        <f t="shared" si="0"/>
        <v/>
      </c>
      <c r="H63">
        <f t="shared" si="1"/>
        <v>7.6000000000000003E-7</v>
      </c>
    </row>
    <row r="64" spans="1:8" x14ac:dyDescent="0.25">
      <c r="A64" t="s">
        <v>18</v>
      </c>
      <c r="B64">
        <v>3</v>
      </c>
      <c r="C64">
        <v>2016</v>
      </c>
      <c r="D64">
        <v>120</v>
      </c>
      <c r="E64">
        <v>13138</v>
      </c>
      <c r="F64" s="4" t="s">
        <v>6</v>
      </c>
      <c r="G64" s="5">
        <f t="shared" si="0"/>
        <v>120</v>
      </c>
      <c r="H64">
        <f t="shared" si="1"/>
        <v>1.3138000000000001E-4</v>
      </c>
    </row>
    <row r="65" spans="1:8" x14ac:dyDescent="0.25">
      <c r="A65" t="s">
        <v>19</v>
      </c>
      <c r="B65">
        <v>3</v>
      </c>
      <c r="C65">
        <v>2016</v>
      </c>
      <c r="D65">
        <v>229</v>
      </c>
      <c r="E65">
        <v>24045</v>
      </c>
      <c r="F65" s="4" t="s">
        <v>6</v>
      </c>
      <c r="G65" s="5">
        <f t="shared" si="0"/>
        <v>229</v>
      </c>
      <c r="H65">
        <f t="shared" si="1"/>
        <v>2.4044999999999999E-4</v>
      </c>
    </row>
    <row r="66" spans="1:8" x14ac:dyDescent="0.25">
      <c r="A66" s="6" t="s">
        <v>23</v>
      </c>
      <c r="B66">
        <v>4</v>
      </c>
      <c r="C66">
        <v>2016</v>
      </c>
      <c r="D66">
        <v>4</v>
      </c>
      <c r="E66">
        <v>364</v>
      </c>
      <c r="F66" s="4" t="s">
        <v>7</v>
      </c>
      <c r="G66" s="5" t="str">
        <f t="shared" ref="G66:G129" si="2">IF(F66="Autres","",D66)</f>
        <v/>
      </c>
      <c r="H66">
        <f t="shared" si="1"/>
        <v>3.6399999999999999E-6</v>
      </c>
    </row>
    <row r="67" spans="1:8" x14ac:dyDescent="0.25">
      <c r="A67" s="6" t="s">
        <v>23</v>
      </c>
      <c r="B67">
        <v>4</v>
      </c>
      <c r="C67">
        <v>2016</v>
      </c>
      <c r="D67">
        <v>8</v>
      </c>
      <c r="E67">
        <v>920</v>
      </c>
      <c r="F67" s="4" t="s">
        <v>6</v>
      </c>
      <c r="G67" s="5">
        <f t="shared" si="2"/>
        <v>8</v>
      </c>
      <c r="H67">
        <f t="shared" ref="H67:H130" si="3">IF(C67=2016,E67/100000000,E67)</f>
        <v>9.2E-6</v>
      </c>
    </row>
    <row r="68" spans="1:8" x14ac:dyDescent="0.25">
      <c r="A68" t="s">
        <v>9</v>
      </c>
      <c r="B68">
        <v>4</v>
      </c>
      <c r="C68">
        <v>2016</v>
      </c>
      <c r="D68">
        <v>1</v>
      </c>
      <c r="E68">
        <v>65</v>
      </c>
      <c r="F68" s="4" t="s">
        <v>7</v>
      </c>
      <c r="G68" s="5" t="str">
        <f t="shared" si="2"/>
        <v/>
      </c>
      <c r="H68">
        <f t="shared" si="3"/>
        <v>6.5000000000000002E-7</v>
      </c>
    </row>
    <row r="69" spans="1:8" x14ac:dyDescent="0.25">
      <c r="A69" t="s">
        <v>9</v>
      </c>
      <c r="B69">
        <v>4</v>
      </c>
      <c r="C69">
        <v>2016</v>
      </c>
      <c r="D69">
        <v>2</v>
      </c>
      <c r="E69">
        <v>130</v>
      </c>
      <c r="F69" s="4" t="s">
        <v>7</v>
      </c>
      <c r="G69" s="5" t="str">
        <f t="shared" si="2"/>
        <v/>
      </c>
      <c r="H69">
        <f t="shared" si="3"/>
        <v>1.3E-6</v>
      </c>
    </row>
    <row r="70" spans="1:8" x14ac:dyDescent="0.25">
      <c r="A70" t="s">
        <v>9</v>
      </c>
      <c r="B70">
        <v>4</v>
      </c>
      <c r="C70">
        <v>2016</v>
      </c>
      <c r="D70">
        <v>350</v>
      </c>
      <c r="E70">
        <v>37569</v>
      </c>
      <c r="F70" s="4" t="s">
        <v>6</v>
      </c>
      <c r="G70" s="5">
        <f t="shared" si="2"/>
        <v>350</v>
      </c>
      <c r="H70">
        <f t="shared" si="3"/>
        <v>3.7568999999999998E-4</v>
      </c>
    </row>
    <row r="71" spans="1:8" x14ac:dyDescent="0.25">
      <c r="A71" t="s">
        <v>10</v>
      </c>
      <c r="B71">
        <v>4</v>
      </c>
      <c r="C71">
        <v>2016</v>
      </c>
      <c r="D71">
        <v>287</v>
      </c>
      <c r="E71">
        <v>30996</v>
      </c>
      <c r="F71" s="4" t="s">
        <v>6</v>
      </c>
      <c r="G71" s="5">
        <f t="shared" si="2"/>
        <v>287</v>
      </c>
      <c r="H71">
        <f t="shared" si="3"/>
        <v>3.0996000000000002E-4</v>
      </c>
    </row>
    <row r="72" spans="1:8" x14ac:dyDescent="0.25">
      <c r="A72" s="6" t="s">
        <v>24</v>
      </c>
      <c r="B72">
        <v>4</v>
      </c>
      <c r="C72">
        <v>2016</v>
      </c>
      <c r="D72">
        <v>16</v>
      </c>
      <c r="E72">
        <v>1840</v>
      </c>
      <c r="F72" s="4" t="s">
        <v>6</v>
      </c>
      <c r="G72" s="5">
        <f t="shared" si="2"/>
        <v>16</v>
      </c>
      <c r="H72">
        <f t="shared" si="3"/>
        <v>1.84E-5</v>
      </c>
    </row>
    <row r="73" spans="1:8" x14ac:dyDescent="0.25">
      <c r="A73" t="s">
        <v>13</v>
      </c>
      <c r="B73">
        <v>4</v>
      </c>
      <c r="C73">
        <v>2016</v>
      </c>
      <c r="D73">
        <v>1</v>
      </c>
      <c r="E73">
        <v>97</v>
      </c>
      <c r="F73" s="4" t="s">
        <v>7</v>
      </c>
      <c r="G73" s="5" t="str">
        <f t="shared" si="2"/>
        <v/>
      </c>
      <c r="H73">
        <f t="shared" si="3"/>
        <v>9.7000000000000003E-7</v>
      </c>
    </row>
    <row r="74" spans="1:8" x14ac:dyDescent="0.25">
      <c r="A74" t="s">
        <v>13</v>
      </c>
      <c r="B74">
        <v>4</v>
      </c>
      <c r="C74">
        <v>2016</v>
      </c>
      <c r="D74">
        <v>4</v>
      </c>
      <c r="E74">
        <v>430</v>
      </c>
      <c r="F74" s="4" t="s">
        <v>6</v>
      </c>
      <c r="G74" s="5">
        <f t="shared" si="2"/>
        <v>4</v>
      </c>
      <c r="H74">
        <f t="shared" si="3"/>
        <v>4.3000000000000003E-6</v>
      </c>
    </row>
    <row r="75" spans="1:8" x14ac:dyDescent="0.25">
      <c r="A75" t="s">
        <v>13</v>
      </c>
      <c r="B75">
        <v>4</v>
      </c>
      <c r="C75">
        <v>2016</v>
      </c>
      <c r="D75">
        <v>72</v>
      </c>
      <c r="E75">
        <v>7344</v>
      </c>
      <c r="F75" s="4" t="s">
        <v>6</v>
      </c>
      <c r="G75" s="5">
        <f t="shared" si="2"/>
        <v>72</v>
      </c>
      <c r="H75">
        <f t="shared" si="3"/>
        <v>7.3440000000000002E-5</v>
      </c>
    </row>
    <row r="76" spans="1:8" x14ac:dyDescent="0.25">
      <c r="A76" s="6" t="s">
        <v>15</v>
      </c>
      <c r="B76">
        <v>4</v>
      </c>
      <c r="C76">
        <v>2016</v>
      </c>
      <c r="D76">
        <v>120</v>
      </c>
      <c r="E76">
        <v>320</v>
      </c>
      <c r="F76" s="4" t="s">
        <v>6</v>
      </c>
      <c r="G76" s="5">
        <f t="shared" si="2"/>
        <v>120</v>
      </c>
      <c r="H76">
        <f t="shared" si="3"/>
        <v>3.1999999999999999E-6</v>
      </c>
    </row>
    <row r="77" spans="1:8" x14ac:dyDescent="0.25">
      <c r="A77" t="s">
        <v>16</v>
      </c>
      <c r="B77">
        <v>4</v>
      </c>
      <c r="C77">
        <v>2016</v>
      </c>
      <c r="D77">
        <v>1</v>
      </c>
      <c r="E77">
        <v>72</v>
      </c>
      <c r="F77" s="4" t="s">
        <v>7</v>
      </c>
      <c r="G77" s="5" t="str">
        <f t="shared" si="2"/>
        <v/>
      </c>
      <c r="H77">
        <f t="shared" si="3"/>
        <v>7.1999999999999999E-7</v>
      </c>
    </row>
    <row r="78" spans="1:8" x14ac:dyDescent="0.25">
      <c r="A78" t="s">
        <v>16</v>
      </c>
      <c r="B78">
        <v>4</v>
      </c>
      <c r="C78">
        <v>2016</v>
      </c>
      <c r="D78">
        <v>1</v>
      </c>
      <c r="E78">
        <v>91</v>
      </c>
      <c r="F78" s="4" t="s">
        <v>7</v>
      </c>
      <c r="G78" s="5" t="str">
        <f t="shared" si="2"/>
        <v/>
      </c>
      <c r="H78">
        <f t="shared" si="3"/>
        <v>9.0999999999999997E-7</v>
      </c>
    </row>
    <row r="79" spans="1:8" x14ac:dyDescent="0.25">
      <c r="A79" t="s">
        <v>16</v>
      </c>
      <c r="B79">
        <v>4</v>
      </c>
      <c r="C79">
        <v>2016</v>
      </c>
      <c r="D79">
        <v>239</v>
      </c>
      <c r="E79">
        <v>27485</v>
      </c>
      <c r="F79" s="4" t="s">
        <v>6</v>
      </c>
      <c r="G79" s="5">
        <f t="shared" si="2"/>
        <v>239</v>
      </c>
      <c r="H79">
        <f t="shared" si="3"/>
        <v>2.7484999999999999E-4</v>
      </c>
    </row>
    <row r="80" spans="1:8" x14ac:dyDescent="0.25">
      <c r="A80" t="s">
        <v>17</v>
      </c>
      <c r="B80">
        <v>4</v>
      </c>
      <c r="C80">
        <v>2016</v>
      </c>
      <c r="D80">
        <v>87</v>
      </c>
      <c r="E80">
        <v>10005</v>
      </c>
      <c r="F80" s="4" t="s">
        <v>6</v>
      </c>
      <c r="G80" s="5">
        <f t="shared" si="2"/>
        <v>87</v>
      </c>
      <c r="H80">
        <f t="shared" si="3"/>
        <v>1.0005000000000001E-4</v>
      </c>
    </row>
    <row r="81" spans="1:8" x14ac:dyDescent="0.25">
      <c r="A81" t="s">
        <v>18</v>
      </c>
      <c r="B81">
        <v>4</v>
      </c>
      <c r="C81">
        <v>2016</v>
      </c>
      <c r="D81">
        <v>3</v>
      </c>
      <c r="E81">
        <v>135</v>
      </c>
      <c r="F81" s="4" t="s">
        <v>7</v>
      </c>
      <c r="G81" s="5" t="str">
        <f t="shared" si="2"/>
        <v/>
      </c>
      <c r="H81">
        <f t="shared" si="3"/>
        <v>1.35E-6</v>
      </c>
    </row>
    <row r="82" spans="1:8" x14ac:dyDescent="0.25">
      <c r="A82" t="s">
        <v>18</v>
      </c>
      <c r="B82">
        <v>4</v>
      </c>
      <c r="C82">
        <v>2016</v>
      </c>
      <c r="D82">
        <v>2</v>
      </c>
      <c r="E82">
        <v>152</v>
      </c>
      <c r="F82" s="4" t="s">
        <v>7</v>
      </c>
      <c r="G82" s="5" t="str">
        <f t="shared" si="2"/>
        <v/>
      </c>
      <c r="H82">
        <f t="shared" si="3"/>
        <v>1.5200000000000001E-6</v>
      </c>
    </row>
    <row r="83" spans="1:8" x14ac:dyDescent="0.25">
      <c r="A83" t="s">
        <v>18</v>
      </c>
      <c r="B83">
        <v>4</v>
      </c>
      <c r="C83">
        <v>2016</v>
      </c>
      <c r="D83">
        <v>163</v>
      </c>
      <c r="E83">
        <v>17845.5</v>
      </c>
      <c r="F83" s="4" t="s">
        <v>6</v>
      </c>
      <c r="G83" s="5">
        <f t="shared" si="2"/>
        <v>163</v>
      </c>
      <c r="H83">
        <f t="shared" si="3"/>
        <v>1.78455E-4</v>
      </c>
    </row>
    <row r="84" spans="1:8" x14ac:dyDescent="0.25">
      <c r="A84" t="s">
        <v>19</v>
      </c>
      <c r="B84">
        <v>4</v>
      </c>
      <c r="C84">
        <v>2016</v>
      </c>
      <c r="D84">
        <v>168</v>
      </c>
      <c r="E84">
        <v>17640</v>
      </c>
      <c r="F84" s="4" t="s">
        <v>6</v>
      </c>
      <c r="G84" s="5">
        <f t="shared" si="2"/>
        <v>168</v>
      </c>
      <c r="H84">
        <f t="shared" si="3"/>
        <v>1.7640000000000001E-4</v>
      </c>
    </row>
    <row r="85" spans="1:8" x14ac:dyDescent="0.25">
      <c r="A85" s="6" t="s">
        <v>20</v>
      </c>
      <c r="B85">
        <v>5</v>
      </c>
      <c r="C85">
        <v>2016</v>
      </c>
      <c r="D85">
        <v>1</v>
      </c>
      <c r="E85">
        <v>115</v>
      </c>
      <c r="F85" s="4" t="s">
        <v>6</v>
      </c>
      <c r="G85" s="5">
        <f t="shared" si="2"/>
        <v>1</v>
      </c>
      <c r="H85">
        <f t="shared" si="3"/>
        <v>1.15E-6</v>
      </c>
    </row>
    <row r="86" spans="1:8" x14ac:dyDescent="0.25">
      <c r="A86" t="s">
        <v>9</v>
      </c>
      <c r="B86">
        <v>5</v>
      </c>
      <c r="C86">
        <v>2016</v>
      </c>
      <c r="D86">
        <v>1</v>
      </c>
      <c r="E86">
        <v>65</v>
      </c>
      <c r="F86" s="4" t="s">
        <v>7</v>
      </c>
      <c r="G86" s="5" t="str">
        <f t="shared" si="2"/>
        <v/>
      </c>
      <c r="H86">
        <f t="shared" si="3"/>
        <v>6.5000000000000002E-7</v>
      </c>
    </row>
    <row r="87" spans="1:8" x14ac:dyDescent="0.25">
      <c r="A87" t="s">
        <v>9</v>
      </c>
      <c r="B87">
        <v>5</v>
      </c>
      <c r="C87">
        <v>2016</v>
      </c>
      <c r="D87">
        <v>7</v>
      </c>
      <c r="E87">
        <v>455</v>
      </c>
      <c r="F87" s="4" t="s">
        <v>7</v>
      </c>
      <c r="G87" s="5" t="str">
        <f t="shared" si="2"/>
        <v/>
      </c>
      <c r="H87">
        <f t="shared" si="3"/>
        <v>4.5499999999999996E-6</v>
      </c>
    </row>
    <row r="88" spans="1:8" x14ac:dyDescent="0.25">
      <c r="A88" t="s">
        <v>9</v>
      </c>
      <c r="B88">
        <v>5</v>
      </c>
      <c r="C88">
        <v>2016</v>
      </c>
      <c r="D88">
        <v>316</v>
      </c>
      <c r="E88">
        <v>33819</v>
      </c>
      <c r="F88" s="4" t="s">
        <v>6</v>
      </c>
      <c r="G88" s="5">
        <f t="shared" si="2"/>
        <v>316</v>
      </c>
      <c r="H88">
        <f t="shared" si="3"/>
        <v>3.3818999999999999E-4</v>
      </c>
    </row>
    <row r="89" spans="1:8" x14ac:dyDescent="0.25">
      <c r="A89" t="s">
        <v>10</v>
      </c>
      <c r="B89">
        <v>5</v>
      </c>
      <c r="C89">
        <v>2016</v>
      </c>
      <c r="D89">
        <v>44</v>
      </c>
      <c r="E89">
        <v>4752</v>
      </c>
      <c r="F89" s="4" t="s">
        <v>6</v>
      </c>
      <c r="G89" s="5">
        <f t="shared" si="2"/>
        <v>44</v>
      </c>
      <c r="H89">
        <f t="shared" si="3"/>
        <v>4.7519999999999999E-5</v>
      </c>
    </row>
    <row r="90" spans="1:8" x14ac:dyDescent="0.25">
      <c r="A90" s="6" t="s">
        <v>24</v>
      </c>
      <c r="B90">
        <v>5</v>
      </c>
      <c r="C90">
        <v>2016</v>
      </c>
      <c r="D90">
        <v>2</v>
      </c>
      <c r="E90">
        <v>230</v>
      </c>
      <c r="F90" s="4" t="s">
        <v>6</v>
      </c>
      <c r="G90" s="5">
        <f t="shared" si="2"/>
        <v>2</v>
      </c>
      <c r="H90">
        <f t="shared" si="3"/>
        <v>2.3E-6</v>
      </c>
    </row>
    <row r="91" spans="1:8" x14ac:dyDescent="0.25">
      <c r="A91" t="s">
        <v>13</v>
      </c>
      <c r="B91">
        <v>5</v>
      </c>
      <c r="C91">
        <v>2016</v>
      </c>
      <c r="D91">
        <v>-5</v>
      </c>
      <c r="E91">
        <v>-175</v>
      </c>
      <c r="F91" s="4" t="s">
        <v>7</v>
      </c>
      <c r="G91" s="5" t="str">
        <f t="shared" si="2"/>
        <v/>
      </c>
      <c r="H91">
        <f t="shared" si="3"/>
        <v>-1.75E-6</v>
      </c>
    </row>
    <row r="92" spans="1:8" x14ac:dyDescent="0.25">
      <c r="A92" t="s">
        <v>13</v>
      </c>
      <c r="B92">
        <v>5</v>
      </c>
      <c r="C92">
        <v>2016</v>
      </c>
      <c r="D92">
        <v>0</v>
      </c>
      <c r="E92">
        <v>0</v>
      </c>
      <c r="F92" s="4" t="s">
        <v>6</v>
      </c>
      <c r="G92" s="5">
        <f t="shared" si="2"/>
        <v>0</v>
      </c>
      <c r="H92">
        <f t="shared" si="3"/>
        <v>0</v>
      </c>
    </row>
    <row r="93" spans="1:8" x14ac:dyDescent="0.25">
      <c r="A93" t="s">
        <v>13</v>
      </c>
      <c r="B93">
        <v>5</v>
      </c>
      <c r="C93">
        <v>2016</v>
      </c>
      <c r="D93">
        <v>1</v>
      </c>
      <c r="E93">
        <v>97</v>
      </c>
      <c r="F93" s="4" t="s">
        <v>7</v>
      </c>
      <c r="G93" s="5" t="str">
        <f t="shared" si="2"/>
        <v/>
      </c>
      <c r="H93">
        <f t="shared" si="3"/>
        <v>9.7000000000000003E-7</v>
      </c>
    </row>
    <row r="94" spans="1:8" x14ac:dyDescent="0.25">
      <c r="A94" t="s">
        <v>13</v>
      </c>
      <c r="B94">
        <v>5</v>
      </c>
      <c r="C94">
        <v>2016</v>
      </c>
      <c r="D94">
        <v>43</v>
      </c>
      <c r="E94">
        <v>4476</v>
      </c>
      <c r="F94" s="4" t="s">
        <v>6</v>
      </c>
      <c r="G94" s="5">
        <f t="shared" si="2"/>
        <v>43</v>
      </c>
      <c r="H94">
        <f t="shared" si="3"/>
        <v>4.4759999999999998E-5</v>
      </c>
    </row>
    <row r="95" spans="1:8" x14ac:dyDescent="0.25">
      <c r="A95" s="6" t="s">
        <v>15</v>
      </c>
      <c r="B95">
        <v>5</v>
      </c>
      <c r="C95">
        <v>2016</v>
      </c>
      <c r="D95">
        <v>26</v>
      </c>
      <c r="E95">
        <v>220</v>
      </c>
      <c r="F95" s="4" t="s">
        <v>6</v>
      </c>
      <c r="G95" s="5">
        <f t="shared" si="2"/>
        <v>26</v>
      </c>
      <c r="H95">
        <f t="shared" si="3"/>
        <v>2.2000000000000001E-6</v>
      </c>
    </row>
    <row r="96" spans="1:8" x14ac:dyDescent="0.25">
      <c r="A96" t="s">
        <v>16</v>
      </c>
      <c r="B96">
        <v>5</v>
      </c>
      <c r="C96">
        <v>2016</v>
      </c>
      <c r="D96">
        <v>1</v>
      </c>
      <c r="E96">
        <v>72</v>
      </c>
      <c r="F96" s="4" t="s">
        <v>7</v>
      </c>
      <c r="G96" s="5" t="str">
        <f t="shared" si="2"/>
        <v/>
      </c>
      <c r="H96">
        <f t="shared" si="3"/>
        <v>7.1999999999999999E-7</v>
      </c>
    </row>
    <row r="97" spans="1:8" x14ac:dyDescent="0.25">
      <c r="A97" t="s">
        <v>16</v>
      </c>
      <c r="B97">
        <v>5</v>
      </c>
      <c r="C97">
        <v>2016</v>
      </c>
      <c r="D97">
        <v>3</v>
      </c>
      <c r="E97">
        <v>273</v>
      </c>
      <c r="F97" s="4" t="s">
        <v>7</v>
      </c>
      <c r="G97" s="5" t="str">
        <f t="shared" si="2"/>
        <v/>
      </c>
      <c r="H97">
        <f t="shared" si="3"/>
        <v>2.7300000000000001E-6</v>
      </c>
    </row>
    <row r="98" spans="1:8" x14ac:dyDescent="0.25">
      <c r="A98" t="s">
        <v>16</v>
      </c>
      <c r="B98">
        <v>5</v>
      </c>
      <c r="C98">
        <v>2016</v>
      </c>
      <c r="D98">
        <v>161</v>
      </c>
      <c r="E98">
        <v>18515</v>
      </c>
      <c r="F98" s="4" t="s">
        <v>6</v>
      </c>
      <c r="G98" s="5">
        <f t="shared" si="2"/>
        <v>161</v>
      </c>
      <c r="H98">
        <f t="shared" si="3"/>
        <v>1.8515E-4</v>
      </c>
    </row>
    <row r="99" spans="1:8" x14ac:dyDescent="0.25">
      <c r="A99" t="s">
        <v>17</v>
      </c>
      <c r="B99">
        <v>5</v>
      </c>
      <c r="C99">
        <v>2016</v>
      </c>
      <c r="D99">
        <v>62</v>
      </c>
      <c r="E99">
        <v>7075</v>
      </c>
      <c r="F99" s="4" t="s">
        <v>6</v>
      </c>
      <c r="G99" s="5">
        <f t="shared" si="2"/>
        <v>62</v>
      </c>
      <c r="H99">
        <f t="shared" si="3"/>
        <v>7.0749999999999999E-5</v>
      </c>
    </row>
    <row r="100" spans="1:8" x14ac:dyDescent="0.25">
      <c r="A100" t="s">
        <v>18</v>
      </c>
      <c r="B100">
        <v>5</v>
      </c>
      <c r="C100">
        <v>2016</v>
      </c>
      <c r="D100">
        <v>94</v>
      </c>
      <c r="E100">
        <v>10241</v>
      </c>
      <c r="F100" s="4" t="s">
        <v>6</v>
      </c>
      <c r="G100" s="5">
        <f t="shared" si="2"/>
        <v>94</v>
      </c>
      <c r="H100">
        <f t="shared" si="3"/>
        <v>1.0241E-4</v>
      </c>
    </row>
    <row r="101" spans="1:8" x14ac:dyDescent="0.25">
      <c r="A101" t="s">
        <v>19</v>
      </c>
      <c r="B101">
        <v>5</v>
      </c>
      <c r="C101">
        <v>2016</v>
      </c>
      <c r="D101">
        <v>188</v>
      </c>
      <c r="E101">
        <v>19740</v>
      </c>
      <c r="F101" s="4" t="s">
        <v>6</v>
      </c>
      <c r="G101" s="5">
        <f t="shared" si="2"/>
        <v>188</v>
      </c>
      <c r="H101">
        <f t="shared" si="3"/>
        <v>1.974E-4</v>
      </c>
    </row>
    <row r="102" spans="1:8" x14ac:dyDescent="0.25">
      <c r="A102" t="s">
        <v>9</v>
      </c>
      <c r="B102">
        <v>6</v>
      </c>
      <c r="C102">
        <v>2016</v>
      </c>
      <c r="D102">
        <v>1</v>
      </c>
      <c r="E102">
        <v>91</v>
      </c>
      <c r="F102" s="4" t="s">
        <v>7</v>
      </c>
      <c r="G102" s="5" t="str">
        <f t="shared" si="2"/>
        <v/>
      </c>
      <c r="H102">
        <f t="shared" si="3"/>
        <v>9.0999999999999997E-7</v>
      </c>
    </row>
    <row r="103" spans="1:8" x14ac:dyDescent="0.25">
      <c r="A103" t="s">
        <v>9</v>
      </c>
      <c r="B103">
        <v>6</v>
      </c>
      <c r="C103">
        <v>2016</v>
      </c>
      <c r="D103">
        <v>8</v>
      </c>
      <c r="E103">
        <v>520</v>
      </c>
      <c r="F103" s="4" t="s">
        <v>7</v>
      </c>
      <c r="G103" s="5" t="str">
        <f t="shared" si="2"/>
        <v/>
      </c>
      <c r="H103">
        <f t="shared" si="3"/>
        <v>5.2000000000000002E-6</v>
      </c>
    </row>
    <row r="104" spans="1:8" x14ac:dyDescent="0.25">
      <c r="A104" t="s">
        <v>9</v>
      </c>
      <c r="B104">
        <v>6</v>
      </c>
      <c r="C104">
        <v>2016</v>
      </c>
      <c r="D104">
        <v>641</v>
      </c>
      <c r="E104">
        <v>68259</v>
      </c>
      <c r="F104" s="4" t="s">
        <v>6</v>
      </c>
      <c r="G104" s="5">
        <f t="shared" si="2"/>
        <v>641</v>
      </c>
      <c r="H104">
        <f t="shared" si="3"/>
        <v>6.8258999999999995E-4</v>
      </c>
    </row>
    <row r="105" spans="1:8" x14ac:dyDescent="0.25">
      <c r="A105" t="s">
        <v>10</v>
      </c>
      <c r="B105">
        <v>6</v>
      </c>
      <c r="C105">
        <v>2016</v>
      </c>
      <c r="D105">
        <v>223</v>
      </c>
      <c r="E105">
        <v>23952</v>
      </c>
      <c r="F105" s="4" t="s">
        <v>6</v>
      </c>
      <c r="G105" s="5">
        <f t="shared" si="2"/>
        <v>223</v>
      </c>
      <c r="H105">
        <f t="shared" si="3"/>
        <v>2.3952000000000001E-4</v>
      </c>
    </row>
    <row r="106" spans="1:8" x14ac:dyDescent="0.25">
      <c r="A106" s="6" t="s">
        <v>24</v>
      </c>
      <c r="B106">
        <v>6</v>
      </c>
      <c r="C106">
        <v>2016</v>
      </c>
      <c r="D106">
        <v>8</v>
      </c>
      <c r="E106">
        <v>920</v>
      </c>
      <c r="F106" s="4" t="s">
        <v>6</v>
      </c>
      <c r="G106" s="5">
        <f t="shared" si="2"/>
        <v>8</v>
      </c>
      <c r="H106">
        <f t="shared" si="3"/>
        <v>9.2E-6</v>
      </c>
    </row>
    <row r="107" spans="1:8" x14ac:dyDescent="0.25">
      <c r="A107" t="s">
        <v>13</v>
      </c>
      <c r="B107">
        <v>6</v>
      </c>
      <c r="C107">
        <v>2016</v>
      </c>
      <c r="D107">
        <v>1</v>
      </c>
      <c r="E107">
        <v>6.3479999999999999</v>
      </c>
      <c r="F107" s="4" t="s">
        <v>7</v>
      </c>
      <c r="G107" s="5" t="str">
        <f t="shared" si="2"/>
        <v/>
      </c>
      <c r="H107">
        <f t="shared" si="3"/>
        <v>6.3479999999999997E-8</v>
      </c>
    </row>
    <row r="108" spans="1:8" x14ac:dyDescent="0.25">
      <c r="A108" t="s">
        <v>13</v>
      </c>
      <c r="B108">
        <v>6</v>
      </c>
      <c r="C108">
        <v>2016</v>
      </c>
      <c r="D108">
        <v>4</v>
      </c>
      <c r="E108">
        <v>460</v>
      </c>
      <c r="F108" s="4" t="s">
        <v>6</v>
      </c>
      <c r="G108" s="5">
        <f t="shared" si="2"/>
        <v>4</v>
      </c>
      <c r="H108">
        <f t="shared" si="3"/>
        <v>4.6E-6</v>
      </c>
    </row>
    <row r="109" spans="1:8" x14ac:dyDescent="0.25">
      <c r="A109" t="s">
        <v>13</v>
      </c>
      <c r="B109">
        <v>6</v>
      </c>
      <c r="C109">
        <v>2016</v>
      </c>
      <c r="D109">
        <v>23</v>
      </c>
      <c r="E109">
        <v>2476</v>
      </c>
      <c r="F109" s="4" t="s">
        <v>6</v>
      </c>
      <c r="G109" s="5">
        <f t="shared" si="2"/>
        <v>23</v>
      </c>
      <c r="H109">
        <f t="shared" si="3"/>
        <v>2.476E-5</v>
      </c>
    </row>
    <row r="110" spans="1:8" x14ac:dyDescent="0.25">
      <c r="A110" t="s">
        <v>14</v>
      </c>
      <c r="B110">
        <v>6</v>
      </c>
      <c r="C110">
        <v>2016</v>
      </c>
      <c r="D110">
        <v>2</v>
      </c>
      <c r="E110">
        <v>210</v>
      </c>
      <c r="F110" s="4" t="s">
        <v>6</v>
      </c>
      <c r="G110" s="5">
        <f t="shared" si="2"/>
        <v>2</v>
      </c>
      <c r="H110">
        <f t="shared" si="3"/>
        <v>2.0999999999999998E-6</v>
      </c>
    </row>
    <row r="111" spans="1:8" x14ac:dyDescent="0.25">
      <c r="A111" t="s">
        <v>16</v>
      </c>
      <c r="B111">
        <v>6</v>
      </c>
      <c r="C111">
        <v>2016</v>
      </c>
      <c r="D111">
        <v>1</v>
      </c>
      <c r="E111">
        <v>72</v>
      </c>
      <c r="F111" s="4" t="s">
        <v>7</v>
      </c>
      <c r="G111" s="5" t="str">
        <f t="shared" si="2"/>
        <v/>
      </c>
      <c r="H111">
        <f t="shared" si="3"/>
        <v>7.1999999999999999E-7</v>
      </c>
    </row>
    <row r="112" spans="1:8" x14ac:dyDescent="0.25">
      <c r="A112" t="s">
        <v>16</v>
      </c>
      <c r="B112">
        <v>6</v>
      </c>
      <c r="C112">
        <v>2016</v>
      </c>
      <c r="D112">
        <v>158</v>
      </c>
      <c r="E112">
        <v>18170</v>
      </c>
      <c r="F112" s="4" t="s">
        <v>6</v>
      </c>
      <c r="G112" s="5">
        <f t="shared" si="2"/>
        <v>158</v>
      </c>
      <c r="H112">
        <f t="shared" si="3"/>
        <v>1.817E-4</v>
      </c>
    </row>
    <row r="113" spans="1:8" x14ac:dyDescent="0.25">
      <c r="A113" t="s">
        <v>17</v>
      </c>
      <c r="B113">
        <v>6</v>
      </c>
      <c r="C113">
        <v>2016</v>
      </c>
      <c r="D113">
        <v>63</v>
      </c>
      <c r="E113">
        <v>7245</v>
      </c>
      <c r="F113" s="4" t="s">
        <v>6</v>
      </c>
      <c r="G113" s="5">
        <f t="shared" si="2"/>
        <v>63</v>
      </c>
      <c r="H113">
        <f t="shared" si="3"/>
        <v>7.2449999999999999E-5</v>
      </c>
    </row>
    <row r="114" spans="1:8" x14ac:dyDescent="0.25">
      <c r="A114" t="s">
        <v>18</v>
      </c>
      <c r="B114">
        <v>6</v>
      </c>
      <c r="C114">
        <v>2016</v>
      </c>
      <c r="D114">
        <v>1</v>
      </c>
      <c r="E114">
        <v>40</v>
      </c>
      <c r="F114" s="4" t="s">
        <v>7</v>
      </c>
      <c r="G114" s="5" t="str">
        <f t="shared" si="2"/>
        <v/>
      </c>
      <c r="H114">
        <f t="shared" si="3"/>
        <v>3.9999999999999998E-7</v>
      </c>
    </row>
    <row r="115" spans="1:8" x14ac:dyDescent="0.25">
      <c r="A115" t="s">
        <v>18</v>
      </c>
      <c r="B115">
        <v>6</v>
      </c>
      <c r="C115">
        <v>2016</v>
      </c>
      <c r="D115">
        <v>138</v>
      </c>
      <c r="E115">
        <v>15141</v>
      </c>
      <c r="F115" s="4" t="s">
        <v>6</v>
      </c>
      <c r="G115" s="5">
        <f t="shared" si="2"/>
        <v>138</v>
      </c>
      <c r="H115">
        <f t="shared" si="3"/>
        <v>1.5140999999999999E-4</v>
      </c>
    </row>
    <row r="116" spans="1:8" x14ac:dyDescent="0.25">
      <c r="A116" t="s">
        <v>19</v>
      </c>
      <c r="B116">
        <v>6</v>
      </c>
      <c r="C116">
        <v>2016</v>
      </c>
      <c r="D116">
        <v>201</v>
      </c>
      <c r="E116">
        <v>21105</v>
      </c>
      <c r="F116" s="4" t="s">
        <v>6</v>
      </c>
      <c r="G116" s="5">
        <f t="shared" si="2"/>
        <v>201</v>
      </c>
      <c r="H116">
        <f t="shared" si="3"/>
        <v>2.1105000000000001E-4</v>
      </c>
    </row>
    <row r="117" spans="1:8" x14ac:dyDescent="0.25">
      <c r="A117" t="s">
        <v>9</v>
      </c>
      <c r="B117">
        <v>7</v>
      </c>
      <c r="C117">
        <v>2016</v>
      </c>
      <c r="D117">
        <v>4</v>
      </c>
      <c r="E117">
        <v>180</v>
      </c>
      <c r="F117" s="4" t="s">
        <v>7</v>
      </c>
      <c r="G117" s="5" t="str">
        <f t="shared" si="2"/>
        <v/>
      </c>
      <c r="H117">
        <f t="shared" si="3"/>
        <v>1.7999999999999999E-6</v>
      </c>
    </row>
    <row r="118" spans="1:8" x14ac:dyDescent="0.25">
      <c r="A118" t="s">
        <v>9</v>
      </c>
      <c r="B118">
        <v>7</v>
      </c>
      <c r="C118">
        <v>2016</v>
      </c>
      <c r="D118">
        <v>3</v>
      </c>
      <c r="E118">
        <v>195</v>
      </c>
      <c r="F118" s="4" t="s">
        <v>7</v>
      </c>
      <c r="G118" s="5" t="str">
        <f t="shared" si="2"/>
        <v/>
      </c>
      <c r="H118">
        <f t="shared" si="3"/>
        <v>1.95E-6</v>
      </c>
    </row>
    <row r="119" spans="1:8" x14ac:dyDescent="0.25">
      <c r="A119" t="s">
        <v>9</v>
      </c>
      <c r="B119">
        <v>7</v>
      </c>
      <c r="C119">
        <v>2016</v>
      </c>
      <c r="D119">
        <v>5</v>
      </c>
      <c r="E119">
        <v>325</v>
      </c>
      <c r="F119" s="4" t="s">
        <v>7</v>
      </c>
      <c r="G119" s="5" t="str">
        <f t="shared" si="2"/>
        <v/>
      </c>
      <c r="H119">
        <f t="shared" si="3"/>
        <v>3.2499999999999998E-6</v>
      </c>
    </row>
    <row r="120" spans="1:8" x14ac:dyDescent="0.25">
      <c r="A120" t="s">
        <v>9</v>
      </c>
      <c r="B120">
        <v>7</v>
      </c>
      <c r="C120">
        <v>2016</v>
      </c>
      <c r="D120">
        <v>499</v>
      </c>
      <c r="E120">
        <v>53439</v>
      </c>
      <c r="F120" s="4" t="s">
        <v>6</v>
      </c>
      <c r="G120" s="5">
        <f t="shared" si="2"/>
        <v>499</v>
      </c>
      <c r="H120">
        <f t="shared" si="3"/>
        <v>5.3439000000000004E-4</v>
      </c>
    </row>
    <row r="121" spans="1:8" x14ac:dyDescent="0.25">
      <c r="A121" t="s">
        <v>10</v>
      </c>
      <c r="B121">
        <v>7</v>
      </c>
      <c r="C121">
        <v>2016</v>
      </c>
      <c r="D121">
        <v>413</v>
      </c>
      <c r="E121">
        <v>44256</v>
      </c>
      <c r="F121" s="4" t="s">
        <v>6</v>
      </c>
      <c r="G121" s="5">
        <f t="shared" si="2"/>
        <v>413</v>
      </c>
      <c r="H121">
        <f t="shared" si="3"/>
        <v>4.4255999999999999E-4</v>
      </c>
    </row>
    <row r="122" spans="1:8" x14ac:dyDescent="0.25">
      <c r="A122" s="6" t="s">
        <v>24</v>
      </c>
      <c r="B122">
        <v>7</v>
      </c>
      <c r="C122">
        <v>2016</v>
      </c>
      <c r="D122">
        <v>8</v>
      </c>
      <c r="E122">
        <v>920</v>
      </c>
      <c r="F122" s="4" t="s">
        <v>6</v>
      </c>
      <c r="G122" s="5">
        <f t="shared" si="2"/>
        <v>8</v>
      </c>
      <c r="H122">
        <f t="shared" si="3"/>
        <v>9.2E-6</v>
      </c>
    </row>
    <row r="123" spans="1:8" x14ac:dyDescent="0.25">
      <c r="A123" t="s">
        <v>13</v>
      </c>
      <c r="B123">
        <v>7</v>
      </c>
      <c r="C123">
        <v>2016</v>
      </c>
      <c r="D123">
        <v>1</v>
      </c>
      <c r="E123">
        <v>92</v>
      </c>
      <c r="F123" s="4" t="s">
        <v>7</v>
      </c>
      <c r="G123" s="5" t="str">
        <f t="shared" si="2"/>
        <v/>
      </c>
      <c r="H123">
        <f t="shared" si="3"/>
        <v>9.1999999999999998E-7</v>
      </c>
    </row>
    <row r="124" spans="1:8" x14ac:dyDescent="0.25">
      <c r="A124" t="s">
        <v>13</v>
      </c>
      <c r="B124">
        <v>7</v>
      </c>
      <c r="C124">
        <v>2016</v>
      </c>
      <c r="D124">
        <v>55</v>
      </c>
      <c r="E124">
        <v>5610</v>
      </c>
      <c r="F124" s="4" t="s">
        <v>6</v>
      </c>
      <c r="G124" s="5">
        <f t="shared" si="2"/>
        <v>55</v>
      </c>
      <c r="H124">
        <f t="shared" si="3"/>
        <v>5.6100000000000002E-5</v>
      </c>
    </row>
    <row r="125" spans="1:8" x14ac:dyDescent="0.25">
      <c r="A125" t="s">
        <v>14</v>
      </c>
      <c r="B125">
        <v>7</v>
      </c>
      <c r="C125">
        <v>2016</v>
      </c>
      <c r="D125">
        <v>24</v>
      </c>
      <c r="E125">
        <v>2580</v>
      </c>
      <c r="F125" s="4" t="s">
        <v>6</v>
      </c>
      <c r="G125" s="5">
        <f t="shared" si="2"/>
        <v>24</v>
      </c>
      <c r="H125">
        <f t="shared" si="3"/>
        <v>2.58E-5</v>
      </c>
    </row>
    <row r="126" spans="1:8" x14ac:dyDescent="0.25">
      <c r="A126" s="6" t="s">
        <v>15</v>
      </c>
      <c r="B126">
        <v>7</v>
      </c>
      <c r="C126">
        <v>2016</v>
      </c>
      <c r="D126">
        <v>24</v>
      </c>
      <c r="E126">
        <v>130</v>
      </c>
      <c r="F126" s="4" t="s">
        <v>7</v>
      </c>
      <c r="G126" s="5" t="str">
        <f t="shared" si="2"/>
        <v/>
      </c>
      <c r="H126">
        <f t="shared" si="3"/>
        <v>1.3E-6</v>
      </c>
    </row>
    <row r="127" spans="1:8" x14ac:dyDescent="0.25">
      <c r="A127" s="6" t="s">
        <v>15</v>
      </c>
      <c r="B127">
        <v>7</v>
      </c>
      <c r="C127">
        <v>2016</v>
      </c>
      <c r="D127">
        <v>38</v>
      </c>
      <c r="E127">
        <v>410</v>
      </c>
      <c r="F127" s="4" t="s">
        <v>6</v>
      </c>
      <c r="G127" s="5">
        <f t="shared" si="2"/>
        <v>38</v>
      </c>
      <c r="H127">
        <f t="shared" si="3"/>
        <v>4.0999999999999997E-6</v>
      </c>
    </row>
    <row r="128" spans="1:8" x14ac:dyDescent="0.25">
      <c r="A128" t="s">
        <v>16</v>
      </c>
      <c r="B128">
        <v>7</v>
      </c>
      <c r="C128">
        <v>2016</v>
      </c>
      <c r="D128">
        <v>256</v>
      </c>
      <c r="E128">
        <v>29440</v>
      </c>
      <c r="F128" s="4" t="s">
        <v>6</v>
      </c>
      <c r="G128" s="5">
        <f t="shared" si="2"/>
        <v>256</v>
      </c>
      <c r="H128">
        <f t="shared" si="3"/>
        <v>2.944E-4</v>
      </c>
    </row>
    <row r="129" spans="1:8" x14ac:dyDescent="0.25">
      <c r="A129" t="s">
        <v>17</v>
      </c>
      <c r="B129">
        <v>7</v>
      </c>
      <c r="C129">
        <v>2016</v>
      </c>
      <c r="D129">
        <v>70</v>
      </c>
      <c r="E129">
        <v>8050</v>
      </c>
      <c r="F129" s="4" t="s">
        <v>6</v>
      </c>
      <c r="G129" s="5">
        <f t="shared" si="2"/>
        <v>70</v>
      </c>
      <c r="H129">
        <f t="shared" si="3"/>
        <v>8.0500000000000005E-5</v>
      </c>
    </row>
    <row r="130" spans="1:8" x14ac:dyDescent="0.25">
      <c r="A130" t="s">
        <v>18</v>
      </c>
      <c r="B130">
        <v>7</v>
      </c>
      <c r="C130">
        <v>2016</v>
      </c>
      <c r="D130">
        <v>4</v>
      </c>
      <c r="E130">
        <v>180</v>
      </c>
      <c r="F130" s="4" t="s">
        <v>7</v>
      </c>
      <c r="G130" s="5" t="str">
        <f t="shared" ref="G130:G194" si="4">IF(F130="Autres","",D130)</f>
        <v/>
      </c>
      <c r="H130">
        <f t="shared" si="3"/>
        <v>1.7999999999999999E-6</v>
      </c>
    </row>
    <row r="131" spans="1:8" x14ac:dyDescent="0.25">
      <c r="A131" t="s">
        <v>18</v>
      </c>
      <c r="B131">
        <v>7</v>
      </c>
      <c r="C131">
        <v>2016</v>
      </c>
      <c r="D131">
        <v>138</v>
      </c>
      <c r="E131">
        <v>15090</v>
      </c>
      <c r="F131" s="4" t="s">
        <v>6</v>
      </c>
      <c r="G131" s="5">
        <f t="shared" si="4"/>
        <v>138</v>
      </c>
      <c r="H131">
        <f t="shared" ref="H131:H194" si="5">IF(C131=2016,E131/100000000,E131)</f>
        <v>1.5090000000000001E-4</v>
      </c>
    </row>
    <row r="132" spans="1:8" x14ac:dyDescent="0.25">
      <c r="A132" t="s">
        <v>19</v>
      </c>
      <c r="B132">
        <v>7</v>
      </c>
      <c r="C132">
        <v>2016</v>
      </c>
      <c r="D132">
        <v>13</v>
      </c>
      <c r="E132">
        <v>494</v>
      </c>
      <c r="F132" s="4" t="s">
        <v>7</v>
      </c>
      <c r="G132" s="5" t="str">
        <f t="shared" si="4"/>
        <v/>
      </c>
      <c r="H132">
        <f t="shared" si="5"/>
        <v>4.9400000000000001E-6</v>
      </c>
    </row>
    <row r="133" spans="1:8" x14ac:dyDescent="0.25">
      <c r="A133" t="s">
        <v>19</v>
      </c>
      <c r="B133">
        <v>7</v>
      </c>
      <c r="C133">
        <v>2016</v>
      </c>
      <c r="D133">
        <v>171</v>
      </c>
      <c r="E133">
        <v>17775</v>
      </c>
      <c r="F133" s="4" t="s">
        <v>6</v>
      </c>
      <c r="G133" s="5">
        <f t="shared" si="4"/>
        <v>171</v>
      </c>
      <c r="H133">
        <f t="shared" si="5"/>
        <v>1.7775000000000001E-4</v>
      </c>
    </row>
    <row r="134" spans="1:8" x14ac:dyDescent="0.25">
      <c r="A134" t="s">
        <v>9</v>
      </c>
      <c r="B134">
        <v>8</v>
      </c>
      <c r="C134">
        <v>2016</v>
      </c>
      <c r="D134">
        <v>2</v>
      </c>
      <c r="E134">
        <v>130</v>
      </c>
      <c r="F134" s="4" t="s">
        <v>7</v>
      </c>
      <c r="G134" s="5" t="str">
        <f t="shared" si="4"/>
        <v/>
      </c>
      <c r="H134">
        <f t="shared" si="5"/>
        <v>1.3E-6</v>
      </c>
    </row>
    <row r="135" spans="1:8" x14ac:dyDescent="0.25">
      <c r="A135" t="s">
        <v>9</v>
      </c>
      <c r="B135">
        <v>8</v>
      </c>
      <c r="C135">
        <v>2016</v>
      </c>
      <c r="D135">
        <v>4</v>
      </c>
      <c r="E135">
        <v>180</v>
      </c>
      <c r="F135" s="4" t="s">
        <v>7</v>
      </c>
      <c r="G135" s="5" t="str">
        <f t="shared" si="4"/>
        <v/>
      </c>
      <c r="H135">
        <f t="shared" si="5"/>
        <v>1.7999999999999999E-6</v>
      </c>
    </row>
    <row r="136" spans="1:8" x14ac:dyDescent="0.25">
      <c r="A136" t="s">
        <v>9</v>
      </c>
      <c r="B136">
        <v>8</v>
      </c>
      <c r="C136">
        <v>2016</v>
      </c>
      <c r="D136">
        <v>14</v>
      </c>
      <c r="E136">
        <v>910</v>
      </c>
      <c r="F136" s="4" t="s">
        <v>7</v>
      </c>
      <c r="G136" s="5" t="str">
        <f t="shared" si="4"/>
        <v/>
      </c>
      <c r="H136">
        <f t="shared" si="5"/>
        <v>9.0999999999999993E-6</v>
      </c>
    </row>
    <row r="137" spans="1:8" x14ac:dyDescent="0.25">
      <c r="A137" t="s">
        <v>9</v>
      </c>
      <c r="B137">
        <v>8</v>
      </c>
      <c r="C137">
        <v>2016</v>
      </c>
      <c r="D137">
        <v>513</v>
      </c>
      <c r="E137">
        <v>54999</v>
      </c>
      <c r="F137" s="4" t="s">
        <v>6</v>
      </c>
      <c r="G137" s="5">
        <f t="shared" si="4"/>
        <v>513</v>
      </c>
      <c r="H137">
        <f t="shared" si="5"/>
        <v>5.4998999999999998E-4</v>
      </c>
    </row>
    <row r="138" spans="1:8" x14ac:dyDescent="0.25">
      <c r="A138" t="s">
        <v>10</v>
      </c>
      <c r="B138">
        <v>8</v>
      </c>
      <c r="C138">
        <v>2016</v>
      </c>
      <c r="D138">
        <v>2</v>
      </c>
      <c r="E138">
        <v>166</v>
      </c>
      <c r="F138" s="4" t="s">
        <v>7</v>
      </c>
      <c r="G138" s="5" t="str">
        <f t="shared" si="4"/>
        <v/>
      </c>
      <c r="H138">
        <f t="shared" si="5"/>
        <v>1.66E-6</v>
      </c>
    </row>
    <row r="139" spans="1:8" x14ac:dyDescent="0.25">
      <c r="A139" t="s">
        <v>10</v>
      </c>
      <c r="B139">
        <v>8</v>
      </c>
      <c r="C139">
        <v>2016</v>
      </c>
      <c r="D139">
        <v>160</v>
      </c>
      <c r="E139">
        <v>17136</v>
      </c>
      <c r="F139" s="4" t="s">
        <v>6</v>
      </c>
      <c r="G139" s="5">
        <f t="shared" si="4"/>
        <v>160</v>
      </c>
      <c r="H139">
        <f t="shared" si="5"/>
        <v>1.7136000000000001E-4</v>
      </c>
    </row>
    <row r="140" spans="1:8" x14ac:dyDescent="0.25">
      <c r="A140" t="s">
        <v>13</v>
      </c>
      <c r="B140">
        <v>8</v>
      </c>
      <c r="C140">
        <v>2016</v>
      </c>
      <c r="D140">
        <v>3</v>
      </c>
      <c r="E140">
        <v>276</v>
      </c>
      <c r="F140" s="4" t="s">
        <v>7</v>
      </c>
      <c r="G140" s="5" t="str">
        <f t="shared" si="4"/>
        <v/>
      </c>
      <c r="H140">
        <f t="shared" si="5"/>
        <v>2.7599999999999998E-6</v>
      </c>
    </row>
    <row r="141" spans="1:8" x14ac:dyDescent="0.25">
      <c r="A141" t="s">
        <v>13</v>
      </c>
      <c r="B141">
        <v>8</v>
      </c>
      <c r="C141">
        <v>2016</v>
      </c>
      <c r="D141">
        <v>8</v>
      </c>
      <c r="E141">
        <v>920</v>
      </c>
      <c r="F141" s="4" t="s">
        <v>6</v>
      </c>
      <c r="G141" s="5">
        <f t="shared" si="4"/>
        <v>8</v>
      </c>
      <c r="H141">
        <f t="shared" si="5"/>
        <v>9.2E-6</v>
      </c>
    </row>
    <row r="142" spans="1:8" x14ac:dyDescent="0.25">
      <c r="A142" t="s">
        <v>13</v>
      </c>
      <c r="B142">
        <v>8</v>
      </c>
      <c r="C142">
        <v>2016</v>
      </c>
      <c r="D142">
        <v>119</v>
      </c>
      <c r="E142">
        <v>12138</v>
      </c>
      <c r="F142" s="4" t="s">
        <v>6</v>
      </c>
      <c r="G142" s="5">
        <f t="shared" si="4"/>
        <v>119</v>
      </c>
      <c r="H142">
        <f t="shared" si="5"/>
        <v>1.2138000000000001E-4</v>
      </c>
    </row>
    <row r="143" spans="1:8" x14ac:dyDescent="0.25">
      <c r="A143" t="s">
        <v>14</v>
      </c>
      <c r="B143">
        <v>8</v>
      </c>
      <c r="C143">
        <v>2016</v>
      </c>
      <c r="D143">
        <v>36</v>
      </c>
      <c r="E143">
        <v>3960</v>
      </c>
      <c r="F143" s="4" t="s">
        <v>6</v>
      </c>
      <c r="G143" s="5">
        <f t="shared" si="4"/>
        <v>36</v>
      </c>
      <c r="H143">
        <f t="shared" si="5"/>
        <v>3.96E-5</v>
      </c>
    </row>
    <row r="144" spans="1:8" x14ac:dyDescent="0.25">
      <c r="A144" s="6" t="s">
        <v>15</v>
      </c>
      <c r="B144">
        <v>8</v>
      </c>
      <c r="C144">
        <v>2016</v>
      </c>
      <c r="D144">
        <v>-24</v>
      </c>
      <c r="E144">
        <v>-900</v>
      </c>
      <c r="F144" s="4" t="s">
        <v>7</v>
      </c>
      <c r="G144" s="5" t="str">
        <f t="shared" si="4"/>
        <v/>
      </c>
      <c r="H144">
        <f t="shared" si="5"/>
        <v>-9.0000000000000002E-6</v>
      </c>
    </row>
    <row r="145" spans="1:8" x14ac:dyDescent="0.25">
      <c r="A145" s="6" t="s">
        <v>15</v>
      </c>
      <c r="B145">
        <v>8</v>
      </c>
      <c r="C145">
        <v>2016</v>
      </c>
      <c r="D145">
        <v>2</v>
      </c>
      <c r="E145">
        <v>230</v>
      </c>
      <c r="F145" s="4" t="s">
        <v>6</v>
      </c>
      <c r="G145" s="5">
        <f t="shared" si="4"/>
        <v>2</v>
      </c>
      <c r="H145">
        <f t="shared" si="5"/>
        <v>2.3E-6</v>
      </c>
    </row>
    <row r="146" spans="1:8" x14ac:dyDescent="0.25">
      <c r="A146" t="s">
        <v>16</v>
      </c>
      <c r="B146">
        <v>8</v>
      </c>
      <c r="C146">
        <v>2016</v>
      </c>
      <c r="D146">
        <v>307</v>
      </c>
      <c r="E146">
        <v>35305</v>
      </c>
      <c r="F146" s="4" t="s">
        <v>6</v>
      </c>
      <c r="G146" s="5">
        <f t="shared" si="4"/>
        <v>307</v>
      </c>
      <c r="H146">
        <f t="shared" si="5"/>
        <v>3.5304999999999999E-4</v>
      </c>
    </row>
    <row r="147" spans="1:8" x14ac:dyDescent="0.25">
      <c r="A147" t="s">
        <v>17</v>
      </c>
      <c r="B147">
        <v>8</v>
      </c>
      <c r="C147">
        <v>2016</v>
      </c>
      <c r="D147">
        <v>101</v>
      </c>
      <c r="E147">
        <v>11615</v>
      </c>
      <c r="F147" s="4" t="s">
        <v>6</v>
      </c>
      <c r="G147" s="5">
        <f t="shared" si="4"/>
        <v>101</v>
      </c>
      <c r="H147">
        <f t="shared" si="5"/>
        <v>1.1615E-4</v>
      </c>
    </row>
    <row r="148" spans="1:8" x14ac:dyDescent="0.25">
      <c r="A148" t="s">
        <v>18</v>
      </c>
      <c r="B148">
        <v>8</v>
      </c>
      <c r="C148">
        <v>2016</v>
      </c>
      <c r="D148">
        <v>102</v>
      </c>
      <c r="E148">
        <v>11169</v>
      </c>
      <c r="F148" s="4" t="s">
        <v>6</v>
      </c>
      <c r="G148" s="5">
        <f t="shared" si="4"/>
        <v>102</v>
      </c>
      <c r="H148">
        <f t="shared" si="5"/>
        <v>1.1169E-4</v>
      </c>
    </row>
    <row r="149" spans="1:8" x14ac:dyDescent="0.25">
      <c r="A149" t="s">
        <v>19</v>
      </c>
      <c r="B149">
        <v>8</v>
      </c>
      <c r="C149">
        <v>2016</v>
      </c>
      <c r="D149">
        <v>2</v>
      </c>
      <c r="E149">
        <v>210</v>
      </c>
      <c r="F149" s="4" t="s">
        <v>7</v>
      </c>
      <c r="G149" s="5" t="str">
        <f t="shared" si="4"/>
        <v/>
      </c>
      <c r="H149">
        <f t="shared" si="5"/>
        <v>2.0999999999999998E-6</v>
      </c>
    </row>
    <row r="150" spans="1:8" x14ac:dyDescent="0.25">
      <c r="A150" t="s">
        <v>19</v>
      </c>
      <c r="B150">
        <v>8</v>
      </c>
      <c r="C150">
        <v>2016</v>
      </c>
      <c r="D150">
        <v>32</v>
      </c>
      <c r="E150">
        <v>656</v>
      </c>
      <c r="F150" s="4" t="s">
        <v>7</v>
      </c>
      <c r="G150" s="5" t="str">
        <f t="shared" si="4"/>
        <v/>
      </c>
      <c r="H150">
        <f t="shared" si="5"/>
        <v>6.5599999999999999E-6</v>
      </c>
    </row>
    <row r="151" spans="1:8" x14ac:dyDescent="0.25">
      <c r="A151" t="s">
        <v>19</v>
      </c>
      <c r="B151">
        <v>8</v>
      </c>
      <c r="C151">
        <v>2016</v>
      </c>
      <c r="D151">
        <v>180</v>
      </c>
      <c r="E151">
        <v>18660</v>
      </c>
      <c r="F151" s="4" t="s">
        <v>6</v>
      </c>
      <c r="G151" s="5">
        <f t="shared" si="4"/>
        <v>180</v>
      </c>
      <c r="H151">
        <f t="shared" si="5"/>
        <v>1.8660000000000001E-4</v>
      </c>
    </row>
    <row r="152" spans="1:8" x14ac:dyDescent="0.25">
      <c r="A152" t="s">
        <v>9</v>
      </c>
      <c r="B152">
        <v>9</v>
      </c>
      <c r="C152">
        <v>2016</v>
      </c>
      <c r="D152">
        <v>1</v>
      </c>
      <c r="E152">
        <v>91</v>
      </c>
      <c r="F152" s="4" t="s">
        <v>7</v>
      </c>
      <c r="G152" s="5" t="str">
        <f t="shared" si="4"/>
        <v/>
      </c>
      <c r="H152">
        <f t="shared" si="5"/>
        <v>9.0999999999999997E-7</v>
      </c>
    </row>
    <row r="153" spans="1:8" x14ac:dyDescent="0.25">
      <c r="A153" t="s">
        <v>9</v>
      </c>
      <c r="B153">
        <v>9</v>
      </c>
      <c r="C153">
        <v>2016</v>
      </c>
      <c r="D153">
        <v>5</v>
      </c>
      <c r="E153">
        <v>325</v>
      </c>
      <c r="F153" s="4" t="s">
        <v>7</v>
      </c>
      <c r="G153" s="5" t="str">
        <f t="shared" si="4"/>
        <v/>
      </c>
      <c r="H153">
        <f t="shared" si="5"/>
        <v>3.2499999999999998E-6</v>
      </c>
    </row>
    <row r="154" spans="1:8" x14ac:dyDescent="0.25">
      <c r="A154" t="s">
        <v>9</v>
      </c>
      <c r="B154">
        <v>9</v>
      </c>
      <c r="C154">
        <v>2016</v>
      </c>
      <c r="D154">
        <v>534</v>
      </c>
      <c r="E154">
        <v>57177</v>
      </c>
      <c r="F154" s="4" t="s">
        <v>6</v>
      </c>
      <c r="G154" s="5">
        <f t="shared" si="4"/>
        <v>534</v>
      </c>
      <c r="H154">
        <f t="shared" si="5"/>
        <v>5.7176999999999998E-4</v>
      </c>
    </row>
    <row r="155" spans="1:8" x14ac:dyDescent="0.25">
      <c r="A155" t="s">
        <v>25</v>
      </c>
      <c r="B155">
        <v>9</v>
      </c>
      <c r="C155">
        <v>2016</v>
      </c>
      <c r="D155">
        <v>320</v>
      </c>
      <c r="E155">
        <v>34254</v>
      </c>
      <c r="F155" s="4" t="s">
        <v>6</v>
      </c>
      <c r="G155" s="5">
        <f t="shared" si="4"/>
        <v>320</v>
      </c>
      <c r="H155">
        <f t="shared" si="5"/>
        <v>3.4254000000000001E-4</v>
      </c>
    </row>
    <row r="156" spans="1:8" x14ac:dyDescent="0.25">
      <c r="A156" s="6" t="s">
        <v>24</v>
      </c>
      <c r="B156">
        <v>9</v>
      </c>
      <c r="C156">
        <v>2016</v>
      </c>
      <c r="D156">
        <v>34</v>
      </c>
      <c r="E156">
        <v>3910</v>
      </c>
      <c r="F156" s="4" t="s">
        <v>6</v>
      </c>
      <c r="G156" s="5">
        <f t="shared" si="4"/>
        <v>34</v>
      </c>
      <c r="H156">
        <f t="shared" si="5"/>
        <v>3.9100000000000002E-5</v>
      </c>
    </row>
    <row r="157" spans="1:8" x14ac:dyDescent="0.25">
      <c r="A157" t="s">
        <v>13</v>
      </c>
      <c r="B157">
        <v>9</v>
      </c>
      <c r="C157">
        <v>2016</v>
      </c>
      <c r="D157">
        <v>5</v>
      </c>
      <c r="E157">
        <v>460</v>
      </c>
      <c r="F157" s="4" t="s">
        <v>7</v>
      </c>
      <c r="G157" s="5" t="str">
        <f t="shared" si="4"/>
        <v/>
      </c>
      <c r="H157">
        <f t="shared" si="5"/>
        <v>4.6E-6</v>
      </c>
    </row>
    <row r="158" spans="1:8" x14ac:dyDescent="0.25">
      <c r="A158" t="s">
        <v>13</v>
      </c>
      <c r="B158">
        <v>9</v>
      </c>
      <c r="C158">
        <v>2016</v>
      </c>
      <c r="D158">
        <v>24</v>
      </c>
      <c r="E158">
        <v>2760</v>
      </c>
      <c r="F158" s="4" t="s">
        <v>6</v>
      </c>
      <c r="G158" s="5">
        <f t="shared" si="4"/>
        <v>24</v>
      </c>
      <c r="H158">
        <f t="shared" si="5"/>
        <v>2.76E-5</v>
      </c>
    </row>
    <row r="159" spans="1:8" x14ac:dyDescent="0.25">
      <c r="A159" t="s">
        <v>13</v>
      </c>
      <c r="B159">
        <v>9</v>
      </c>
      <c r="C159">
        <v>2016</v>
      </c>
      <c r="D159">
        <v>86</v>
      </c>
      <c r="E159">
        <v>8772</v>
      </c>
      <c r="F159" s="4" t="s">
        <v>6</v>
      </c>
      <c r="G159" s="5">
        <f t="shared" si="4"/>
        <v>86</v>
      </c>
      <c r="H159">
        <f t="shared" si="5"/>
        <v>8.7719999999999994E-5</v>
      </c>
    </row>
    <row r="160" spans="1:8" x14ac:dyDescent="0.25">
      <c r="A160" t="s">
        <v>14</v>
      </c>
      <c r="B160">
        <v>9</v>
      </c>
      <c r="C160">
        <v>2016</v>
      </c>
      <c r="D160">
        <v>10</v>
      </c>
      <c r="E160">
        <v>400</v>
      </c>
      <c r="F160" s="4" t="s">
        <v>7</v>
      </c>
      <c r="G160" s="5" t="str">
        <f t="shared" si="4"/>
        <v/>
      </c>
      <c r="H160">
        <f t="shared" si="5"/>
        <v>3.9999999999999998E-6</v>
      </c>
    </row>
    <row r="161" spans="1:8" x14ac:dyDescent="0.25">
      <c r="A161" t="s">
        <v>14</v>
      </c>
      <c r="B161">
        <v>9</v>
      </c>
      <c r="C161">
        <v>2016</v>
      </c>
      <c r="D161">
        <v>74</v>
      </c>
      <c r="E161">
        <v>8130</v>
      </c>
      <c r="F161" s="4" t="s">
        <v>6</v>
      </c>
      <c r="G161" s="5">
        <f t="shared" si="4"/>
        <v>74</v>
      </c>
      <c r="H161">
        <f t="shared" si="5"/>
        <v>8.1299999999999997E-5</v>
      </c>
    </row>
    <row r="162" spans="1:8" x14ac:dyDescent="0.25">
      <c r="A162" s="6" t="s">
        <v>15</v>
      </c>
      <c r="B162">
        <v>9</v>
      </c>
      <c r="C162">
        <v>2016</v>
      </c>
      <c r="D162">
        <v>94</v>
      </c>
      <c r="E162">
        <v>150</v>
      </c>
      <c r="F162" s="4" t="s">
        <v>6</v>
      </c>
      <c r="G162" s="5">
        <f t="shared" si="4"/>
        <v>94</v>
      </c>
      <c r="H162">
        <f t="shared" si="5"/>
        <v>1.5E-6</v>
      </c>
    </row>
    <row r="163" spans="1:8" x14ac:dyDescent="0.25">
      <c r="A163" t="s">
        <v>16</v>
      </c>
      <c r="B163">
        <v>9</v>
      </c>
      <c r="C163">
        <v>2016</v>
      </c>
      <c r="D163">
        <v>1</v>
      </c>
      <c r="E163">
        <v>91</v>
      </c>
      <c r="F163" s="4" t="s">
        <v>7</v>
      </c>
      <c r="G163" s="5" t="str">
        <f t="shared" si="4"/>
        <v/>
      </c>
      <c r="H163">
        <f t="shared" si="5"/>
        <v>9.0999999999999997E-7</v>
      </c>
    </row>
    <row r="164" spans="1:8" x14ac:dyDescent="0.25">
      <c r="A164" t="s">
        <v>16</v>
      </c>
      <c r="B164">
        <v>9</v>
      </c>
      <c r="C164">
        <v>2016</v>
      </c>
      <c r="D164">
        <v>332</v>
      </c>
      <c r="E164">
        <v>38180</v>
      </c>
      <c r="F164" s="4" t="s">
        <v>6</v>
      </c>
      <c r="G164" s="5">
        <f t="shared" si="4"/>
        <v>332</v>
      </c>
      <c r="H164">
        <f t="shared" si="5"/>
        <v>3.8180000000000001E-4</v>
      </c>
    </row>
    <row r="165" spans="1:8" x14ac:dyDescent="0.25">
      <c r="A165" t="s">
        <v>17</v>
      </c>
      <c r="B165">
        <v>9</v>
      </c>
      <c r="C165">
        <v>2016</v>
      </c>
      <c r="D165">
        <v>107</v>
      </c>
      <c r="E165">
        <v>12305</v>
      </c>
      <c r="F165" s="4" t="s">
        <v>6</v>
      </c>
      <c r="G165" s="5">
        <f t="shared" si="4"/>
        <v>107</v>
      </c>
      <c r="H165">
        <f t="shared" si="5"/>
        <v>1.2305000000000001E-4</v>
      </c>
    </row>
    <row r="166" spans="1:8" x14ac:dyDescent="0.25">
      <c r="A166" t="s">
        <v>18</v>
      </c>
      <c r="B166">
        <v>9</v>
      </c>
      <c r="C166">
        <v>2016</v>
      </c>
      <c r="D166">
        <v>1</v>
      </c>
      <c r="E166">
        <v>45</v>
      </c>
      <c r="F166" s="4" t="s">
        <v>7</v>
      </c>
      <c r="G166" s="5" t="str">
        <f t="shared" si="4"/>
        <v/>
      </c>
      <c r="H166">
        <f t="shared" si="5"/>
        <v>4.4999999999999998E-7</v>
      </c>
    </row>
    <row r="167" spans="1:8" x14ac:dyDescent="0.25">
      <c r="A167" t="s">
        <v>18</v>
      </c>
      <c r="B167">
        <v>9</v>
      </c>
      <c r="C167">
        <v>2016</v>
      </c>
      <c r="D167">
        <v>116</v>
      </c>
      <c r="E167">
        <v>12759</v>
      </c>
      <c r="F167" s="4" t="s">
        <v>6</v>
      </c>
      <c r="G167" s="5">
        <f t="shared" si="4"/>
        <v>116</v>
      </c>
      <c r="H167">
        <f t="shared" si="5"/>
        <v>1.2758999999999999E-4</v>
      </c>
    </row>
    <row r="168" spans="1:8" x14ac:dyDescent="0.25">
      <c r="A168" t="s">
        <v>19</v>
      </c>
      <c r="B168">
        <v>9</v>
      </c>
      <c r="C168">
        <v>2016</v>
      </c>
      <c r="D168">
        <v>2</v>
      </c>
      <c r="E168">
        <v>100</v>
      </c>
      <c r="F168" s="4" t="s">
        <v>7</v>
      </c>
      <c r="G168" s="5" t="str">
        <f t="shared" si="4"/>
        <v/>
      </c>
      <c r="H168">
        <f t="shared" si="5"/>
        <v>9.9999999999999995E-7</v>
      </c>
    </row>
    <row r="169" spans="1:8" x14ac:dyDescent="0.25">
      <c r="A169" t="s">
        <v>19</v>
      </c>
      <c r="B169">
        <v>9</v>
      </c>
      <c r="C169">
        <v>2016</v>
      </c>
      <c r="D169">
        <v>220</v>
      </c>
      <c r="E169">
        <v>23040</v>
      </c>
      <c r="F169" s="4" t="s">
        <v>6</v>
      </c>
      <c r="G169" s="5">
        <f t="shared" si="4"/>
        <v>220</v>
      </c>
      <c r="H169">
        <f t="shared" si="5"/>
        <v>2.3039999999999999E-4</v>
      </c>
    </row>
    <row r="170" spans="1:8" x14ac:dyDescent="0.25">
      <c r="A170" t="s">
        <v>9</v>
      </c>
      <c r="B170">
        <v>10</v>
      </c>
      <c r="C170">
        <v>2016</v>
      </c>
      <c r="D170">
        <v>9</v>
      </c>
      <c r="E170">
        <v>585</v>
      </c>
      <c r="F170" s="4" t="s">
        <v>7</v>
      </c>
      <c r="G170" s="5" t="str">
        <f t="shared" si="4"/>
        <v/>
      </c>
      <c r="H170">
        <f t="shared" si="5"/>
        <v>5.8499999999999999E-6</v>
      </c>
    </row>
    <row r="171" spans="1:8" x14ac:dyDescent="0.25">
      <c r="A171" t="s">
        <v>9</v>
      </c>
      <c r="B171">
        <v>10</v>
      </c>
      <c r="C171">
        <v>2016</v>
      </c>
      <c r="D171">
        <v>268</v>
      </c>
      <c r="E171">
        <v>28734</v>
      </c>
      <c r="F171" s="4" t="s">
        <v>6</v>
      </c>
      <c r="G171" s="5">
        <f t="shared" si="4"/>
        <v>268</v>
      </c>
      <c r="H171">
        <f t="shared" si="5"/>
        <v>2.8734000000000002E-4</v>
      </c>
    </row>
    <row r="172" spans="1:8" x14ac:dyDescent="0.25">
      <c r="A172" t="s">
        <v>25</v>
      </c>
      <c r="B172">
        <v>10</v>
      </c>
      <c r="C172">
        <v>2016</v>
      </c>
      <c r="D172">
        <v>2</v>
      </c>
      <c r="E172">
        <v>150</v>
      </c>
      <c r="F172" s="4" t="s">
        <v>7</v>
      </c>
      <c r="G172" s="5" t="str">
        <f t="shared" si="4"/>
        <v/>
      </c>
      <c r="H172">
        <f t="shared" si="5"/>
        <v>1.5E-6</v>
      </c>
    </row>
    <row r="173" spans="1:8" x14ac:dyDescent="0.25">
      <c r="A173" t="s">
        <v>25</v>
      </c>
      <c r="B173">
        <v>10</v>
      </c>
      <c r="C173">
        <v>2016</v>
      </c>
      <c r="D173">
        <v>356</v>
      </c>
      <c r="E173">
        <v>38124</v>
      </c>
      <c r="F173" s="4" t="s">
        <v>6</v>
      </c>
      <c r="G173" s="5">
        <f t="shared" si="4"/>
        <v>356</v>
      </c>
      <c r="H173">
        <f t="shared" si="5"/>
        <v>3.8123999999999998E-4</v>
      </c>
    </row>
    <row r="174" spans="1:8" x14ac:dyDescent="0.25">
      <c r="A174" s="6" t="s">
        <v>24</v>
      </c>
      <c r="B174">
        <v>10</v>
      </c>
      <c r="C174">
        <v>2016</v>
      </c>
      <c r="D174">
        <v>10</v>
      </c>
      <c r="E174">
        <v>1150</v>
      </c>
      <c r="F174" s="4" t="s">
        <v>6</v>
      </c>
      <c r="G174" s="5">
        <f t="shared" si="4"/>
        <v>10</v>
      </c>
      <c r="H174">
        <f t="shared" si="5"/>
        <v>1.15E-5</v>
      </c>
    </row>
    <row r="175" spans="1:8" x14ac:dyDescent="0.25">
      <c r="A175" t="s">
        <v>13</v>
      </c>
      <c r="B175">
        <v>10</v>
      </c>
      <c r="C175">
        <v>2016</v>
      </c>
      <c r="D175">
        <v>2</v>
      </c>
      <c r="E175">
        <v>194</v>
      </c>
      <c r="F175" s="4" t="s">
        <v>7</v>
      </c>
      <c r="G175" s="5" t="str">
        <f t="shared" si="4"/>
        <v/>
      </c>
      <c r="H175">
        <f t="shared" si="5"/>
        <v>1.9400000000000001E-6</v>
      </c>
    </row>
    <row r="176" spans="1:8" x14ac:dyDescent="0.25">
      <c r="A176" t="s">
        <v>13</v>
      </c>
      <c r="B176">
        <v>10</v>
      </c>
      <c r="C176">
        <v>2016</v>
      </c>
      <c r="D176">
        <v>9</v>
      </c>
      <c r="E176">
        <v>828</v>
      </c>
      <c r="F176" s="4" t="s">
        <v>7</v>
      </c>
      <c r="G176" s="5" t="str">
        <f t="shared" si="4"/>
        <v/>
      </c>
      <c r="H176">
        <f t="shared" si="5"/>
        <v>8.2800000000000003E-6</v>
      </c>
    </row>
    <row r="177" spans="1:8" x14ac:dyDescent="0.25">
      <c r="A177" t="s">
        <v>13</v>
      </c>
      <c r="B177">
        <v>10</v>
      </c>
      <c r="C177">
        <v>2016</v>
      </c>
      <c r="D177">
        <v>75</v>
      </c>
      <c r="E177">
        <v>8580</v>
      </c>
      <c r="F177" s="4" t="s">
        <v>6</v>
      </c>
      <c r="G177" s="5">
        <f t="shared" si="4"/>
        <v>75</v>
      </c>
      <c r="H177">
        <f t="shared" si="5"/>
        <v>8.5799999999999998E-5</v>
      </c>
    </row>
    <row r="178" spans="1:8" x14ac:dyDescent="0.25">
      <c r="A178" t="s">
        <v>13</v>
      </c>
      <c r="B178">
        <v>10</v>
      </c>
      <c r="C178">
        <v>2016</v>
      </c>
      <c r="D178">
        <v>115</v>
      </c>
      <c r="E178">
        <v>11730</v>
      </c>
      <c r="F178" s="4" t="s">
        <v>6</v>
      </c>
      <c r="G178" s="5">
        <f t="shared" si="4"/>
        <v>115</v>
      </c>
      <c r="H178">
        <f t="shared" si="5"/>
        <v>1.1730000000000001E-4</v>
      </c>
    </row>
    <row r="179" spans="1:8" x14ac:dyDescent="0.25">
      <c r="A179" t="s">
        <v>14</v>
      </c>
      <c r="B179">
        <v>10</v>
      </c>
      <c r="C179">
        <v>2016</v>
      </c>
      <c r="D179">
        <v>52</v>
      </c>
      <c r="E179">
        <v>5745</v>
      </c>
      <c r="F179" s="4" t="s">
        <v>6</v>
      </c>
      <c r="G179" s="5">
        <f t="shared" si="4"/>
        <v>52</v>
      </c>
      <c r="H179">
        <f t="shared" si="5"/>
        <v>5.7450000000000001E-5</v>
      </c>
    </row>
    <row r="180" spans="1:8" x14ac:dyDescent="0.25">
      <c r="A180" s="6" t="s">
        <v>15</v>
      </c>
      <c r="B180">
        <v>10</v>
      </c>
      <c r="C180">
        <v>2016</v>
      </c>
      <c r="D180">
        <v>2</v>
      </c>
      <c r="E180">
        <v>80</v>
      </c>
      <c r="F180" s="4" t="s">
        <v>6</v>
      </c>
      <c r="G180" s="5">
        <f t="shared" si="4"/>
        <v>2</v>
      </c>
      <c r="H180">
        <f t="shared" si="5"/>
        <v>7.9999999999999996E-7</v>
      </c>
    </row>
    <row r="181" spans="1:8" x14ac:dyDescent="0.25">
      <c r="A181" s="6" t="s">
        <v>15</v>
      </c>
      <c r="B181">
        <v>10</v>
      </c>
      <c r="C181">
        <v>2016</v>
      </c>
      <c r="D181">
        <v>128</v>
      </c>
      <c r="E181">
        <v>80</v>
      </c>
      <c r="F181" s="4" t="s">
        <v>6</v>
      </c>
      <c r="G181" s="5">
        <f t="shared" si="4"/>
        <v>128</v>
      </c>
      <c r="H181">
        <f t="shared" si="5"/>
        <v>7.9999999999999996E-7</v>
      </c>
    </row>
    <row r="182" spans="1:8" x14ac:dyDescent="0.25">
      <c r="A182" t="s">
        <v>16</v>
      </c>
      <c r="B182">
        <v>10</v>
      </c>
      <c r="C182">
        <v>2016</v>
      </c>
      <c r="D182">
        <v>2</v>
      </c>
      <c r="E182">
        <v>182</v>
      </c>
      <c r="F182" s="4" t="s">
        <v>7</v>
      </c>
      <c r="G182" s="5" t="str">
        <f t="shared" si="4"/>
        <v/>
      </c>
      <c r="H182">
        <f t="shared" si="5"/>
        <v>1.8199999999999999E-6</v>
      </c>
    </row>
    <row r="183" spans="1:8" x14ac:dyDescent="0.25">
      <c r="A183" t="s">
        <v>16</v>
      </c>
      <c r="B183">
        <v>10</v>
      </c>
      <c r="C183">
        <v>2016</v>
      </c>
      <c r="D183">
        <v>421</v>
      </c>
      <c r="E183">
        <v>48415</v>
      </c>
      <c r="F183" s="4" t="s">
        <v>6</v>
      </c>
      <c r="G183" s="5">
        <f t="shared" si="4"/>
        <v>421</v>
      </c>
      <c r="H183">
        <f t="shared" si="5"/>
        <v>4.8414999999999998E-4</v>
      </c>
    </row>
    <row r="184" spans="1:8" x14ac:dyDescent="0.25">
      <c r="A184" t="s">
        <v>17</v>
      </c>
      <c r="B184">
        <v>10</v>
      </c>
      <c r="C184">
        <v>2016</v>
      </c>
      <c r="D184">
        <v>10</v>
      </c>
      <c r="E184">
        <v>1150</v>
      </c>
      <c r="F184" s="4" t="s">
        <v>6</v>
      </c>
      <c r="G184" s="5">
        <f t="shared" si="4"/>
        <v>10</v>
      </c>
      <c r="H184">
        <f t="shared" si="5"/>
        <v>1.15E-5</v>
      </c>
    </row>
    <row r="185" spans="1:8" x14ac:dyDescent="0.25">
      <c r="A185" t="s">
        <v>18</v>
      </c>
      <c r="B185">
        <v>10</v>
      </c>
      <c r="C185">
        <v>2016</v>
      </c>
      <c r="D185">
        <v>154</v>
      </c>
      <c r="E185">
        <v>16861</v>
      </c>
      <c r="F185" s="4" t="s">
        <v>6</v>
      </c>
      <c r="G185" s="5">
        <f t="shared" si="4"/>
        <v>154</v>
      </c>
      <c r="H185">
        <f t="shared" si="5"/>
        <v>1.6861E-4</v>
      </c>
    </row>
    <row r="186" spans="1:8" x14ac:dyDescent="0.25">
      <c r="A186" t="s">
        <v>19</v>
      </c>
      <c r="B186">
        <v>10</v>
      </c>
      <c r="C186">
        <v>2016</v>
      </c>
      <c r="D186">
        <v>1</v>
      </c>
      <c r="E186">
        <v>105</v>
      </c>
      <c r="F186" s="4" t="s">
        <v>6</v>
      </c>
      <c r="G186" s="5">
        <f t="shared" si="4"/>
        <v>1</v>
      </c>
      <c r="H186">
        <f t="shared" si="5"/>
        <v>1.0499999999999999E-6</v>
      </c>
    </row>
    <row r="187" spans="1:8" x14ac:dyDescent="0.25">
      <c r="A187" t="s">
        <v>19</v>
      </c>
      <c r="B187">
        <v>10</v>
      </c>
      <c r="C187">
        <v>2016</v>
      </c>
      <c r="D187">
        <v>5</v>
      </c>
      <c r="E187">
        <v>250</v>
      </c>
      <c r="F187" s="4" t="s">
        <v>7</v>
      </c>
      <c r="G187" s="5" t="str">
        <f t="shared" si="4"/>
        <v/>
      </c>
      <c r="H187">
        <f t="shared" si="5"/>
        <v>2.5000000000000002E-6</v>
      </c>
    </row>
    <row r="188" spans="1:8" x14ac:dyDescent="0.25">
      <c r="A188" t="s">
        <v>19</v>
      </c>
      <c r="B188">
        <v>10</v>
      </c>
      <c r="C188">
        <v>2016</v>
      </c>
      <c r="D188">
        <v>298</v>
      </c>
      <c r="E188">
        <v>31110</v>
      </c>
      <c r="F188" s="4" t="s">
        <v>6</v>
      </c>
      <c r="G188" s="5">
        <f t="shared" si="4"/>
        <v>298</v>
      </c>
      <c r="H188">
        <f t="shared" si="5"/>
        <v>3.1110000000000003E-4</v>
      </c>
    </row>
    <row r="189" spans="1:8" x14ac:dyDescent="0.25">
      <c r="A189" t="s">
        <v>9</v>
      </c>
      <c r="B189">
        <v>11</v>
      </c>
      <c r="C189">
        <v>2016</v>
      </c>
      <c r="D189">
        <v>1</v>
      </c>
      <c r="E189">
        <v>65</v>
      </c>
      <c r="F189" s="4" t="s">
        <v>7</v>
      </c>
      <c r="G189" s="5" t="str">
        <f t="shared" si="4"/>
        <v/>
      </c>
      <c r="H189">
        <f t="shared" si="5"/>
        <v>6.5000000000000002E-7</v>
      </c>
    </row>
    <row r="190" spans="1:8" x14ac:dyDescent="0.25">
      <c r="A190" t="s">
        <v>9</v>
      </c>
      <c r="B190">
        <v>11</v>
      </c>
      <c r="C190">
        <v>2016</v>
      </c>
      <c r="D190">
        <v>380</v>
      </c>
      <c r="E190">
        <v>40566</v>
      </c>
      <c r="F190" s="4" t="s">
        <v>6</v>
      </c>
      <c r="G190" s="5">
        <f t="shared" si="4"/>
        <v>380</v>
      </c>
      <c r="H190">
        <f t="shared" si="5"/>
        <v>4.0566000000000002E-4</v>
      </c>
    </row>
    <row r="191" spans="1:8" x14ac:dyDescent="0.25">
      <c r="A191" t="s">
        <v>25</v>
      </c>
      <c r="B191">
        <v>11</v>
      </c>
      <c r="C191">
        <v>2016</v>
      </c>
      <c r="D191">
        <v>362</v>
      </c>
      <c r="E191">
        <v>38778</v>
      </c>
      <c r="F191" s="4" t="s">
        <v>6</v>
      </c>
      <c r="G191" s="5">
        <f t="shared" si="4"/>
        <v>362</v>
      </c>
      <c r="H191">
        <f t="shared" si="5"/>
        <v>3.8778E-4</v>
      </c>
    </row>
    <row r="192" spans="1:8" x14ac:dyDescent="0.25">
      <c r="A192" t="s">
        <v>25</v>
      </c>
      <c r="B192">
        <v>11</v>
      </c>
      <c r="C192">
        <v>2016</v>
      </c>
      <c r="D192">
        <v>362</v>
      </c>
      <c r="E192">
        <f>38778*3</f>
        <v>116334</v>
      </c>
      <c r="F192" s="4" t="s">
        <v>6</v>
      </c>
      <c r="G192" s="5">
        <f t="shared" si="4"/>
        <v>362</v>
      </c>
      <c r="H192">
        <f t="shared" si="5"/>
        <v>1.1633399999999999E-3</v>
      </c>
    </row>
    <row r="193" spans="1:8" x14ac:dyDescent="0.25">
      <c r="A193" s="6" t="s">
        <v>11</v>
      </c>
      <c r="B193">
        <v>11</v>
      </c>
      <c r="C193">
        <v>2016</v>
      </c>
      <c r="D193">
        <v>1</v>
      </c>
      <c r="E193">
        <v>115</v>
      </c>
      <c r="F193" s="4" t="s">
        <v>6</v>
      </c>
      <c r="G193" s="5">
        <f t="shared" si="4"/>
        <v>1</v>
      </c>
      <c r="H193">
        <f t="shared" si="5"/>
        <v>1.15E-6</v>
      </c>
    </row>
    <row r="194" spans="1:8" x14ac:dyDescent="0.25">
      <c r="A194" t="s">
        <v>13</v>
      </c>
      <c r="B194">
        <v>11</v>
      </c>
      <c r="C194">
        <v>2016</v>
      </c>
      <c r="D194">
        <v>4</v>
      </c>
      <c r="E194">
        <v>445</v>
      </c>
      <c r="F194" s="4" t="s">
        <v>6</v>
      </c>
      <c r="G194" s="5">
        <f t="shared" si="4"/>
        <v>4</v>
      </c>
      <c r="H194">
        <f t="shared" si="5"/>
        <v>4.4499999999999997E-6</v>
      </c>
    </row>
    <row r="195" spans="1:8" x14ac:dyDescent="0.25">
      <c r="A195" t="s">
        <v>13</v>
      </c>
      <c r="B195">
        <v>11</v>
      </c>
      <c r="C195">
        <v>2016</v>
      </c>
      <c r="D195">
        <v>8</v>
      </c>
      <c r="E195">
        <v>736</v>
      </c>
      <c r="F195" s="4" t="s">
        <v>7</v>
      </c>
      <c r="G195" s="5" t="str">
        <f t="shared" ref="G195:G258" si="6">IF(F195="Autres","",D195)</f>
        <v/>
      </c>
      <c r="H195">
        <f t="shared" ref="H195:H258" si="7">IF(C195=2016,E195/100000000,E195)</f>
        <v>7.3599999999999998E-6</v>
      </c>
    </row>
    <row r="196" spans="1:8" x14ac:dyDescent="0.25">
      <c r="A196" t="s">
        <v>13</v>
      </c>
      <c r="B196">
        <v>11</v>
      </c>
      <c r="C196">
        <v>2016</v>
      </c>
      <c r="D196">
        <v>76</v>
      </c>
      <c r="E196">
        <v>7752</v>
      </c>
      <c r="F196" s="4" t="s">
        <v>6</v>
      </c>
      <c r="G196" s="5">
        <f t="shared" si="6"/>
        <v>76</v>
      </c>
      <c r="H196">
        <f t="shared" si="7"/>
        <v>7.7520000000000003E-5</v>
      </c>
    </row>
    <row r="197" spans="1:8" x14ac:dyDescent="0.25">
      <c r="A197" t="s">
        <v>14</v>
      </c>
      <c r="B197">
        <v>11</v>
      </c>
      <c r="C197">
        <v>2016</v>
      </c>
      <c r="D197">
        <v>44</v>
      </c>
      <c r="E197">
        <v>4845</v>
      </c>
      <c r="F197" s="4" t="s">
        <v>6</v>
      </c>
      <c r="G197" s="5">
        <f t="shared" si="6"/>
        <v>44</v>
      </c>
      <c r="H197">
        <f t="shared" si="7"/>
        <v>4.8449999999999999E-5</v>
      </c>
    </row>
    <row r="198" spans="1:8" x14ac:dyDescent="0.25">
      <c r="A198" s="6" t="s">
        <v>15</v>
      </c>
      <c r="B198">
        <v>11</v>
      </c>
      <c r="C198">
        <v>2016</v>
      </c>
      <c r="D198">
        <v>44</v>
      </c>
      <c r="E198">
        <v>250</v>
      </c>
      <c r="F198" s="4" t="s">
        <v>6</v>
      </c>
      <c r="G198" s="5">
        <f t="shared" si="6"/>
        <v>44</v>
      </c>
      <c r="H198">
        <f t="shared" si="7"/>
        <v>2.5000000000000002E-6</v>
      </c>
    </row>
    <row r="199" spans="1:8" x14ac:dyDescent="0.25">
      <c r="A199" t="s">
        <v>16</v>
      </c>
      <c r="B199">
        <v>11</v>
      </c>
      <c r="C199">
        <v>2016</v>
      </c>
      <c r="D199">
        <v>357</v>
      </c>
      <c r="E199">
        <v>41055</v>
      </c>
      <c r="F199" s="4" t="s">
        <v>6</v>
      </c>
      <c r="G199" s="5">
        <f t="shared" si="6"/>
        <v>357</v>
      </c>
      <c r="H199">
        <f t="shared" si="7"/>
        <v>4.1054999999999998E-4</v>
      </c>
    </row>
    <row r="200" spans="1:8" x14ac:dyDescent="0.25">
      <c r="A200" t="s">
        <v>17</v>
      </c>
      <c r="B200">
        <v>11</v>
      </c>
      <c r="C200">
        <v>2016</v>
      </c>
      <c r="D200">
        <v>-2</v>
      </c>
      <c r="E200">
        <v>-230</v>
      </c>
      <c r="F200" s="4" t="s">
        <v>6</v>
      </c>
      <c r="G200" s="5">
        <f t="shared" si="6"/>
        <v>-2</v>
      </c>
      <c r="H200">
        <f t="shared" si="7"/>
        <v>-2.3E-6</v>
      </c>
    </row>
    <row r="201" spans="1:8" x14ac:dyDescent="0.25">
      <c r="A201" t="s">
        <v>18</v>
      </c>
      <c r="B201">
        <v>11</v>
      </c>
      <c r="C201">
        <v>2016</v>
      </c>
      <c r="D201">
        <v>1</v>
      </c>
      <c r="E201">
        <v>40</v>
      </c>
      <c r="F201" s="4" t="s">
        <v>7</v>
      </c>
      <c r="G201" s="5" t="str">
        <f t="shared" si="6"/>
        <v/>
      </c>
      <c r="H201">
        <f t="shared" si="7"/>
        <v>3.9999999999999998E-7</v>
      </c>
    </row>
    <row r="202" spans="1:8" x14ac:dyDescent="0.25">
      <c r="A202" t="s">
        <v>18</v>
      </c>
      <c r="B202">
        <v>11</v>
      </c>
      <c r="C202">
        <v>2016</v>
      </c>
      <c r="D202">
        <v>121</v>
      </c>
      <c r="E202">
        <v>13228.5</v>
      </c>
      <c r="F202" s="4" t="s">
        <v>6</v>
      </c>
      <c r="G202" s="5">
        <f t="shared" si="6"/>
        <v>121</v>
      </c>
      <c r="H202">
        <f t="shared" si="7"/>
        <v>1.32285E-4</v>
      </c>
    </row>
    <row r="203" spans="1:8" x14ac:dyDescent="0.25">
      <c r="A203" t="s">
        <v>19</v>
      </c>
      <c r="B203">
        <v>11</v>
      </c>
      <c r="C203">
        <v>2016</v>
      </c>
      <c r="D203">
        <v>3</v>
      </c>
      <c r="E203">
        <v>150</v>
      </c>
      <c r="F203" s="4" t="s">
        <v>7</v>
      </c>
      <c r="G203" s="5" t="str">
        <f t="shared" si="6"/>
        <v/>
      </c>
      <c r="H203">
        <f t="shared" si="7"/>
        <v>1.5E-6</v>
      </c>
    </row>
    <row r="204" spans="1:8" x14ac:dyDescent="0.25">
      <c r="A204" t="s">
        <v>19</v>
      </c>
      <c r="B204">
        <v>11</v>
      </c>
      <c r="C204">
        <v>2016</v>
      </c>
      <c r="D204">
        <v>287</v>
      </c>
      <c r="E204">
        <v>30015</v>
      </c>
      <c r="F204" s="4" t="s">
        <v>6</v>
      </c>
      <c r="G204" s="5">
        <f t="shared" si="6"/>
        <v>287</v>
      </c>
      <c r="H204">
        <f t="shared" si="7"/>
        <v>3.0015E-4</v>
      </c>
    </row>
    <row r="205" spans="1:8" x14ac:dyDescent="0.25">
      <c r="A205" t="s">
        <v>9</v>
      </c>
      <c r="B205">
        <v>12</v>
      </c>
      <c r="C205">
        <v>2016</v>
      </c>
      <c r="D205">
        <v>8</v>
      </c>
      <c r="E205">
        <v>520</v>
      </c>
      <c r="F205" s="4" t="s">
        <v>7</v>
      </c>
      <c r="G205" s="5" t="str">
        <f t="shared" si="6"/>
        <v/>
      </c>
      <c r="H205">
        <f t="shared" si="7"/>
        <v>5.2000000000000002E-6</v>
      </c>
    </row>
    <row r="206" spans="1:8" x14ac:dyDescent="0.25">
      <c r="A206" t="s">
        <v>9</v>
      </c>
      <c r="B206">
        <v>12</v>
      </c>
      <c r="C206">
        <v>2016</v>
      </c>
      <c r="D206">
        <v>572</v>
      </c>
      <c r="E206">
        <v>61338</v>
      </c>
      <c r="F206" s="4" t="s">
        <v>6</v>
      </c>
      <c r="G206" s="5">
        <f t="shared" si="6"/>
        <v>572</v>
      </c>
      <c r="H206">
        <f t="shared" si="7"/>
        <v>6.1337999999999996E-4</v>
      </c>
    </row>
    <row r="207" spans="1:8" x14ac:dyDescent="0.25">
      <c r="A207" t="s">
        <v>25</v>
      </c>
      <c r="B207">
        <v>12</v>
      </c>
      <c r="C207">
        <v>2016</v>
      </c>
      <c r="D207">
        <v>380</v>
      </c>
      <c r="E207">
        <v>40992</v>
      </c>
      <c r="F207" s="4" t="s">
        <v>6</v>
      </c>
      <c r="G207" s="5">
        <f t="shared" si="6"/>
        <v>380</v>
      </c>
      <c r="H207">
        <f t="shared" si="7"/>
        <v>4.0991999999999998E-4</v>
      </c>
    </row>
    <row r="208" spans="1:8" x14ac:dyDescent="0.25">
      <c r="A208" s="6" t="s">
        <v>26</v>
      </c>
      <c r="B208">
        <v>12</v>
      </c>
      <c r="C208">
        <v>2016</v>
      </c>
      <c r="D208">
        <v>24</v>
      </c>
      <c r="E208">
        <v>2760</v>
      </c>
      <c r="F208" s="4" t="s">
        <v>6</v>
      </c>
      <c r="G208" s="5">
        <f t="shared" si="6"/>
        <v>24</v>
      </c>
      <c r="H208">
        <f t="shared" si="7"/>
        <v>2.76E-5</v>
      </c>
    </row>
    <row r="209" spans="1:8" x14ac:dyDescent="0.25">
      <c r="A209" s="6" t="s">
        <v>11</v>
      </c>
      <c r="B209">
        <v>12</v>
      </c>
      <c r="C209">
        <v>2016</v>
      </c>
      <c r="D209">
        <v>1</v>
      </c>
      <c r="E209">
        <v>115</v>
      </c>
      <c r="F209" s="4" t="s">
        <v>6</v>
      </c>
      <c r="G209" s="5">
        <f t="shared" si="6"/>
        <v>1</v>
      </c>
      <c r="H209">
        <f t="shared" si="7"/>
        <v>1.15E-6</v>
      </c>
    </row>
    <row r="210" spans="1:8" x14ac:dyDescent="0.25">
      <c r="A210" t="s">
        <v>13</v>
      </c>
      <c r="B210">
        <v>12</v>
      </c>
      <c r="C210">
        <v>2016</v>
      </c>
      <c r="D210">
        <v>4</v>
      </c>
      <c r="E210">
        <v>388</v>
      </c>
      <c r="F210" s="4" t="s">
        <v>7</v>
      </c>
      <c r="G210" s="5" t="str">
        <f t="shared" si="6"/>
        <v/>
      </c>
      <c r="H210">
        <f t="shared" si="7"/>
        <v>3.8800000000000001E-6</v>
      </c>
    </row>
    <row r="211" spans="1:8" x14ac:dyDescent="0.25">
      <c r="A211" t="s">
        <v>13</v>
      </c>
      <c r="B211">
        <v>12</v>
      </c>
      <c r="C211">
        <v>2016</v>
      </c>
      <c r="D211">
        <v>9</v>
      </c>
      <c r="E211">
        <v>828</v>
      </c>
      <c r="F211" s="4" t="s">
        <v>7</v>
      </c>
      <c r="G211" s="5" t="str">
        <f t="shared" si="6"/>
        <v/>
      </c>
      <c r="H211">
        <f t="shared" si="7"/>
        <v>8.2800000000000003E-6</v>
      </c>
    </row>
    <row r="212" spans="1:8" x14ac:dyDescent="0.25">
      <c r="A212" t="s">
        <v>13</v>
      </c>
      <c r="B212">
        <v>12</v>
      </c>
      <c r="C212">
        <v>2016</v>
      </c>
      <c r="D212">
        <v>14</v>
      </c>
      <c r="E212">
        <v>1595</v>
      </c>
      <c r="F212" s="4" t="s">
        <v>6</v>
      </c>
      <c r="G212" s="5">
        <f t="shared" si="6"/>
        <v>14</v>
      </c>
      <c r="H212">
        <f t="shared" si="7"/>
        <v>1.5950000000000001E-5</v>
      </c>
    </row>
    <row r="213" spans="1:8" x14ac:dyDescent="0.25">
      <c r="A213" t="s">
        <v>13</v>
      </c>
      <c r="B213">
        <v>12</v>
      </c>
      <c r="C213">
        <v>2016</v>
      </c>
      <c r="D213">
        <v>153</v>
      </c>
      <c r="E213">
        <v>15606</v>
      </c>
      <c r="F213" s="4" t="s">
        <v>6</v>
      </c>
      <c r="G213" s="5">
        <f t="shared" si="6"/>
        <v>153</v>
      </c>
      <c r="H213">
        <f t="shared" si="7"/>
        <v>1.5605999999999999E-4</v>
      </c>
    </row>
    <row r="214" spans="1:8" x14ac:dyDescent="0.25">
      <c r="A214" t="s">
        <v>14</v>
      </c>
      <c r="B214">
        <v>12</v>
      </c>
      <c r="C214">
        <v>2016</v>
      </c>
      <c r="D214">
        <v>69</v>
      </c>
      <c r="E214">
        <v>7455</v>
      </c>
      <c r="F214" s="4" t="s">
        <v>6</v>
      </c>
      <c r="G214" s="5">
        <f t="shared" si="6"/>
        <v>69</v>
      </c>
      <c r="H214">
        <f t="shared" si="7"/>
        <v>7.4549999999999996E-5</v>
      </c>
    </row>
    <row r="215" spans="1:8" x14ac:dyDescent="0.25">
      <c r="A215" s="6" t="s">
        <v>15</v>
      </c>
      <c r="B215">
        <v>12</v>
      </c>
      <c r="C215">
        <v>2016</v>
      </c>
      <c r="D215">
        <v>-172</v>
      </c>
      <c r="E215">
        <v>-80</v>
      </c>
      <c r="F215" s="4" t="s">
        <v>6</v>
      </c>
      <c r="G215" s="5">
        <f t="shared" si="6"/>
        <v>-172</v>
      </c>
      <c r="H215">
        <f t="shared" si="7"/>
        <v>-7.9999999999999996E-7</v>
      </c>
    </row>
    <row r="216" spans="1:8" x14ac:dyDescent="0.25">
      <c r="A216" s="6" t="s">
        <v>15</v>
      </c>
      <c r="B216">
        <v>12</v>
      </c>
      <c r="C216">
        <v>2016</v>
      </c>
      <c r="D216">
        <v>-2</v>
      </c>
      <c r="E216">
        <v>-80</v>
      </c>
      <c r="F216" s="4" t="s">
        <v>6</v>
      </c>
      <c r="G216" s="5">
        <f t="shared" si="6"/>
        <v>-2</v>
      </c>
      <c r="H216">
        <f t="shared" si="7"/>
        <v>-7.9999999999999996E-7</v>
      </c>
    </row>
    <row r="217" spans="1:8" x14ac:dyDescent="0.25">
      <c r="A217" t="s">
        <v>16</v>
      </c>
      <c r="B217">
        <v>12</v>
      </c>
      <c r="C217">
        <v>2016</v>
      </c>
      <c r="D217">
        <v>1</v>
      </c>
      <c r="E217">
        <v>91</v>
      </c>
      <c r="F217" s="4" t="s">
        <v>7</v>
      </c>
      <c r="G217" s="5" t="str">
        <f t="shared" si="6"/>
        <v/>
      </c>
      <c r="H217">
        <f t="shared" si="7"/>
        <v>9.0999999999999997E-7</v>
      </c>
    </row>
    <row r="218" spans="1:8" x14ac:dyDescent="0.25">
      <c r="A218" t="s">
        <v>16</v>
      </c>
      <c r="B218">
        <v>12</v>
      </c>
      <c r="C218">
        <v>2016</v>
      </c>
      <c r="D218">
        <v>3</v>
      </c>
      <c r="E218">
        <v>345</v>
      </c>
      <c r="F218" s="4" t="s">
        <v>6</v>
      </c>
      <c r="G218" s="5">
        <f t="shared" si="6"/>
        <v>3</v>
      </c>
      <c r="H218">
        <f t="shared" si="7"/>
        <v>3.45E-6</v>
      </c>
    </row>
    <row r="219" spans="1:8" x14ac:dyDescent="0.25">
      <c r="A219" t="s">
        <v>16</v>
      </c>
      <c r="B219">
        <v>12</v>
      </c>
      <c r="C219">
        <v>2016</v>
      </c>
      <c r="D219">
        <v>368</v>
      </c>
      <c r="E219">
        <v>42320</v>
      </c>
      <c r="F219" s="4" t="s">
        <v>6</v>
      </c>
      <c r="G219" s="5">
        <f t="shared" si="6"/>
        <v>368</v>
      </c>
      <c r="H219">
        <f t="shared" si="7"/>
        <v>4.2319999999999999E-4</v>
      </c>
    </row>
    <row r="220" spans="1:8" x14ac:dyDescent="0.25">
      <c r="A220" t="s">
        <v>17</v>
      </c>
      <c r="B220">
        <v>12</v>
      </c>
      <c r="C220">
        <v>2016</v>
      </c>
      <c r="D220">
        <v>-1</v>
      </c>
      <c r="E220">
        <v>-115</v>
      </c>
      <c r="F220" s="4" t="s">
        <v>6</v>
      </c>
      <c r="G220" s="5">
        <f t="shared" si="6"/>
        <v>-1</v>
      </c>
      <c r="H220">
        <f t="shared" si="7"/>
        <v>-1.15E-6</v>
      </c>
    </row>
    <row r="221" spans="1:8" x14ac:dyDescent="0.25">
      <c r="A221" t="s">
        <v>17</v>
      </c>
      <c r="B221">
        <v>12</v>
      </c>
      <c r="C221">
        <v>2016</v>
      </c>
      <c r="D221">
        <v>1</v>
      </c>
      <c r="E221">
        <v>72</v>
      </c>
      <c r="F221" s="4" t="s">
        <v>7</v>
      </c>
      <c r="G221" s="5" t="str">
        <f t="shared" si="6"/>
        <v/>
      </c>
      <c r="H221">
        <f t="shared" si="7"/>
        <v>7.1999999999999999E-7</v>
      </c>
    </row>
    <row r="222" spans="1:8" x14ac:dyDescent="0.25">
      <c r="A222" t="s">
        <v>18</v>
      </c>
      <c r="B222">
        <v>12</v>
      </c>
      <c r="C222">
        <v>2016</v>
      </c>
      <c r="D222">
        <v>1</v>
      </c>
      <c r="E222">
        <v>76</v>
      </c>
      <c r="F222" s="4" t="s">
        <v>7</v>
      </c>
      <c r="G222" s="5" t="str">
        <f t="shared" si="6"/>
        <v/>
      </c>
      <c r="H222">
        <f t="shared" si="7"/>
        <v>7.6000000000000003E-7</v>
      </c>
    </row>
    <row r="223" spans="1:8" x14ac:dyDescent="0.25">
      <c r="A223" t="s">
        <v>18</v>
      </c>
      <c r="B223">
        <v>12</v>
      </c>
      <c r="C223">
        <v>2016</v>
      </c>
      <c r="D223">
        <v>2</v>
      </c>
      <c r="E223">
        <v>90</v>
      </c>
      <c r="F223" s="4" t="s">
        <v>7</v>
      </c>
      <c r="G223" s="5" t="str">
        <f t="shared" si="6"/>
        <v/>
      </c>
      <c r="H223">
        <f t="shared" si="7"/>
        <v>8.9999999999999996E-7</v>
      </c>
    </row>
    <row r="224" spans="1:8" x14ac:dyDescent="0.25">
      <c r="A224" t="s">
        <v>18</v>
      </c>
      <c r="B224">
        <v>12</v>
      </c>
      <c r="C224">
        <v>2016</v>
      </c>
      <c r="D224">
        <v>147</v>
      </c>
      <c r="E224">
        <v>16210.5</v>
      </c>
      <c r="F224" s="4" t="s">
        <v>6</v>
      </c>
      <c r="G224" s="5">
        <f t="shared" si="6"/>
        <v>147</v>
      </c>
      <c r="H224">
        <f t="shared" si="7"/>
        <v>1.6210500000000001E-4</v>
      </c>
    </row>
    <row r="225" spans="1:8" x14ac:dyDescent="0.25">
      <c r="A225" t="s">
        <v>19</v>
      </c>
      <c r="B225">
        <v>12</v>
      </c>
      <c r="C225">
        <v>2016</v>
      </c>
      <c r="D225">
        <v>-9</v>
      </c>
      <c r="E225">
        <v>-426</v>
      </c>
      <c r="F225" s="4" t="s">
        <v>7</v>
      </c>
      <c r="G225" s="5" t="str">
        <f t="shared" si="6"/>
        <v/>
      </c>
      <c r="H225">
        <f t="shared" si="7"/>
        <v>-4.2599999999999999E-6</v>
      </c>
    </row>
    <row r="226" spans="1:8" x14ac:dyDescent="0.25">
      <c r="A226" t="s">
        <v>19</v>
      </c>
      <c r="B226">
        <v>12</v>
      </c>
      <c r="C226">
        <v>2016</v>
      </c>
      <c r="D226">
        <v>149</v>
      </c>
      <c r="E226">
        <v>15645</v>
      </c>
      <c r="F226" s="4" t="s">
        <v>6</v>
      </c>
      <c r="G226" s="5">
        <f t="shared" si="6"/>
        <v>149</v>
      </c>
      <c r="H226">
        <f t="shared" si="7"/>
        <v>1.5645000000000001E-4</v>
      </c>
    </row>
    <row r="227" spans="1:8" x14ac:dyDescent="0.25">
      <c r="A227" t="s">
        <v>9</v>
      </c>
      <c r="B227">
        <v>1</v>
      </c>
      <c r="C227">
        <v>2017</v>
      </c>
      <c r="D227">
        <v>1</v>
      </c>
      <c r="E227">
        <v>65</v>
      </c>
      <c r="F227" s="4" t="s">
        <v>7</v>
      </c>
      <c r="G227" s="5" t="str">
        <f t="shared" si="6"/>
        <v/>
      </c>
      <c r="H227">
        <f t="shared" si="7"/>
        <v>65</v>
      </c>
    </row>
    <row r="228" spans="1:8" x14ac:dyDescent="0.25">
      <c r="A228" t="s">
        <v>9</v>
      </c>
      <c r="B228">
        <v>1</v>
      </c>
      <c r="C228">
        <v>2017</v>
      </c>
      <c r="D228">
        <v>3</v>
      </c>
      <c r="E228">
        <v>195</v>
      </c>
      <c r="F228" s="4" t="s">
        <v>7</v>
      </c>
      <c r="G228" s="5" t="str">
        <f t="shared" si="6"/>
        <v/>
      </c>
      <c r="H228">
        <f t="shared" si="7"/>
        <v>195</v>
      </c>
    </row>
    <row r="229" spans="1:8" x14ac:dyDescent="0.25">
      <c r="A229" t="s">
        <v>9</v>
      </c>
      <c r="B229">
        <v>1</v>
      </c>
      <c r="C229">
        <v>2017</v>
      </c>
      <c r="D229">
        <v>471</v>
      </c>
      <c r="E229">
        <v>50382</v>
      </c>
      <c r="F229" s="4" t="s">
        <v>6</v>
      </c>
      <c r="G229" s="5">
        <f t="shared" si="6"/>
        <v>471</v>
      </c>
      <c r="H229">
        <f t="shared" si="7"/>
        <v>50382</v>
      </c>
    </row>
    <row r="230" spans="1:8" x14ac:dyDescent="0.25">
      <c r="A230" t="s">
        <v>27</v>
      </c>
      <c r="B230">
        <v>1</v>
      </c>
      <c r="C230">
        <v>2017</v>
      </c>
      <c r="D230">
        <v>337</v>
      </c>
      <c r="E230">
        <v>36396</v>
      </c>
      <c r="F230" s="4" t="s">
        <v>6</v>
      </c>
      <c r="G230" s="5">
        <f t="shared" si="6"/>
        <v>337</v>
      </c>
      <c r="H230">
        <f t="shared" si="7"/>
        <v>36396</v>
      </c>
    </row>
    <row r="231" spans="1:8" x14ac:dyDescent="0.25">
      <c r="A231" t="s">
        <v>13</v>
      </c>
      <c r="B231">
        <v>1</v>
      </c>
      <c r="C231">
        <v>2017</v>
      </c>
      <c r="D231">
        <v>1</v>
      </c>
      <c r="E231">
        <v>40</v>
      </c>
      <c r="F231" s="4" t="s">
        <v>7</v>
      </c>
      <c r="G231" s="5" t="str">
        <f t="shared" si="6"/>
        <v/>
      </c>
      <c r="H231">
        <f t="shared" si="7"/>
        <v>40</v>
      </c>
    </row>
    <row r="232" spans="1:8" x14ac:dyDescent="0.25">
      <c r="A232" t="s">
        <v>13</v>
      </c>
      <c r="B232">
        <v>1</v>
      </c>
      <c r="C232">
        <v>2017</v>
      </c>
      <c r="D232">
        <v>1</v>
      </c>
      <c r="E232">
        <v>97</v>
      </c>
      <c r="F232" s="4" t="s">
        <v>7</v>
      </c>
      <c r="G232" s="5" t="str">
        <f t="shared" si="6"/>
        <v/>
      </c>
      <c r="H232">
        <f t="shared" si="7"/>
        <v>97</v>
      </c>
    </row>
    <row r="233" spans="1:8" x14ac:dyDescent="0.25">
      <c r="A233" t="s">
        <v>13</v>
      </c>
      <c r="B233">
        <v>1</v>
      </c>
      <c r="C233">
        <v>2017</v>
      </c>
      <c r="D233">
        <v>3</v>
      </c>
      <c r="E233">
        <v>276</v>
      </c>
      <c r="F233" s="4" t="s">
        <v>7</v>
      </c>
      <c r="G233" s="5" t="str">
        <f t="shared" si="6"/>
        <v/>
      </c>
      <c r="H233">
        <f t="shared" si="7"/>
        <v>276</v>
      </c>
    </row>
    <row r="234" spans="1:8" x14ac:dyDescent="0.25">
      <c r="A234" t="s">
        <v>13</v>
      </c>
      <c r="B234">
        <v>1</v>
      </c>
      <c r="C234">
        <v>2017</v>
      </c>
      <c r="D234">
        <v>10</v>
      </c>
      <c r="E234">
        <v>1135</v>
      </c>
      <c r="F234" s="4" t="s">
        <v>6</v>
      </c>
      <c r="G234" s="5">
        <f t="shared" si="6"/>
        <v>10</v>
      </c>
      <c r="H234">
        <f t="shared" si="7"/>
        <v>1135</v>
      </c>
    </row>
    <row r="235" spans="1:8" x14ac:dyDescent="0.25">
      <c r="A235" t="s">
        <v>13</v>
      </c>
      <c r="B235">
        <v>1</v>
      </c>
      <c r="C235">
        <v>2017</v>
      </c>
      <c r="D235">
        <v>193</v>
      </c>
      <c r="E235">
        <v>19686</v>
      </c>
      <c r="F235" s="4" t="s">
        <v>6</v>
      </c>
      <c r="G235" s="5">
        <f t="shared" si="6"/>
        <v>193</v>
      </c>
      <c r="H235">
        <f t="shared" si="7"/>
        <v>19686</v>
      </c>
    </row>
    <row r="236" spans="1:8" x14ac:dyDescent="0.25">
      <c r="A236" t="s">
        <v>14</v>
      </c>
      <c r="B236">
        <v>1</v>
      </c>
      <c r="C236">
        <v>2017</v>
      </c>
      <c r="D236">
        <v>96</v>
      </c>
      <c r="E236">
        <v>10335</v>
      </c>
      <c r="F236" s="4" t="s">
        <v>6</v>
      </c>
      <c r="G236" s="5">
        <f t="shared" si="6"/>
        <v>96</v>
      </c>
      <c r="H236">
        <f t="shared" si="7"/>
        <v>10335</v>
      </c>
    </row>
    <row r="237" spans="1:8" x14ac:dyDescent="0.25">
      <c r="A237" t="s">
        <v>16</v>
      </c>
      <c r="B237">
        <v>1</v>
      </c>
      <c r="C237">
        <v>2017</v>
      </c>
      <c r="D237">
        <v>1</v>
      </c>
      <c r="E237">
        <v>72</v>
      </c>
      <c r="F237" s="4" t="s">
        <v>7</v>
      </c>
      <c r="G237" s="5" t="str">
        <f t="shared" si="6"/>
        <v/>
      </c>
      <c r="H237">
        <f t="shared" si="7"/>
        <v>72</v>
      </c>
    </row>
    <row r="238" spans="1:8" x14ac:dyDescent="0.25">
      <c r="A238" t="s">
        <v>16</v>
      </c>
      <c r="B238">
        <v>1</v>
      </c>
      <c r="C238">
        <v>2017</v>
      </c>
      <c r="D238">
        <v>2</v>
      </c>
      <c r="E238">
        <v>90</v>
      </c>
      <c r="F238" s="4" t="s">
        <v>7</v>
      </c>
      <c r="G238" s="5" t="str">
        <f t="shared" si="6"/>
        <v/>
      </c>
      <c r="H238">
        <f t="shared" si="7"/>
        <v>90</v>
      </c>
    </row>
    <row r="239" spans="1:8" x14ac:dyDescent="0.25">
      <c r="A239" t="s">
        <v>16</v>
      </c>
      <c r="B239">
        <v>1</v>
      </c>
      <c r="C239">
        <v>2017</v>
      </c>
      <c r="D239">
        <v>1</v>
      </c>
      <c r="E239">
        <v>91</v>
      </c>
      <c r="F239" s="4" t="s">
        <v>7</v>
      </c>
      <c r="G239" s="5" t="str">
        <f t="shared" si="6"/>
        <v/>
      </c>
      <c r="H239">
        <f t="shared" si="7"/>
        <v>91</v>
      </c>
    </row>
    <row r="240" spans="1:8" x14ac:dyDescent="0.25">
      <c r="A240" t="s">
        <v>16</v>
      </c>
      <c r="B240">
        <v>1</v>
      </c>
      <c r="C240">
        <v>2017</v>
      </c>
      <c r="D240">
        <v>3</v>
      </c>
      <c r="E240">
        <v>345</v>
      </c>
      <c r="F240" s="4" t="s">
        <v>6</v>
      </c>
      <c r="G240" s="5">
        <f t="shared" si="6"/>
        <v>3</v>
      </c>
      <c r="H240">
        <f t="shared" si="7"/>
        <v>345</v>
      </c>
    </row>
    <row r="241" spans="1:8" x14ac:dyDescent="0.25">
      <c r="A241" t="s">
        <v>16</v>
      </c>
      <c r="B241">
        <v>1</v>
      </c>
      <c r="C241">
        <v>2017</v>
      </c>
      <c r="D241">
        <v>184</v>
      </c>
      <c r="E241">
        <v>21160</v>
      </c>
      <c r="F241" s="4" t="s">
        <v>6</v>
      </c>
      <c r="G241" s="5">
        <f t="shared" si="6"/>
        <v>184</v>
      </c>
      <c r="H241">
        <f t="shared" si="7"/>
        <v>21160</v>
      </c>
    </row>
    <row r="242" spans="1:8" x14ac:dyDescent="0.25">
      <c r="A242" t="s">
        <v>18</v>
      </c>
      <c r="B242">
        <v>1</v>
      </c>
      <c r="C242">
        <v>2017</v>
      </c>
      <c r="D242">
        <v>2</v>
      </c>
      <c r="E242">
        <v>80</v>
      </c>
      <c r="F242" s="4" t="s">
        <v>7</v>
      </c>
      <c r="G242" s="5" t="str">
        <f t="shared" si="6"/>
        <v/>
      </c>
      <c r="H242">
        <f t="shared" si="7"/>
        <v>80</v>
      </c>
    </row>
    <row r="243" spans="1:8" x14ac:dyDescent="0.25">
      <c r="A243" t="s">
        <v>18</v>
      </c>
      <c r="B243">
        <v>1</v>
      </c>
      <c r="C243">
        <v>2017</v>
      </c>
      <c r="D243">
        <v>88</v>
      </c>
      <c r="E243">
        <v>9715</v>
      </c>
      <c r="F243" s="4" t="s">
        <v>6</v>
      </c>
      <c r="G243" s="5">
        <f t="shared" si="6"/>
        <v>88</v>
      </c>
      <c r="H243">
        <f t="shared" si="7"/>
        <v>9715</v>
      </c>
    </row>
    <row r="244" spans="1:8" x14ac:dyDescent="0.25">
      <c r="A244" t="s">
        <v>19</v>
      </c>
      <c r="B244">
        <v>1</v>
      </c>
      <c r="C244">
        <v>2017</v>
      </c>
      <c r="D244">
        <v>1</v>
      </c>
      <c r="E244">
        <v>50</v>
      </c>
      <c r="F244" s="4" t="s">
        <v>7</v>
      </c>
      <c r="G244" s="5" t="str">
        <f t="shared" si="6"/>
        <v/>
      </c>
      <c r="H244">
        <f t="shared" si="7"/>
        <v>50</v>
      </c>
    </row>
    <row r="245" spans="1:8" x14ac:dyDescent="0.25">
      <c r="A245" t="s">
        <v>19</v>
      </c>
      <c r="B245">
        <v>1</v>
      </c>
      <c r="C245">
        <v>2017</v>
      </c>
      <c r="D245">
        <v>207</v>
      </c>
      <c r="E245">
        <v>21735</v>
      </c>
      <c r="F245" s="4" t="s">
        <v>6</v>
      </c>
      <c r="G245" s="5">
        <f t="shared" si="6"/>
        <v>207</v>
      </c>
      <c r="H245">
        <f t="shared" si="7"/>
        <v>21735</v>
      </c>
    </row>
    <row r="246" spans="1:8" x14ac:dyDescent="0.25">
      <c r="A246" t="s">
        <v>9</v>
      </c>
      <c r="B246">
        <v>2</v>
      </c>
      <c r="C246">
        <v>2017</v>
      </c>
      <c r="D246">
        <v>4</v>
      </c>
      <c r="E246">
        <v>180</v>
      </c>
      <c r="F246" t="s">
        <v>7</v>
      </c>
      <c r="G246" s="5" t="str">
        <f t="shared" si="6"/>
        <v/>
      </c>
      <c r="H246">
        <f t="shared" si="7"/>
        <v>180</v>
      </c>
    </row>
    <row r="247" spans="1:8" x14ac:dyDescent="0.25">
      <c r="A247" t="s">
        <v>9</v>
      </c>
      <c r="B247">
        <v>2</v>
      </c>
      <c r="C247">
        <v>2017</v>
      </c>
      <c r="D247">
        <v>467</v>
      </c>
      <c r="E247">
        <v>50517</v>
      </c>
      <c r="F247" t="s">
        <v>6</v>
      </c>
      <c r="G247" s="5">
        <f t="shared" si="6"/>
        <v>467</v>
      </c>
      <c r="H247">
        <f t="shared" si="7"/>
        <v>50517</v>
      </c>
    </row>
    <row r="248" spans="1:8" x14ac:dyDescent="0.25">
      <c r="A248" t="s">
        <v>9</v>
      </c>
      <c r="B248">
        <v>2</v>
      </c>
      <c r="C248">
        <v>2017</v>
      </c>
      <c r="D248">
        <v>2</v>
      </c>
      <c r="E248">
        <v>130</v>
      </c>
      <c r="F248" t="s">
        <v>7</v>
      </c>
      <c r="G248" s="5" t="str">
        <f t="shared" si="6"/>
        <v/>
      </c>
      <c r="H248">
        <f t="shared" si="7"/>
        <v>130</v>
      </c>
    </row>
    <row r="249" spans="1:8" x14ac:dyDescent="0.25">
      <c r="A249" t="s">
        <v>27</v>
      </c>
      <c r="B249">
        <v>2</v>
      </c>
      <c r="C249">
        <v>2017</v>
      </c>
      <c r="D249">
        <v>323</v>
      </c>
      <c r="E249">
        <v>34884</v>
      </c>
      <c r="F249" t="s">
        <v>6</v>
      </c>
      <c r="G249" s="5">
        <f t="shared" si="6"/>
        <v>323</v>
      </c>
      <c r="H249">
        <f t="shared" si="7"/>
        <v>34884</v>
      </c>
    </row>
    <row r="250" spans="1:8" x14ac:dyDescent="0.25">
      <c r="A250" t="s">
        <v>13</v>
      </c>
      <c r="B250">
        <v>2</v>
      </c>
      <c r="C250">
        <v>2017</v>
      </c>
      <c r="D250">
        <v>7</v>
      </c>
      <c r="E250">
        <v>644</v>
      </c>
      <c r="F250" t="s">
        <v>7</v>
      </c>
      <c r="G250" s="5" t="str">
        <f t="shared" si="6"/>
        <v/>
      </c>
      <c r="H250">
        <f t="shared" si="7"/>
        <v>644</v>
      </c>
    </row>
    <row r="251" spans="1:8" x14ac:dyDescent="0.25">
      <c r="A251" t="s">
        <v>13</v>
      </c>
      <c r="B251">
        <v>2</v>
      </c>
      <c r="C251">
        <v>2017</v>
      </c>
      <c r="D251">
        <v>2</v>
      </c>
      <c r="E251">
        <v>230</v>
      </c>
      <c r="F251" t="s">
        <v>6</v>
      </c>
      <c r="G251" s="5">
        <f t="shared" si="6"/>
        <v>2</v>
      </c>
      <c r="H251">
        <f t="shared" si="7"/>
        <v>230</v>
      </c>
    </row>
    <row r="252" spans="1:8" x14ac:dyDescent="0.25">
      <c r="A252" t="s">
        <v>13</v>
      </c>
      <c r="B252">
        <v>2</v>
      </c>
      <c r="C252">
        <v>2017</v>
      </c>
      <c r="D252">
        <v>149</v>
      </c>
      <c r="E252">
        <v>15198</v>
      </c>
      <c r="F252" t="s">
        <v>6</v>
      </c>
      <c r="G252" s="5">
        <f t="shared" si="6"/>
        <v>149</v>
      </c>
      <c r="H252">
        <f t="shared" si="7"/>
        <v>15198</v>
      </c>
    </row>
    <row r="253" spans="1:8" x14ac:dyDescent="0.25">
      <c r="A253" t="s">
        <v>14</v>
      </c>
      <c r="B253">
        <v>2</v>
      </c>
      <c r="C253">
        <v>2017</v>
      </c>
      <c r="D253">
        <v>3</v>
      </c>
      <c r="E253">
        <v>255</v>
      </c>
      <c r="F253" t="s">
        <v>7</v>
      </c>
      <c r="G253" s="5" t="str">
        <f t="shared" si="6"/>
        <v/>
      </c>
      <c r="H253">
        <f t="shared" si="7"/>
        <v>255</v>
      </c>
    </row>
    <row r="254" spans="1:8" x14ac:dyDescent="0.25">
      <c r="A254" t="s">
        <v>14</v>
      </c>
      <c r="B254">
        <v>2</v>
      </c>
      <c r="C254">
        <v>2017</v>
      </c>
      <c r="D254">
        <v>122</v>
      </c>
      <c r="E254">
        <v>13080</v>
      </c>
      <c r="F254" t="s">
        <v>6</v>
      </c>
      <c r="G254" s="5">
        <f t="shared" si="6"/>
        <v>122</v>
      </c>
      <c r="H254">
        <f t="shared" si="7"/>
        <v>13080</v>
      </c>
    </row>
    <row r="255" spans="1:8" x14ac:dyDescent="0.25">
      <c r="A255" t="s">
        <v>16</v>
      </c>
      <c r="B255">
        <v>2</v>
      </c>
      <c r="C255">
        <v>2017</v>
      </c>
      <c r="D255">
        <v>5</v>
      </c>
      <c r="E255">
        <v>225</v>
      </c>
      <c r="F255" t="s">
        <v>7</v>
      </c>
      <c r="G255" s="5" t="str">
        <f t="shared" si="6"/>
        <v/>
      </c>
      <c r="H255">
        <f t="shared" si="7"/>
        <v>225</v>
      </c>
    </row>
    <row r="256" spans="1:8" x14ac:dyDescent="0.25">
      <c r="A256" t="s">
        <v>16</v>
      </c>
      <c r="B256">
        <v>2</v>
      </c>
      <c r="C256">
        <v>2017</v>
      </c>
      <c r="D256">
        <v>2</v>
      </c>
      <c r="E256">
        <v>182</v>
      </c>
      <c r="F256" t="s">
        <v>7</v>
      </c>
      <c r="G256" s="5" t="str">
        <f t="shared" si="6"/>
        <v/>
      </c>
      <c r="H256">
        <f t="shared" si="7"/>
        <v>182</v>
      </c>
    </row>
    <row r="257" spans="1:8" x14ac:dyDescent="0.25">
      <c r="A257" t="s">
        <v>16</v>
      </c>
      <c r="B257">
        <v>2</v>
      </c>
      <c r="C257">
        <v>2017</v>
      </c>
      <c r="D257">
        <v>333</v>
      </c>
      <c r="E257">
        <v>38295</v>
      </c>
      <c r="F257" t="s">
        <v>6</v>
      </c>
      <c r="G257" s="5">
        <f t="shared" si="6"/>
        <v>333</v>
      </c>
      <c r="H257">
        <f t="shared" si="7"/>
        <v>38295</v>
      </c>
    </row>
    <row r="258" spans="1:8" x14ac:dyDescent="0.25">
      <c r="A258" t="s">
        <v>18</v>
      </c>
      <c r="B258">
        <v>2</v>
      </c>
      <c r="C258">
        <v>2017</v>
      </c>
      <c r="D258">
        <v>1</v>
      </c>
      <c r="E258">
        <v>40</v>
      </c>
      <c r="F258" t="s">
        <v>7</v>
      </c>
      <c r="G258" s="5" t="str">
        <f t="shared" si="6"/>
        <v/>
      </c>
      <c r="H258">
        <f t="shared" si="7"/>
        <v>40</v>
      </c>
    </row>
    <row r="259" spans="1:8" x14ac:dyDescent="0.25">
      <c r="A259" t="s">
        <v>18</v>
      </c>
      <c r="B259">
        <v>2</v>
      </c>
      <c r="C259">
        <v>2017</v>
      </c>
      <c r="D259">
        <v>4</v>
      </c>
      <c r="E259">
        <v>180</v>
      </c>
      <c r="F259" t="s">
        <v>7</v>
      </c>
      <c r="G259" s="5" t="str">
        <f t="shared" ref="G259:G322" si="8">IF(F259="Autres","",D259)</f>
        <v/>
      </c>
      <c r="H259">
        <f t="shared" ref="H259:H322" si="9">IF(C259=2016,E259/100000000,E259)</f>
        <v>180</v>
      </c>
    </row>
    <row r="260" spans="1:8" x14ac:dyDescent="0.25">
      <c r="A260" t="s">
        <v>18</v>
      </c>
      <c r="B260">
        <v>2</v>
      </c>
      <c r="C260">
        <v>2017</v>
      </c>
      <c r="D260">
        <v>139</v>
      </c>
      <c r="E260">
        <v>15206</v>
      </c>
      <c r="F260" t="s">
        <v>6</v>
      </c>
      <c r="G260" s="5">
        <f t="shared" si="8"/>
        <v>139</v>
      </c>
      <c r="H260">
        <f t="shared" si="9"/>
        <v>15206</v>
      </c>
    </row>
    <row r="261" spans="1:8" x14ac:dyDescent="0.25">
      <c r="A261" t="s">
        <v>19</v>
      </c>
      <c r="B261">
        <v>2</v>
      </c>
      <c r="C261">
        <v>2017</v>
      </c>
      <c r="D261">
        <v>66</v>
      </c>
      <c r="E261">
        <v>1650</v>
      </c>
      <c r="F261" t="s">
        <v>7</v>
      </c>
      <c r="G261" s="5" t="str">
        <f t="shared" si="8"/>
        <v/>
      </c>
      <c r="H261">
        <f t="shared" si="9"/>
        <v>1650</v>
      </c>
    </row>
    <row r="262" spans="1:8" x14ac:dyDescent="0.25">
      <c r="A262" t="s">
        <v>19</v>
      </c>
      <c r="B262">
        <v>2</v>
      </c>
      <c r="C262">
        <v>2017</v>
      </c>
      <c r="D262">
        <v>1</v>
      </c>
      <c r="E262">
        <v>50</v>
      </c>
      <c r="F262" t="s">
        <v>7</v>
      </c>
      <c r="G262" s="5" t="str">
        <f t="shared" si="8"/>
        <v/>
      </c>
      <c r="H262">
        <f t="shared" si="9"/>
        <v>50</v>
      </c>
    </row>
    <row r="263" spans="1:8" x14ac:dyDescent="0.25">
      <c r="A263" t="s">
        <v>19</v>
      </c>
      <c r="B263">
        <v>2</v>
      </c>
      <c r="C263">
        <v>2017</v>
      </c>
      <c r="D263">
        <v>138</v>
      </c>
      <c r="E263">
        <v>14490</v>
      </c>
      <c r="F263" t="s">
        <v>6</v>
      </c>
      <c r="G263" s="5">
        <f t="shared" si="8"/>
        <v>138</v>
      </c>
      <c r="H263">
        <f t="shared" si="9"/>
        <v>14490</v>
      </c>
    </row>
    <row r="264" spans="1:8" x14ac:dyDescent="0.25">
      <c r="A264" t="s">
        <v>9</v>
      </c>
      <c r="B264">
        <v>3</v>
      </c>
      <c r="C264">
        <v>2017</v>
      </c>
      <c r="D264">
        <v>-4</v>
      </c>
      <c r="E264">
        <v>-180</v>
      </c>
      <c r="F264" t="s">
        <v>7</v>
      </c>
      <c r="G264" s="5" t="str">
        <f t="shared" si="8"/>
        <v/>
      </c>
      <c r="H264">
        <f t="shared" si="9"/>
        <v>-180</v>
      </c>
    </row>
    <row r="265" spans="1:8" x14ac:dyDescent="0.25">
      <c r="A265" t="s">
        <v>9</v>
      </c>
      <c r="B265">
        <v>3</v>
      </c>
      <c r="C265">
        <v>2017</v>
      </c>
      <c r="D265">
        <v>2</v>
      </c>
      <c r="E265">
        <v>1501.08</v>
      </c>
      <c r="F265" t="s">
        <v>7</v>
      </c>
      <c r="G265" s="5" t="str">
        <f t="shared" si="8"/>
        <v/>
      </c>
      <c r="H265">
        <f t="shared" si="9"/>
        <v>1501.08</v>
      </c>
    </row>
    <row r="266" spans="1:8" x14ac:dyDescent="0.25">
      <c r="A266" t="s">
        <v>9</v>
      </c>
      <c r="B266">
        <v>3</v>
      </c>
      <c r="C266">
        <v>2017</v>
      </c>
      <c r="D266">
        <v>1</v>
      </c>
      <c r="E266">
        <v>91</v>
      </c>
      <c r="F266" t="s">
        <v>7</v>
      </c>
      <c r="G266" s="5" t="str">
        <f t="shared" si="8"/>
        <v/>
      </c>
      <c r="H266">
        <f t="shared" si="9"/>
        <v>91</v>
      </c>
    </row>
    <row r="267" spans="1:8" x14ac:dyDescent="0.25">
      <c r="A267" t="s">
        <v>9</v>
      </c>
      <c r="B267">
        <v>3</v>
      </c>
      <c r="C267">
        <v>2017</v>
      </c>
      <c r="D267">
        <v>367</v>
      </c>
      <c r="E267">
        <v>39661</v>
      </c>
      <c r="F267" t="s">
        <v>6</v>
      </c>
      <c r="G267" s="5">
        <f t="shared" si="8"/>
        <v>367</v>
      </c>
      <c r="H267">
        <f t="shared" si="9"/>
        <v>39661</v>
      </c>
    </row>
    <row r="268" spans="1:8" x14ac:dyDescent="0.25">
      <c r="A268" t="s">
        <v>9</v>
      </c>
      <c r="B268">
        <v>3</v>
      </c>
      <c r="C268">
        <v>2017</v>
      </c>
      <c r="D268">
        <v>2</v>
      </c>
      <c r="E268">
        <v>130</v>
      </c>
      <c r="F268" t="s">
        <v>7</v>
      </c>
      <c r="G268" s="5" t="str">
        <f t="shared" si="8"/>
        <v/>
      </c>
      <c r="H268">
        <f t="shared" si="9"/>
        <v>130</v>
      </c>
    </row>
    <row r="269" spans="1:8" x14ac:dyDescent="0.25">
      <c r="A269" t="s">
        <v>27</v>
      </c>
      <c r="B269">
        <v>3</v>
      </c>
      <c r="C269">
        <v>2017</v>
      </c>
      <c r="D269">
        <v>517</v>
      </c>
      <c r="E269">
        <v>55830</v>
      </c>
      <c r="F269" t="s">
        <v>6</v>
      </c>
      <c r="G269" s="5">
        <f t="shared" si="8"/>
        <v>517</v>
      </c>
      <c r="H269">
        <f t="shared" si="9"/>
        <v>55830</v>
      </c>
    </row>
    <row r="270" spans="1:8" x14ac:dyDescent="0.25">
      <c r="A270" t="s">
        <v>13</v>
      </c>
      <c r="B270">
        <v>3</v>
      </c>
      <c r="C270">
        <v>2017</v>
      </c>
      <c r="D270">
        <v>8</v>
      </c>
      <c r="E270">
        <v>736</v>
      </c>
      <c r="F270" t="s">
        <v>7</v>
      </c>
      <c r="G270" s="5" t="str">
        <f t="shared" si="8"/>
        <v/>
      </c>
      <c r="H270">
        <f t="shared" si="9"/>
        <v>736</v>
      </c>
    </row>
    <row r="271" spans="1:8" x14ac:dyDescent="0.25">
      <c r="A271" t="s">
        <v>13</v>
      </c>
      <c r="B271">
        <v>3</v>
      </c>
      <c r="C271">
        <v>2017</v>
      </c>
      <c r="D271">
        <v>2</v>
      </c>
      <c r="E271">
        <v>230</v>
      </c>
      <c r="F271" t="s">
        <v>6</v>
      </c>
      <c r="G271" s="5">
        <f t="shared" si="8"/>
        <v>2</v>
      </c>
      <c r="H271">
        <f t="shared" si="9"/>
        <v>230</v>
      </c>
    </row>
    <row r="272" spans="1:8" x14ac:dyDescent="0.25">
      <c r="A272" t="s">
        <v>13</v>
      </c>
      <c r="B272">
        <v>3</v>
      </c>
      <c r="C272">
        <v>2017</v>
      </c>
      <c r="D272">
        <v>235</v>
      </c>
      <c r="E272">
        <v>23970</v>
      </c>
      <c r="F272" t="s">
        <v>6</v>
      </c>
      <c r="G272" s="5">
        <f t="shared" si="8"/>
        <v>235</v>
      </c>
      <c r="H272">
        <f t="shared" si="9"/>
        <v>23970</v>
      </c>
    </row>
    <row r="273" spans="1:8" x14ac:dyDescent="0.25">
      <c r="A273" t="s">
        <v>14</v>
      </c>
      <c r="B273">
        <v>3</v>
      </c>
      <c r="C273">
        <v>2017</v>
      </c>
      <c r="D273">
        <v>5</v>
      </c>
      <c r="E273">
        <v>200</v>
      </c>
      <c r="F273" t="s">
        <v>7</v>
      </c>
      <c r="G273" s="5" t="str">
        <f t="shared" si="8"/>
        <v/>
      </c>
      <c r="H273">
        <f t="shared" si="9"/>
        <v>200</v>
      </c>
    </row>
    <row r="274" spans="1:8" x14ac:dyDescent="0.25">
      <c r="A274" t="s">
        <v>14</v>
      </c>
      <c r="B274">
        <v>3</v>
      </c>
      <c r="C274">
        <v>2017</v>
      </c>
      <c r="D274">
        <v>116</v>
      </c>
      <c r="E274">
        <v>12465</v>
      </c>
      <c r="F274" t="s">
        <v>6</v>
      </c>
      <c r="G274" s="5">
        <f t="shared" si="8"/>
        <v>116</v>
      </c>
      <c r="H274">
        <f t="shared" si="9"/>
        <v>12465</v>
      </c>
    </row>
    <row r="275" spans="1:8" x14ac:dyDescent="0.25">
      <c r="A275" t="s">
        <v>16</v>
      </c>
      <c r="B275">
        <v>3</v>
      </c>
      <c r="C275">
        <v>2017</v>
      </c>
      <c r="D275">
        <v>395</v>
      </c>
      <c r="E275">
        <v>45425</v>
      </c>
      <c r="F275" t="s">
        <v>6</v>
      </c>
      <c r="G275" s="5">
        <f t="shared" si="8"/>
        <v>395</v>
      </c>
      <c r="H275">
        <f t="shared" si="9"/>
        <v>45425</v>
      </c>
    </row>
    <row r="276" spans="1:8" x14ac:dyDescent="0.25">
      <c r="A276" t="s">
        <v>18</v>
      </c>
      <c r="B276">
        <v>3</v>
      </c>
      <c r="C276">
        <v>2017</v>
      </c>
      <c r="D276">
        <v>1</v>
      </c>
      <c r="E276">
        <v>40</v>
      </c>
      <c r="F276" t="s">
        <v>7</v>
      </c>
      <c r="G276" s="5" t="str">
        <f t="shared" si="8"/>
        <v/>
      </c>
      <c r="H276">
        <f t="shared" si="9"/>
        <v>40</v>
      </c>
    </row>
    <row r="277" spans="1:8" x14ac:dyDescent="0.25">
      <c r="A277" t="s">
        <v>18</v>
      </c>
      <c r="B277">
        <v>3</v>
      </c>
      <c r="C277">
        <v>2017</v>
      </c>
      <c r="D277">
        <v>179</v>
      </c>
      <c r="E277">
        <v>19574</v>
      </c>
      <c r="F277" t="s">
        <v>6</v>
      </c>
      <c r="G277" s="5">
        <f t="shared" si="8"/>
        <v>179</v>
      </c>
      <c r="H277">
        <f t="shared" si="9"/>
        <v>19574</v>
      </c>
    </row>
    <row r="278" spans="1:8" x14ac:dyDescent="0.25">
      <c r="A278" t="s">
        <v>19</v>
      </c>
      <c r="B278">
        <v>3</v>
      </c>
      <c r="C278">
        <v>2017</v>
      </c>
      <c r="D278">
        <v>1</v>
      </c>
      <c r="E278">
        <v>38</v>
      </c>
      <c r="F278" t="s">
        <v>7</v>
      </c>
      <c r="G278" s="5" t="str">
        <f t="shared" si="8"/>
        <v/>
      </c>
      <c r="H278">
        <f t="shared" si="9"/>
        <v>38</v>
      </c>
    </row>
    <row r="279" spans="1:8" x14ac:dyDescent="0.25">
      <c r="A279" t="s">
        <v>19</v>
      </c>
      <c r="B279">
        <v>3</v>
      </c>
      <c r="C279">
        <v>2017</v>
      </c>
      <c r="D279">
        <v>1</v>
      </c>
      <c r="E279">
        <v>50</v>
      </c>
      <c r="F279" t="s">
        <v>7</v>
      </c>
      <c r="G279" s="5" t="str">
        <f t="shared" si="8"/>
        <v/>
      </c>
      <c r="H279">
        <f t="shared" si="9"/>
        <v>50</v>
      </c>
    </row>
    <row r="280" spans="1:8" x14ac:dyDescent="0.25">
      <c r="A280" t="s">
        <v>19</v>
      </c>
      <c r="B280">
        <v>3</v>
      </c>
      <c r="C280">
        <v>2017</v>
      </c>
      <c r="D280">
        <v>243</v>
      </c>
      <c r="E280">
        <v>25335</v>
      </c>
      <c r="F280" t="s">
        <v>6</v>
      </c>
      <c r="G280" s="5">
        <f t="shared" si="8"/>
        <v>243</v>
      </c>
      <c r="H280">
        <f t="shared" si="9"/>
        <v>25335</v>
      </c>
    </row>
    <row r="281" spans="1:8" x14ac:dyDescent="0.25">
      <c r="A281" t="s">
        <v>9</v>
      </c>
      <c r="B281">
        <v>4</v>
      </c>
      <c r="C281">
        <v>2017</v>
      </c>
      <c r="D281">
        <v>164</v>
      </c>
      <c r="E281">
        <v>17703</v>
      </c>
      <c r="F281" t="s">
        <v>6</v>
      </c>
      <c r="G281" s="5">
        <f t="shared" si="8"/>
        <v>164</v>
      </c>
      <c r="H281">
        <f t="shared" si="9"/>
        <v>17703</v>
      </c>
    </row>
    <row r="282" spans="1:8" x14ac:dyDescent="0.25">
      <c r="A282" t="s">
        <v>9</v>
      </c>
      <c r="B282">
        <v>4</v>
      </c>
      <c r="C282">
        <v>2017</v>
      </c>
      <c r="D282">
        <v>1</v>
      </c>
      <c r="E282">
        <v>65</v>
      </c>
      <c r="F282" t="s">
        <v>7</v>
      </c>
      <c r="G282" s="5" t="str">
        <f t="shared" si="8"/>
        <v/>
      </c>
      <c r="H282">
        <f t="shared" si="9"/>
        <v>65</v>
      </c>
    </row>
    <row r="283" spans="1:8" x14ac:dyDescent="0.25">
      <c r="A283" t="s">
        <v>27</v>
      </c>
      <c r="B283">
        <v>4</v>
      </c>
      <c r="C283">
        <v>2017</v>
      </c>
      <c r="D283">
        <v>309</v>
      </c>
      <c r="E283">
        <v>33174</v>
      </c>
      <c r="F283" t="s">
        <v>6</v>
      </c>
      <c r="G283" s="5">
        <f t="shared" si="8"/>
        <v>309</v>
      </c>
      <c r="H283">
        <f t="shared" si="9"/>
        <v>33174</v>
      </c>
    </row>
    <row r="284" spans="1:8" x14ac:dyDescent="0.25">
      <c r="A284" t="s">
        <v>13</v>
      </c>
      <c r="B284">
        <v>4</v>
      </c>
      <c r="C284">
        <v>2017</v>
      </c>
      <c r="D284">
        <v>1</v>
      </c>
      <c r="E284">
        <v>97</v>
      </c>
      <c r="F284" t="s">
        <v>7</v>
      </c>
      <c r="G284" s="5" t="str">
        <f t="shared" si="8"/>
        <v/>
      </c>
      <c r="H284">
        <f t="shared" si="9"/>
        <v>97</v>
      </c>
    </row>
    <row r="285" spans="1:8" x14ac:dyDescent="0.25">
      <c r="A285" t="s">
        <v>13</v>
      </c>
      <c r="B285">
        <v>4</v>
      </c>
      <c r="C285">
        <v>2017</v>
      </c>
      <c r="D285">
        <v>1</v>
      </c>
      <c r="E285">
        <v>92</v>
      </c>
      <c r="F285" t="s">
        <v>7</v>
      </c>
      <c r="G285" s="5" t="str">
        <f t="shared" si="8"/>
        <v/>
      </c>
      <c r="H285">
        <f t="shared" si="9"/>
        <v>92</v>
      </c>
    </row>
    <row r="286" spans="1:8" x14ac:dyDescent="0.25">
      <c r="A286" t="s">
        <v>13</v>
      </c>
      <c r="B286">
        <v>4</v>
      </c>
      <c r="C286">
        <v>2017</v>
      </c>
      <c r="D286">
        <v>4</v>
      </c>
      <c r="E286">
        <v>445</v>
      </c>
      <c r="F286" t="s">
        <v>6</v>
      </c>
      <c r="G286" s="5">
        <f t="shared" si="8"/>
        <v>4</v>
      </c>
      <c r="H286">
        <f t="shared" si="9"/>
        <v>445</v>
      </c>
    </row>
    <row r="287" spans="1:8" x14ac:dyDescent="0.25">
      <c r="A287" t="s">
        <v>13</v>
      </c>
      <c r="B287">
        <v>4</v>
      </c>
      <c r="C287">
        <v>2017</v>
      </c>
      <c r="D287">
        <v>77</v>
      </c>
      <c r="E287">
        <v>7854</v>
      </c>
      <c r="F287" t="s">
        <v>6</v>
      </c>
      <c r="G287" s="5">
        <f t="shared" si="8"/>
        <v>77</v>
      </c>
      <c r="H287">
        <f t="shared" si="9"/>
        <v>7854</v>
      </c>
    </row>
    <row r="288" spans="1:8" x14ac:dyDescent="0.25">
      <c r="A288" t="s">
        <v>14</v>
      </c>
      <c r="B288">
        <v>4</v>
      </c>
      <c r="C288">
        <v>2017</v>
      </c>
      <c r="D288">
        <v>54</v>
      </c>
      <c r="E288">
        <v>5730</v>
      </c>
      <c r="F288" t="s">
        <v>6</v>
      </c>
      <c r="G288" s="5">
        <f t="shared" si="8"/>
        <v>54</v>
      </c>
      <c r="H288">
        <f t="shared" si="9"/>
        <v>5730</v>
      </c>
    </row>
    <row r="289" spans="1:8" x14ac:dyDescent="0.25">
      <c r="A289" t="s">
        <v>16</v>
      </c>
      <c r="B289">
        <v>4</v>
      </c>
      <c r="C289">
        <v>2017</v>
      </c>
      <c r="D289">
        <v>1</v>
      </c>
      <c r="E289">
        <v>61</v>
      </c>
      <c r="F289" t="s">
        <v>7</v>
      </c>
      <c r="G289" s="5" t="str">
        <f t="shared" si="8"/>
        <v/>
      </c>
      <c r="H289">
        <f t="shared" si="9"/>
        <v>61</v>
      </c>
    </row>
    <row r="290" spans="1:8" x14ac:dyDescent="0.25">
      <c r="A290" t="s">
        <v>16</v>
      </c>
      <c r="B290">
        <v>4</v>
      </c>
      <c r="C290">
        <v>2017</v>
      </c>
      <c r="D290">
        <v>2</v>
      </c>
      <c r="E290">
        <v>90</v>
      </c>
      <c r="F290" t="s">
        <v>7</v>
      </c>
      <c r="G290" s="5" t="str">
        <f t="shared" si="8"/>
        <v/>
      </c>
      <c r="H290">
        <f t="shared" si="9"/>
        <v>90</v>
      </c>
    </row>
    <row r="291" spans="1:8" x14ac:dyDescent="0.25">
      <c r="A291" t="s">
        <v>16</v>
      </c>
      <c r="B291">
        <v>4</v>
      </c>
      <c r="C291">
        <v>2017</v>
      </c>
      <c r="D291">
        <v>371</v>
      </c>
      <c r="E291">
        <v>42665</v>
      </c>
      <c r="F291" t="s">
        <v>6</v>
      </c>
      <c r="G291" s="5">
        <f t="shared" si="8"/>
        <v>371</v>
      </c>
      <c r="H291">
        <f t="shared" si="9"/>
        <v>42665</v>
      </c>
    </row>
    <row r="292" spans="1:8" x14ac:dyDescent="0.25">
      <c r="A292" t="s">
        <v>18</v>
      </c>
      <c r="B292">
        <v>4</v>
      </c>
      <c r="C292">
        <v>2017</v>
      </c>
      <c r="D292">
        <v>3</v>
      </c>
      <c r="E292">
        <v>120</v>
      </c>
      <c r="F292" t="s">
        <v>7</v>
      </c>
      <c r="G292" s="5" t="str">
        <f t="shared" si="8"/>
        <v/>
      </c>
      <c r="H292">
        <f t="shared" si="9"/>
        <v>120</v>
      </c>
    </row>
    <row r="293" spans="1:8" x14ac:dyDescent="0.25">
      <c r="A293" t="s">
        <v>18</v>
      </c>
      <c r="B293">
        <v>4</v>
      </c>
      <c r="C293">
        <v>2017</v>
      </c>
      <c r="D293">
        <v>1</v>
      </c>
      <c r="E293">
        <v>45</v>
      </c>
      <c r="F293" t="s">
        <v>7</v>
      </c>
      <c r="G293" s="5" t="str">
        <f t="shared" si="8"/>
        <v/>
      </c>
      <c r="H293">
        <f t="shared" si="9"/>
        <v>45</v>
      </c>
    </row>
    <row r="294" spans="1:8" x14ac:dyDescent="0.25">
      <c r="A294" t="s">
        <v>18</v>
      </c>
      <c r="B294">
        <v>4</v>
      </c>
      <c r="C294">
        <v>2017</v>
      </c>
      <c r="D294">
        <v>161</v>
      </c>
      <c r="E294">
        <v>17545.5</v>
      </c>
      <c r="F294" t="s">
        <v>6</v>
      </c>
      <c r="G294" s="5">
        <f t="shared" si="8"/>
        <v>161</v>
      </c>
      <c r="H294">
        <f t="shared" si="9"/>
        <v>17545.5</v>
      </c>
    </row>
    <row r="295" spans="1:8" x14ac:dyDescent="0.25">
      <c r="A295" t="s">
        <v>19</v>
      </c>
      <c r="B295">
        <v>4</v>
      </c>
      <c r="C295">
        <v>2017</v>
      </c>
      <c r="D295">
        <v>212</v>
      </c>
      <c r="E295">
        <v>22200</v>
      </c>
      <c r="F295" t="s">
        <v>6</v>
      </c>
      <c r="G295" s="5">
        <f t="shared" si="8"/>
        <v>212</v>
      </c>
      <c r="H295">
        <f t="shared" si="9"/>
        <v>22200</v>
      </c>
    </row>
    <row r="296" spans="1:8" x14ac:dyDescent="0.25">
      <c r="A296" t="s">
        <v>9</v>
      </c>
      <c r="B296">
        <v>5</v>
      </c>
      <c r="C296">
        <v>2017</v>
      </c>
      <c r="D296">
        <v>13</v>
      </c>
      <c r="E296">
        <v>585</v>
      </c>
      <c r="F296" t="s">
        <v>7</v>
      </c>
      <c r="G296" s="5" t="str">
        <f t="shared" si="8"/>
        <v/>
      </c>
      <c r="H296">
        <f t="shared" si="9"/>
        <v>585</v>
      </c>
    </row>
    <row r="297" spans="1:8" x14ac:dyDescent="0.25">
      <c r="A297" t="s">
        <v>9</v>
      </c>
      <c r="B297">
        <v>5</v>
      </c>
      <c r="C297">
        <v>2017</v>
      </c>
      <c r="D297">
        <v>1</v>
      </c>
      <c r="E297">
        <v>65</v>
      </c>
      <c r="F297" t="s">
        <v>7</v>
      </c>
      <c r="G297" s="5" t="str">
        <f t="shared" si="8"/>
        <v/>
      </c>
      <c r="H297">
        <f t="shared" si="9"/>
        <v>65</v>
      </c>
    </row>
    <row r="298" spans="1:8" x14ac:dyDescent="0.25">
      <c r="A298" t="s">
        <v>9</v>
      </c>
      <c r="B298">
        <v>5</v>
      </c>
      <c r="C298">
        <v>2017</v>
      </c>
      <c r="D298">
        <v>206</v>
      </c>
      <c r="E298">
        <v>22133</v>
      </c>
      <c r="F298" t="s">
        <v>6</v>
      </c>
      <c r="G298" s="5">
        <f t="shared" si="8"/>
        <v>206</v>
      </c>
      <c r="H298">
        <f t="shared" si="9"/>
        <v>22133</v>
      </c>
    </row>
    <row r="299" spans="1:8" x14ac:dyDescent="0.25">
      <c r="A299" t="s">
        <v>9</v>
      </c>
      <c r="B299">
        <v>5</v>
      </c>
      <c r="C299">
        <v>2017</v>
      </c>
      <c r="D299">
        <v>1</v>
      </c>
      <c r="E299">
        <v>111.5</v>
      </c>
      <c r="F299" t="s">
        <v>6</v>
      </c>
      <c r="G299" s="5">
        <f t="shared" si="8"/>
        <v>1</v>
      </c>
      <c r="H299">
        <f t="shared" si="9"/>
        <v>111.5</v>
      </c>
    </row>
    <row r="300" spans="1:8" x14ac:dyDescent="0.25">
      <c r="A300" t="s">
        <v>9</v>
      </c>
      <c r="B300">
        <v>5</v>
      </c>
      <c r="C300">
        <v>2017</v>
      </c>
      <c r="D300">
        <v>2</v>
      </c>
      <c r="E300">
        <v>130</v>
      </c>
      <c r="F300" t="s">
        <v>7</v>
      </c>
      <c r="G300" s="5" t="str">
        <f t="shared" si="8"/>
        <v/>
      </c>
      <c r="H300">
        <f t="shared" si="9"/>
        <v>130</v>
      </c>
    </row>
    <row r="301" spans="1:8" x14ac:dyDescent="0.25">
      <c r="A301" t="s">
        <v>27</v>
      </c>
      <c r="B301">
        <v>5</v>
      </c>
      <c r="C301">
        <v>2017</v>
      </c>
      <c r="D301">
        <v>454</v>
      </c>
      <c r="E301">
        <v>48996</v>
      </c>
      <c r="F301" t="s">
        <v>6</v>
      </c>
      <c r="G301" s="5">
        <f t="shared" si="8"/>
        <v>454</v>
      </c>
      <c r="H301">
        <f t="shared" si="9"/>
        <v>48996</v>
      </c>
    </row>
    <row r="302" spans="1:8" x14ac:dyDescent="0.25">
      <c r="A302" s="6" t="s">
        <v>26</v>
      </c>
      <c r="B302">
        <v>5</v>
      </c>
      <c r="C302">
        <v>2017</v>
      </c>
      <c r="D302">
        <v>-16</v>
      </c>
      <c r="E302">
        <v>-1840</v>
      </c>
      <c r="F302" t="s">
        <v>6</v>
      </c>
      <c r="G302" s="5">
        <f t="shared" si="8"/>
        <v>-16</v>
      </c>
      <c r="H302">
        <f t="shared" si="9"/>
        <v>-1840</v>
      </c>
    </row>
    <row r="303" spans="1:8" x14ac:dyDescent="0.25">
      <c r="A303" t="s">
        <v>13</v>
      </c>
      <c r="B303">
        <v>5</v>
      </c>
      <c r="C303">
        <v>2017</v>
      </c>
      <c r="D303">
        <v>1</v>
      </c>
      <c r="E303">
        <v>92</v>
      </c>
      <c r="F303" t="s">
        <v>7</v>
      </c>
      <c r="G303" s="5" t="str">
        <f t="shared" si="8"/>
        <v/>
      </c>
      <c r="H303">
        <f t="shared" si="9"/>
        <v>92</v>
      </c>
    </row>
    <row r="304" spans="1:8" x14ac:dyDescent="0.25">
      <c r="A304" t="s">
        <v>13</v>
      </c>
      <c r="B304">
        <v>5</v>
      </c>
      <c r="C304">
        <v>2017</v>
      </c>
      <c r="D304">
        <v>4</v>
      </c>
      <c r="E304">
        <v>445</v>
      </c>
      <c r="F304" t="s">
        <v>6</v>
      </c>
      <c r="G304" s="5">
        <f t="shared" si="8"/>
        <v>4</v>
      </c>
      <c r="H304">
        <f t="shared" si="9"/>
        <v>445</v>
      </c>
    </row>
    <row r="305" spans="1:8" x14ac:dyDescent="0.25">
      <c r="A305" t="s">
        <v>13</v>
      </c>
      <c r="B305">
        <v>5</v>
      </c>
      <c r="C305">
        <v>2017</v>
      </c>
      <c r="D305">
        <v>90</v>
      </c>
      <c r="E305">
        <v>9180</v>
      </c>
      <c r="F305" t="s">
        <v>6</v>
      </c>
      <c r="G305" s="5">
        <f t="shared" si="8"/>
        <v>90</v>
      </c>
      <c r="H305">
        <f t="shared" si="9"/>
        <v>9180</v>
      </c>
    </row>
    <row r="306" spans="1:8" x14ac:dyDescent="0.25">
      <c r="A306" t="s">
        <v>14</v>
      </c>
      <c r="B306">
        <v>5</v>
      </c>
      <c r="C306">
        <v>2017</v>
      </c>
      <c r="D306">
        <v>9</v>
      </c>
      <c r="E306">
        <v>360</v>
      </c>
      <c r="F306" t="s">
        <v>7</v>
      </c>
      <c r="G306" s="5" t="str">
        <f t="shared" si="8"/>
        <v/>
      </c>
      <c r="H306">
        <f t="shared" si="9"/>
        <v>360</v>
      </c>
    </row>
    <row r="307" spans="1:8" x14ac:dyDescent="0.25">
      <c r="A307" t="s">
        <v>14</v>
      </c>
      <c r="B307">
        <v>5</v>
      </c>
      <c r="C307">
        <v>2017</v>
      </c>
      <c r="D307">
        <v>129</v>
      </c>
      <c r="E307">
        <v>13912.5</v>
      </c>
      <c r="F307" t="s">
        <v>6</v>
      </c>
      <c r="G307" s="5">
        <f t="shared" si="8"/>
        <v>129</v>
      </c>
      <c r="H307">
        <f t="shared" si="9"/>
        <v>13912.5</v>
      </c>
    </row>
    <row r="308" spans="1:8" x14ac:dyDescent="0.25">
      <c r="A308" t="s">
        <v>16</v>
      </c>
      <c r="B308">
        <v>5</v>
      </c>
      <c r="C308">
        <v>2017</v>
      </c>
      <c r="D308">
        <v>1</v>
      </c>
      <c r="E308">
        <v>91</v>
      </c>
      <c r="F308" t="s">
        <v>7</v>
      </c>
      <c r="G308" s="5" t="str">
        <f t="shared" si="8"/>
        <v/>
      </c>
      <c r="H308">
        <f t="shared" si="9"/>
        <v>91</v>
      </c>
    </row>
    <row r="309" spans="1:8" x14ac:dyDescent="0.25">
      <c r="A309" t="s">
        <v>16</v>
      </c>
      <c r="B309">
        <v>5</v>
      </c>
      <c r="C309">
        <v>2017</v>
      </c>
      <c r="D309">
        <v>300</v>
      </c>
      <c r="E309">
        <v>34500</v>
      </c>
      <c r="F309" t="s">
        <v>6</v>
      </c>
      <c r="G309" s="5">
        <f t="shared" si="8"/>
        <v>300</v>
      </c>
      <c r="H309">
        <f t="shared" si="9"/>
        <v>34500</v>
      </c>
    </row>
    <row r="310" spans="1:8" x14ac:dyDescent="0.25">
      <c r="A310" t="s">
        <v>18</v>
      </c>
      <c r="B310">
        <v>5</v>
      </c>
      <c r="C310">
        <v>2017</v>
      </c>
      <c r="D310">
        <v>1</v>
      </c>
      <c r="E310">
        <v>40</v>
      </c>
      <c r="F310" t="s">
        <v>7</v>
      </c>
      <c r="G310" s="5" t="str">
        <f t="shared" si="8"/>
        <v/>
      </c>
      <c r="H310">
        <f t="shared" si="9"/>
        <v>40</v>
      </c>
    </row>
    <row r="311" spans="1:8" x14ac:dyDescent="0.25">
      <c r="A311" t="s">
        <v>18</v>
      </c>
      <c r="B311">
        <v>5</v>
      </c>
      <c r="C311">
        <v>2017</v>
      </c>
      <c r="D311">
        <v>135</v>
      </c>
      <c r="E311">
        <v>14699.5</v>
      </c>
      <c r="F311" t="s">
        <v>6</v>
      </c>
      <c r="G311" s="5">
        <f t="shared" si="8"/>
        <v>135</v>
      </c>
      <c r="H311">
        <f t="shared" si="9"/>
        <v>14699.5</v>
      </c>
    </row>
    <row r="312" spans="1:8" x14ac:dyDescent="0.25">
      <c r="A312" t="s">
        <v>19</v>
      </c>
      <c r="B312">
        <v>5</v>
      </c>
      <c r="C312">
        <v>2017</v>
      </c>
      <c r="D312">
        <v>4</v>
      </c>
      <c r="E312">
        <v>100</v>
      </c>
      <c r="F312" t="s">
        <v>7</v>
      </c>
      <c r="G312" s="5" t="str">
        <f t="shared" si="8"/>
        <v/>
      </c>
      <c r="H312">
        <f t="shared" si="9"/>
        <v>100</v>
      </c>
    </row>
    <row r="313" spans="1:8" x14ac:dyDescent="0.25">
      <c r="A313" t="s">
        <v>19</v>
      </c>
      <c r="B313">
        <v>5</v>
      </c>
      <c r="C313">
        <v>2017</v>
      </c>
      <c r="D313">
        <v>5</v>
      </c>
      <c r="E313">
        <v>250</v>
      </c>
      <c r="F313" t="s">
        <v>7</v>
      </c>
      <c r="G313" s="5" t="str">
        <f t="shared" si="8"/>
        <v/>
      </c>
      <c r="H313">
        <f t="shared" si="9"/>
        <v>250</v>
      </c>
    </row>
    <row r="314" spans="1:8" x14ac:dyDescent="0.25">
      <c r="A314" t="s">
        <v>19</v>
      </c>
      <c r="B314">
        <v>5</v>
      </c>
      <c r="C314">
        <v>2017</v>
      </c>
      <c r="D314">
        <v>329</v>
      </c>
      <c r="E314">
        <v>34575</v>
      </c>
      <c r="F314" t="s">
        <v>6</v>
      </c>
      <c r="G314" s="5">
        <f t="shared" si="8"/>
        <v>329</v>
      </c>
      <c r="H314">
        <f t="shared" si="9"/>
        <v>34575</v>
      </c>
    </row>
    <row r="315" spans="1:8" x14ac:dyDescent="0.25">
      <c r="A315" t="s">
        <v>9</v>
      </c>
      <c r="B315">
        <v>6</v>
      </c>
      <c r="C315">
        <v>2017</v>
      </c>
      <c r="D315">
        <v>2</v>
      </c>
      <c r="E315">
        <v>130</v>
      </c>
      <c r="F315" t="s">
        <v>7</v>
      </c>
      <c r="G315" s="5" t="str">
        <f t="shared" si="8"/>
        <v/>
      </c>
      <c r="H315">
        <f t="shared" si="9"/>
        <v>130</v>
      </c>
    </row>
    <row r="316" spans="1:8" x14ac:dyDescent="0.25">
      <c r="A316" t="s">
        <v>9</v>
      </c>
      <c r="B316">
        <v>6</v>
      </c>
      <c r="C316">
        <v>2017</v>
      </c>
      <c r="D316">
        <v>370</v>
      </c>
      <c r="E316">
        <v>39737</v>
      </c>
      <c r="F316" t="s">
        <v>6</v>
      </c>
      <c r="G316" s="5">
        <f t="shared" si="8"/>
        <v>370</v>
      </c>
      <c r="H316">
        <f t="shared" si="9"/>
        <v>39737</v>
      </c>
    </row>
    <row r="317" spans="1:8" x14ac:dyDescent="0.25">
      <c r="A317" t="s">
        <v>27</v>
      </c>
      <c r="B317">
        <v>6</v>
      </c>
      <c r="C317">
        <v>2017</v>
      </c>
      <c r="D317">
        <v>95</v>
      </c>
      <c r="E317">
        <v>10038</v>
      </c>
      <c r="F317" t="s">
        <v>6</v>
      </c>
      <c r="G317" s="5">
        <f t="shared" si="8"/>
        <v>95</v>
      </c>
      <c r="H317">
        <f t="shared" si="9"/>
        <v>10038</v>
      </c>
    </row>
    <row r="318" spans="1:8" x14ac:dyDescent="0.25">
      <c r="A318" t="s">
        <v>13</v>
      </c>
      <c r="B318">
        <v>6</v>
      </c>
      <c r="C318">
        <v>2017</v>
      </c>
      <c r="D318">
        <v>2</v>
      </c>
      <c r="E318">
        <v>194</v>
      </c>
      <c r="F318" t="s">
        <v>7</v>
      </c>
      <c r="G318" s="5" t="str">
        <f t="shared" si="8"/>
        <v/>
      </c>
      <c r="H318">
        <f t="shared" si="9"/>
        <v>194</v>
      </c>
    </row>
    <row r="319" spans="1:8" x14ac:dyDescent="0.25">
      <c r="A319" t="s">
        <v>13</v>
      </c>
      <c r="B319">
        <v>6</v>
      </c>
      <c r="C319">
        <v>2017</v>
      </c>
      <c r="D319">
        <v>6</v>
      </c>
      <c r="E319">
        <v>690</v>
      </c>
      <c r="F319" t="s">
        <v>6</v>
      </c>
      <c r="G319" s="5">
        <f t="shared" si="8"/>
        <v>6</v>
      </c>
      <c r="H319">
        <f t="shared" si="9"/>
        <v>690</v>
      </c>
    </row>
    <row r="320" spans="1:8" x14ac:dyDescent="0.25">
      <c r="A320" t="s">
        <v>13</v>
      </c>
      <c r="B320">
        <v>6</v>
      </c>
      <c r="C320">
        <v>2017</v>
      </c>
      <c r="D320">
        <v>103</v>
      </c>
      <c r="E320">
        <v>10353</v>
      </c>
      <c r="F320" t="s">
        <v>6</v>
      </c>
      <c r="G320" s="5">
        <f t="shared" si="8"/>
        <v>103</v>
      </c>
      <c r="H320">
        <f t="shared" si="9"/>
        <v>10353</v>
      </c>
    </row>
    <row r="321" spans="1:8" x14ac:dyDescent="0.25">
      <c r="A321" t="s">
        <v>14</v>
      </c>
      <c r="B321">
        <v>6</v>
      </c>
      <c r="C321">
        <v>2017</v>
      </c>
      <c r="D321">
        <v>2</v>
      </c>
      <c r="E321">
        <v>305</v>
      </c>
      <c r="F321" t="s">
        <v>7</v>
      </c>
      <c r="G321" s="5" t="str">
        <f t="shared" si="8"/>
        <v/>
      </c>
      <c r="H321">
        <f t="shared" si="9"/>
        <v>305</v>
      </c>
    </row>
    <row r="322" spans="1:8" x14ac:dyDescent="0.25">
      <c r="A322" t="s">
        <v>14</v>
      </c>
      <c r="B322">
        <v>6</v>
      </c>
      <c r="C322">
        <v>2017</v>
      </c>
      <c r="D322">
        <v>158</v>
      </c>
      <c r="E322">
        <v>17415</v>
      </c>
      <c r="F322" t="s">
        <v>6</v>
      </c>
      <c r="G322" s="5">
        <f t="shared" si="8"/>
        <v>158</v>
      </c>
      <c r="H322">
        <f t="shared" si="9"/>
        <v>17415</v>
      </c>
    </row>
    <row r="323" spans="1:8" x14ac:dyDescent="0.25">
      <c r="A323" t="s">
        <v>16</v>
      </c>
      <c r="B323">
        <v>6</v>
      </c>
      <c r="C323">
        <v>2017</v>
      </c>
      <c r="D323">
        <v>6</v>
      </c>
      <c r="E323">
        <v>270</v>
      </c>
      <c r="F323" t="s">
        <v>7</v>
      </c>
      <c r="G323" s="5" t="str">
        <f t="shared" ref="G323:G332" si="10">IF(F323="Autres","",D323)</f>
        <v/>
      </c>
      <c r="H323">
        <f t="shared" ref="H323:H332" si="11">IF(C323=2016,E323/100000000,E323)</f>
        <v>270</v>
      </c>
    </row>
    <row r="324" spans="1:8" x14ac:dyDescent="0.25">
      <c r="A324" t="s">
        <v>16</v>
      </c>
      <c r="B324">
        <v>6</v>
      </c>
      <c r="C324">
        <v>2017</v>
      </c>
      <c r="D324">
        <v>1</v>
      </c>
      <c r="E324">
        <v>91</v>
      </c>
      <c r="F324" t="s">
        <v>7</v>
      </c>
      <c r="G324" s="5" t="str">
        <f t="shared" si="10"/>
        <v/>
      </c>
      <c r="H324">
        <f t="shared" si="11"/>
        <v>91</v>
      </c>
    </row>
    <row r="325" spans="1:8" x14ac:dyDescent="0.25">
      <c r="A325" t="s">
        <v>16</v>
      </c>
      <c r="B325">
        <v>6</v>
      </c>
      <c r="C325">
        <v>2017</v>
      </c>
      <c r="D325">
        <v>365</v>
      </c>
      <c r="E325">
        <v>41975</v>
      </c>
      <c r="F325" t="s">
        <v>6</v>
      </c>
      <c r="G325" s="5">
        <f t="shared" si="10"/>
        <v>365</v>
      </c>
      <c r="H325">
        <f t="shared" si="11"/>
        <v>41975</v>
      </c>
    </row>
    <row r="326" spans="1:8" x14ac:dyDescent="0.25">
      <c r="A326" t="s">
        <v>18</v>
      </c>
      <c r="B326">
        <v>6</v>
      </c>
      <c r="C326">
        <v>2017</v>
      </c>
      <c r="D326">
        <v>1</v>
      </c>
      <c r="E326">
        <v>40</v>
      </c>
      <c r="F326" t="s">
        <v>7</v>
      </c>
      <c r="G326" s="5" t="str">
        <f t="shared" si="10"/>
        <v/>
      </c>
      <c r="H326">
        <f t="shared" si="11"/>
        <v>40</v>
      </c>
    </row>
    <row r="327" spans="1:8" x14ac:dyDescent="0.25">
      <c r="A327" t="s">
        <v>18</v>
      </c>
      <c r="B327">
        <v>6</v>
      </c>
      <c r="C327">
        <v>2017</v>
      </c>
      <c r="D327">
        <v>3</v>
      </c>
      <c r="E327">
        <v>135</v>
      </c>
      <c r="F327" t="s">
        <v>7</v>
      </c>
      <c r="G327" s="5" t="str">
        <f t="shared" si="10"/>
        <v/>
      </c>
      <c r="H327">
        <f t="shared" si="11"/>
        <v>135</v>
      </c>
    </row>
    <row r="328" spans="1:8" x14ac:dyDescent="0.25">
      <c r="A328" t="s">
        <v>18</v>
      </c>
      <c r="B328">
        <v>6</v>
      </c>
      <c r="C328">
        <v>2017</v>
      </c>
      <c r="D328">
        <v>1</v>
      </c>
      <c r="E328">
        <v>936.65</v>
      </c>
      <c r="F328" t="s">
        <v>7</v>
      </c>
      <c r="G328" s="5" t="str">
        <f t="shared" si="10"/>
        <v/>
      </c>
      <c r="H328">
        <f t="shared" si="11"/>
        <v>936.65</v>
      </c>
    </row>
    <row r="329" spans="1:8" x14ac:dyDescent="0.25">
      <c r="A329" t="s">
        <v>18</v>
      </c>
      <c r="B329">
        <v>6</v>
      </c>
      <c r="C329">
        <v>2017</v>
      </c>
      <c r="D329">
        <v>4</v>
      </c>
      <c r="E329">
        <v>304</v>
      </c>
      <c r="F329" t="s">
        <v>7</v>
      </c>
      <c r="G329" s="5" t="str">
        <f t="shared" si="10"/>
        <v/>
      </c>
      <c r="H329">
        <f t="shared" si="11"/>
        <v>304</v>
      </c>
    </row>
    <row r="330" spans="1:8" x14ac:dyDescent="0.25">
      <c r="A330" t="s">
        <v>18</v>
      </c>
      <c r="B330">
        <v>6</v>
      </c>
      <c r="C330">
        <v>2017</v>
      </c>
      <c r="D330">
        <v>150</v>
      </c>
      <c r="E330">
        <v>16422.5</v>
      </c>
      <c r="F330" t="s">
        <v>6</v>
      </c>
      <c r="G330" s="5">
        <f t="shared" si="10"/>
        <v>150</v>
      </c>
      <c r="H330">
        <f t="shared" si="11"/>
        <v>16422.5</v>
      </c>
    </row>
    <row r="331" spans="1:8" x14ac:dyDescent="0.25">
      <c r="A331" t="s">
        <v>19</v>
      </c>
      <c r="B331">
        <v>6</v>
      </c>
      <c r="C331">
        <v>2017</v>
      </c>
      <c r="D331">
        <v>4</v>
      </c>
      <c r="E331">
        <v>200</v>
      </c>
      <c r="F331" t="s">
        <v>7</v>
      </c>
      <c r="G331" s="5" t="str">
        <f t="shared" si="10"/>
        <v/>
      </c>
      <c r="H331">
        <f t="shared" si="11"/>
        <v>200</v>
      </c>
    </row>
    <row r="332" spans="1:8" x14ac:dyDescent="0.25">
      <c r="A332" t="s">
        <v>19</v>
      </c>
      <c r="B332">
        <v>6</v>
      </c>
      <c r="C332">
        <v>2017</v>
      </c>
      <c r="D332">
        <v>423</v>
      </c>
      <c r="E332">
        <v>43215</v>
      </c>
      <c r="F332" t="s">
        <v>6</v>
      </c>
      <c r="G332" s="5">
        <f t="shared" si="10"/>
        <v>423</v>
      </c>
      <c r="H332">
        <f t="shared" si="11"/>
        <v>43215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25"/>
  <sheetViews>
    <sheetView tabSelected="1" topLeftCell="C2" workbookViewId="0">
      <selection activeCell="G9" sqref="G9"/>
    </sheetView>
  </sheetViews>
  <sheetFormatPr baseColWidth="10" defaultRowHeight="15" x14ac:dyDescent="0.25"/>
  <cols>
    <col min="2" max="2" width="21" bestFit="1" customWidth="1"/>
    <col min="3" max="3" width="23.85546875" bestFit="1" customWidth="1"/>
    <col min="4" max="4" width="18.85546875" bestFit="1" customWidth="1"/>
    <col min="5" max="5" width="13.28515625" bestFit="1" customWidth="1"/>
    <col min="6" max="6" width="18.85546875" bestFit="1" customWidth="1"/>
    <col min="7" max="7" width="18.28515625" bestFit="1" customWidth="1"/>
    <col min="8" max="8" width="23.85546875" bestFit="1" customWidth="1"/>
  </cols>
  <sheetData>
    <row r="3" spans="2:8" x14ac:dyDescent="0.25">
      <c r="C3" s="8" t="s">
        <v>40</v>
      </c>
    </row>
    <row r="4" spans="2:8" x14ac:dyDescent="0.25">
      <c r="C4">
        <v>2016</v>
      </c>
      <c r="E4">
        <v>2017</v>
      </c>
      <c r="G4" t="s">
        <v>41</v>
      </c>
      <c r="H4" t="s">
        <v>36</v>
      </c>
    </row>
    <row r="5" spans="2:8" x14ac:dyDescent="0.25">
      <c r="B5" s="8" t="s">
        <v>38</v>
      </c>
      <c r="C5" t="s">
        <v>39</v>
      </c>
      <c r="D5" t="s">
        <v>37</v>
      </c>
      <c r="E5" t="s">
        <v>39</v>
      </c>
      <c r="F5" t="s">
        <v>37</v>
      </c>
    </row>
    <row r="6" spans="2:8" x14ac:dyDescent="0.25">
      <c r="B6" s="9" t="s">
        <v>16</v>
      </c>
      <c r="C6" s="18">
        <v>367473</v>
      </c>
      <c r="D6" s="10">
        <v>3.6747299999999993E-3</v>
      </c>
      <c r="E6" s="18">
        <v>225628</v>
      </c>
      <c r="F6" s="10">
        <v>225628</v>
      </c>
      <c r="G6" s="18">
        <v>593101</v>
      </c>
      <c r="H6" s="10">
        <v>225628.00367472999</v>
      </c>
    </row>
    <row r="7" spans="2:8" x14ac:dyDescent="0.25">
      <c r="B7" s="9" t="s">
        <v>9</v>
      </c>
      <c r="C7" s="18">
        <v>612208.5</v>
      </c>
      <c r="D7" s="10">
        <v>6.1220850000000002E-3</v>
      </c>
      <c r="E7" s="18">
        <v>223331.58000000002</v>
      </c>
      <c r="F7" s="10">
        <v>223331.58000000002</v>
      </c>
      <c r="G7" s="18">
        <v>835540.08000000007</v>
      </c>
      <c r="H7" s="10">
        <v>223331.58612208502</v>
      </c>
    </row>
    <row r="8" spans="2:8" x14ac:dyDescent="0.25">
      <c r="B8" s="9" t="s">
        <v>27</v>
      </c>
      <c r="C8" s="18"/>
      <c r="D8" s="10"/>
      <c r="E8" s="18">
        <v>219318</v>
      </c>
      <c r="F8" s="10">
        <v>219318</v>
      </c>
      <c r="G8" s="18">
        <v>219318</v>
      </c>
      <c r="H8" s="10">
        <v>219318</v>
      </c>
    </row>
    <row r="9" spans="2:8" x14ac:dyDescent="0.25">
      <c r="B9" s="9" t="s">
        <v>19</v>
      </c>
      <c r="C9" s="18">
        <v>264799</v>
      </c>
      <c r="D9" s="10">
        <v>2.6479899999999998E-3</v>
      </c>
      <c r="E9" s="18">
        <v>163938</v>
      </c>
      <c r="F9" s="10">
        <v>163938</v>
      </c>
      <c r="G9" s="18">
        <v>428737</v>
      </c>
      <c r="H9" s="10">
        <v>163938.00264799001</v>
      </c>
    </row>
    <row r="10" spans="2:8" x14ac:dyDescent="0.25">
      <c r="B10" s="9" t="s">
        <v>18</v>
      </c>
      <c r="C10" s="18">
        <v>163021.5</v>
      </c>
      <c r="D10" s="10">
        <v>1.6302150000000002E-3</v>
      </c>
      <c r="E10" s="18">
        <v>95123.15</v>
      </c>
      <c r="F10" s="10">
        <v>95123.15</v>
      </c>
      <c r="G10" s="18">
        <v>258144.65</v>
      </c>
      <c r="H10" s="10">
        <v>95123.151630214998</v>
      </c>
    </row>
    <row r="11" spans="2:8" x14ac:dyDescent="0.25">
      <c r="B11" s="9" t="s">
        <v>13</v>
      </c>
      <c r="C11" s="18">
        <v>133586.348</v>
      </c>
      <c r="D11" s="10">
        <v>1.3358634800000003E-3</v>
      </c>
      <c r="E11" s="18">
        <v>91684</v>
      </c>
      <c r="F11" s="10">
        <v>91684</v>
      </c>
      <c r="G11" s="18">
        <v>225270.348</v>
      </c>
      <c r="H11" s="10">
        <v>91684.001335863475</v>
      </c>
    </row>
    <row r="12" spans="2:8" x14ac:dyDescent="0.25">
      <c r="B12" s="9" t="s">
        <v>14</v>
      </c>
      <c r="C12" s="18">
        <v>40225</v>
      </c>
      <c r="D12" s="10">
        <v>4.0224999999999999E-4</v>
      </c>
      <c r="E12" s="18">
        <v>74057.5</v>
      </c>
      <c r="F12" s="10">
        <v>74057.5</v>
      </c>
      <c r="G12" s="18">
        <v>114282.5</v>
      </c>
      <c r="H12" s="10">
        <v>74057.500402250007</v>
      </c>
    </row>
    <row r="13" spans="2:8" x14ac:dyDescent="0.25">
      <c r="B13" s="9" t="s">
        <v>25</v>
      </c>
      <c r="C13" s="18">
        <v>268632</v>
      </c>
      <c r="D13" s="10">
        <v>2.6863199999999994E-3</v>
      </c>
      <c r="E13" s="18"/>
      <c r="F13" s="10"/>
      <c r="G13" s="18">
        <v>268632</v>
      </c>
      <c r="H13" s="10">
        <v>2.6863199999999994E-3</v>
      </c>
    </row>
    <row r="14" spans="2:8" x14ac:dyDescent="0.25">
      <c r="B14" s="9" t="s">
        <v>10</v>
      </c>
      <c r="C14" s="18">
        <v>240968</v>
      </c>
      <c r="D14" s="10">
        <v>2.40968E-3</v>
      </c>
      <c r="E14" s="18"/>
      <c r="F14" s="10"/>
      <c r="G14" s="18">
        <v>240968</v>
      </c>
      <c r="H14" s="10">
        <v>2.40968E-3</v>
      </c>
    </row>
    <row r="15" spans="2:8" x14ac:dyDescent="0.25">
      <c r="B15" s="9" t="s">
        <v>21</v>
      </c>
      <c r="C15" s="18">
        <v>100564</v>
      </c>
      <c r="D15" s="10">
        <v>1.0056399999999999E-3</v>
      </c>
      <c r="E15" s="18"/>
      <c r="F15" s="10"/>
      <c r="G15" s="18">
        <v>100564</v>
      </c>
      <c r="H15" s="10">
        <v>1.0056399999999999E-3</v>
      </c>
    </row>
    <row r="16" spans="2:8" x14ac:dyDescent="0.25">
      <c r="B16" s="9" t="s">
        <v>17</v>
      </c>
      <c r="C16" s="18">
        <v>85034</v>
      </c>
      <c r="D16" s="10">
        <v>8.5033999999999999E-4</v>
      </c>
      <c r="E16" s="18"/>
      <c r="F16" s="10"/>
      <c r="G16" s="18">
        <v>85034</v>
      </c>
      <c r="H16" s="10">
        <v>8.5033999999999999E-4</v>
      </c>
    </row>
    <row r="17" spans="2:8" x14ac:dyDescent="0.25">
      <c r="B17" s="9" t="s">
        <v>12</v>
      </c>
      <c r="C17" s="18">
        <v>43800</v>
      </c>
      <c r="D17" s="10">
        <v>4.3799999999999997E-4</v>
      </c>
      <c r="E17" s="18"/>
      <c r="F17" s="10"/>
      <c r="G17" s="18">
        <v>43800</v>
      </c>
      <c r="H17" s="10">
        <v>4.3799999999999997E-4</v>
      </c>
    </row>
    <row r="18" spans="2:8" x14ac:dyDescent="0.25">
      <c r="B18" s="9" t="s">
        <v>24</v>
      </c>
      <c r="C18" s="18">
        <v>8970</v>
      </c>
      <c r="D18" s="10">
        <v>8.9699999999999998E-5</v>
      </c>
      <c r="E18" s="18"/>
      <c r="F18" s="10"/>
      <c r="G18" s="18">
        <v>8970</v>
      </c>
      <c r="H18" s="10">
        <v>8.9699999999999998E-5</v>
      </c>
    </row>
    <row r="19" spans="2:8" x14ac:dyDescent="0.25">
      <c r="B19" s="9" t="s">
        <v>15</v>
      </c>
      <c r="C19" s="18">
        <v>2760</v>
      </c>
      <c r="D19" s="10">
        <v>2.7599999999999997E-5</v>
      </c>
      <c r="E19" s="18"/>
      <c r="F19" s="10"/>
      <c r="G19" s="18">
        <v>2760</v>
      </c>
      <c r="H19" s="10">
        <v>2.7599999999999997E-5</v>
      </c>
    </row>
    <row r="20" spans="2:8" x14ac:dyDescent="0.25">
      <c r="B20" s="9" t="s">
        <v>23</v>
      </c>
      <c r="C20" s="18">
        <v>1284</v>
      </c>
      <c r="D20" s="10">
        <v>1.2839999999999999E-5</v>
      </c>
      <c r="E20" s="18"/>
      <c r="F20" s="10"/>
      <c r="G20" s="18">
        <v>1284</v>
      </c>
      <c r="H20" s="10">
        <v>1.2839999999999999E-5</v>
      </c>
    </row>
    <row r="21" spans="2:8" x14ac:dyDescent="0.25">
      <c r="B21" s="9" t="s">
        <v>11</v>
      </c>
      <c r="C21" s="18">
        <v>1265</v>
      </c>
      <c r="D21" s="10">
        <v>1.2650000000000003E-5</v>
      </c>
      <c r="E21" s="18"/>
      <c r="F21" s="10"/>
      <c r="G21" s="18">
        <v>1265</v>
      </c>
      <c r="H21" s="10">
        <v>1.2650000000000003E-5</v>
      </c>
    </row>
    <row r="22" spans="2:8" x14ac:dyDescent="0.25">
      <c r="B22" s="9" t="s">
        <v>20</v>
      </c>
      <c r="C22" s="18">
        <v>450</v>
      </c>
      <c r="D22" s="10">
        <v>4.5000000000000001E-6</v>
      </c>
      <c r="E22" s="18"/>
      <c r="F22" s="10"/>
      <c r="G22" s="18">
        <v>450</v>
      </c>
      <c r="H22" s="10">
        <v>4.5000000000000001E-6</v>
      </c>
    </row>
    <row r="23" spans="2:8" x14ac:dyDescent="0.25">
      <c r="B23" s="9" t="s">
        <v>22</v>
      </c>
      <c r="C23" s="18">
        <v>220</v>
      </c>
      <c r="D23" s="10">
        <v>2.2000000000000001E-6</v>
      </c>
      <c r="E23" s="18"/>
      <c r="F23" s="10"/>
      <c r="G23" s="18">
        <v>220</v>
      </c>
      <c r="H23" s="10">
        <v>2.2000000000000001E-6</v>
      </c>
    </row>
    <row r="24" spans="2:8" x14ac:dyDescent="0.25">
      <c r="B24" s="9" t="s">
        <v>26</v>
      </c>
      <c r="C24" s="18">
        <v>2760</v>
      </c>
      <c r="D24" s="10">
        <v>2.76E-5</v>
      </c>
      <c r="E24" s="18">
        <v>-1840</v>
      </c>
      <c r="F24" s="10">
        <v>-1840</v>
      </c>
      <c r="G24" s="18">
        <v>920</v>
      </c>
      <c r="H24" s="10">
        <v>-1839.9999723999999</v>
      </c>
    </row>
    <row r="25" spans="2:8" x14ac:dyDescent="0.25">
      <c r="B25" s="9" t="s">
        <v>28</v>
      </c>
      <c r="C25" s="18">
        <v>2338020.3480000002</v>
      </c>
      <c r="D25" s="10">
        <v>2.3380203479999997E-2</v>
      </c>
      <c r="E25" s="18">
        <v>1091240.23</v>
      </c>
      <c r="F25" s="10">
        <v>1091240.23</v>
      </c>
      <c r="G25" s="18">
        <v>3429260.5780000002</v>
      </c>
      <c r="H25" s="10">
        <v>1091240.2533802034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Patrick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PMK</dc:creator>
  <cp:lastModifiedBy>rtyui</cp:lastModifiedBy>
  <dcterms:created xsi:type="dcterms:W3CDTF">2017-07-06T15:03:15Z</dcterms:created>
  <dcterms:modified xsi:type="dcterms:W3CDTF">2017-07-07T06:59:56Z</dcterms:modified>
</cp:coreProperties>
</file>