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918F84B4-6361-4B9A-B98F-0C8DFF930FA0}" xr6:coauthVersionLast="41" xr6:coauthVersionMax="43" xr10:uidLastSave="{00000000-0000-0000-0000-000000000000}"/>
  <bookViews>
    <workbookView xWindow="-120" yWindow="-120" windowWidth="28095" windowHeight="16440" xr2:uid="{8B40BEC9-1982-4A1D-89D4-94506E8ECF27}"/>
  </bookViews>
  <sheets>
    <sheet name="Feuil3" sheetId="3" r:id="rId1"/>
    <sheet name="Feuil1" sheetId="1" r:id="rId2"/>
    <sheet name="Feuil2" sheetId="2" r:id="rId3"/>
  </sheets>
  <definedNames>
    <definedName name="_xlnm._FilterDatabase" localSheetId="1" hidden="1">Feuil1!$A$1:$D$175</definedName>
    <definedName name="ChronologieNative_Date">#N/A</definedName>
    <definedName name="_xlnm.Criteria" localSheetId="2">Feuil2!$M$4:$P$5</definedName>
    <definedName name="DonnéesExternes_1" localSheetId="1" hidden="1">Feuil1!$A$1:$D$175</definedName>
    <definedName name="_xlnm.Extract" localSheetId="2">Feuil2!$B$9:$E$9</definedName>
    <definedName name="Segment_Capteur">#N/A</definedName>
  </definedNames>
  <calcPr calcId="191029"/>
  <pivotCaches>
    <pivotCache cacheId="1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2" l="1"/>
  <c r="M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BC8ABF-828E-47B5-A733-5E0BC1217851}" keepAlive="1" name="Requête - 06_02_2019" description="Connexion à la requête « 06_02_2019 » dans le classeur." type="5" refreshedVersion="6" background="1" saveData="1">
    <dbPr connection="Provider=Microsoft.Mashup.OleDb.1;Data Source=$Workbook$;Location=06_02_2019;Extended Properties=&quot;&quot;" command="SELECT * FROM [06_02_2019]"/>
  </connection>
</connections>
</file>

<file path=xl/sharedStrings.xml><?xml version="1.0" encoding="utf-8"?>
<sst xmlns="http://schemas.openxmlformats.org/spreadsheetml/2006/main" count="235" uniqueCount="29">
  <si>
    <t xml:space="preserve"> P1_C1 </t>
  </si>
  <si>
    <t xml:space="preserve"> P1_C2 </t>
  </si>
  <si>
    <t xml:space="preserve"> P1_C3 </t>
  </si>
  <si>
    <t xml:space="preserve"> P2_C1 </t>
  </si>
  <si>
    <t xml:space="preserve"> P2_C2 </t>
  </si>
  <si>
    <t xml:space="preserve"> P2_C3 </t>
  </si>
  <si>
    <t>Date</t>
  </si>
  <si>
    <t>Capteur</t>
  </si>
  <si>
    <t>Humidité</t>
  </si>
  <si>
    <t>Température</t>
  </si>
  <si>
    <t>Zone de critères</t>
  </si>
  <si>
    <t>Date début</t>
  </si>
  <si>
    <t>Date fin</t>
  </si>
  <si>
    <t xml:space="preserve">    </t>
  </si>
  <si>
    <t>Tableau de bord</t>
  </si>
  <si>
    <t>Étiquettes de lignes</t>
  </si>
  <si>
    <t>Total général</t>
  </si>
  <si>
    <t>18</t>
  </si>
  <si>
    <t>:28</t>
  </si>
  <si>
    <t>:39</t>
  </si>
  <si>
    <t>:53</t>
  </si>
  <si>
    <t>:51</t>
  </si>
  <si>
    <t>19</t>
  </si>
  <si>
    <t>20</t>
  </si>
  <si>
    <t>21</t>
  </si>
  <si>
    <t>22</t>
  </si>
  <si>
    <t>23</t>
  </si>
  <si>
    <t>Moyenne de Humidité</t>
  </si>
  <si>
    <t>Moyenne de 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</si>
</sst>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22" fontId="0" fillId="0" borderId="0" xfId="0" applyNumberFormat="1"/>
    <xf numFmtId="0" fontId="1" fillId="2" borderId="2" xfId="0" applyNumberFormat="1" applyFont="1" applyFill="1" applyBorder="1"/>
    <xf numFmtId="0" fontId="1" fillId="0" borderId="0" xfId="0" applyNumberFormat="1" applyFont="1" applyFill="1" applyBorder="1"/>
    <xf numFmtId="0" fontId="0" fillId="3" borderId="1" xfId="0" applyNumberFormat="1" applyFont="1" applyFill="1" applyBorder="1"/>
    <xf numFmtId="0" fontId="0" fillId="0" borderId="1" xfId="0" applyNumberFormat="1" applyFont="1" applyBorder="1"/>
    <xf numFmtId="0" fontId="0" fillId="0" borderId="3" xfId="0" applyNumberFormat="1" applyFont="1" applyBorder="1"/>
    <xf numFmtId="22" fontId="0" fillId="0" borderId="2" xfId="0" applyNumberFormat="1" applyBorder="1"/>
    <xf numFmtId="49" fontId="0" fillId="0" borderId="0" xfId="0" applyNumberFormat="1"/>
    <xf numFmtId="49" fontId="1" fillId="2" borderId="2" xfId="0" applyNumberFormat="1" applyFont="1" applyFill="1" applyBorder="1"/>
    <xf numFmtId="49" fontId="0" fillId="0" borderId="2" xfId="0" applyNumberFormat="1" applyBorder="1"/>
    <xf numFmtId="0" fontId="0" fillId="0" borderId="0" xfId="0" applyFill="1"/>
    <xf numFmtId="2" fontId="0" fillId="0" borderId="0" xfId="0" applyNumberFormat="1"/>
    <xf numFmtId="2" fontId="0" fillId="0" borderId="2" xfId="0" applyNumberFormat="1" applyBorder="1"/>
    <xf numFmtId="0" fontId="0" fillId="0" borderId="2" xfId="0" applyNumberFormat="1" applyBorder="1"/>
    <xf numFmtId="0" fontId="1" fillId="2" borderId="5" xfId="0" applyNumberFormat="1" applyFont="1" applyFill="1" applyBorder="1"/>
    <xf numFmtId="49" fontId="1" fillId="2" borderId="1" xfId="0" applyNumberFormat="1" applyFont="1" applyFill="1" applyBorder="1"/>
    <xf numFmtId="2" fontId="1" fillId="2" borderId="1" xfId="0" applyNumberFormat="1" applyFont="1" applyFill="1" applyBorder="1"/>
    <xf numFmtId="2" fontId="1" fillId="2" borderId="6" xfId="0" applyNumberFormat="1" applyFont="1" applyFill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22" fontId="0" fillId="0" borderId="0" xfId="0" applyNumberFormat="1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2" formatCode="0.00"/>
    </dxf>
    <dxf>
      <numFmt numFmtId="30" formatCode="@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Analyse donnees.xlsm]Feuil3!Tableau croisé dynamique3</c:name>
    <c:fmtId val="4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</c:pivotFmts>
    <c:plotArea>
      <c:layout/>
      <c:lineChart>
        <c:grouping val="percentStacked"/>
        <c:varyColors val="0"/>
        <c:ser>
          <c:idx val="0"/>
          <c:order val="0"/>
          <c:tx>
            <c:strRef>
              <c:f>Feuil3!$B$3</c:f>
              <c:strCache>
                <c:ptCount val="1"/>
                <c:pt idx="0">
                  <c:v>Moyenne de Humidité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Feuil3!$A$4:$A$15</c:f>
              <c:multiLvlStrCache>
                <c:ptCount val="8"/>
                <c:lvl>
                  <c:pt idx="1">
                    <c:v> P2_C2 </c:v>
                  </c:pt>
                </c:lvl>
                <c:lvl>
                  <c:pt idx="1">
                    <c:v>:53</c:v>
                  </c:pt>
                </c:lvl>
                <c:lvl>
                  <c:pt idx="0">
                    <c:v>:28</c:v>
                  </c:pt>
                  <c:pt idx="1">
                    <c:v>:39</c:v>
                  </c:pt>
                  <c:pt idx="2">
                    <c:v>:51</c:v>
                  </c:pt>
                </c:lvl>
                <c:lvl>
                  <c:pt idx="0">
                    <c:v>18</c:v>
                  </c:pt>
                  <c:pt idx="3">
                    <c:v>19</c:v>
                  </c:pt>
                  <c:pt idx="4">
                    <c:v>20</c:v>
                  </c:pt>
                  <c:pt idx="5">
                    <c:v>21</c:v>
                  </c:pt>
                  <c:pt idx="6">
                    <c:v>22</c:v>
                  </c:pt>
                  <c:pt idx="7">
                    <c:v>23</c:v>
                  </c:pt>
                </c:lvl>
              </c:multiLvlStrCache>
            </c:multiLvlStrRef>
          </c:cat>
          <c:val>
            <c:numRef>
              <c:f>Feuil3!$B$4:$B$15</c:f>
              <c:numCache>
                <c:formatCode>General</c:formatCode>
                <c:ptCount val="8"/>
                <c:pt idx="0">
                  <c:v>89.619</c:v>
                </c:pt>
                <c:pt idx="1">
                  <c:v>89.603999999999999</c:v>
                </c:pt>
                <c:pt idx="2">
                  <c:v>89.611000000000004</c:v>
                </c:pt>
                <c:pt idx="3">
                  <c:v>89.628799999999998</c:v>
                </c:pt>
                <c:pt idx="4">
                  <c:v>89.662999999999997</c:v>
                </c:pt>
                <c:pt idx="5">
                  <c:v>89.698399999999992</c:v>
                </c:pt>
                <c:pt idx="6">
                  <c:v>89.708800000000011</c:v>
                </c:pt>
                <c:pt idx="7">
                  <c:v>89.713999999999999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00-47FB-878D-8673F790B2F6}"/>
            </c:ext>
          </c:extLst>
        </c:ser>
        <c:ser>
          <c:idx val="1"/>
          <c:order val="1"/>
          <c:tx>
            <c:strRef>
              <c:f>Feuil3!$C$3</c:f>
              <c:strCache>
                <c:ptCount val="1"/>
                <c:pt idx="0">
                  <c:v>Moyenne de Température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Feuil3!$A$4:$A$15</c:f>
              <c:multiLvlStrCache>
                <c:ptCount val="8"/>
                <c:lvl>
                  <c:pt idx="1">
                    <c:v> P2_C2 </c:v>
                  </c:pt>
                </c:lvl>
                <c:lvl>
                  <c:pt idx="1">
                    <c:v>:53</c:v>
                  </c:pt>
                </c:lvl>
                <c:lvl>
                  <c:pt idx="0">
                    <c:v>:28</c:v>
                  </c:pt>
                  <c:pt idx="1">
                    <c:v>:39</c:v>
                  </c:pt>
                  <c:pt idx="2">
                    <c:v>:51</c:v>
                  </c:pt>
                </c:lvl>
                <c:lvl>
                  <c:pt idx="0">
                    <c:v>18</c:v>
                  </c:pt>
                  <c:pt idx="3">
                    <c:v>19</c:v>
                  </c:pt>
                  <c:pt idx="4">
                    <c:v>20</c:v>
                  </c:pt>
                  <c:pt idx="5">
                    <c:v>21</c:v>
                  </c:pt>
                  <c:pt idx="6">
                    <c:v>22</c:v>
                  </c:pt>
                  <c:pt idx="7">
                    <c:v>23</c:v>
                  </c:pt>
                </c:lvl>
              </c:multiLvlStrCache>
            </c:multiLvlStrRef>
          </c:cat>
          <c:val>
            <c:numRef>
              <c:f>Feuil3!$C$4:$C$15</c:f>
              <c:numCache>
                <c:formatCode>General</c:formatCode>
                <c:ptCount val="8"/>
                <c:pt idx="0">
                  <c:v>12.196999999999999</c:v>
                </c:pt>
                <c:pt idx="1">
                  <c:v>12.137</c:v>
                </c:pt>
                <c:pt idx="2">
                  <c:v>12.137</c:v>
                </c:pt>
                <c:pt idx="3">
                  <c:v>12.061000000000002</c:v>
                </c:pt>
                <c:pt idx="4">
                  <c:v>11.855666666666664</c:v>
                </c:pt>
                <c:pt idx="5">
                  <c:v>11.6534</c:v>
                </c:pt>
                <c:pt idx="6">
                  <c:v>11.5068</c:v>
                </c:pt>
                <c:pt idx="7">
                  <c:v>11.4238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300-47FB-878D-8673F790B2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727016"/>
        <c:axId val="492730952"/>
      </c:lineChart>
      <c:catAx>
        <c:axId val="492727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730952"/>
        <c:crosses val="autoZero"/>
        <c:auto val="1"/>
        <c:lblAlgn val="ctr"/>
        <c:lblOffset val="100"/>
        <c:noMultiLvlLbl val="0"/>
      </c:catAx>
      <c:valAx>
        <c:axId val="492730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727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247649</xdr:colOff>
      <xdr:row>1</xdr:row>
      <xdr:rowOff>114300</xdr:rowOff>
    </xdr:from>
    <xdr:to>
      <xdr:col>17</xdr:col>
      <xdr:colOff>114299</xdr:colOff>
      <xdr:row>9</xdr:row>
      <xdr:rowOff>38100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937988C9-DDA7-4F13-9FA9-55691266AA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6824" y="304800"/>
              <a:ext cx="4695825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6</xdr:col>
      <xdr:colOff>4762</xdr:colOff>
      <xdr:row>9</xdr:row>
      <xdr:rowOff>14287</xdr:rowOff>
    </xdr:from>
    <xdr:to>
      <xdr:col>18</xdr:col>
      <xdr:colOff>119062</xdr:colOff>
      <xdr:row>23</xdr:row>
      <xdr:rowOff>90487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2F8EAE5-6377-41A1-96B2-3BC70F036A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304800</xdr:colOff>
      <xdr:row>2</xdr:row>
      <xdr:rowOff>123825</xdr:rowOff>
    </xdr:from>
    <xdr:to>
      <xdr:col>20</xdr:col>
      <xdr:colOff>276225</xdr:colOff>
      <xdr:row>15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apteur">
              <a:extLst>
                <a:ext uri="{FF2B5EF4-FFF2-40B4-BE49-F238E27FC236}">
                  <a16:creationId xmlns:a16="http://schemas.microsoft.com/office/drawing/2014/main" id="{C0B17635-A963-4772-9CE9-B88C92EE6D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0200" y="5048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90.377730439817" createdVersion="6" refreshedVersion="6" minRefreshableVersion="3" recordCount="174" xr:uid="{201B386D-270F-4AA1-A0CE-A58F38398682}">
  <cacheSource type="worksheet">
    <worksheetSource name="tab"/>
  </cacheSource>
  <cacheFields count="6">
    <cacheField name="Date" numFmtId="22">
      <sharedItems containsSemiMixedTypes="0" containsNonDate="0" containsDate="1" containsString="0" minDate="2019-02-06T18:28:47" maxDate="2019-02-06T23:56:16" count="29">
        <d v="2019-02-06T18:28:47"/>
        <d v="2019-02-06T18:39:53"/>
        <d v="2019-02-06T18:51:35"/>
        <d v="2019-02-06T19:03:06"/>
        <d v="2019-02-06T19:14:27"/>
        <d v="2019-02-06T19:26:00"/>
        <d v="2019-02-06T19:37:52"/>
        <d v="2019-02-06T19:49:19"/>
        <d v="2019-02-06T20:01:22"/>
        <d v="2019-02-06T20:12:46"/>
        <d v="2019-02-06T20:24:10"/>
        <d v="2019-02-06T20:36:04"/>
        <d v="2019-02-06T20:48:04"/>
        <d v="2019-02-06T20:59:55"/>
        <d v="2019-02-06T21:11:19"/>
        <d v="2019-02-06T21:23:14"/>
        <d v="2019-02-06T21:35:16"/>
        <d v="2019-02-06T21:46:51"/>
        <d v="2019-02-06T21:58:27"/>
        <d v="2019-02-06T22:10:27"/>
        <d v="2019-02-06T22:22:10"/>
        <d v="2019-02-06T22:33:59"/>
        <d v="2019-02-06T22:45:50"/>
        <d v="2019-02-06T22:57:41"/>
        <d v="2019-02-06T23:09:22"/>
        <d v="2019-02-06T23:20:43"/>
        <d v="2019-02-06T23:32:24"/>
        <d v="2019-02-06T23:44:18"/>
        <d v="2019-02-06T23:56:16"/>
      </sharedItems>
      <fieldGroup par="5" base="0">
        <rangePr groupBy="seconds" startDate="2019-02-06T18:28:47" endDate="2019-02-06T23:56:16"/>
        <groupItems count="62">
          <s v="&lt;06/02/2019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6/02/2019"/>
        </groupItems>
      </fieldGroup>
    </cacheField>
    <cacheField name="Capteur" numFmtId="49">
      <sharedItems count="6">
        <s v=" P2_C1 "/>
        <s v=" P2_C2 "/>
        <s v=" P1_C1 "/>
        <s v=" P1_C2 "/>
        <s v=" P1_C3 "/>
        <s v=" P2_C3 "/>
      </sharedItems>
    </cacheField>
    <cacheField name="Humidité" numFmtId="2">
      <sharedItems containsSemiMixedTypes="0" containsString="0" containsNumber="1" minValue="75.66" maxValue="90.248000000000005" count="164">
        <n v="90.033000000000001"/>
        <n v="89.619"/>
        <n v="78.820999999999998"/>
        <n v="75.745000000000005"/>
        <n v="86.328000000000003"/>
        <n v="82.507999999999996"/>
        <n v="90.045000000000002"/>
        <n v="89.603999999999999"/>
        <n v="78.793000000000006"/>
        <n v="75.747"/>
        <n v="86.287999999999997"/>
        <n v="82.62"/>
        <n v="90.046999999999997"/>
        <n v="89.611000000000004"/>
        <n v="78.784000000000006"/>
        <n v="75.753"/>
        <n v="86.281000000000006"/>
        <n v="82.626000000000005"/>
        <n v="90.051000000000002"/>
        <n v="89.617999999999995"/>
        <n v="78.769000000000005"/>
        <n v="86.26"/>
        <n v="82.623000000000005"/>
        <n v="90.061000000000007"/>
        <n v="89.628"/>
        <n v="78.718999999999994"/>
        <n v="75.722999999999999"/>
        <n v="86.218000000000004"/>
        <n v="82.585999999999999"/>
        <n v="90.064999999999998"/>
        <n v="89.63"/>
        <n v="78.677000000000007"/>
        <n v="75.7"/>
        <n v="86.174000000000007"/>
        <n v="82.567999999999998"/>
        <n v="90.078000000000003"/>
        <n v="89.634"/>
        <n v="78.638000000000005"/>
        <n v="75.677999999999997"/>
        <n v="86.126000000000005"/>
        <n v="82.555999999999997"/>
        <n v="90.082999999999998"/>
        <n v="78.603999999999999"/>
        <n v="75.668000000000006"/>
        <n v="86.072000000000003"/>
        <n v="82.534999999999997"/>
        <n v="90.093000000000004"/>
        <n v="89.644999999999996"/>
        <n v="78.573999999999998"/>
        <n v="75.66"/>
        <n v="86.013000000000005"/>
        <n v="82.488"/>
        <n v="90.100999999999999"/>
        <n v="89.649000000000001"/>
        <n v="78.537999999999997"/>
        <n v="75.661000000000001"/>
        <n v="85.951999999999998"/>
        <n v="82.453000000000003"/>
        <n v="90.105999999999995"/>
        <n v="89.664000000000001"/>
        <n v="78.489999999999995"/>
        <n v="85.873000000000005"/>
        <n v="82.397999999999996"/>
        <n v="90.120999999999995"/>
        <n v="89.671000000000006"/>
        <n v="78.456000000000003"/>
        <n v="85.775999999999996"/>
        <n v="82.376999999999995"/>
        <n v="90.128"/>
        <n v="89.671999999999997"/>
        <n v="78.424999999999997"/>
        <n v="75.674999999999997"/>
        <n v="85.682000000000002"/>
        <n v="82.337000000000003"/>
        <n v="90.144000000000005"/>
        <n v="89.677000000000007"/>
        <n v="78.397000000000006"/>
        <n v="75.686999999999998"/>
        <n v="85.584999999999994"/>
        <n v="82.33"/>
        <n v="90.150999999999996"/>
        <n v="89.686000000000007"/>
        <n v="78.370999999999995"/>
        <n v="75.695999999999998"/>
        <n v="85.481999999999999"/>
        <n v="82.314999999999998"/>
        <n v="90.161000000000001"/>
        <n v="89.688999999999993"/>
        <n v="78.349000000000004"/>
        <n v="75.688000000000002"/>
        <n v="85.364999999999995"/>
        <n v="82.307000000000002"/>
        <n v="90.171000000000006"/>
        <n v="89.7"/>
        <n v="78.323999999999998"/>
        <n v="75.688999999999993"/>
        <n v="85.239000000000004"/>
        <n v="82.293999999999997"/>
        <n v="90.182000000000002"/>
        <n v="89.706999999999994"/>
        <n v="78.283000000000001"/>
        <n v="75.671999999999997"/>
        <n v="85.093999999999994"/>
        <n v="82.26"/>
        <n v="90.194999999999993"/>
        <n v="89.71"/>
        <n v="78.257000000000005"/>
        <n v="84.971999999999994"/>
        <n v="82.22"/>
        <n v="90.203000000000003"/>
        <n v="78.221999999999994"/>
        <n v="84.85"/>
        <n v="82.191999999999993"/>
        <n v="90.215999999999994"/>
        <n v="89.715000000000003"/>
        <n v="78.195999999999998"/>
        <n v="75.694000000000003"/>
        <n v="84.724000000000004"/>
        <n v="82.138999999999996"/>
        <n v="90.221000000000004"/>
        <n v="89.710999999999999"/>
        <n v="78.16"/>
        <n v="75.724999999999994"/>
        <n v="84.582999999999998"/>
        <n v="82.100999999999999"/>
        <n v="89.706000000000003"/>
        <n v="78.126000000000005"/>
        <n v="75.739999999999995"/>
        <n v="84.427000000000007"/>
        <n v="82.039000000000001"/>
        <n v="89.701999999999998"/>
        <n v="78.103999999999999"/>
        <n v="75.763999999999996"/>
        <n v="84.277000000000001"/>
        <n v="81.991"/>
        <n v="90.22"/>
        <n v="89.704999999999998"/>
        <n v="78.078999999999994"/>
        <n v="75.819999999999993"/>
        <n v="84.120999999999995"/>
        <n v="81.915000000000006"/>
        <n v="90.23"/>
        <n v="89.712999999999994"/>
        <n v="78.069999999999993"/>
        <n v="75.876000000000005"/>
        <n v="83.984999999999999"/>
        <n v="81.878"/>
        <n v="90.236000000000004"/>
        <n v="78.058000000000007"/>
        <n v="75.932000000000002"/>
        <n v="83.861000000000004"/>
        <n v="81.838999999999999"/>
        <n v="90.242000000000004"/>
        <n v="89.718999999999994"/>
        <n v="78.067999999999998"/>
        <n v="75.994"/>
        <n v="83.786000000000001"/>
        <n v="81.802999999999997"/>
        <n v="90.248000000000005"/>
        <n v="89.721999999999994"/>
        <n v="78.093000000000004"/>
        <n v="76.046999999999997"/>
        <n v="83.747"/>
        <n v="81.805999999999997"/>
      </sharedItems>
    </cacheField>
    <cacheField name="Température" numFmtId="2">
      <sharedItems containsSemiMixedTypes="0" containsString="0" containsNumber="1" minValue="10.824" maxValue="14.868"/>
    </cacheField>
    <cacheField name="Minutes (Date)" numFmtId="0" databaseField="0">
      <fieldGroup base="0">
        <rangePr groupBy="minutes" startDate="2019-02-06T18:28:47" endDate="2019-02-06T23:56:16"/>
        <groupItems count="62">
          <s v="&lt;06/02/2019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6/02/2019"/>
        </groupItems>
      </fieldGroup>
    </cacheField>
    <cacheField name="Heures (Date)" numFmtId="0" databaseField="0">
      <fieldGroup base="0">
        <rangePr groupBy="hours" startDate="2019-02-06T18:28:47" endDate="2019-02-06T23:56:16"/>
        <groupItems count="26">
          <s v="&lt;06/02/2019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6/02/2019"/>
        </groupItems>
      </fieldGroup>
    </cacheField>
  </cacheFields>
  <extLst>
    <ext xmlns:x14="http://schemas.microsoft.com/office/spreadsheetml/2009/9/main" uri="{725AE2AE-9491-48be-B2B4-4EB974FC3084}">
      <x14:pivotCacheDefinition pivotCacheId="6304018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4">
  <r>
    <x v="0"/>
    <x v="0"/>
    <x v="0"/>
    <n v="11.613"/>
  </r>
  <r>
    <x v="0"/>
    <x v="1"/>
    <x v="1"/>
    <n v="12.196999999999999"/>
  </r>
  <r>
    <x v="0"/>
    <x v="2"/>
    <x v="2"/>
    <n v="13.083"/>
  </r>
  <r>
    <x v="0"/>
    <x v="3"/>
    <x v="3"/>
    <n v="13.657"/>
  </r>
  <r>
    <x v="0"/>
    <x v="4"/>
    <x v="4"/>
    <n v="13.919"/>
  </r>
  <r>
    <x v="0"/>
    <x v="5"/>
    <x v="5"/>
    <n v="14.683"/>
  </r>
  <r>
    <x v="1"/>
    <x v="0"/>
    <x v="6"/>
    <n v="11.573"/>
  </r>
  <r>
    <x v="1"/>
    <x v="1"/>
    <x v="7"/>
    <n v="12.137"/>
  </r>
  <r>
    <x v="1"/>
    <x v="2"/>
    <x v="8"/>
    <n v="13.073"/>
  </r>
  <r>
    <x v="1"/>
    <x v="3"/>
    <x v="9"/>
    <n v="13.667"/>
  </r>
  <r>
    <x v="1"/>
    <x v="4"/>
    <x v="10"/>
    <n v="13.949"/>
  </r>
  <r>
    <x v="1"/>
    <x v="5"/>
    <x v="11"/>
    <n v="14.744"/>
  </r>
  <r>
    <x v="2"/>
    <x v="0"/>
    <x v="12"/>
    <n v="11.554"/>
  </r>
  <r>
    <x v="2"/>
    <x v="1"/>
    <x v="13"/>
    <n v="12.137"/>
  </r>
  <r>
    <x v="2"/>
    <x v="2"/>
    <x v="14"/>
    <n v="13.064"/>
  </r>
  <r>
    <x v="2"/>
    <x v="3"/>
    <x v="15"/>
    <n v="13.661"/>
  </r>
  <r>
    <x v="2"/>
    <x v="4"/>
    <x v="16"/>
    <n v="13.949"/>
  </r>
  <r>
    <x v="2"/>
    <x v="5"/>
    <x v="17"/>
    <n v="14.771000000000001"/>
  </r>
  <r>
    <x v="3"/>
    <x v="0"/>
    <x v="18"/>
    <n v="11.523999999999999"/>
  </r>
  <r>
    <x v="3"/>
    <x v="1"/>
    <x v="19"/>
    <n v="12.119"/>
  </r>
  <r>
    <x v="3"/>
    <x v="2"/>
    <x v="20"/>
    <n v="13.055"/>
  </r>
  <r>
    <x v="3"/>
    <x v="3"/>
    <x v="15"/>
    <n v="13.672000000000001"/>
  </r>
  <r>
    <x v="3"/>
    <x v="4"/>
    <x v="21"/>
    <n v="13.943"/>
  </r>
  <r>
    <x v="3"/>
    <x v="5"/>
    <x v="22"/>
    <n v="14.79"/>
  </r>
  <r>
    <x v="4"/>
    <x v="0"/>
    <x v="23"/>
    <n v="11.481"/>
  </r>
  <r>
    <x v="4"/>
    <x v="1"/>
    <x v="24"/>
    <n v="12.1"/>
  </r>
  <r>
    <x v="4"/>
    <x v="2"/>
    <x v="25"/>
    <n v="13.042"/>
  </r>
  <r>
    <x v="4"/>
    <x v="3"/>
    <x v="26"/>
    <n v="13.685"/>
  </r>
  <r>
    <x v="4"/>
    <x v="4"/>
    <x v="27"/>
    <n v="13.939"/>
  </r>
  <r>
    <x v="4"/>
    <x v="5"/>
    <x v="28"/>
    <n v="14.811999999999999"/>
  </r>
  <r>
    <x v="5"/>
    <x v="0"/>
    <x v="29"/>
    <n v="11.436"/>
  </r>
  <r>
    <x v="5"/>
    <x v="1"/>
    <x v="30"/>
    <n v="12.069000000000001"/>
  </r>
  <r>
    <x v="5"/>
    <x v="2"/>
    <x v="31"/>
    <n v="13.032999999999999"/>
  </r>
  <r>
    <x v="5"/>
    <x v="3"/>
    <x v="32"/>
    <n v="13.686"/>
  </r>
  <r>
    <x v="5"/>
    <x v="4"/>
    <x v="33"/>
    <n v="13.936"/>
  </r>
  <r>
    <x v="5"/>
    <x v="5"/>
    <x v="34"/>
    <n v="14.831"/>
  </r>
  <r>
    <x v="6"/>
    <x v="0"/>
    <x v="35"/>
    <n v="11.391999999999999"/>
  </r>
  <r>
    <x v="6"/>
    <x v="1"/>
    <x v="36"/>
    <n v="12.029"/>
  </r>
  <r>
    <x v="6"/>
    <x v="2"/>
    <x v="37"/>
    <n v="13.018000000000001"/>
  </r>
  <r>
    <x v="6"/>
    <x v="3"/>
    <x v="38"/>
    <n v="13.695"/>
  </r>
  <r>
    <x v="6"/>
    <x v="4"/>
    <x v="39"/>
    <n v="13.952"/>
  </r>
  <r>
    <x v="6"/>
    <x v="5"/>
    <x v="40"/>
    <n v="14.843999999999999"/>
  </r>
  <r>
    <x v="7"/>
    <x v="0"/>
    <x v="41"/>
    <n v="11.35"/>
  </r>
  <r>
    <x v="7"/>
    <x v="1"/>
    <x v="36"/>
    <n v="11.988"/>
  </r>
  <r>
    <x v="7"/>
    <x v="2"/>
    <x v="42"/>
    <n v="13.013"/>
  </r>
  <r>
    <x v="7"/>
    <x v="3"/>
    <x v="43"/>
    <n v="13.686999999999999"/>
  </r>
  <r>
    <x v="7"/>
    <x v="4"/>
    <x v="44"/>
    <n v="13.965999999999999"/>
  </r>
  <r>
    <x v="7"/>
    <x v="5"/>
    <x v="45"/>
    <n v="14.865"/>
  </r>
  <r>
    <x v="8"/>
    <x v="0"/>
    <x v="46"/>
    <n v="11.314"/>
  </r>
  <r>
    <x v="8"/>
    <x v="1"/>
    <x v="47"/>
    <n v="11.951000000000001"/>
  </r>
  <r>
    <x v="8"/>
    <x v="2"/>
    <x v="48"/>
    <n v="13.016"/>
  </r>
  <r>
    <x v="8"/>
    <x v="3"/>
    <x v="49"/>
    <n v="13.680999999999999"/>
  </r>
  <r>
    <x v="8"/>
    <x v="4"/>
    <x v="50"/>
    <n v="13.978999999999999"/>
  </r>
  <r>
    <x v="8"/>
    <x v="5"/>
    <x v="51"/>
    <n v="14.868"/>
  </r>
  <r>
    <x v="9"/>
    <x v="0"/>
    <x v="52"/>
    <n v="11.271000000000001"/>
  </r>
  <r>
    <x v="9"/>
    <x v="1"/>
    <x v="53"/>
    <n v="11.91"/>
  </r>
  <r>
    <x v="9"/>
    <x v="2"/>
    <x v="54"/>
    <n v="13.018000000000001"/>
  </r>
  <r>
    <x v="9"/>
    <x v="3"/>
    <x v="55"/>
    <n v="13.670999999999999"/>
  </r>
  <r>
    <x v="9"/>
    <x v="4"/>
    <x v="56"/>
    <n v="13.994"/>
  </r>
  <r>
    <x v="9"/>
    <x v="5"/>
    <x v="57"/>
    <n v="14.861000000000001"/>
  </r>
  <r>
    <x v="10"/>
    <x v="0"/>
    <x v="58"/>
    <n v="11.237"/>
  </r>
  <r>
    <x v="10"/>
    <x v="1"/>
    <x v="59"/>
    <n v="11.875"/>
  </r>
  <r>
    <x v="10"/>
    <x v="2"/>
    <x v="60"/>
    <n v="13.016999999999999"/>
  </r>
  <r>
    <x v="10"/>
    <x v="3"/>
    <x v="43"/>
    <n v="13.654"/>
  </r>
  <r>
    <x v="10"/>
    <x v="4"/>
    <x v="61"/>
    <n v="13.999000000000001"/>
  </r>
  <r>
    <x v="10"/>
    <x v="5"/>
    <x v="62"/>
    <n v="14.85"/>
  </r>
  <r>
    <x v="11"/>
    <x v="0"/>
    <x v="63"/>
    <n v="11.205"/>
  </r>
  <r>
    <x v="11"/>
    <x v="1"/>
    <x v="64"/>
    <n v="11.839"/>
  </r>
  <r>
    <x v="11"/>
    <x v="2"/>
    <x v="65"/>
    <n v="13.015000000000001"/>
  </r>
  <r>
    <x v="11"/>
    <x v="3"/>
    <x v="43"/>
    <n v="13.654999999999999"/>
  </r>
  <r>
    <x v="11"/>
    <x v="4"/>
    <x v="66"/>
    <n v="14.010999999999999"/>
  </r>
  <r>
    <x v="11"/>
    <x v="5"/>
    <x v="67"/>
    <n v="14.853999999999999"/>
  </r>
  <r>
    <x v="12"/>
    <x v="0"/>
    <x v="68"/>
    <n v="11.17"/>
  </r>
  <r>
    <x v="12"/>
    <x v="1"/>
    <x v="69"/>
    <n v="11.798"/>
  </r>
  <r>
    <x v="12"/>
    <x v="2"/>
    <x v="70"/>
    <n v="13.018000000000001"/>
  </r>
  <r>
    <x v="12"/>
    <x v="3"/>
    <x v="71"/>
    <n v="13.653"/>
  </r>
  <r>
    <x v="12"/>
    <x v="4"/>
    <x v="72"/>
    <n v="14.028"/>
  </r>
  <r>
    <x v="12"/>
    <x v="5"/>
    <x v="73"/>
    <n v="14.811999999999999"/>
  </r>
  <r>
    <x v="13"/>
    <x v="0"/>
    <x v="74"/>
    <n v="11.134"/>
  </r>
  <r>
    <x v="13"/>
    <x v="1"/>
    <x v="75"/>
    <n v="11.760999999999999"/>
  </r>
  <r>
    <x v="13"/>
    <x v="2"/>
    <x v="76"/>
    <n v="13.025"/>
  </r>
  <r>
    <x v="13"/>
    <x v="3"/>
    <x v="77"/>
    <n v="13.651"/>
  </r>
  <r>
    <x v="13"/>
    <x v="4"/>
    <x v="78"/>
    <n v="14.026"/>
  </r>
  <r>
    <x v="13"/>
    <x v="5"/>
    <x v="79"/>
    <n v="14.776"/>
  </r>
  <r>
    <x v="14"/>
    <x v="0"/>
    <x v="80"/>
    <n v="11.096"/>
  </r>
  <r>
    <x v="14"/>
    <x v="1"/>
    <x v="81"/>
    <n v="11.726000000000001"/>
  </r>
  <r>
    <x v="14"/>
    <x v="2"/>
    <x v="82"/>
    <n v="13.037000000000001"/>
  </r>
  <r>
    <x v="14"/>
    <x v="3"/>
    <x v="83"/>
    <n v="13.65"/>
  </r>
  <r>
    <x v="14"/>
    <x v="4"/>
    <x v="84"/>
    <n v="14.03"/>
  </r>
  <r>
    <x v="14"/>
    <x v="5"/>
    <x v="85"/>
    <n v="14.739000000000001"/>
  </r>
  <r>
    <x v="15"/>
    <x v="0"/>
    <x v="86"/>
    <n v="11.061"/>
  </r>
  <r>
    <x v="15"/>
    <x v="1"/>
    <x v="87"/>
    <n v="11.692"/>
  </r>
  <r>
    <x v="15"/>
    <x v="2"/>
    <x v="88"/>
    <n v="13.06"/>
  </r>
  <r>
    <x v="15"/>
    <x v="3"/>
    <x v="89"/>
    <n v="13.654999999999999"/>
  </r>
  <r>
    <x v="15"/>
    <x v="4"/>
    <x v="90"/>
    <n v="14.026999999999999"/>
  </r>
  <r>
    <x v="15"/>
    <x v="5"/>
    <x v="91"/>
    <n v="14.726000000000001"/>
  </r>
  <r>
    <x v="16"/>
    <x v="0"/>
    <x v="92"/>
    <n v="11.023999999999999"/>
  </r>
  <r>
    <x v="16"/>
    <x v="1"/>
    <x v="93"/>
    <n v="11.65"/>
  </r>
  <r>
    <x v="16"/>
    <x v="2"/>
    <x v="94"/>
    <n v="13.07"/>
  </r>
  <r>
    <x v="16"/>
    <x v="3"/>
    <x v="95"/>
    <n v="13.651999999999999"/>
  </r>
  <r>
    <x v="16"/>
    <x v="4"/>
    <x v="96"/>
    <n v="14.018000000000001"/>
  </r>
  <r>
    <x v="16"/>
    <x v="5"/>
    <x v="97"/>
    <n v="14.68"/>
  </r>
  <r>
    <x v="17"/>
    <x v="0"/>
    <x v="98"/>
    <n v="10.986000000000001"/>
  </r>
  <r>
    <x v="17"/>
    <x v="1"/>
    <x v="99"/>
    <n v="11.615"/>
  </r>
  <r>
    <x v="17"/>
    <x v="2"/>
    <x v="100"/>
    <n v="13.071"/>
  </r>
  <r>
    <x v="17"/>
    <x v="3"/>
    <x v="101"/>
    <n v="13.645"/>
  </r>
  <r>
    <x v="17"/>
    <x v="4"/>
    <x v="102"/>
    <n v="14.016"/>
  </r>
  <r>
    <x v="17"/>
    <x v="5"/>
    <x v="103"/>
    <n v="14.672000000000001"/>
  </r>
  <r>
    <x v="18"/>
    <x v="0"/>
    <x v="104"/>
    <n v="10.952999999999999"/>
  </r>
  <r>
    <x v="18"/>
    <x v="1"/>
    <x v="105"/>
    <n v="11.584"/>
  </r>
  <r>
    <x v="18"/>
    <x v="2"/>
    <x v="106"/>
    <n v="13.083"/>
  </r>
  <r>
    <x v="18"/>
    <x v="3"/>
    <x v="71"/>
    <n v="13.632999999999999"/>
  </r>
  <r>
    <x v="18"/>
    <x v="4"/>
    <x v="107"/>
    <n v="14.016999999999999"/>
  </r>
  <r>
    <x v="18"/>
    <x v="5"/>
    <x v="108"/>
    <n v="14.66"/>
  </r>
  <r>
    <x v="19"/>
    <x v="0"/>
    <x v="109"/>
    <n v="10.928000000000001"/>
  </r>
  <r>
    <x v="19"/>
    <x v="1"/>
    <x v="105"/>
    <n v="11.555999999999999"/>
  </r>
  <r>
    <x v="19"/>
    <x v="2"/>
    <x v="110"/>
    <n v="13.086"/>
  </r>
  <r>
    <x v="19"/>
    <x v="3"/>
    <x v="38"/>
    <n v="13.628"/>
  </r>
  <r>
    <x v="19"/>
    <x v="4"/>
    <x v="111"/>
    <n v="14.013999999999999"/>
  </r>
  <r>
    <x v="19"/>
    <x v="5"/>
    <x v="112"/>
    <n v="14.651999999999999"/>
  </r>
  <r>
    <x v="20"/>
    <x v="0"/>
    <x v="113"/>
    <n v="10.913"/>
  </r>
  <r>
    <x v="20"/>
    <x v="1"/>
    <x v="114"/>
    <n v="11.528"/>
  </r>
  <r>
    <x v="20"/>
    <x v="2"/>
    <x v="115"/>
    <n v="13.082000000000001"/>
  </r>
  <r>
    <x v="20"/>
    <x v="3"/>
    <x v="116"/>
    <n v="13.616"/>
  </r>
  <r>
    <x v="20"/>
    <x v="4"/>
    <x v="117"/>
    <n v="14.025"/>
  </r>
  <r>
    <x v="20"/>
    <x v="5"/>
    <x v="118"/>
    <n v="14.628"/>
  </r>
  <r>
    <x v="21"/>
    <x v="0"/>
    <x v="119"/>
    <n v="10.884"/>
  </r>
  <r>
    <x v="21"/>
    <x v="1"/>
    <x v="120"/>
    <n v="11.505000000000001"/>
  </r>
  <r>
    <x v="21"/>
    <x v="2"/>
    <x v="121"/>
    <n v="13.068"/>
  </r>
  <r>
    <x v="21"/>
    <x v="3"/>
    <x v="122"/>
    <n v="13.595000000000001"/>
  </r>
  <r>
    <x v="21"/>
    <x v="4"/>
    <x v="123"/>
    <n v="14.023"/>
  </r>
  <r>
    <x v="21"/>
    <x v="5"/>
    <x v="124"/>
    <n v="14.609"/>
  </r>
  <r>
    <x v="22"/>
    <x v="0"/>
    <x v="113"/>
    <n v="10.861000000000001"/>
  </r>
  <r>
    <x v="22"/>
    <x v="1"/>
    <x v="125"/>
    <n v="11.483000000000001"/>
  </r>
  <r>
    <x v="22"/>
    <x v="2"/>
    <x v="126"/>
    <n v="13.051"/>
  </r>
  <r>
    <x v="22"/>
    <x v="3"/>
    <x v="127"/>
    <n v="13.58"/>
  </r>
  <r>
    <x v="22"/>
    <x v="4"/>
    <x v="128"/>
    <n v="14.025"/>
  </r>
  <r>
    <x v="22"/>
    <x v="5"/>
    <x v="129"/>
    <n v="14.634"/>
  </r>
  <r>
    <x v="23"/>
    <x v="0"/>
    <x v="113"/>
    <n v="10.853999999999999"/>
  </r>
  <r>
    <x v="23"/>
    <x v="1"/>
    <x v="130"/>
    <n v="11.462"/>
  </r>
  <r>
    <x v="23"/>
    <x v="2"/>
    <x v="131"/>
    <n v="13.048999999999999"/>
  </r>
  <r>
    <x v="23"/>
    <x v="3"/>
    <x v="132"/>
    <n v="13.564"/>
  </r>
  <r>
    <x v="23"/>
    <x v="4"/>
    <x v="133"/>
    <n v="14.038"/>
  </r>
  <r>
    <x v="23"/>
    <x v="5"/>
    <x v="134"/>
    <n v="14.664"/>
  </r>
  <r>
    <x v="24"/>
    <x v="0"/>
    <x v="135"/>
    <n v="10.843"/>
  </r>
  <r>
    <x v="24"/>
    <x v="1"/>
    <x v="136"/>
    <n v="11.446"/>
  </r>
  <r>
    <x v="24"/>
    <x v="2"/>
    <x v="137"/>
    <n v="13.035"/>
  </r>
  <r>
    <x v="24"/>
    <x v="3"/>
    <x v="138"/>
    <n v="13.553000000000001"/>
  </r>
  <r>
    <x v="24"/>
    <x v="4"/>
    <x v="139"/>
    <n v="14.045"/>
  </r>
  <r>
    <x v="24"/>
    <x v="5"/>
    <x v="140"/>
    <n v="14.661"/>
  </r>
  <r>
    <x v="25"/>
    <x v="0"/>
    <x v="141"/>
    <n v="10.832000000000001"/>
  </r>
  <r>
    <x v="25"/>
    <x v="1"/>
    <x v="142"/>
    <n v="11.43"/>
  </r>
  <r>
    <x v="25"/>
    <x v="2"/>
    <x v="143"/>
    <n v="13.031000000000001"/>
  </r>
  <r>
    <x v="25"/>
    <x v="3"/>
    <x v="144"/>
    <n v="13.551"/>
  </r>
  <r>
    <x v="25"/>
    <x v="4"/>
    <x v="145"/>
    <n v="14.058"/>
  </r>
  <r>
    <x v="25"/>
    <x v="5"/>
    <x v="146"/>
    <n v="14.634"/>
  </r>
  <r>
    <x v="26"/>
    <x v="0"/>
    <x v="147"/>
    <n v="10.824"/>
  </r>
  <r>
    <x v="26"/>
    <x v="1"/>
    <x v="120"/>
    <n v="11.417999999999999"/>
  </r>
  <r>
    <x v="26"/>
    <x v="2"/>
    <x v="148"/>
    <n v="13.035"/>
  </r>
  <r>
    <x v="26"/>
    <x v="3"/>
    <x v="149"/>
    <n v="13.552"/>
  </r>
  <r>
    <x v="26"/>
    <x v="4"/>
    <x v="150"/>
    <n v="14.074"/>
  </r>
  <r>
    <x v="26"/>
    <x v="5"/>
    <x v="151"/>
    <n v="14.586"/>
  </r>
  <r>
    <x v="27"/>
    <x v="0"/>
    <x v="152"/>
    <n v="10.824999999999999"/>
  </r>
  <r>
    <x v="27"/>
    <x v="1"/>
    <x v="153"/>
    <n v="11.416"/>
  </r>
  <r>
    <x v="27"/>
    <x v="2"/>
    <x v="154"/>
    <n v="13.055"/>
  </r>
  <r>
    <x v="27"/>
    <x v="3"/>
    <x v="155"/>
    <n v="13.557"/>
  </r>
  <r>
    <x v="27"/>
    <x v="4"/>
    <x v="156"/>
    <n v="14.1"/>
  </r>
  <r>
    <x v="27"/>
    <x v="5"/>
    <x v="157"/>
    <n v="14.518000000000001"/>
  </r>
  <r>
    <x v="28"/>
    <x v="0"/>
    <x v="158"/>
    <n v="10.832000000000001"/>
  </r>
  <r>
    <x v="28"/>
    <x v="1"/>
    <x v="159"/>
    <n v="11.409000000000001"/>
  </r>
  <r>
    <x v="28"/>
    <x v="2"/>
    <x v="160"/>
    <n v="13.082000000000001"/>
  </r>
  <r>
    <x v="28"/>
    <x v="3"/>
    <x v="161"/>
    <n v="13.566000000000001"/>
  </r>
  <r>
    <x v="28"/>
    <x v="4"/>
    <x v="162"/>
    <n v="14.115"/>
  </r>
  <r>
    <x v="28"/>
    <x v="5"/>
    <x v="163"/>
    <n v="14.4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6C2C67-D6C6-4CCB-81D9-C093C71F0F4A}" name="Tableau croisé dynamique3" cacheId="18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7">
  <location ref="A3:C15" firstHeaderRow="0" firstDataRow="1" firstDataCol="1"/>
  <pivotFields count="6">
    <pivotField axis="axisRow" numFmtId="22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axis="axisRow" showAll="0">
      <items count="7">
        <item h="1" x="2"/>
        <item h="1" x="3"/>
        <item h="1" x="4"/>
        <item h="1" x="0"/>
        <item x="1"/>
        <item h="1" x="5"/>
        <item t="default"/>
      </items>
    </pivotField>
    <pivotField dataField="1" numFmtId="2" showAll="0">
      <items count="165">
        <item x="49"/>
        <item x="55"/>
        <item x="43"/>
        <item x="101"/>
        <item x="71"/>
        <item x="38"/>
        <item x="77"/>
        <item x="89"/>
        <item x="95"/>
        <item x="116"/>
        <item x="83"/>
        <item x="32"/>
        <item x="26"/>
        <item x="122"/>
        <item x="127"/>
        <item x="3"/>
        <item x="9"/>
        <item x="15"/>
        <item x="132"/>
        <item x="138"/>
        <item x="144"/>
        <item x="149"/>
        <item x="155"/>
        <item x="161"/>
        <item x="148"/>
        <item x="154"/>
        <item x="143"/>
        <item x="137"/>
        <item x="160"/>
        <item x="131"/>
        <item x="126"/>
        <item x="121"/>
        <item x="115"/>
        <item x="110"/>
        <item x="106"/>
        <item x="100"/>
        <item x="94"/>
        <item x="88"/>
        <item x="82"/>
        <item x="76"/>
        <item x="70"/>
        <item x="65"/>
        <item x="60"/>
        <item x="54"/>
        <item x="48"/>
        <item x="42"/>
        <item x="37"/>
        <item x="31"/>
        <item x="25"/>
        <item x="20"/>
        <item x="14"/>
        <item x="8"/>
        <item x="2"/>
        <item x="157"/>
        <item x="163"/>
        <item x="151"/>
        <item x="146"/>
        <item x="140"/>
        <item x="134"/>
        <item x="129"/>
        <item x="124"/>
        <item x="118"/>
        <item x="112"/>
        <item x="108"/>
        <item x="103"/>
        <item x="97"/>
        <item x="91"/>
        <item x="85"/>
        <item x="79"/>
        <item x="73"/>
        <item x="67"/>
        <item x="62"/>
        <item x="57"/>
        <item x="51"/>
        <item x="5"/>
        <item x="45"/>
        <item x="40"/>
        <item x="34"/>
        <item x="28"/>
        <item x="11"/>
        <item x="22"/>
        <item x="17"/>
        <item x="162"/>
        <item x="156"/>
        <item x="150"/>
        <item x="145"/>
        <item x="139"/>
        <item x="133"/>
        <item x="128"/>
        <item x="123"/>
        <item x="117"/>
        <item x="111"/>
        <item x="107"/>
        <item x="102"/>
        <item x="96"/>
        <item x="90"/>
        <item x="84"/>
        <item x="78"/>
        <item x="72"/>
        <item x="66"/>
        <item x="61"/>
        <item x="56"/>
        <item x="50"/>
        <item x="44"/>
        <item x="39"/>
        <item x="33"/>
        <item x="27"/>
        <item x="21"/>
        <item x="16"/>
        <item x="10"/>
        <item x="4"/>
        <item x="7"/>
        <item x="13"/>
        <item x="19"/>
        <item x="1"/>
        <item x="24"/>
        <item x="30"/>
        <item x="36"/>
        <item x="47"/>
        <item x="53"/>
        <item x="59"/>
        <item x="64"/>
        <item x="69"/>
        <item x="75"/>
        <item x="81"/>
        <item x="87"/>
        <item x="93"/>
        <item x="130"/>
        <item x="136"/>
        <item x="125"/>
        <item x="99"/>
        <item x="105"/>
        <item x="120"/>
        <item x="142"/>
        <item x="114"/>
        <item x="153"/>
        <item x="159"/>
        <item x="0"/>
        <item x="6"/>
        <item x="12"/>
        <item x="18"/>
        <item x="23"/>
        <item x="29"/>
        <item x="35"/>
        <item x="41"/>
        <item x="46"/>
        <item x="52"/>
        <item x="58"/>
        <item x="63"/>
        <item x="68"/>
        <item x="74"/>
        <item x="80"/>
        <item x="86"/>
        <item x="92"/>
        <item x="98"/>
        <item x="104"/>
        <item x="109"/>
        <item x="113"/>
        <item x="135"/>
        <item x="119"/>
        <item x="141"/>
        <item x="147"/>
        <item x="152"/>
        <item x="158"/>
        <item t="default"/>
      </items>
    </pivotField>
    <pivotField dataField="1" numFmtId="2" showAll="0"/>
    <pivotField axis="axisRow"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axis="axisRow"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4">
    <field x="5"/>
    <field x="4"/>
    <field x="0"/>
    <field x="1"/>
  </rowFields>
  <rowItems count="12">
    <i>
      <x v="19"/>
    </i>
    <i r="1">
      <x v="29"/>
    </i>
    <i r="1">
      <x v="40"/>
    </i>
    <i r="2">
      <x v="54"/>
    </i>
    <i r="3">
      <x v="4"/>
    </i>
    <i r="1">
      <x v="52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Humidité" fld="2" subtotal="average" baseField="5" baseItem="19"/>
    <dataField name="Moyenne de Température" fld="3" subtotal="average" baseField="5" baseItem="19"/>
  </dataFields>
  <chartFormats count="6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66F2B6-7DA5-4C7D-A8F7-F958E80AFD34}" autoFormatId="16" applyNumberFormats="0" applyBorderFormats="0" applyFontFormats="0" applyPatternFormats="0" applyAlignmentFormats="0" applyWidthHeightFormats="0">
  <queryTableRefresh nextId="117">
    <queryTableFields count="4">
      <queryTableField id="1" name="Column1" tableColumnId="117"/>
      <queryTableField id="3" name="Column3" tableColumnId="3"/>
      <queryTableField id="5" name="Column5" tableColumnId="5"/>
      <queryTableField id="6" name="Column6" tableColumnId="6"/>
    </queryTableFields>
    <queryTableDeletedFields count="112">
      <deletedField name="Column32"/>
      <deletedField name="Column33"/>
      <deletedField name="Column34"/>
      <deletedField name="Column35"/>
      <deletedField name="Column36"/>
      <deletedField name="Column37"/>
      <deletedField name="Column38"/>
      <deletedField name="Column39"/>
      <deletedField name="Column40"/>
      <deletedField name="Column41"/>
      <deletedField name="Column42"/>
      <deletedField name="Column43"/>
      <deletedField name="Column44"/>
      <deletedField name="Column45"/>
      <deletedField name="Column46"/>
      <deletedField name="Column47"/>
      <deletedField name="Column48"/>
      <deletedField name="Column49"/>
      <deletedField name="Column50"/>
      <deletedField name="Column51"/>
      <deletedField name="Column52"/>
      <deletedField name="Column53"/>
      <deletedField name="Column54"/>
      <deletedField name="Column55"/>
      <deletedField name="Column56"/>
      <deletedField name="Column57"/>
      <deletedField name="Column58"/>
      <deletedField name="Column59"/>
      <deletedField name="Column60"/>
      <deletedField name="Column61"/>
      <deletedField name="Column62"/>
      <deletedField name="Column63"/>
      <deletedField name="Column64"/>
      <deletedField name="Column65"/>
      <deletedField name="Column66"/>
      <deletedField name="Column67"/>
      <deletedField name="Column68"/>
      <deletedField name="Column69"/>
      <deletedField name="Column70"/>
      <deletedField name="Column71"/>
      <deletedField name="Column72"/>
      <deletedField name="Column73"/>
      <deletedField name="Column74"/>
      <deletedField name="Column75"/>
      <deletedField name="Column76"/>
      <deletedField name="Column77"/>
      <deletedField name="Column78"/>
      <deletedField name="Column79"/>
      <deletedField name="Column80"/>
      <deletedField name="Column81"/>
      <deletedField name="Column82"/>
      <deletedField name="Column83"/>
      <deletedField name="Column84"/>
      <deletedField name="Column85"/>
      <deletedField name="Column86"/>
      <deletedField name="Column87"/>
      <deletedField name="Column88"/>
      <deletedField name="Column89"/>
      <deletedField name="Column90"/>
      <deletedField name="Column91"/>
      <deletedField name="Column92"/>
      <deletedField name="Column93"/>
      <deletedField name="Column94"/>
      <deletedField name="Column95"/>
      <deletedField name="Column96"/>
      <deletedField name="Column97"/>
      <deletedField name="Column98"/>
      <deletedField name="Column99"/>
      <deletedField name="Column100"/>
      <deletedField name="Column101"/>
      <deletedField name="Column102"/>
      <deletedField name="Column103"/>
      <deletedField name="Column104"/>
      <deletedField name="Column105"/>
      <deletedField name="Column106"/>
      <deletedField name="Column107"/>
      <deletedField name="Column108"/>
      <deletedField name="Column109"/>
      <deletedField name="Column110"/>
      <deletedField name="Column111"/>
      <deletedField name="Column112"/>
      <deletedField name="Column113"/>
      <deletedField name="Column114"/>
      <deletedField name="Column115"/>
      <deletedField name="Column116"/>
      <deletedField name="Column2"/>
      <deletedField name="Column4"/>
      <deletedField name="Column7"/>
      <deletedField name="Column9"/>
      <deletedField name="Column12"/>
      <deletedField name="Column14"/>
      <deletedField name="Column17"/>
      <deletedField name="Column19"/>
      <deletedField name="Column22"/>
      <deletedField name="Column24"/>
      <deletedField name="Column27"/>
      <deletedField name="Column29"/>
      <deletedField name="Column8"/>
      <deletedField name="Column10"/>
      <deletedField name="Column11"/>
      <deletedField name="Column13"/>
      <deletedField name="Column15"/>
      <deletedField name="Column16"/>
      <deletedField name="Column18"/>
      <deletedField name="Column20"/>
      <deletedField name="Column21"/>
      <deletedField name="Column23"/>
      <deletedField name="Column25"/>
      <deletedField name="Column26"/>
      <deletedField name="Column28"/>
      <deletedField name="Column30"/>
      <deletedField name="Column31"/>
    </queryTableDeleted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teur" xr10:uid="{644D4AC4-BC83-4E32-BB77-8DAA4481FFFF}" sourceName="Capteur">
  <pivotTables>
    <pivotTable tabId="3" name="Tableau croisé dynamique3"/>
  </pivotTables>
  <data>
    <tabular pivotCacheId="63040187">
      <items count="6">
        <i x="2"/>
        <i x="3"/>
        <i x="4"/>
        <i x="0"/>
        <i x="1" s="1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pteur" xr10:uid="{7D60D696-BB7A-48B6-855A-7792BDEDBB3B}" cache="Segment_Capteur" caption="Capteur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3510BA-9B02-4A44-B1B6-34EDCF9BFF0D}" name="tab" displayName="tab" ref="A1:D175" tableType="queryTable" totalsRowShown="0">
  <autoFilter ref="A1:D175" xr:uid="{2A69677A-4BE3-4822-80B8-FC2480A39104}"/>
  <sortState xmlns:xlrd2="http://schemas.microsoft.com/office/spreadsheetml/2017/richdata2" ref="A2:D175">
    <sortCondition ref="A1:A175"/>
  </sortState>
  <tableColumns count="4">
    <tableColumn id="117" xr3:uid="{ECEA1086-659E-4DF7-9814-3F92DE9A94C5}" uniqueName="117" name="Date" queryTableFieldId="1" dataDxfId="6"/>
    <tableColumn id="3" xr3:uid="{F67A666B-7AE0-45FF-AA53-54647CB60084}" uniqueName="3" name="Capteur" queryTableFieldId="3" dataDxfId="5"/>
    <tableColumn id="5" xr3:uid="{94517942-0ACF-46CA-B16A-9DBF2C8E0D00}" uniqueName="5" name="Humidité" queryTableFieldId="5" dataDxfId="4"/>
    <tableColumn id="6" xr3:uid="{EE23A363-B50F-4E31-9D8D-2796AE487C5F}" uniqueName="6" name="Température" queryTableFieldId="6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7487F5-266E-4586-B5C6-1B43A3B641A3}" name="Tableau2" displayName="Tableau2" ref="R3:R9" totalsRowShown="0" dataDxfId="2" tableBorderDxfId="1">
  <autoFilter ref="R3:R9" xr:uid="{3CA2F834-67EB-4BBA-8769-28CE5BE3E25B}"/>
  <tableColumns count="1">
    <tableColumn id="1" xr3:uid="{BE77882D-29B8-45EB-8DDD-E4A363F27A59}" name="Capteu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9098A3BC-BB3D-4658-BF7D-A4C265416DBC}" sourceName="Date">
  <pivotTables>
    <pivotTable tabId="3" name="Tableau croisé dynamique3"/>
  </pivotTables>
  <state minimalRefreshVersion="6" lastRefreshVersion="6" pivotCacheId="63040187" filterType="unknown">
    <bounds startDate="2019-01-01T18:28:47" endDate="2020-01-01T23:56:16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79C24661-588D-43BC-947F-B8B7847744D6}" cache="ChronologieNative_Date" caption="Date" level="3" selectionLevel="2" scrollPosition="2019-09-25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78933-98DC-4E64-81DB-68BE90F266D7}">
  <dimension ref="A3:C15"/>
  <sheetViews>
    <sheetView tabSelected="1" workbookViewId="0">
      <selection activeCell="B9" sqref="B9"/>
    </sheetView>
  </sheetViews>
  <sheetFormatPr baseColWidth="10" defaultRowHeight="15" x14ac:dyDescent="0.25"/>
  <cols>
    <col min="1" max="1" width="21" bestFit="1" customWidth="1"/>
    <col min="2" max="2" width="21.28515625" bestFit="1" customWidth="1"/>
    <col min="3" max="3" width="24.5703125" bestFit="1" customWidth="1"/>
    <col min="4" max="165" width="5.5703125" bestFit="1" customWidth="1"/>
    <col min="166" max="166" width="12.5703125" bestFit="1" customWidth="1"/>
  </cols>
  <sheetData>
    <row r="3" spans="1:3" x14ac:dyDescent="0.25">
      <c r="A3" s="22" t="s">
        <v>15</v>
      </c>
      <c r="B3" t="s">
        <v>27</v>
      </c>
      <c r="C3" t="s">
        <v>28</v>
      </c>
    </row>
    <row r="4" spans="1:3" x14ac:dyDescent="0.25">
      <c r="A4" s="23" t="s">
        <v>17</v>
      </c>
      <c r="B4" s="1">
        <v>89.611333333333334</v>
      </c>
      <c r="C4" s="1">
        <v>12.157000000000002</v>
      </c>
    </row>
    <row r="5" spans="1:3" x14ac:dyDescent="0.25">
      <c r="A5" s="24" t="s">
        <v>18</v>
      </c>
      <c r="B5" s="1">
        <v>89.619</v>
      </c>
      <c r="C5" s="1">
        <v>12.196999999999999</v>
      </c>
    </row>
    <row r="6" spans="1:3" x14ac:dyDescent="0.25">
      <c r="A6" s="24" t="s">
        <v>19</v>
      </c>
      <c r="B6" s="1">
        <v>89.603999999999999</v>
      </c>
      <c r="C6" s="1">
        <v>12.137</v>
      </c>
    </row>
    <row r="7" spans="1:3" x14ac:dyDescent="0.25">
      <c r="A7" s="25" t="s">
        <v>20</v>
      </c>
      <c r="B7" s="1">
        <v>89.603999999999999</v>
      </c>
      <c r="C7" s="1">
        <v>12.137</v>
      </c>
    </row>
    <row r="8" spans="1:3" x14ac:dyDescent="0.25">
      <c r="A8" s="26" t="s">
        <v>4</v>
      </c>
      <c r="B8" s="1">
        <v>89.603999999999999</v>
      </c>
      <c r="C8" s="1">
        <v>12.137</v>
      </c>
    </row>
    <row r="9" spans="1:3" x14ac:dyDescent="0.25">
      <c r="A9" s="24" t="s">
        <v>21</v>
      </c>
      <c r="B9" s="1">
        <v>89.611000000000004</v>
      </c>
      <c r="C9" s="1">
        <v>12.137</v>
      </c>
    </row>
    <row r="10" spans="1:3" x14ac:dyDescent="0.25">
      <c r="A10" s="23" t="s">
        <v>22</v>
      </c>
      <c r="B10" s="1">
        <v>89.628799999999998</v>
      </c>
      <c r="C10" s="1">
        <v>12.061000000000002</v>
      </c>
    </row>
    <row r="11" spans="1:3" x14ac:dyDescent="0.25">
      <c r="A11" s="23" t="s">
        <v>23</v>
      </c>
      <c r="B11" s="1">
        <v>89.662999999999997</v>
      </c>
      <c r="C11" s="1">
        <v>11.855666666666664</v>
      </c>
    </row>
    <row r="12" spans="1:3" x14ac:dyDescent="0.25">
      <c r="A12" s="23" t="s">
        <v>24</v>
      </c>
      <c r="B12" s="1">
        <v>89.698399999999992</v>
      </c>
      <c r="C12" s="1">
        <v>11.6534</v>
      </c>
    </row>
    <row r="13" spans="1:3" x14ac:dyDescent="0.25">
      <c r="A13" s="23" t="s">
        <v>25</v>
      </c>
      <c r="B13" s="1">
        <v>89.708800000000011</v>
      </c>
      <c r="C13" s="1">
        <v>11.5068</v>
      </c>
    </row>
    <row r="14" spans="1:3" x14ac:dyDescent="0.25">
      <c r="A14" s="23" t="s">
        <v>26</v>
      </c>
      <c r="B14" s="1">
        <v>89.713999999999999</v>
      </c>
      <c r="C14" s="1">
        <v>11.4238</v>
      </c>
    </row>
    <row r="15" spans="1:3" x14ac:dyDescent="0.25">
      <c r="A15" s="23" t="s">
        <v>16</v>
      </c>
      <c r="B15" s="1">
        <v>89.674551724137942</v>
      </c>
      <c r="C15" s="1">
        <v>11.752758620689656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D731-0DF9-4A1C-BC06-01076375F7C6}">
  <sheetPr codeName="Feuil1"/>
  <dimension ref="A1:D175"/>
  <sheetViews>
    <sheetView topLeftCell="A2" workbookViewId="0">
      <selection activeCell="A12" sqref="A12"/>
    </sheetView>
  </sheetViews>
  <sheetFormatPr baseColWidth="10" defaultRowHeight="15" x14ac:dyDescent="0.25"/>
  <cols>
    <col min="1" max="1" width="17.42578125" customWidth="1"/>
    <col min="2" max="2" width="11.140625" style="9" bestFit="1" customWidth="1"/>
    <col min="3" max="3" width="12.85546875" style="13" customWidth="1"/>
    <col min="4" max="4" width="16.42578125" style="13" customWidth="1"/>
  </cols>
  <sheetData>
    <row r="1" spans="1:4" ht="15.75" customHeight="1" x14ac:dyDescent="0.25">
      <c r="A1" s="1" t="s">
        <v>6</v>
      </c>
      <c r="B1" s="9" t="s">
        <v>7</v>
      </c>
      <c r="C1" s="13" t="s">
        <v>8</v>
      </c>
      <c r="D1" s="13" t="s">
        <v>9</v>
      </c>
    </row>
    <row r="2" spans="1:4" x14ac:dyDescent="0.25">
      <c r="A2" s="2">
        <v>43502.769988425927</v>
      </c>
      <c r="B2" s="9" t="s">
        <v>3</v>
      </c>
      <c r="C2" s="13">
        <v>90.033000000000001</v>
      </c>
      <c r="D2" s="13">
        <v>11.613</v>
      </c>
    </row>
    <row r="3" spans="1:4" x14ac:dyDescent="0.25">
      <c r="A3" s="2">
        <v>43502.769988425927</v>
      </c>
      <c r="B3" s="9" t="s">
        <v>4</v>
      </c>
      <c r="C3" s="13">
        <v>89.619</v>
      </c>
      <c r="D3" s="13">
        <v>12.196999999999999</v>
      </c>
    </row>
    <row r="4" spans="1:4" x14ac:dyDescent="0.25">
      <c r="A4" s="2">
        <v>43502.769988425927</v>
      </c>
      <c r="B4" s="9" t="s">
        <v>0</v>
      </c>
      <c r="C4" s="13">
        <v>78.820999999999998</v>
      </c>
      <c r="D4" s="13">
        <v>13.083</v>
      </c>
    </row>
    <row r="5" spans="1:4" x14ac:dyDescent="0.25">
      <c r="A5" s="2">
        <v>43502.769988425927</v>
      </c>
      <c r="B5" s="9" t="s">
        <v>1</v>
      </c>
      <c r="C5" s="13">
        <v>75.745000000000005</v>
      </c>
      <c r="D5" s="13">
        <v>13.657</v>
      </c>
    </row>
    <row r="6" spans="1:4" x14ac:dyDescent="0.25">
      <c r="A6" s="2">
        <v>43502.769988425927</v>
      </c>
      <c r="B6" s="9" t="s">
        <v>2</v>
      </c>
      <c r="C6" s="13">
        <v>86.328000000000003</v>
      </c>
      <c r="D6" s="13">
        <v>13.919</v>
      </c>
    </row>
    <row r="7" spans="1:4" x14ac:dyDescent="0.25">
      <c r="A7" s="2">
        <v>43502.769988425927</v>
      </c>
      <c r="B7" s="9" t="s">
        <v>5</v>
      </c>
      <c r="C7" s="13">
        <v>82.507999999999996</v>
      </c>
      <c r="D7" s="13">
        <v>14.683</v>
      </c>
    </row>
    <row r="8" spans="1:4" x14ac:dyDescent="0.25">
      <c r="A8" s="2">
        <v>43502.777696759258</v>
      </c>
      <c r="B8" s="9" t="s">
        <v>3</v>
      </c>
      <c r="C8" s="13">
        <v>90.045000000000002</v>
      </c>
      <c r="D8" s="13">
        <v>11.573</v>
      </c>
    </row>
    <row r="9" spans="1:4" x14ac:dyDescent="0.25">
      <c r="A9" s="2">
        <v>43502.777696759258</v>
      </c>
      <c r="B9" s="9" t="s">
        <v>4</v>
      </c>
      <c r="C9" s="13">
        <v>89.603999999999999</v>
      </c>
      <c r="D9" s="13">
        <v>12.137</v>
      </c>
    </row>
    <row r="10" spans="1:4" x14ac:dyDescent="0.25">
      <c r="A10" s="2">
        <v>43502.777696759258</v>
      </c>
      <c r="B10" s="9" t="s">
        <v>0</v>
      </c>
      <c r="C10" s="13">
        <v>78.793000000000006</v>
      </c>
      <c r="D10" s="13">
        <v>13.073</v>
      </c>
    </row>
    <row r="11" spans="1:4" x14ac:dyDescent="0.25">
      <c r="A11" s="2">
        <v>43502.777696759258</v>
      </c>
      <c r="B11" s="9" t="s">
        <v>1</v>
      </c>
      <c r="C11" s="13">
        <v>75.747</v>
      </c>
      <c r="D11" s="13">
        <v>13.667</v>
      </c>
    </row>
    <row r="12" spans="1:4" x14ac:dyDescent="0.25">
      <c r="A12" s="2">
        <v>43502.777696759258</v>
      </c>
      <c r="B12" s="9" t="s">
        <v>2</v>
      </c>
      <c r="C12" s="13">
        <v>86.287999999999997</v>
      </c>
      <c r="D12" s="13">
        <v>13.949</v>
      </c>
    </row>
    <row r="13" spans="1:4" x14ac:dyDescent="0.25">
      <c r="A13" s="2">
        <v>43502.777696759258</v>
      </c>
      <c r="B13" s="9" t="s">
        <v>5</v>
      </c>
      <c r="C13" s="13">
        <v>82.62</v>
      </c>
      <c r="D13" s="13">
        <v>14.744</v>
      </c>
    </row>
    <row r="14" spans="1:4" x14ac:dyDescent="0.25">
      <c r="A14" s="2">
        <v>43502.785821759258</v>
      </c>
      <c r="B14" s="9" t="s">
        <v>3</v>
      </c>
      <c r="C14" s="13">
        <v>90.046999999999997</v>
      </c>
      <c r="D14" s="13">
        <v>11.554</v>
      </c>
    </row>
    <row r="15" spans="1:4" x14ac:dyDescent="0.25">
      <c r="A15" s="2">
        <v>43502.785821759258</v>
      </c>
      <c r="B15" s="9" t="s">
        <v>4</v>
      </c>
      <c r="C15" s="13">
        <v>89.611000000000004</v>
      </c>
      <c r="D15" s="13">
        <v>12.137</v>
      </c>
    </row>
    <row r="16" spans="1:4" x14ac:dyDescent="0.25">
      <c r="A16" s="2">
        <v>43502.785821759258</v>
      </c>
      <c r="B16" s="9" t="s">
        <v>0</v>
      </c>
      <c r="C16" s="13">
        <v>78.784000000000006</v>
      </c>
      <c r="D16" s="13">
        <v>13.064</v>
      </c>
    </row>
    <row r="17" spans="1:4" x14ac:dyDescent="0.25">
      <c r="A17" s="2">
        <v>43502.785821759258</v>
      </c>
      <c r="B17" s="9" t="s">
        <v>1</v>
      </c>
      <c r="C17" s="13">
        <v>75.753</v>
      </c>
      <c r="D17" s="13">
        <v>13.661</v>
      </c>
    </row>
    <row r="18" spans="1:4" x14ac:dyDescent="0.25">
      <c r="A18" s="2">
        <v>43502.785821759258</v>
      </c>
      <c r="B18" s="9" t="s">
        <v>2</v>
      </c>
      <c r="C18" s="13">
        <v>86.281000000000006</v>
      </c>
      <c r="D18" s="13">
        <v>13.949</v>
      </c>
    </row>
    <row r="19" spans="1:4" x14ac:dyDescent="0.25">
      <c r="A19" s="2">
        <v>43502.785821759258</v>
      </c>
      <c r="B19" s="9" t="s">
        <v>5</v>
      </c>
      <c r="C19" s="13">
        <v>82.626000000000005</v>
      </c>
      <c r="D19" s="13">
        <v>14.771000000000001</v>
      </c>
    </row>
    <row r="20" spans="1:4" x14ac:dyDescent="0.25">
      <c r="A20" s="2">
        <v>43502.793819444443</v>
      </c>
      <c r="B20" s="9" t="s">
        <v>3</v>
      </c>
      <c r="C20" s="13">
        <v>90.051000000000002</v>
      </c>
      <c r="D20" s="13">
        <v>11.523999999999999</v>
      </c>
    </row>
    <row r="21" spans="1:4" x14ac:dyDescent="0.25">
      <c r="A21" s="2">
        <v>43502.793819444443</v>
      </c>
      <c r="B21" s="9" t="s">
        <v>4</v>
      </c>
      <c r="C21" s="13">
        <v>89.617999999999995</v>
      </c>
      <c r="D21" s="13">
        <v>12.119</v>
      </c>
    </row>
    <row r="22" spans="1:4" x14ac:dyDescent="0.25">
      <c r="A22" s="2">
        <v>43502.793819444443</v>
      </c>
      <c r="B22" s="9" t="s">
        <v>0</v>
      </c>
      <c r="C22" s="13">
        <v>78.769000000000005</v>
      </c>
      <c r="D22" s="13">
        <v>13.055</v>
      </c>
    </row>
    <row r="23" spans="1:4" x14ac:dyDescent="0.25">
      <c r="A23" s="2">
        <v>43502.793819444443</v>
      </c>
      <c r="B23" s="9" t="s">
        <v>1</v>
      </c>
      <c r="C23" s="13">
        <v>75.753</v>
      </c>
      <c r="D23" s="13">
        <v>13.672000000000001</v>
      </c>
    </row>
    <row r="24" spans="1:4" x14ac:dyDescent="0.25">
      <c r="A24" s="2">
        <v>43502.793819444443</v>
      </c>
      <c r="B24" s="9" t="s">
        <v>2</v>
      </c>
      <c r="C24" s="13">
        <v>86.26</v>
      </c>
      <c r="D24" s="13">
        <v>13.943</v>
      </c>
    </row>
    <row r="25" spans="1:4" x14ac:dyDescent="0.25">
      <c r="A25" s="2">
        <v>43502.793819444443</v>
      </c>
      <c r="B25" s="9" t="s">
        <v>5</v>
      </c>
      <c r="C25" s="13">
        <v>82.623000000000005</v>
      </c>
      <c r="D25" s="13">
        <v>14.79</v>
      </c>
    </row>
    <row r="26" spans="1:4" x14ac:dyDescent="0.25">
      <c r="A26" s="2">
        <v>43502.801701388889</v>
      </c>
      <c r="B26" s="9" t="s">
        <v>3</v>
      </c>
      <c r="C26" s="13">
        <v>90.061000000000007</v>
      </c>
      <c r="D26" s="13">
        <v>11.481</v>
      </c>
    </row>
    <row r="27" spans="1:4" x14ac:dyDescent="0.25">
      <c r="A27" s="2">
        <v>43502.801701388889</v>
      </c>
      <c r="B27" s="9" t="s">
        <v>4</v>
      </c>
      <c r="C27" s="13">
        <v>89.628</v>
      </c>
      <c r="D27" s="13">
        <v>12.1</v>
      </c>
    </row>
    <row r="28" spans="1:4" x14ac:dyDescent="0.25">
      <c r="A28" s="2">
        <v>43502.801701388889</v>
      </c>
      <c r="B28" s="9" t="s">
        <v>0</v>
      </c>
      <c r="C28" s="13">
        <v>78.718999999999994</v>
      </c>
      <c r="D28" s="13">
        <v>13.042</v>
      </c>
    </row>
    <row r="29" spans="1:4" x14ac:dyDescent="0.25">
      <c r="A29" s="2">
        <v>43502.801701388889</v>
      </c>
      <c r="B29" s="9" t="s">
        <v>1</v>
      </c>
      <c r="C29" s="13">
        <v>75.722999999999999</v>
      </c>
      <c r="D29" s="13">
        <v>13.685</v>
      </c>
    </row>
    <row r="30" spans="1:4" x14ac:dyDescent="0.25">
      <c r="A30" s="2">
        <v>43502.801701388889</v>
      </c>
      <c r="B30" s="9" t="s">
        <v>2</v>
      </c>
      <c r="C30" s="13">
        <v>86.218000000000004</v>
      </c>
      <c r="D30" s="13">
        <v>13.939</v>
      </c>
    </row>
    <row r="31" spans="1:4" x14ac:dyDescent="0.25">
      <c r="A31" s="2">
        <v>43502.801701388889</v>
      </c>
      <c r="B31" s="9" t="s">
        <v>5</v>
      </c>
      <c r="C31" s="13">
        <v>82.585999999999999</v>
      </c>
      <c r="D31" s="13">
        <v>14.811999999999999</v>
      </c>
    </row>
    <row r="32" spans="1:4" x14ac:dyDescent="0.25">
      <c r="A32" s="2">
        <v>43502.80972222222</v>
      </c>
      <c r="B32" s="9" t="s">
        <v>3</v>
      </c>
      <c r="C32" s="13">
        <v>90.064999999999998</v>
      </c>
      <c r="D32" s="13">
        <v>11.436</v>
      </c>
    </row>
    <row r="33" spans="1:4" x14ac:dyDescent="0.25">
      <c r="A33" s="2">
        <v>43502.80972222222</v>
      </c>
      <c r="B33" s="9" t="s">
        <v>4</v>
      </c>
      <c r="C33" s="13">
        <v>89.63</v>
      </c>
      <c r="D33" s="13">
        <v>12.069000000000001</v>
      </c>
    </row>
    <row r="34" spans="1:4" x14ac:dyDescent="0.25">
      <c r="A34" s="2">
        <v>43502.80972222222</v>
      </c>
      <c r="B34" s="9" t="s">
        <v>0</v>
      </c>
      <c r="C34" s="13">
        <v>78.677000000000007</v>
      </c>
      <c r="D34" s="13">
        <v>13.032999999999999</v>
      </c>
    </row>
    <row r="35" spans="1:4" x14ac:dyDescent="0.25">
      <c r="A35" s="2">
        <v>43502.80972222222</v>
      </c>
      <c r="B35" s="9" t="s">
        <v>1</v>
      </c>
      <c r="C35" s="13">
        <v>75.7</v>
      </c>
      <c r="D35" s="13">
        <v>13.686</v>
      </c>
    </row>
    <row r="36" spans="1:4" x14ac:dyDescent="0.25">
      <c r="A36" s="2">
        <v>43502.80972222222</v>
      </c>
      <c r="B36" s="9" t="s">
        <v>2</v>
      </c>
      <c r="C36" s="13">
        <v>86.174000000000007</v>
      </c>
      <c r="D36" s="13">
        <v>13.936</v>
      </c>
    </row>
    <row r="37" spans="1:4" x14ac:dyDescent="0.25">
      <c r="A37" s="2">
        <v>43502.80972222222</v>
      </c>
      <c r="B37" s="9" t="s">
        <v>5</v>
      </c>
      <c r="C37" s="13">
        <v>82.567999999999998</v>
      </c>
      <c r="D37" s="13">
        <v>14.831</v>
      </c>
    </row>
    <row r="38" spans="1:4" x14ac:dyDescent="0.25">
      <c r="A38" s="2">
        <v>43502.817962962959</v>
      </c>
      <c r="B38" s="9" t="s">
        <v>3</v>
      </c>
      <c r="C38" s="13">
        <v>90.078000000000003</v>
      </c>
      <c r="D38" s="13">
        <v>11.391999999999999</v>
      </c>
    </row>
    <row r="39" spans="1:4" x14ac:dyDescent="0.25">
      <c r="A39" s="2">
        <v>43502.817962962959</v>
      </c>
      <c r="B39" s="9" t="s">
        <v>4</v>
      </c>
      <c r="C39" s="13">
        <v>89.634</v>
      </c>
      <c r="D39" s="13">
        <v>12.029</v>
      </c>
    </row>
    <row r="40" spans="1:4" x14ac:dyDescent="0.25">
      <c r="A40" s="2">
        <v>43502.817962962959</v>
      </c>
      <c r="B40" s="9" t="s">
        <v>0</v>
      </c>
      <c r="C40" s="13">
        <v>78.638000000000005</v>
      </c>
      <c r="D40" s="13">
        <v>13.018000000000001</v>
      </c>
    </row>
    <row r="41" spans="1:4" x14ac:dyDescent="0.25">
      <c r="A41" s="2">
        <v>43502.817962962959</v>
      </c>
      <c r="B41" s="9" t="s">
        <v>1</v>
      </c>
      <c r="C41" s="13">
        <v>75.677999999999997</v>
      </c>
      <c r="D41" s="13">
        <v>13.695</v>
      </c>
    </row>
    <row r="42" spans="1:4" x14ac:dyDescent="0.25">
      <c r="A42" s="2">
        <v>43502.817962962959</v>
      </c>
      <c r="B42" s="9" t="s">
        <v>2</v>
      </c>
      <c r="C42" s="13">
        <v>86.126000000000005</v>
      </c>
      <c r="D42" s="13">
        <v>13.952</v>
      </c>
    </row>
    <row r="43" spans="1:4" x14ac:dyDescent="0.25">
      <c r="A43" s="2">
        <v>43502.817962962959</v>
      </c>
      <c r="B43" s="9" t="s">
        <v>5</v>
      </c>
      <c r="C43" s="13">
        <v>82.555999999999997</v>
      </c>
      <c r="D43" s="13">
        <v>14.843999999999999</v>
      </c>
    </row>
    <row r="44" spans="1:4" x14ac:dyDescent="0.25">
      <c r="A44" s="2">
        <v>43502.825914351852</v>
      </c>
      <c r="B44" s="9" t="s">
        <v>3</v>
      </c>
      <c r="C44" s="13">
        <v>90.082999999999998</v>
      </c>
      <c r="D44" s="13">
        <v>11.35</v>
      </c>
    </row>
    <row r="45" spans="1:4" x14ac:dyDescent="0.25">
      <c r="A45" s="2">
        <v>43502.825914351852</v>
      </c>
      <c r="B45" s="9" t="s">
        <v>4</v>
      </c>
      <c r="C45" s="13">
        <v>89.634</v>
      </c>
      <c r="D45" s="13">
        <v>11.988</v>
      </c>
    </row>
    <row r="46" spans="1:4" x14ac:dyDescent="0.25">
      <c r="A46" s="2">
        <v>43502.825914351852</v>
      </c>
      <c r="B46" s="9" t="s">
        <v>0</v>
      </c>
      <c r="C46" s="13">
        <v>78.603999999999999</v>
      </c>
      <c r="D46" s="13">
        <v>13.013</v>
      </c>
    </row>
    <row r="47" spans="1:4" x14ac:dyDescent="0.25">
      <c r="A47" s="2">
        <v>43502.825914351852</v>
      </c>
      <c r="B47" s="9" t="s">
        <v>1</v>
      </c>
      <c r="C47" s="13">
        <v>75.668000000000006</v>
      </c>
      <c r="D47" s="13">
        <v>13.686999999999999</v>
      </c>
    </row>
    <row r="48" spans="1:4" x14ac:dyDescent="0.25">
      <c r="A48" s="2">
        <v>43502.825914351852</v>
      </c>
      <c r="B48" s="9" t="s">
        <v>2</v>
      </c>
      <c r="C48" s="13">
        <v>86.072000000000003</v>
      </c>
      <c r="D48" s="13">
        <v>13.965999999999999</v>
      </c>
    </row>
    <row r="49" spans="1:4" x14ac:dyDescent="0.25">
      <c r="A49" s="2">
        <v>43502.825914351852</v>
      </c>
      <c r="B49" s="9" t="s">
        <v>5</v>
      </c>
      <c r="C49" s="13">
        <v>82.534999999999997</v>
      </c>
      <c r="D49" s="13">
        <v>14.865</v>
      </c>
    </row>
    <row r="50" spans="1:4" x14ac:dyDescent="0.25">
      <c r="A50" s="2">
        <v>43502.834282407406</v>
      </c>
      <c r="B50" s="9" t="s">
        <v>3</v>
      </c>
      <c r="C50" s="13">
        <v>90.093000000000004</v>
      </c>
      <c r="D50" s="13">
        <v>11.314</v>
      </c>
    </row>
    <row r="51" spans="1:4" x14ac:dyDescent="0.25">
      <c r="A51" s="2">
        <v>43502.834282407406</v>
      </c>
      <c r="B51" s="9" t="s">
        <v>4</v>
      </c>
      <c r="C51" s="13">
        <v>89.644999999999996</v>
      </c>
      <c r="D51" s="13">
        <v>11.951000000000001</v>
      </c>
    </row>
    <row r="52" spans="1:4" x14ac:dyDescent="0.25">
      <c r="A52" s="2">
        <v>43502.834282407406</v>
      </c>
      <c r="B52" s="9" t="s">
        <v>0</v>
      </c>
      <c r="C52" s="13">
        <v>78.573999999999998</v>
      </c>
      <c r="D52" s="13">
        <v>13.016</v>
      </c>
    </row>
    <row r="53" spans="1:4" x14ac:dyDescent="0.25">
      <c r="A53" s="2">
        <v>43502.834282407406</v>
      </c>
      <c r="B53" s="9" t="s">
        <v>1</v>
      </c>
      <c r="C53" s="13">
        <v>75.66</v>
      </c>
      <c r="D53" s="13">
        <v>13.680999999999999</v>
      </c>
    </row>
    <row r="54" spans="1:4" x14ac:dyDescent="0.25">
      <c r="A54" s="2">
        <v>43502.834282407406</v>
      </c>
      <c r="B54" s="9" t="s">
        <v>2</v>
      </c>
      <c r="C54" s="13">
        <v>86.013000000000005</v>
      </c>
      <c r="D54" s="13">
        <v>13.978999999999999</v>
      </c>
    </row>
    <row r="55" spans="1:4" x14ac:dyDescent="0.25">
      <c r="A55" s="2">
        <v>43502.834282407406</v>
      </c>
      <c r="B55" s="9" t="s">
        <v>5</v>
      </c>
      <c r="C55" s="13">
        <v>82.488</v>
      </c>
      <c r="D55" s="13">
        <v>14.868</v>
      </c>
    </row>
    <row r="56" spans="1:4" x14ac:dyDescent="0.25">
      <c r="A56" s="2">
        <v>43502.842199074075</v>
      </c>
      <c r="B56" s="9" t="s">
        <v>3</v>
      </c>
      <c r="C56" s="13">
        <v>90.100999999999999</v>
      </c>
      <c r="D56" s="13">
        <v>11.271000000000001</v>
      </c>
    </row>
    <row r="57" spans="1:4" x14ac:dyDescent="0.25">
      <c r="A57" s="2">
        <v>43502.842199074075</v>
      </c>
      <c r="B57" s="9" t="s">
        <v>4</v>
      </c>
      <c r="C57" s="13">
        <v>89.649000000000001</v>
      </c>
      <c r="D57" s="13">
        <v>11.91</v>
      </c>
    </row>
    <row r="58" spans="1:4" x14ac:dyDescent="0.25">
      <c r="A58" s="2">
        <v>43502.842199074075</v>
      </c>
      <c r="B58" s="9" t="s">
        <v>0</v>
      </c>
      <c r="C58" s="13">
        <v>78.537999999999997</v>
      </c>
      <c r="D58" s="13">
        <v>13.018000000000001</v>
      </c>
    </row>
    <row r="59" spans="1:4" x14ac:dyDescent="0.25">
      <c r="A59" s="2">
        <v>43502.842199074075</v>
      </c>
      <c r="B59" s="9" t="s">
        <v>1</v>
      </c>
      <c r="C59" s="13">
        <v>75.661000000000001</v>
      </c>
      <c r="D59" s="13">
        <v>13.670999999999999</v>
      </c>
    </row>
    <row r="60" spans="1:4" x14ac:dyDescent="0.25">
      <c r="A60" s="2">
        <v>43502.842199074075</v>
      </c>
      <c r="B60" s="9" t="s">
        <v>2</v>
      </c>
      <c r="C60" s="13">
        <v>85.951999999999998</v>
      </c>
      <c r="D60" s="13">
        <v>13.994</v>
      </c>
    </row>
    <row r="61" spans="1:4" x14ac:dyDescent="0.25">
      <c r="A61" s="2">
        <v>43502.842199074075</v>
      </c>
      <c r="B61" s="9" t="s">
        <v>5</v>
      </c>
      <c r="C61" s="13">
        <v>82.453000000000003</v>
      </c>
      <c r="D61" s="13">
        <v>14.861000000000001</v>
      </c>
    </row>
    <row r="62" spans="1:4" x14ac:dyDescent="0.25">
      <c r="A62" s="2">
        <v>43502.850115740737</v>
      </c>
      <c r="B62" s="9" t="s">
        <v>3</v>
      </c>
      <c r="C62" s="13">
        <v>90.105999999999995</v>
      </c>
      <c r="D62" s="13">
        <v>11.237</v>
      </c>
    </row>
    <row r="63" spans="1:4" x14ac:dyDescent="0.25">
      <c r="A63" s="2">
        <v>43502.850115740737</v>
      </c>
      <c r="B63" s="9" t="s">
        <v>4</v>
      </c>
      <c r="C63" s="13">
        <v>89.664000000000001</v>
      </c>
      <c r="D63" s="13">
        <v>11.875</v>
      </c>
    </row>
    <row r="64" spans="1:4" x14ac:dyDescent="0.25">
      <c r="A64" s="2">
        <v>43502.850115740737</v>
      </c>
      <c r="B64" s="9" t="s">
        <v>0</v>
      </c>
      <c r="C64" s="13">
        <v>78.489999999999995</v>
      </c>
      <c r="D64" s="13">
        <v>13.016999999999999</v>
      </c>
    </row>
    <row r="65" spans="1:4" x14ac:dyDescent="0.25">
      <c r="A65" s="2">
        <v>43502.850115740737</v>
      </c>
      <c r="B65" s="9" t="s">
        <v>1</v>
      </c>
      <c r="C65" s="13">
        <v>75.668000000000006</v>
      </c>
      <c r="D65" s="13">
        <v>13.654</v>
      </c>
    </row>
    <row r="66" spans="1:4" x14ac:dyDescent="0.25">
      <c r="A66" s="2">
        <v>43502.850115740737</v>
      </c>
      <c r="B66" s="9" t="s">
        <v>2</v>
      </c>
      <c r="C66" s="13">
        <v>85.873000000000005</v>
      </c>
      <c r="D66" s="13">
        <v>13.999000000000001</v>
      </c>
    </row>
    <row r="67" spans="1:4" x14ac:dyDescent="0.25">
      <c r="A67" s="2">
        <v>43502.850115740737</v>
      </c>
      <c r="B67" s="9" t="s">
        <v>5</v>
      </c>
      <c r="C67" s="13">
        <v>82.397999999999996</v>
      </c>
      <c r="D67" s="13">
        <v>14.85</v>
      </c>
    </row>
    <row r="68" spans="1:4" x14ac:dyDescent="0.25">
      <c r="A68" s="2">
        <v>43502.85837962963</v>
      </c>
      <c r="B68" s="9" t="s">
        <v>3</v>
      </c>
      <c r="C68" s="13">
        <v>90.120999999999995</v>
      </c>
      <c r="D68" s="13">
        <v>11.205</v>
      </c>
    </row>
    <row r="69" spans="1:4" x14ac:dyDescent="0.25">
      <c r="A69" s="2">
        <v>43502.85837962963</v>
      </c>
      <c r="B69" s="9" t="s">
        <v>4</v>
      </c>
      <c r="C69" s="13">
        <v>89.671000000000006</v>
      </c>
      <c r="D69" s="13">
        <v>11.839</v>
      </c>
    </row>
    <row r="70" spans="1:4" x14ac:dyDescent="0.25">
      <c r="A70" s="2">
        <v>43502.85837962963</v>
      </c>
      <c r="B70" s="9" t="s">
        <v>0</v>
      </c>
      <c r="C70" s="13">
        <v>78.456000000000003</v>
      </c>
      <c r="D70" s="13">
        <v>13.015000000000001</v>
      </c>
    </row>
    <row r="71" spans="1:4" x14ac:dyDescent="0.25">
      <c r="A71" s="2">
        <v>43502.85837962963</v>
      </c>
      <c r="B71" s="9" t="s">
        <v>1</v>
      </c>
      <c r="C71" s="13">
        <v>75.668000000000006</v>
      </c>
      <c r="D71" s="13">
        <v>13.654999999999999</v>
      </c>
    </row>
    <row r="72" spans="1:4" x14ac:dyDescent="0.25">
      <c r="A72" s="2">
        <v>43502.85837962963</v>
      </c>
      <c r="B72" s="9" t="s">
        <v>2</v>
      </c>
      <c r="C72" s="13">
        <v>85.775999999999996</v>
      </c>
      <c r="D72" s="13">
        <v>14.010999999999999</v>
      </c>
    </row>
    <row r="73" spans="1:4" x14ac:dyDescent="0.25">
      <c r="A73" s="2">
        <v>43502.85837962963</v>
      </c>
      <c r="B73" s="9" t="s">
        <v>5</v>
      </c>
      <c r="C73" s="13">
        <v>82.376999999999995</v>
      </c>
      <c r="D73" s="13">
        <v>14.853999999999999</v>
      </c>
    </row>
    <row r="74" spans="1:4" x14ac:dyDescent="0.25">
      <c r="A74" s="2">
        <v>43502.866712962961</v>
      </c>
      <c r="B74" s="9" t="s">
        <v>3</v>
      </c>
      <c r="C74" s="13">
        <v>90.128</v>
      </c>
      <c r="D74" s="13">
        <v>11.17</v>
      </c>
    </row>
    <row r="75" spans="1:4" x14ac:dyDescent="0.25">
      <c r="A75" s="2">
        <v>43502.866712962961</v>
      </c>
      <c r="B75" s="9" t="s">
        <v>4</v>
      </c>
      <c r="C75" s="13">
        <v>89.671999999999997</v>
      </c>
      <c r="D75" s="13">
        <v>11.798</v>
      </c>
    </row>
    <row r="76" spans="1:4" x14ac:dyDescent="0.25">
      <c r="A76" s="2">
        <v>43502.866712962961</v>
      </c>
      <c r="B76" s="9" t="s">
        <v>0</v>
      </c>
      <c r="C76" s="13">
        <v>78.424999999999997</v>
      </c>
      <c r="D76" s="13">
        <v>13.018000000000001</v>
      </c>
    </row>
    <row r="77" spans="1:4" x14ac:dyDescent="0.25">
      <c r="A77" s="2">
        <v>43502.866712962961</v>
      </c>
      <c r="B77" s="9" t="s">
        <v>1</v>
      </c>
      <c r="C77" s="13">
        <v>75.674999999999997</v>
      </c>
      <c r="D77" s="13">
        <v>13.653</v>
      </c>
    </row>
    <row r="78" spans="1:4" x14ac:dyDescent="0.25">
      <c r="A78" s="2">
        <v>43502.866712962961</v>
      </c>
      <c r="B78" s="9" t="s">
        <v>2</v>
      </c>
      <c r="C78" s="13">
        <v>85.682000000000002</v>
      </c>
      <c r="D78" s="13">
        <v>14.028</v>
      </c>
    </row>
    <row r="79" spans="1:4" x14ac:dyDescent="0.25">
      <c r="A79" s="2">
        <v>43502.866712962961</v>
      </c>
      <c r="B79" s="9" t="s">
        <v>5</v>
      </c>
      <c r="C79" s="13">
        <v>82.337000000000003</v>
      </c>
      <c r="D79" s="13">
        <v>14.811999999999999</v>
      </c>
    </row>
    <row r="80" spans="1:4" x14ac:dyDescent="0.25">
      <c r="A80" s="2">
        <v>43502.874942129631</v>
      </c>
      <c r="B80" s="9" t="s">
        <v>3</v>
      </c>
      <c r="C80" s="13">
        <v>90.144000000000005</v>
      </c>
      <c r="D80" s="13">
        <v>11.134</v>
      </c>
    </row>
    <row r="81" spans="1:4" x14ac:dyDescent="0.25">
      <c r="A81" s="2">
        <v>43502.874942129631</v>
      </c>
      <c r="B81" s="9" t="s">
        <v>4</v>
      </c>
      <c r="C81" s="13">
        <v>89.677000000000007</v>
      </c>
      <c r="D81" s="13">
        <v>11.760999999999999</v>
      </c>
    </row>
    <row r="82" spans="1:4" x14ac:dyDescent="0.25">
      <c r="A82" s="2">
        <v>43502.874942129631</v>
      </c>
      <c r="B82" s="9" t="s">
        <v>0</v>
      </c>
      <c r="C82" s="13">
        <v>78.397000000000006</v>
      </c>
      <c r="D82" s="13">
        <v>13.025</v>
      </c>
    </row>
    <row r="83" spans="1:4" x14ac:dyDescent="0.25">
      <c r="A83" s="2">
        <v>43502.874942129631</v>
      </c>
      <c r="B83" s="9" t="s">
        <v>1</v>
      </c>
      <c r="C83" s="13">
        <v>75.686999999999998</v>
      </c>
      <c r="D83" s="13">
        <v>13.651</v>
      </c>
    </row>
    <row r="84" spans="1:4" x14ac:dyDescent="0.25">
      <c r="A84" s="2">
        <v>43502.874942129631</v>
      </c>
      <c r="B84" s="9" t="s">
        <v>2</v>
      </c>
      <c r="C84" s="13">
        <v>85.584999999999994</v>
      </c>
      <c r="D84" s="13">
        <v>14.026</v>
      </c>
    </row>
    <row r="85" spans="1:4" x14ac:dyDescent="0.25">
      <c r="A85" s="2">
        <v>43502.874942129631</v>
      </c>
      <c r="B85" s="9" t="s">
        <v>5</v>
      </c>
      <c r="C85" s="13">
        <v>82.33</v>
      </c>
      <c r="D85" s="13">
        <v>14.776</v>
      </c>
    </row>
    <row r="86" spans="1:4" x14ac:dyDescent="0.25">
      <c r="A86" s="2">
        <v>43502.8828587963</v>
      </c>
      <c r="B86" s="9" t="s">
        <v>3</v>
      </c>
      <c r="C86" s="13">
        <v>90.150999999999996</v>
      </c>
      <c r="D86" s="13">
        <v>11.096</v>
      </c>
    </row>
    <row r="87" spans="1:4" x14ac:dyDescent="0.25">
      <c r="A87" s="2">
        <v>43502.8828587963</v>
      </c>
      <c r="B87" s="9" t="s">
        <v>4</v>
      </c>
      <c r="C87" s="13">
        <v>89.686000000000007</v>
      </c>
      <c r="D87" s="13">
        <v>11.726000000000001</v>
      </c>
    </row>
    <row r="88" spans="1:4" x14ac:dyDescent="0.25">
      <c r="A88" s="2">
        <v>43502.8828587963</v>
      </c>
      <c r="B88" s="9" t="s">
        <v>0</v>
      </c>
      <c r="C88" s="13">
        <v>78.370999999999995</v>
      </c>
      <c r="D88" s="13">
        <v>13.037000000000001</v>
      </c>
    </row>
    <row r="89" spans="1:4" x14ac:dyDescent="0.25">
      <c r="A89" s="2">
        <v>43502.8828587963</v>
      </c>
      <c r="B89" s="9" t="s">
        <v>1</v>
      </c>
      <c r="C89" s="13">
        <v>75.695999999999998</v>
      </c>
      <c r="D89" s="13">
        <v>13.65</v>
      </c>
    </row>
    <row r="90" spans="1:4" x14ac:dyDescent="0.25">
      <c r="A90" s="2">
        <v>43502.8828587963</v>
      </c>
      <c r="B90" s="9" t="s">
        <v>2</v>
      </c>
      <c r="C90" s="13">
        <v>85.481999999999999</v>
      </c>
      <c r="D90" s="13">
        <v>14.03</v>
      </c>
    </row>
    <row r="91" spans="1:4" x14ac:dyDescent="0.25">
      <c r="A91" s="2">
        <v>43502.8828587963</v>
      </c>
      <c r="B91" s="9" t="s">
        <v>5</v>
      </c>
      <c r="C91" s="13">
        <v>82.314999999999998</v>
      </c>
      <c r="D91" s="13">
        <v>14.739000000000001</v>
      </c>
    </row>
    <row r="92" spans="1:4" x14ac:dyDescent="0.25">
      <c r="A92" s="2">
        <v>43502.891134259262</v>
      </c>
      <c r="B92" s="9" t="s">
        <v>3</v>
      </c>
      <c r="C92" s="13">
        <v>90.161000000000001</v>
      </c>
      <c r="D92" s="13">
        <v>11.061</v>
      </c>
    </row>
    <row r="93" spans="1:4" x14ac:dyDescent="0.25">
      <c r="A93" s="2">
        <v>43502.891134259262</v>
      </c>
      <c r="B93" s="9" t="s">
        <v>4</v>
      </c>
      <c r="C93" s="13">
        <v>89.688999999999993</v>
      </c>
      <c r="D93" s="13">
        <v>11.692</v>
      </c>
    </row>
    <row r="94" spans="1:4" x14ac:dyDescent="0.25">
      <c r="A94" s="2">
        <v>43502.891134259262</v>
      </c>
      <c r="B94" s="9" t="s">
        <v>0</v>
      </c>
      <c r="C94" s="13">
        <v>78.349000000000004</v>
      </c>
      <c r="D94" s="13">
        <v>13.06</v>
      </c>
    </row>
    <row r="95" spans="1:4" x14ac:dyDescent="0.25">
      <c r="A95" s="2">
        <v>43502.891134259262</v>
      </c>
      <c r="B95" s="9" t="s">
        <v>1</v>
      </c>
      <c r="C95" s="13">
        <v>75.688000000000002</v>
      </c>
      <c r="D95" s="13">
        <v>13.654999999999999</v>
      </c>
    </row>
    <row r="96" spans="1:4" x14ac:dyDescent="0.25">
      <c r="A96" s="2">
        <v>43502.891134259262</v>
      </c>
      <c r="B96" s="9" t="s">
        <v>2</v>
      </c>
      <c r="C96" s="13">
        <v>85.364999999999995</v>
      </c>
      <c r="D96" s="13">
        <v>14.026999999999999</v>
      </c>
    </row>
    <row r="97" spans="1:4" x14ac:dyDescent="0.25">
      <c r="A97" s="2">
        <v>43502.891134259262</v>
      </c>
      <c r="B97" s="9" t="s">
        <v>5</v>
      </c>
      <c r="C97" s="13">
        <v>82.307000000000002</v>
      </c>
      <c r="D97" s="13">
        <v>14.726000000000001</v>
      </c>
    </row>
    <row r="98" spans="1:4" x14ac:dyDescent="0.25">
      <c r="A98" s="2">
        <v>43502.89949074074</v>
      </c>
      <c r="B98" s="9" t="s">
        <v>3</v>
      </c>
      <c r="C98" s="13">
        <v>90.171000000000006</v>
      </c>
      <c r="D98" s="13">
        <v>11.023999999999999</v>
      </c>
    </row>
    <row r="99" spans="1:4" x14ac:dyDescent="0.25">
      <c r="A99" s="2">
        <v>43502.89949074074</v>
      </c>
      <c r="B99" s="9" t="s">
        <v>4</v>
      </c>
      <c r="C99" s="13">
        <v>89.7</v>
      </c>
      <c r="D99" s="13">
        <v>11.65</v>
      </c>
    </row>
    <row r="100" spans="1:4" x14ac:dyDescent="0.25">
      <c r="A100" s="2">
        <v>43502.89949074074</v>
      </c>
      <c r="B100" s="9" t="s">
        <v>0</v>
      </c>
      <c r="C100" s="13">
        <v>78.323999999999998</v>
      </c>
      <c r="D100" s="13">
        <v>13.07</v>
      </c>
    </row>
    <row r="101" spans="1:4" x14ac:dyDescent="0.25">
      <c r="A101" s="2">
        <v>43502.89949074074</v>
      </c>
      <c r="B101" s="9" t="s">
        <v>1</v>
      </c>
      <c r="C101" s="13">
        <v>75.688999999999993</v>
      </c>
      <c r="D101" s="13">
        <v>13.651999999999999</v>
      </c>
    </row>
    <row r="102" spans="1:4" x14ac:dyDescent="0.25">
      <c r="A102" s="2">
        <v>43502.89949074074</v>
      </c>
      <c r="B102" s="9" t="s">
        <v>2</v>
      </c>
      <c r="C102" s="13">
        <v>85.239000000000004</v>
      </c>
      <c r="D102" s="13">
        <v>14.018000000000001</v>
      </c>
    </row>
    <row r="103" spans="1:4" x14ac:dyDescent="0.25">
      <c r="A103" s="2">
        <v>43502.89949074074</v>
      </c>
      <c r="B103" s="9" t="s">
        <v>5</v>
      </c>
      <c r="C103" s="13">
        <v>82.293999999999997</v>
      </c>
      <c r="D103" s="13">
        <v>14.68</v>
      </c>
    </row>
    <row r="104" spans="1:4" x14ac:dyDescent="0.25">
      <c r="A104" s="2">
        <v>43502.907534722224</v>
      </c>
      <c r="B104" s="9" t="s">
        <v>3</v>
      </c>
      <c r="C104" s="13">
        <v>90.182000000000002</v>
      </c>
      <c r="D104" s="13">
        <v>10.986000000000001</v>
      </c>
    </row>
    <row r="105" spans="1:4" x14ac:dyDescent="0.25">
      <c r="A105" s="2">
        <v>43502.907534722224</v>
      </c>
      <c r="B105" s="9" t="s">
        <v>4</v>
      </c>
      <c r="C105" s="13">
        <v>89.706999999999994</v>
      </c>
      <c r="D105" s="13">
        <v>11.615</v>
      </c>
    </row>
    <row r="106" spans="1:4" x14ac:dyDescent="0.25">
      <c r="A106" s="2">
        <v>43502.907534722224</v>
      </c>
      <c r="B106" s="9" t="s">
        <v>0</v>
      </c>
      <c r="C106" s="13">
        <v>78.283000000000001</v>
      </c>
      <c r="D106" s="13">
        <v>13.071</v>
      </c>
    </row>
    <row r="107" spans="1:4" x14ac:dyDescent="0.25">
      <c r="A107" s="2">
        <v>43502.907534722224</v>
      </c>
      <c r="B107" s="9" t="s">
        <v>1</v>
      </c>
      <c r="C107" s="13">
        <v>75.671999999999997</v>
      </c>
      <c r="D107" s="13">
        <v>13.645</v>
      </c>
    </row>
    <row r="108" spans="1:4" x14ac:dyDescent="0.25">
      <c r="A108" s="2">
        <v>43502.907534722224</v>
      </c>
      <c r="B108" s="9" t="s">
        <v>2</v>
      </c>
      <c r="C108" s="13">
        <v>85.093999999999994</v>
      </c>
      <c r="D108" s="13">
        <v>14.016</v>
      </c>
    </row>
    <row r="109" spans="1:4" x14ac:dyDescent="0.25">
      <c r="A109" s="2">
        <v>43502.907534722224</v>
      </c>
      <c r="B109" s="9" t="s">
        <v>5</v>
      </c>
      <c r="C109" s="13">
        <v>82.26</v>
      </c>
      <c r="D109" s="13">
        <v>14.672000000000001</v>
      </c>
    </row>
    <row r="110" spans="1:4" x14ac:dyDescent="0.25">
      <c r="A110" s="2">
        <v>43502.915590277778</v>
      </c>
      <c r="B110" s="9" t="s">
        <v>3</v>
      </c>
      <c r="C110" s="13">
        <v>90.194999999999993</v>
      </c>
      <c r="D110" s="13">
        <v>10.952999999999999</v>
      </c>
    </row>
    <row r="111" spans="1:4" x14ac:dyDescent="0.25">
      <c r="A111" s="2">
        <v>43502.915590277778</v>
      </c>
      <c r="B111" s="9" t="s">
        <v>4</v>
      </c>
      <c r="C111" s="13">
        <v>89.71</v>
      </c>
      <c r="D111" s="13">
        <v>11.584</v>
      </c>
    </row>
    <row r="112" spans="1:4" x14ac:dyDescent="0.25">
      <c r="A112" s="2">
        <v>43502.915590277778</v>
      </c>
      <c r="B112" s="9" t="s">
        <v>0</v>
      </c>
      <c r="C112" s="13">
        <v>78.257000000000005</v>
      </c>
      <c r="D112" s="13">
        <v>13.083</v>
      </c>
    </row>
    <row r="113" spans="1:4" x14ac:dyDescent="0.25">
      <c r="A113" s="2">
        <v>43502.915590277778</v>
      </c>
      <c r="B113" s="9" t="s">
        <v>1</v>
      </c>
      <c r="C113" s="13">
        <v>75.674999999999997</v>
      </c>
      <c r="D113" s="13">
        <v>13.632999999999999</v>
      </c>
    </row>
    <row r="114" spans="1:4" x14ac:dyDescent="0.25">
      <c r="A114" s="2">
        <v>43502.915590277778</v>
      </c>
      <c r="B114" s="9" t="s">
        <v>2</v>
      </c>
      <c r="C114" s="13">
        <v>84.971999999999994</v>
      </c>
      <c r="D114" s="13">
        <v>14.016999999999999</v>
      </c>
    </row>
    <row r="115" spans="1:4" x14ac:dyDescent="0.25">
      <c r="A115" s="2">
        <v>43502.915590277778</v>
      </c>
      <c r="B115" s="9" t="s">
        <v>5</v>
      </c>
      <c r="C115" s="13">
        <v>82.22</v>
      </c>
      <c r="D115" s="13">
        <v>14.66</v>
      </c>
    </row>
    <row r="116" spans="1:4" x14ac:dyDescent="0.25">
      <c r="A116" s="2">
        <v>43502.92392361111</v>
      </c>
      <c r="B116" s="9" t="s">
        <v>3</v>
      </c>
      <c r="C116" s="13">
        <v>90.203000000000003</v>
      </c>
      <c r="D116" s="13">
        <v>10.928000000000001</v>
      </c>
    </row>
    <row r="117" spans="1:4" x14ac:dyDescent="0.25">
      <c r="A117" s="2">
        <v>43502.92392361111</v>
      </c>
      <c r="B117" s="9" t="s">
        <v>4</v>
      </c>
      <c r="C117" s="13">
        <v>89.71</v>
      </c>
      <c r="D117" s="13">
        <v>11.555999999999999</v>
      </c>
    </row>
    <row r="118" spans="1:4" x14ac:dyDescent="0.25">
      <c r="A118" s="2">
        <v>43502.92392361111</v>
      </c>
      <c r="B118" s="9" t="s">
        <v>0</v>
      </c>
      <c r="C118" s="13">
        <v>78.221999999999994</v>
      </c>
      <c r="D118" s="13">
        <v>13.086</v>
      </c>
    </row>
    <row r="119" spans="1:4" x14ac:dyDescent="0.25">
      <c r="A119" s="2">
        <v>43502.92392361111</v>
      </c>
      <c r="B119" s="9" t="s">
        <v>1</v>
      </c>
      <c r="C119" s="13">
        <v>75.677999999999997</v>
      </c>
      <c r="D119" s="13">
        <v>13.628</v>
      </c>
    </row>
    <row r="120" spans="1:4" x14ac:dyDescent="0.25">
      <c r="A120" s="2">
        <v>43502.92392361111</v>
      </c>
      <c r="B120" s="9" t="s">
        <v>2</v>
      </c>
      <c r="C120" s="13">
        <v>84.85</v>
      </c>
      <c r="D120" s="13">
        <v>14.013999999999999</v>
      </c>
    </row>
    <row r="121" spans="1:4" x14ac:dyDescent="0.25">
      <c r="A121" s="2">
        <v>43502.92392361111</v>
      </c>
      <c r="B121" s="9" t="s">
        <v>5</v>
      </c>
      <c r="C121" s="13">
        <v>82.191999999999993</v>
      </c>
      <c r="D121" s="13">
        <v>14.651999999999999</v>
      </c>
    </row>
    <row r="122" spans="1:4" x14ac:dyDescent="0.25">
      <c r="A122" s="2">
        <v>43502.932060185187</v>
      </c>
      <c r="B122" s="9" t="s">
        <v>3</v>
      </c>
      <c r="C122" s="13">
        <v>90.215999999999994</v>
      </c>
      <c r="D122" s="13">
        <v>10.913</v>
      </c>
    </row>
    <row r="123" spans="1:4" x14ac:dyDescent="0.25">
      <c r="A123" s="2">
        <v>43502.932060185187</v>
      </c>
      <c r="B123" s="9" t="s">
        <v>4</v>
      </c>
      <c r="C123" s="13">
        <v>89.715000000000003</v>
      </c>
      <c r="D123" s="13">
        <v>11.528</v>
      </c>
    </row>
    <row r="124" spans="1:4" x14ac:dyDescent="0.25">
      <c r="A124" s="2">
        <v>43502.932060185187</v>
      </c>
      <c r="B124" s="9" t="s">
        <v>0</v>
      </c>
      <c r="C124" s="13">
        <v>78.195999999999998</v>
      </c>
      <c r="D124" s="13">
        <v>13.082000000000001</v>
      </c>
    </row>
    <row r="125" spans="1:4" x14ac:dyDescent="0.25">
      <c r="A125" s="2">
        <v>43502.932060185187</v>
      </c>
      <c r="B125" s="9" t="s">
        <v>1</v>
      </c>
      <c r="C125" s="13">
        <v>75.694000000000003</v>
      </c>
      <c r="D125" s="13">
        <v>13.616</v>
      </c>
    </row>
    <row r="126" spans="1:4" x14ac:dyDescent="0.25">
      <c r="A126" s="2">
        <v>43502.932060185187</v>
      </c>
      <c r="B126" s="9" t="s">
        <v>2</v>
      </c>
      <c r="C126" s="13">
        <v>84.724000000000004</v>
      </c>
      <c r="D126" s="13">
        <v>14.025</v>
      </c>
    </row>
    <row r="127" spans="1:4" x14ac:dyDescent="0.25">
      <c r="A127" s="2">
        <v>43502.932060185187</v>
      </c>
      <c r="B127" s="9" t="s">
        <v>5</v>
      </c>
      <c r="C127" s="13">
        <v>82.138999999999996</v>
      </c>
      <c r="D127" s="13">
        <v>14.628</v>
      </c>
    </row>
    <row r="128" spans="1:4" x14ac:dyDescent="0.25">
      <c r="A128" s="2">
        <v>43502.940266203703</v>
      </c>
      <c r="B128" s="9" t="s">
        <v>3</v>
      </c>
      <c r="C128" s="13">
        <v>90.221000000000004</v>
      </c>
      <c r="D128" s="13">
        <v>10.884</v>
      </c>
    </row>
    <row r="129" spans="1:4" x14ac:dyDescent="0.25">
      <c r="A129" s="2">
        <v>43502.940266203703</v>
      </c>
      <c r="B129" s="9" t="s">
        <v>4</v>
      </c>
      <c r="C129" s="13">
        <v>89.710999999999999</v>
      </c>
      <c r="D129" s="13">
        <v>11.505000000000001</v>
      </c>
    </row>
    <row r="130" spans="1:4" x14ac:dyDescent="0.25">
      <c r="A130" s="2">
        <v>43502.940266203703</v>
      </c>
      <c r="B130" s="9" t="s">
        <v>0</v>
      </c>
      <c r="C130" s="13">
        <v>78.16</v>
      </c>
      <c r="D130" s="13">
        <v>13.068</v>
      </c>
    </row>
    <row r="131" spans="1:4" x14ac:dyDescent="0.25">
      <c r="A131" s="2">
        <v>43502.940266203703</v>
      </c>
      <c r="B131" s="9" t="s">
        <v>1</v>
      </c>
      <c r="C131" s="13">
        <v>75.724999999999994</v>
      </c>
      <c r="D131" s="13">
        <v>13.595000000000001</v>
      </c>
    </row>
    <row r="132" spans="1:4" x14ac:dyDescent="0.25">
      <c r="A132" s="2">
        <v>43502.940266203703</v>
      </c>
      <c r="B132" s="9" t="s">
        <v>2</v>
      </c>
      <c r="C132" s="13">
        <v>84.582999999999998</v>
      </c>
      <c r="D132" s="13">
        <v>14.023</v>
      </c>
    </row>
    <row r="133" spans="1:4" x14ac:dyDescent="0.25">
      <c r="A133" s="2">
        <v>43502.940266203703</v>
      </c>
      <c r="B133" s="9" t="s">
        <v>5</v>
      </c>
      <c r="C133" s="13">
        <v>82.100999999999999</v>
      </c>
      <c r="D133" s="13">
        <v>14.609</v>
      </c>
    </row>
    <row r="134" spans="1:4" x14ac:dyDescent="0.25">
      <c r="A134" s="2">
        <v>43502.948495370372</v>
      </c>
      <c r="B134" s="9" t="s">
        <v>3</v>
      </c>
      <c r="C134" s="13">
        <v>90.215999999999994</v>
      </c>
      <c r="D134" s="13">
        <v>10.861000000000001</v>
      </c>
    </row>
    <row r="135" spans="1:4" x14ac:dyDescent="0.25">
      <c r="A135" s="2">
        <v>43502.948495370372</v>
      </c>
      <c r="B135" s="9" t="s">
        <v>4</v>
      </c>
      <c r="C135" s="13">
        <v>89.706000000000003</v>
      </c>
      <c r="D135" s="13">
        <v>11.483000000000001</v>
      </c>
    </row>
    <row r="136" spans="1:4" x14ac:dyDescent="0.25">
      <c r="A136" s="2">
        <v>43502.948495370372</v>
      </c>
      <c r="B136" s="9" t="s">
        <v>0</v>
      </c>
      <c r="C136" s="13">
        <v>78.126000000000005</v>
      </c>
      <c r="D136" s="13">
        <v>13.051</v>
      </c>
    </row>
    <row r="137" spans="1:4" x14ac:dyDescent="0.25">
      <c r="A137" s="2">
        <v>43502.948495370372</v>
      </c>
      <c r="B137" s="9" t="s">
        <v>1</v>
      </c>
      <c r="C137" s="13">
        <v>75.739999999999995</v>
      </c>
      <c r="D137" s="13">
        <v>13.58</v>
      </c>
    </row>
    <row r="138" spans="1:4" x14ac:dyDescent="0.25">
      <c r="A138" s="2">
        <v>43502.948495370372</v>
      </c>
      <c r="B138" s="9" t="s">
        <v>2</v>
      </c>
      <c r="C138" s="13">
        <v>84.427000000000007</v>
      </c>
      <c r="D138" s="13">
        <v>14.025</v>
      </c>
    </row>
    <row r="139" spans="1:4" x14ac:dyDescent="0.25">
      <c r="A139" s="2">
        <v>43502.948495370372</v>
      </c>
      <c r="B139" s="9" t="s">
        <v>5</v>
      </c>
      <c r="C139" s="13">
        <v>82.039000000000001</v>
      </c>
      <c r="D139" s="13">
        <v>14.634</v>
      </c>
    </row>
    <row r="140" spans="1:4" x14ac:dyDescent="0.25">
      <c r="A140" s="2">
        <v>43502.956724537034</v>
      </c>
      <c r="B140" s="9" t="s">
        <v>3</v>
      </c>
      <c r="C140" s="13">
        <v>90.215999999999994</v>
      </c>
      <c r="D140" s="13">
        <v>10.853999999999999</v>
      </c>
    </row>
    <row r="141" spans="1:4" x14ac:dyDescent="0.25">
      <c r="A141" s="2">
        <v>43502.956724537034</v>
      </c>
      <c r="B141" s="9" t="s">
        <v>4</v>
      </c>
      <c r="C141" s="13">
        <v>89.701999999999998</v>
      </c>
      <c r="D141" s="13">
        <v>11.462</v>
      </c>
    </row>
    <row r="142" spans="1:4" x14ac:dyDescent="0.25">
      <c r="A142" s="2">
        <v>43502.956724537034</v>
      </c>
      <c r="B142" s="9" t="s">
        <v>0</v>
      </c>
      <c r="C142" s="13">
        <v>78.103999999999999</v>
      </c>
      <c r="D142" s="13">
        <v>13.048999999999999</v>
      </c>
    </row>
    <row r="143" spans="1:4" x14ac:dyDescent="0.25">
      <c r="A143" s="2">
        <v>43502.956724537034</v>
      </c>
      <c r="B143" s="9" t="s">
        <v>1</v>
      </c>
      <c r="C143" s="13">
        <v>75.763999999999996</v>
      </c>
      <c r="D143" s="13">
        <v>13.564</v>
      </c>
    </row>
    <row r="144" spans="1:4" x14ac:dyDescent="0.25">
      <c r="A144" s="2">
        <v>43502.956724537034</v>
      </c>
      <c r="B144" s="9" t="s">
        <v>2</v>
      </c>
      <c r="C144" s="13">
        <v>84.277000000000001</v>
      </c>
      <c r="D144" s="13">
        <v>14.038</v>
      </c>
    </row>
    <row r="145" spans="1:4" x14ac:dyDescent="0.25">
      <c r="A145" s="2">
        <v>43502.956724537034</v>
      </c>
      <c r="B145" s="9" t="s">
        <v>5</v>
      </c>
      <c r="C145" s="13">
        <v>81.991</v>
      </c>
      <c r="D145" s="13">
        <v>14.664</v>
      </c>
    </row>
    <row r="146" spans="1:4" x14ac:dyDescent="0.25">
      <c r="A146" s="2">
        <v>43502.964837962965</v>
      </c>
      <c r="B146" s="9" t="s">
        <v>3</v>
      </c>
      <c r="C146" s="13">
        <v>90.22</v>
      </c>
      <c r="D146" s="13">
        <v>10.843</v>
      </c>
    </row>
    <row r="147" spans="1:4" x14ac:dyDescent="0.25">
      <c r="A147" s="2">
        <v>43502.964837962965</v>
      </c>
      <c r="B147" s="9" t="s">
        <v>4</v>
      </c>
      <c r="C147" s="13">
        <v>89.704999999999998</v>
      </c>
      <c r="D147" s="13">
        <v>11.446</v>
      </c>
    </row>
    <row r="148" spans="1:4" x14ac:dyDescent="0.25">
      <c r="A148" s="2">
        <v>43502.964837962965</v>
      </c>
      <c r="B148" s="9" t="s">
        <v>0</v>
      </c>
      <c r="C148" s="13">
        <v>78.078999999999994</v>
      </c>
      <c r="D148" s="13">
        <v>13.035</v>
      </c>
    </row>
    <row r="149" spans="1:4" x14ac:dyDescent="0.25">
      <c r="A149" s="2">
        <v>43502.964837962965</v>
      </c>
      <c r="B149" s="9" t="s">
        <v>1</v>
      </c>
      <c r="C149" s="13">
        <v>75.819999999999993</v>
      </c>
      <c r="D149" s="13">
        <v>13.553000000000001</v>
      </c>
    </row>
    <row r="150" spans="1:4" x14ac:dyDescent="0.25">
      <c r="A150" s="2">
        <v>43502.964837962965</v>
      </c>
      <c r="B150" s="9" t="s">
        <v>2</v>
      </c>
      <c r="C150" s="13">
        <v>84.120999999999995</v>
      </c>
      <c r="D150" s="13">
        <v>14.045</v>
      </c>
    </row>
    <row r="151" spans="1:4" x14ac:dyDescent="0.25">
      <c r="A151" s="2">
        <v>43502.964837962965</v>
      </c>
      <c r="B151" s="9" t="s">
        <v>5</v>
      </c>
      <c r="C151" s="13">
        <v>81.915000000000006</v>
      </c>
      <c r="D151" s="13">
        <v>14.661</v>
      </c>
    </row>
    <row r="152" spans="1:4" x14ac:dyDescent="0.25">
      <c r="A152" s="2">
        <v>43502.972719907404</v>
      </c>
      <c r="B152" s="9" t="s">
        <v>3</v>
      </c>
      <c r="C152" s="13">
        <v>90.23</v>
      </c>
      <c r="D152" s="13">
        <v>10.832000000000001</v>
      </c>
    </row>
    <row r="153" spans="1:4" x14ac:dyDescent="0.25">
      <c r="A153" s="2">
        <v>43502.972719907404</v>
      </c>
      <c r="B153" s="9" t="s">
        <v>4</v>
      </c>
      <c r="C153" s="13">
        <v>89.712999999999994</v>
      </c>
      <c r="D153" s="13">
        <v>11.43</v>
      </c>
    </row>
    <row r="154" spans="1:4" x14ac:dyDescent="0.25">
      <c r="A154" s="2">
        <v>43502.972719907404</v>
      </c>
      <c r="B154" s="9" t="s">
        <v>0</v>
      </c>
      <c r="C154" s="13">
        <v>78.069999999999993</v>
      </c>
      <c r="D154" s="13">
        <v>13.031000000000001</v>
      </c>
    </row>
    <row r="155" spans="1:4" x14ac:dyDescent="0.25">
      <c r="A155" s="2">
        <v>43502.972719907404</v>
      </c>
      <c r="B155" s="9" t="s">
        <v>1</v>
      </c>
      <c r="C155" s="13">
        <v>75.876000000000005</v>
      </c>
      <c r="D155" s="13">
        <v>13.551</v>
      </c>
    </row>
    <row r="156" spans="1:4" x14ac:dyDescent="0.25">
      <c r="A156" s="2">
        <v>43502.972719907404</v>
      </c>
      <c r="B156" s="9" t="s">
        <v>2</v>
      </c>
      <c r="C156" s="13">
        <v>83.984999999999999</v>
      </c>
      <c r="D156" s="13">
        <v>14.058</v>
      </c>
    </row>
    <row r="157" spans="1:4" x14ac:dyDescent="0.25">
      <c r="A157" s="2">
        <v>43502.972719907404</v>
      </c>
      <c r="B157" s="9" t="s">
        <v>5</v>
      </c>
      <c r="C157" s="13">
        <v>81.878</v>
      </c>
      <c r="D157" s="13">
        <v>14.634</v>
      </c>
    </row>
    <row r="158" spans="1:4" x14ac:dyDescent="0.25">
      <c r="A158" s="2">
        <v>43502.980833333335</v>
      </c>
      <c r="B158" s="9" t="s">
        <v>3</v>
      </c>
      <c r="C158" s="13">
        <v>90.236000000000004</v>
      </c>
      <c r="D158" s="13">
        <v>10.824</v>
      </c>
    </row>
    <row r="159" spans="1:4" x14ac:dyDescent="0.25">
      <c r="A159" s="2">
        <v>43502.980833333335</v>
      </c>
      <c r="B159" s="9" t="s">
        <v>4</v>
      </c>
      <c r="C159" s="13">
        <v>89.710999999999999</v>
      </c>
      <c r="D159" s="13">
        <v>11.417999999999999</v>
      </c>
    </row>
    <row r="160" spans="1:4" x14ac:dyDescent="0.25">
      <c r="A160" s="2">
        <v>43502.980833333335</v>
      </c>
      <c r="B160" s="9" t="s">
        <v>0</v>
      </c>
      <c r="C160" s="13">
        <v>78.058000000000007</v>
      </c>
      <c r="D160" s="13">
        <v>13.035</v>
      </c>
    </row>
    <row r="161" spans="1:4" x14ac:dyDescent="0.25">
      <c r="A161" s="2">
        <v>43502.980833333335</v>
      </c>
      <c r="B161" s="9" t="s">
        <v>1</v>
      </c>
      <c r="C161" s="13">
        <v>75.932000000000002</v>
      </c>
      <c r="D161" s="13">
        <v>13.552</v>
      </c>
    </row>
    <row r="162" spans="1:4" x14ac:dyDescent="0.25">
      <c r="A162" s="2">
        <v>43502.980833333335</v>
      </c>
      <c r="B162" s="9" t="s">
        <v>2</v>
      </c>
      <c r="C162" s="13">
        <v>83.861000000000004</v>
      </c>
      <c r="D162" s="13">
        <v>14.074</v>
      </c>
    </row>
    <row r="163" spans="1:4" x14ac:dyDescent="0.25">
      <c r="A163" s="2">
        <v>43502.980833333335</v>
      </c>
      <c r="B163" s="9" t="s">
        <v>5</v>
      </c>
      <c r="C163" s="13">
        <v>81.838999999999999</v>
      </c>
      <c r="D163" s="13">
        <v>14.586</v>
      </c>
    </row>
    <row r="164" spans="1:4" x14ac:dyDescent="0.25">
      <c r="A164" s="2">
        <v>43502.98909722222</v>
      </c>
      <c r="B164" s="9" t="s">
        <v>3</v>
      </c>
      <c r="C164" s="13">
        <v>90.242000000000004</v>
      </c>
      <c r="D164" s="13">
        <v>10.824999999999999</v>
      </c>
    </row>
    <row r="165" spans="1:4" x14ac:dyDescent="0.25">
      <c r="A165" s="2">
        <v>43502.98909722222</v>
      </c>
      <c r="B165" s="9" t="s">
        <v>4</v>
      </c>
      <c r="C165" s="13">
        <v>89.718999999999994</v>
      </c>
      <c r="D165" s="13">
        <v>11.416</v>
      </c>
    </row>
    <row r="166" spans="1:4" x14ac:dyDescent="0.25">
      <c r="A166" s="2">
        <v>43502.98909722222</v>
      </c>
      <c r="B166" s="9" t="s">
        <v>0</v>
      </c>
      <c r="C166" s="13">
        <v>78.067999999999998</v>
      </c>
      <c r="D166" s="13">
        <v>13.055</v>
      </c>
    </row>
    <row r="167" spans="1:4" x14ac:dyDescent="0.25">
      <c r="A167" s="2">
        <v>43502.98909722222</v>
      </c>
      <c r="B167" s="9" t="s">
        <v>1</v>
      </c>
      <c r="C167" s="13">
        <v>75.994</v>
      </c>
      <c r="D167" s="13">
        <v>13.557</v>
      </c>
    </row>
    <row r="168" spans="1:4" x14ac:dyDescent="0.25">
      <c r="A168" s="2">
        <v>43502.98909722222</v>
      </c>
      <c r="B168" s="9" t="s">
        <v>2</v>
      </c>
      <c r="C168" s="13">
        <v>83.786000000000001</v>
      </c>
      <c r="D168" s="13">
        <v>14.1</v>
      </c>
    </row>
    <row r="169" spans="1:4" x14ac:dyDescent="0.25">
      <c r="A169" s="2">
        <v>43502.98909722222</v>
      </c>
      <c r="B169" s="9" t="s">
        <v>5</v>
      </c>
      <c r="C169" s="13">
        <v>81.802999999999997</v>
      </c>
      <c r="D169" s="13">
        <v>14.518000000000001</v>
      </c>
    </row>
    <row r="170" spans="1:4" x14ac:dyDescent="0.25">
      <c r="A170" s="2">
        <v>43502.997407407405</v>
      </c>
      <c r="B170" s="9" t="s">
        <v>3</v>
      </c>
      <c r="C170" s="13">
        <v>90.248000000000005</v>
      </c>
      <c r="D170" s="13">
        <v>10.832000000000001</v>
      </c>
    </row>
    <row r="171" spans="1:4" x14ac:dyDescent="0.25">
      <c r="A171" s="2">
        <v>43502.997407407405</v>
      </c>
      <c r="B171" s="9" t="s">
        <v>4</v>
      </c>
      <c r="C171" s="13">
        <v>89.721999999999994</v>
      </c>
      <c r="D171" s="13">
        <v>11.409000000000001</v>
      </c>
    </row>
    <row r="172" spans="1:4" x14ac:dyDescent="0.25">
      <c r="A172" s="2">
        <v>43502.997407407405</v>
      </c>
      <c r="B172" s="9" t="s">
        <v>0</v>
      </c>
      <c r="C172" s="13">
        <v>78.093000000000004</v>
      </c>
      <c r="D172" s="13">
        <v>13.082000000000001</v>
      </c>
    </row>
    <row r="173" spans="1:4" x14ac:dyDescent="0.25">
      <c r="A173" s="2">
        <v>43502.997407407405</v>
      </c>
      <c r="B173" s="9" t="s">
        <v>1</v>
      </c>
      <c r="C173" s="13">
        <v>76.046999999999997</v>
      </c>
      <c r="D173" s="13">
        <v>13.566000000000001</v>
      </c>
    </row>
    <row r="174" spans="1:4" ht="20.25" customHeight="1" x14ac:dyDescent="0.25">
      <c r="A174" s="2">
        <v>43502.997407407405</v>
      </c>
      <c r="B174" s="9" t="s">
        <v>2</v>
      </c>
      <c r="C174" s="13">
        <v>83.747</v>
      </c>
      <c r="D174" s="13">
        <v>14.115</v>
      </c>
    </row>
    <row r="175" spans="1:4" ht="24" customHeight="1" x14ac:dyDescent="0.25">
      <c r="A175" s="2">
        <v>43502.997407407405</v>
      </c>
      <c r="B175" s="9" t="s">
        <v>5</v>
      </c>
      <c r="C175" s="13">
        <v>81.805999999999997</v>
      </c>
      <c r="D175" s="13">
        <v>14.426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71AA6-00C0-417A-B354-8720E70E6259}">
  <sheetPr codeName="Feuil2"/>
  <dimension ref="B2:R28"/>
  <sheetViews>
    <sheetView topLeftCell="B1" workbookViewId="0">
      <selection activeCell="H17" sqref="H17"/>
    </sheetView>
  </sheetViews>
  <sheetFormatPr baseColWidth="10" defaultRowHeight="15" x14ac:dyDescent="0.25"/>
  <cols>
    <col min="2" max="3" width="19.42578125" customWidth="1"/>
    <col min="4" max="4" width="21.85546875" customWidth="1"/>
    <col min="5" max="5" width="16.28515625" customWidth="1"/>
    <col min="6" max="6" width="15.7109375" customWidth="1"/>
    <col min="12" max="12" width="15.7109375" bestFit="1" customWidth="1"/>
    <col min="13" max="13" width="20" customWidth="1"/>
    <col min="14" max="14" width="18.140625" customWidth="1"/>
    <col min="16" max="16" width="14.7109375" customWidth="1"/>
  </cols>
  <sheetData>
    <row r="2" spans="2:18" x14ac:dyDescent="0.25">
      <c r="L2" s="20" t="s">
        <v>10</v>
      </c>
      <c r="M2" s="20"/>
      <c r="N2" s="20"/>
      <c r="O2" s="20"/>
      <c r="P2" s="20"/>
    </row>
    <row r="3" spans="2:18" x14ac:dyDescent="0.25">
      <c r="C3" s="21" t="s">
        <v>14</v>
      </c>
      <c r="D3" s="21"/>
      <c r="R3" t="s">
        <v>7</v>
      </c>
    </row>
    <row r="4" spans="2:18" x14ac:dyDescent="0.25">
      <c r="L4" s="3"/>
      <c r="M4" s="3"/>
      <c r="N4" s="10" t="s">
        <v>7</v>
      </c>
      <c r="O4" s="3" t="s">
        <v>8</v>
      </c>
      <c r="P4" s="3" t="s">
        <v>9</v>
      </c>
      <c r="Q4" s="4" t="s">
        <v>13</v>
      </c>
      <c r="R4" s="5" t="s">
        <v>0</v>
      </c>
    </row>
    <row r="5" spans="2:18" x14ac:dyDescent="0.25">
      <c r="B5" s="3" t="s">
        <v>11</v>
      </c>
      <c r="C5" s="3" t="s">
        <v>12</v>
      </c>
      <c r="D5" s="10" t="s">
        <v>7</v>
      </c>
      <c r="E5" s="3" t="s">
        <v>8</v>
      </c>
      <c r="F5" s="3" t="s">
        <v>9</v>
      </c>
      <c r="L5" s="8"/>
      <c r="M5" s="8" t="b">
        <f>AND(Feuil1!$A2&gt;=$B$6,Feuil1!$A2&lt;=$C$6)</f>
        <v>1</v>
      </c>
      <c r="N5" s="15" t="str">
        <f>IF(D6="","",D6)</f>
        <v xml:space="preserve"> P1_C2 </v>
      </c>
      <c r="O5" s="14"/>
      <c r="P5" s="14"/>
      <c r="R5" s="6" t="s">
        <v>1</v>
      </c>
    </row>
    <row r="6" spans="2:18" x14ac:dyDescent="0.25">
      <c r="B6" s="8">
        <v>43502</v>
      </c>
      <c r="C6" s="8">
        <v>43502.916666666664</v>
      </c>
      <c r="D6" s="11" t="s">
        <v>1</v>
      </c>
      <c r="E6" s="14"/>
      <c r="F6" s="14"/>
      <c r="R6" s="5" t="s">
        <v>2</v>
      </c>
    </row>
    <row r="7" spans="2:18" x14ac:dyDescent="0.25">
      <c r="R7" s="6" t="s">
        <v>3</v>
      </c>
    </row>
    <row r="8" spans="2:18" x14ac:dyDescent="0.25">
      <c r="R8" s="5" t="s">
        <v>4</v>
      </c>
    </row>
    <row r="9" spans="2:18" x14ac:dyDescent="0.25">
      <c r="B9" s="16" t="s">
        <v>6</v>
      </c>
      <c r="C9" s="17" t="s">
        <v>7</v>
      </c>
      <c r="D9" s="18" t="s">
        <v>8</v>
      </c>
      <c r="E9" s="19" t="s">
        <v>9</v>
      </c>
      <c r="F9" s="12"/>
      <c r="R9" s="7" t="s">
        <v>5</v>
      </c>
    </row>
    <row r="10" spans="2:18" x14ac:dyDescent="0.25">
      <c r="B10" s="2">
        <v>43502.769988425927</v>
      </c>
      <c r="C10" s="9" t="s">
        <v>1</v>
      </c>
      <c r="D10" s="13">
        <v>75.745000000000005</v>
      </c>
      <c r="E10" s="13">
        <v>13.657</v>
      </c>
      <c r="F10" s="12"/>
    </row>
    <row r="11" spans="2:18" x14ac:dyDescent="0.25">
      <c r="B11" s="2">
        <v>43502.777696759258</v>
      </c>
      <c r="C11" s="9" t="s">
        <v>1</v>
      </c>
      <c r="D11" s="13">
        <v>75.747</v>
      </c>
      <c r="E11" s="13">
        <v>13.667</v>
      </c>
      <c r="F11" s="12"/>
    </row>
    <row r="12" spans="2:18" x14ac:dyDescent="0.25">
      <c r="B12" s="2">
        <v>43502.785821759258</v>
      </c>
      <c r="C12" s="9" t="s">
        <v>1</v>
      </c>
      <c r="D12" s="13">
        <v>75.753</v>
      </c>
      <c r="E12" s="13">
        <v>13.661</v>
      </c>
      <c r="F12" s="12"/>
    </row>
    <row r="13" spans="2:18" x14ac:dyDescent="0.25">
      <c r="B13" s="2">
        <v>43502.793819444443</v>
      </c>
      <c r="C13" s="9" t="s">
        <v>1</v>
      </c>
      <c r="D13" s="13">
        <v>75.753</v>
      </c>
      <c r="E13" s="13">
        <v>13.672000000000001</v>
      </c>
      <c r="F13" s="12"/>
    </row>
    <row r="14" spans="2:18" x14ac:dyDescent="0.25">
      <c r="B14" s="2">
        <v>43502.801701388889</v>
      </c>
      <c r="C14" s="9" t="s">
        <v>1</v>
      </c>
      <c r="D14" s="13">
        <v>75.722999999999999</v>
      </c>
      <c r="E14" s="13">
        <v>13.685</v>
      </c>
    </row>
    <row r="15" spans="2:18" x14ac:dyDescent="0.25">
      <c r="B15" s="2">
        <v>43502.80972222222</v>
      </c>
      <c r="C15" s="9" t="s">
        <v>1</v>
      </c>
      <c r="D15" s="13">
        <v>75.7</v>
      </c>
      <c r="E15" s="13">
        <v>13.686</v>
      </c>
    </row>
    <row r="16" spans="2:18" x14ac:dyDescent="0.25">
      <c r="B16" s="2">
        <v>43502.817962962959</v>
      </c>
      <c r="C16" s="9" t="s">
        <v>1</v>
      </c>
      <c r="D16" s="13">
        <v>75.677999999999997</v>
      </c>
      <c r="E16" s="13">
        <v>13.695</v>
      </c>
    </row>
    <row r="17" spans="2:5" x14ac:dyDescent="0.25">
      <c r="B17" s="2">
        <v>43502.825914351852</v>
      </c>
      <c r="C17" s="9" t="s">
        <v>1</v>
      </c>
      <c r="D17" s="13">
        <v>75.668000000000006</v>
      </c>
      <c r="E17" s="13">
        <v>13.686999999999999</v>
      </c>
    </row>
    <row r="18" spans="2:5" x14ac:dyDescent="0.25">
      <c r="B18" s="2">
        <v>43502.834282407406</v>
      </c>
      <c r="C18" s="9" t="s">
        <v>1</v>
      </c>
      <c r="D18" s="13">
        <v>75.66</v>
      </c>
      <c r="E18" s="13">
        <v>13.680999999999999</v>
      </c>
    </row>
    <row r="19" spans="2:5" x14ac:dyDescent="0.25">
      <c r="B19" s="2">
        <v>43502.842199074075</v>
      </c>
      <c r="C19" s="9" t="s">
        <v>1</v>
      </c>
      <c r="D19" s="13">
        <v>75.661000000000001</v>
      </c>
      <c r="E19" s="13">
        <v>13.670999999999999</v>
      </c>
    </row>
    <row r="20" spans="2:5" x14ac:dyDescent="0.25">
      <c r="B20" s="2">
        <v>43502.850115740737</v>
      </c>
      <c r="C20" s="9" t="s">
        <v>1</v>
      </c>
      <c r="D20" s="13">
        <v>75.668000000000006</v>
      </c>
      <c r="E20" s="13">
        <v>13.654</v>
      </c>
    </row>
    <row r="21" spans="2:5" x14ac:dyDescent="0.25">
      <c r="B21" s="2">
        <v>43502.85837962963</v>
      </c>
      <c r="C21" s="9" t="s">
        <v>1</v>
      </c>
      <c r="D21" s="13">
        <v>75.668000000000006</v>
      </c>
      <c r="E21" s="13">
        <v>13.654999999999999</v>
      </c>
    </row>
    <row r="22" spans="2:5" x14ac:dyDescent="0.25">
      <c r="B22" s="2">
        <v>43502.866712962961</v>
      </c>
      <c r="C22" s="9" t="s">
        <v>1</v>
      </c>
      <c r="D22" s="13">
        <v>75.674999999999997</v>
      </c>
      <c r="E22" s="13">
        <v>13.653</v>
      </c>
    </row>
    <row r="23" spans="2:5" x14ac:dyDescent="0.25">
      <c r="B23" s="2">
        <v>43502.874942129631</v>
      </c>
      <c r="C23" s="9" t="s">
        <v>1</v>
      </c>
      <c r="D23" s="13">
        <v>75.686999999999998</v>
      </c>
      <c r="E23" s="13">
        <v>13.651</v>
      </c>
    </row>
    <row r="24" spans="2:5" x14ac:dyDescent="0.25">
      <c r="B24" s="2">
        <v>43502.8828587963</v>
      </c>
      <c r="C24" s="9" t="s">
        <v>1</v>
      </c>
      <c r="D24" s="13">
        <v>75.695999999999998</v>
      </c>
      <c r="E24" s="13">
        <v>13.65</v>
      </c>
    </row>
    <row r="25" spans="2:5" x14ac:dyDescent="0.25">
      <c r="B25" s="2">
        <v>43502.891134259262</v>
      </c>
      <c r="C25" s="9" t="s">
        <v>1</v>
      </c>
      <c r="D25" s="13">
        <v>75.688000000000002</v>
      </c>
      <c r="E25" s="13">
        <v>13.654999999999999</v>
      </c>
    </row>
    <row r="26" spans="2:5" x14ac:dyDescent="0.25">
      <c r="B26" s="2">
        <v>43502.89949074074</v>
      </c>
      <c r="C26" s="9" t="s">
        <v>1</v>
      </c>
      <c r="D26" s="13">
        <v>75.688999999999993</v>
      </c>
      <c r="E26" s="13">
        <v>13.651999999999999</v>
      </c>
    </row>
    <row r="27" spans="2:5" x14ac:dyDescent="0.25">
      <c r="B27" s="2">
        <v>43502.907534722224</v>
      </c>
      <c r="C27" s="9" t="s">
        <v>1</v>
      </c>
      <c r="D27" s="13">
        <v>75.671999999999997</v>
      </c>
      <c r="E27" s="13">
        <v>13.645</v>
      </c>
    </row>
    <row r="28" spans="2:5" x14ac:dyDescent="0.25">
      <c r="B28" s="2">
        <v>43502.915590277778</v>
      </c>
      <c r="C28" s="9" t="s">
        <v>1</v>
      </c>
      <c r="D28" s="13">
        <v>75.674999999999997</v>
      </c>
      <c r="E28" s="13">
        <v>13.632999999999999</v>
      </c>
    </row>
  </sheetData>
  <mergeCells count="2">
    <mergeCell ref="L2:P2"/>
    <mergeCell ref="C3:D3"/>
  </mergeCells>
  <dataValidations count="1">
    <dataValidation type="list" allowBlank="1" showInputMessage="1" showErrorMessage="1" sqref="D6" xr:uid="{19E00CAD-7E66-4818-8F8A-331068EBA49F}">
      <formula1>$R$4:$R$9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9193C-E0D2-4FC3-B74A-E2CD9102B5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Feuil3</vt:lpstr>
      <vt:lpstr>Feuil1</vt:lpstr>
      <vt:lpstr>Feuil2</vt:lpstr>
      <vt:lpstr>Feuil2!Criteres</vt:lpstr>
      <vt:lpstr>Feuil2!Extraire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T5610</dc:creator>
  <cp:lastModifiedBy>trea</cp:lastModifiedBy>
  <dcterms:created xsi:type="dcterms:W3CDTF">2019-08-12T17:59:19Z</dcterms:created>
  <dcterms:modified xsi:type="dcterms:W3CDTF">2019-08-13T07:09:57Z</dcterms:modified>
</cp:coreProperties>
</file>