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BD" sheetId="1" r:id="rId1"/>
    <sheet name="Vide" sheetId="2" r:id="rId2"/>
  </sheets>
  <calcPr calcId="171027"/>
  <pivotCaches>
    <pivotCache cacheId="59" r:id="rId3"/>
  </pivotCaches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4" i="1"/>
  <c r="A5" i="2"/>
  <c r="A4" i="2"/>
  <c r="E5" i="2"/>
  <c r="F5" i="2"/>
  <c r="G5" i="2"/>
  <c r="E6" i="2"/>
  <c r="F6" i="2"/>
  <c r="G6" i="2"/>
  <c r="E7" i="2"/>
  <c r="F7" i="2"/>
  <c r="G7" i="2"/>
  <c r="E8" i="2"/>
  <c r="F8" i="2"/>
  <c r="G8" i="2"/>
  <c r="E9" i="2"/>
  <c r="F9" i="2"/>
  <c r="G9" i="2"/>
  <c r="D6" i="2"/>
  <c r="D7" i="2"/>
  <c r="D8" i="2"/>
  <c r="D9" i="2"/>
  <c r="D5" i="2"/>
  <c r="G4" i="2"/>
  <c r="F4" i="2"/>
  <c r="E4" i="2"/>
  <c r="D4" i="2"/>
  <c r="C4" i="2" l="1"/>
  <c r="C5" i="2"/>
  <c r="C6" i="2"/>
  <c r="C7" i="2"/>
  <c r="C8" i="2"/>
  <c r="C9" i="2"/>
  <c r="B4" i="2"/>
  <c r="B5" i="2"/>
  <c r="B6" i="2"/>
  <c r="B7" i="2"/>
  <c r="B8" i="2"/>
  <c r="B9" i="2"/>
  <c r="A6" i="2"/>
  <c r="A7" i="2"/>
  <c r="A8" i="2"/>
  <c r="A9" i="2"/>
</calcChain>
</file>

<file path=xl/sharedStrings.xml><?xml version="1.0" encoding="utf-8"?>
<sst xmlns="http://schemas.openxmlformats.org/spreadsheetml/2006/main" count="67" uniqueCount="37">
  <si>
    <t>Pays</t>
  </si>
  <si>
    <t>Code</t>
  </si>
  <si>
    <t>Numéro</t>
  </si>
  <si>
    <t>Ville</t>
  </si>
  <si>
    <t>Maps</t>
  </si>
  <si>
    <t>Photo</t>
  </si>
  <si>
    <t>Fiche</t>
  </si>
  <si>
    <t>Base de données</t>
  </si>
  <si>
    <t>Allemagne</t>
  </si>
  <si>
    <t>Belgique</t>
  </si>
  <si>
    <t>Autriche</t>
  </si>
  <si>
    <t>Cap Vert</t>
  </si>
  <si>
    <t>Côte d'Ivoire</t>
  </si>
  <si>
    <t>Egypte</t>
  </si>
  <si>
    <t>DEU</t>
  </si>
  <si>
    <t>BEL</t>
  </si>
  <si>
    <t>AUT</t>
  </si>
  <si>
    <t>EU-DEU-01</t>
  </si>
  <si>
    <t>EU-BEL-03</t>
  </si>
  <si>
    <t>EU-AUT-02</t>
  </si>
  <si>
    <t>Berlin</t>
  </si>
  <si>
    <t>Ostende</t>
  </si>
  <si>
    <t>Vienne</t>
  </si>
  <si>
    <t>CPV</t>
  </si>
  <si>
    <t>CIV</t>
  </si>
  <si>
    <t>EGY</t>
  </si>
  <si>
    <t>AF-CPV-11</t>
  </si>
  <si>
    <t>AF-CIV-07</t>
  </si>
  <si>
    <t>AF-EGY-04</t>
  </si>
  <si>
    <t>Tarrafal</t>
  </si>
  <si>
    <t>Abidjan</t>
  </si>
  <si>
    <t>Louxor</t>
  </si>
  <si>
    <t>Cellule vide</t>
  </si>
  <si>
    <t>x</t>
  </si>
  <si>
    <t>Étiquettes de lignes</t>
  </si>
  <si>
    <t>Pointage</t>
  </si>
  <si>
    <t>Somme de 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</si>
</sst>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;@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Accent2" xfId="1" builtinId="33"/>
    <cellStyle name="Normal" xfId="0" builtinId="0"/>
  </cellStyles>
  <dxfs count="17">
    <dxf>
      <alignment horizontal="center" vertical="center" textRotation="0" wrapText="0" indent="0" justifyLastLine="0" shrinkToFit="0" readingOrder="0"/>
    </dxf>
    <dxf>
      <numFmt numFmtId="164" formatCode="0;\-0;;@"/>
      <alignment horizontal="center" vertical="center" textRotation="0" wrapText="0" indent="0" justifyLastLine="0" shrinkToFit="0" readingOrder="0"/>
    </dxf>
    <dxf>
      <numFmt numFmtId="164" formatCode="0;\-0;;@"/>
      <alignment horizontal="center" vertical="center" textRotation="0" wrapText="0" indent="0" justifyLastLine="0" shrinkToFit="0" readingOrder="0"/>
    </dxf>
    <dxf>
      <numFmt numFmtId="164" formatCode="0;\-0;;@"/>
      <alignment horizontal="center" vertical="center" textRotation="0" wrapText="0" indent="0" justifyLastLine="0" shrinkToFit="0" readingOrder="0"/>
    </dxf>
    <dxf>
      <numFmt numFmtId="164" formatCode="0;\-0;;@"/>
    </dxf>
    <dxf>
      <numFmt numFmtId="164" formatCode="0;\-0;;@"/>
      <alignment horizontal="center" vertical="center" textRotation="0" wrapText="0" indent="0" justifyLastLine="0" shrinkToFit="0" readingOrder="0"/>
    </dxf>
    <dxf>
      <numFmt numFmtId="164" formatCode="0;\-0;;@"/>
      <alignment horizontal="center" vertical="center" textRotation="0" wrapText="0" indent="0" justifyLastLine="0" shrinkToFit="0" readingOrder="0"/>
    </dxf>
    <dxf>
      <numFmt numFmtId="164" formatCode="0;\-0;;@"/>
      <alignment horizontal="center" vertical="center" textRotation="0" wrapText="0" indent="0" justifyLastLine="0" shrinkToFit="0" readingOrder="0"/>
    </dxf>
    <dxf>
      <numFmt numFmtId="164" formatCode="0;\-0;;@"/>
    </dxf>
    <dxf>
      <border outline="0">
        <bottom style="thick">
          <color theme="0"/>
        </bottom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88.677197106481" createdVersion="6" refreshedVersion="6" minRefreshableVersion="3" recordCount="6">
  <cacheSource type="worksheet">
    <worksheetSource name="BD"/>
  </cacheSource>
  <cacheFields count="8">
    <cacheField name="Pays" numFmtId="0">
      <sharedItems count="6">
        <s v="Allemagne"/>
        <s v="Belgique"/>
        <s v="Autriche"/>
        <s v="Cap Vert"/>
        <s v="Côte d'Ivoire"/>
        <s v="Egypte"/>
      </sharedItems>
    </cacheField>
    <cacheField name="Code" numFmtId="0">
      <sharedItems count="6">
        <s v="DEU"/>
        <s v="BEL"/>
        <s v="AUT"/>
        <s v="CPV"/>
        <s v="CIV"/>
        <s v="EGY"/>
      </sharedItems>
    </cacheField>
    <cacheField name="Numéro" numFmtId="0">
      <sharedItems count="6">
        <s v="EU-DEU-01"/>
        <s v="EU-BEL-03"/>
        <s v="EU-AUT-02"/>
        <s v="AF-CPV-11"/>
        <s v="AF-CIV-07"/>
        <s v="AF-EGY-04"/>
      </sharedItems>
    </cacheField>
    <cacheField name="Ville" numFmtId="0">
      <sharedItems/>
    </cacheField>
    <cacheField name="Maps" numFmtId="0">
      <sharedItems containsBlank="1"/>
    </cacheField>
    <cacheField name="Photo" numFmtId="0">
      <sharedItems containsBlank="1"/>
    </cacheField>
    <cacheField name="Fiche" numFmtId="0">
      <sharedItems containsBlank="1"/>
    </cacheField>
    <cacheField name="Pointage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s v="Berlin"/>
    <m/>
    <s v="x"/>
    <s v="x"/>
    <n v="1"/>
  </r>
  <r>
    <x v="1"/>
    <x v="1"/>
    <x v="1"/>
    <s v="Ostende"/>
    <s v="x"/>
    <s v="x"/>
    <s v="x"/>
    <s v=""/>
  </r>
  <r>
    <x v="2"/>
    <x v="2"/>
    <x v="2"/>
    <s v="Vienne"/>
    <s v="x"/>
    <m/>
    <s v="x"/>
    <n v="1"/>
  </r>
  <r>
    <x v="3"/>
    <x v="3"/>
    <x v="3"/>
    <s v="Tarrafal"/>
    <s v="x"/>
    <s v="x"/>
    <s v="x"/>
    <s v=""/>
  </r>
  <r>
    <x v="4"/>
    <x v="4"/>
    <x v="4"/>
    <s v="Abidjan"/>
    <m/>
    <m/>
    <m/>
    <n v="1"/>
  </r>
  <r>
    <x v="5"/>
    <x v="5"/>
    <x v="5"/>
    <s v="Louxor"/>
    <s v="x"/>
    <s v="x"/>
    <s v="x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J10:M13" firstHeaderRow="1" firstDataRow="1" firstDataCol="3"/>
  <pivotFields count="8">
    <pivotField axis="axisRow" outline="0" subtotalTop="0" showAll="0" defaultSubtotal="0">
      <items count="6">
        <item x="0"/>
        <item x="2"/>
        <item x="1"/>
        <item x="3"/>
        <item x="4"/>
        <item x="5"/>
      </items>
    </pivotField>
    <pivotField axis="axisRow" outline="0" subtotalTop="0" showAll="0" measureFilter="1" defaultSubtotal="0">
      <items count="6">
        <item x="2"/>
        <item x="1"/>
        <item x="4"/>
        <item x="3"/>
        <item x="0"/>
        <item x="5"/>
      </items>
    </pivotField>
    <pivotField axis="axisRow" subtotalTop="0" showAll="0" defaultSubtotal="0">
      <items count="6">
        <item x="4"/>
        <item x="3"/>
        <item x="5"/>
        <item x="2"/>
        <item x="1"/>
        <item x="0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dataField="1" showAll="0" defaultSubtotal="0"/>
  </pivotFields>
  <rowFields count="3">
    <field x="1"/>
    <field x="0"/>
    <field x="2"/>
  </rowFields>
  <rowItems count="3">
    <i>
      <x/>
      <x v="1"/>
      <x v="3"/>
    </i>
    <i>
      <x v="2"/>
      <x v="4"/>
      <x/>
    </i>
    <i>
      <x v="4"/>
      <x/>
      <x v="5"/>
    </i>
  </rowItems>
  <colItems count="1">
    <i/>
  </colItems>
  <dataFields count="1">
    <dataField name="Somme de Pointage" fld="7" baseField="2" baseItem="4"/>
  </dataFields>
  <pivotTableStyleInfo name="PivotStyleLight16" showRowHeaders="1" showColHeaders="1" showRowStripes="0" showColStripes="0" showLastColumn="1"/>
  <filters count="1">
    <filter fld="1" type="valueEqual" evalOrder="-1" id="1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BD" displayName="BD" ref="A3:H9" totalsRowShown="0" headerRowDxfId="16">
  <autoFilter ref="A3:H9"/>
  <tableColumns count="8">
    <tableColumn id="1" name="Pays"/>
    <tableColumn id="2" name="Code" dataDxfId="15"/>
    <tableColumn id="3" name="Numéro" dataDxfId="14"/>
    <tableColumn id="4" name="Ville"/>
    <tableColumn id="5" name="Maps" dataDxfId="13"/>
    <tableColumn id="6" name="Photo" dataDxfId="12"/>
    <tableColumn id="7" name="Fiche" dataDxfId="11"/>
    <tableColumn id="8" name="Pointage" dataDxfId="0">
      <calculatedColumnFormula>IF(BD[[#This Row],[Maps]]="",1, IF(BD[[#This Row],[Photo]]="",1,IF(BD[[#This Row],[Fiche]]="",1,"")))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Vide" displayName="Vide" ref="A3:G9" totalsRowShown="0" headerRowDxfId="10" dataDxfId="8" headerRowBorderDxfId="9" headerRowCellStyle="Accent2">
  <autoFilter ref="A3:G9"/>
  <tableColumns count="7">
    <tableColumn id="1" name="Pays" dataDxfId="7">
      <calculatedColumnFormula>IF(AND(BD[[#This Row],[Maps]]="x",BD[[#This Row],[Photo]]="x",BD[[#This Row],[Fiche]]="x"),"",BD[[#This Row],[Pays]])</calculatedColumnFormula>
    </tableColumn>
    <tableColumn id="2" name="Code" dataDxfId="6">
      <calculatedColumnFormula>IF(AND(BD[[#This Row],[Maps]]="x",BD[[#This Row],[Photo]]="x",BD[[#This Row],[Fiche]]="x"),"",BD[[#This Row],[Code]])</calculatedColumnFormula>
    </tableColumn>
    <tableColumn id="3" name="Numéro" dataDxfId="5">
      <calculatedColumnFormula>IF(AND(BD[[#This Row],[Maps]]="x",BD[[#This Row],[Photo]]="x",BD[[#This Row],[Fiche]]="x"),"",BD[[#This Row],[Numéro]])</calculatedColumnFormula>
    </tableColumn>
    <tableColumn id="4" name="Ville" dataDxfId="4"/>
    <tableColumn id="5" name="Maps" dataDxfId="3">
      <calculatedColumnFormula>IF(AND(BD[[#This Row],[Maps]]="x",BD[[#This Row],[Photo]]="x",BD[[#This Row],[Fiche]]="x"),"",BD[[#This Row],[Maps]])</calculatedColumnFormula>
    </tableColumn>
    <tableColumn id="6" name="Photo" dataDxfId="2">
      <calculatedColumnFormula>IF(AND(BD[[#This Row],[Maps]]="x",BD[[#This Row],[Photo]]="x",BD[[#This Row],[Fiche]]="x"),"",BD[[#This Row],[Photo]])</calculatedColumnFormula>
    </tableColumn>
    <tableColumn id="7" name="Fiche" dataDxfId="1">
      <calculatedColumnFormula>IF(AND(BD[[#This Row],[Maps]]="x",BD[[#This Row],[Photo]]="x",BD[[#This Row],[Fiche]]="x"),"",BD[[#This Row],[Fiche]])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3"/>
  <sheetViews>
    <sheetView tabSelected="1" topLeftCell="F1" workbookViewId="0">
      <selection activeCell="J12" sqref="J12"/>
    </sheetView>
  </sheetViews>
  <sheetFormatPr baseColWidth="10" defaultRowHeight="15" x14ac:dyDescent="0.25"/>
  <cols>
    <col min="1" max="2" width="11.5703125" customWidth="1"/>
    <col min="3" max="3" width="12.85546875" customWidth="1"/>
    <col min="4" max="6" width="11.5703125" customWidth="1"/>
    <col min="7" max="7" width="10.7109375" customWidth="1"/>
    <col min="8" max="8" width="7.5703125" customWidth="1"/>
    <col min="9" max="9" width="4.5703125" customWidth="1"/>
    <col min="10" max="10" width="21" bestFit="1" customWidth="1"/>
    <col min="11" max="11" width="14.28515625" customWidth="1"/>
    <col min="12" max="12" width="10.5703125" customWidth="1"/>
    <col min="13" max="13" width="18.85546875" customWidth="1"/>
    <col min="14" max="14" width="16.28515625" customWidth="1"/>
    <col min="15" max="15" width="16.28515625" bestFit="1" customWidth="1"/>
  </cols>
  <sheetData>
    <row r="1" spans="1:13" x14ac:dyDescent="0.25">
      <c r="A1" t="s">
        <v>7</v>
      </c>
    </row>
    <row r="3" spans="1:13" ht="20.100000000000001" customHeight="1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35</v>
      </c>
      <c r="I3" s="1"/>
    </row>
    <row r="4" spans="1:13" ht="20.100000000000001" customHeight="1" x14ac:dyDescent="0.25">
      <c r="A4" t="s">
        <v>8</v>
      </c>
      <c r="B4" s="1" t="s">
        <v>14</v>
      </c>
      <c r="C4" s="1" t="s">
        <v>17</v>
      </c>
      <c r="D4" t="s">
        <v>20</v>
      </c>
      <c r="E4" s="1"/>
      <c r="F4" s="1" t="s">
        <v>33</v>
      </c>
      <c r="G4" s="1" t="s">
        <v>33</v>
      </c>
      <c r="H4" s="1">
        <f>IF(BD[[#This Row],[Maps]]="",1, IF(BD[[#This Row],[Photo]]="",1,IF(BD[[#This Row],[Fiche]]="",1,"")))</f>
        <v>1</v>
      </c>
      <c r="I4" s="1"/>
    </row>
    <row r="5" spans="1:13" ht="20.100000000000001" customHeight="1" x14ac:dyDescent="0.25">
      <c r="A5" t="s">
        <v>9</v>
      </c>
      <c r="B5" s="1" t="s">
        <v>15</v>
      </c>
      <c r="C5" s="1" t="s">
        <v>18</v>
      </c>
      <c r="D5" t="s">
        <v>21</v>
      </c>
      <c r="E5" s="1" t="s">
        <v>33</v>
      </c>
      <c r="F5" s="1" t="s">
        <v>33</v>
      </c>
      <c r="G5" s="1" t="s">
        <v>33</v>
      </c>
      <c r="H5" s="1" t="str">
        <f>IF(BD[[#This Row],[Maps]]="",1, IF(BD[[#This Row],[Photo]]="",1,IF(BD[[#This Row],[Fiche]]="",1,"")))</f>
        <v/>
      </c>
      <c r="I5" s="1"/>
    </row>
    <row r="6" spans="1:13" ht="20.100000000000001" customHeight="1" x14ac:dyDescent="0.25">
      <c r="A6" t="s">
        <v>10</v>
      </c>
      <c r="B6" s="1" t="s">
        <v>16</v>
      </c>
      <c r="C6" s="1" t="s">
        <v>19</v>
      </c>
      <c r="D6" t="s">
        <v>22</v>
      </c>
      <c r="E6" s="1" t="s">
        <v>33</v>
      </c>
      <c r="F6" s="1"/>
      <c r="G6" s="1" t="s">
        <v>33</v>
      </c>
      <c r="H6" s="1">
        <f>IF(BD[[#This Row],[Maps]]="",1, IF(BD[[#This Row],[Photo]]="",1,IF(BD[[#This Row],[Fiche]]="",1,"")))</f>
        <v>1</v>
      </c>
      <c r="I6" s="1"/>
    </row>
    <row r="7" spans="1:13" ht="20.100000000000001" customHeight="1" x14ac:dyDescent="0.25">
      <c r="A7" t="s">
        <v>11</v>
      </c>
      <c r="B7" s="1" t="s">
        <v>23</v>
      </c>
      <c r="C7" s="1" t="s">
        <v>26</v>
      </c>
      <c r="D7" t="s">
        <v>29</v>
      </c>
      <c r="E7" s="1" t="s">
        <v>33</v>
      </c>
      <c r="F7" s="1" t="s">
        <v>33</v>
      </c>
      <c r="G7" s="1" t="s">
        <v>33</v>
      </c>
      <c r="H7" s="1" t="str">
        <f>IF(BD[[#This Row],[Maps]]="",1, IF(BD[[#This Row],[Photo]]="",1,IF(BD[[#This Row],[Fiche]]="",1,"")))</f>
        <v/>
      </c>
      <c r="I7" s="1"/>
    </row>
    <row r="8" spans="1:13" ht="20.100000000000001" customHeight="1" x14ac:dyDescent="0.25">
      <c r="A8" t="s">
        <v>12</v>
      </c>
      <c r="B8" s="1" t="s">
        <v>24</v>
      </c>
      <c r="C8" s="1" t="s">
        <v>27</v>
      </c>
      <c r="D8" t="s">
        <v>30</v>
      </c>
      <c r="E8" s="1"/>
      <c r="F8" s="1"/>
      <c r="G8" s="1"/>
      <c r="H8" s="1">
        <f>IF(BD[[#This Row],[Maps]]="",1, IF(BD[[#This Row],[Photo]]="",1,IF(BD[[#This Row],[Fiche]]="",1,"")))</f>
        <v>1</v>
      </c>
      <c r="I8" s="1"/>
    </row>
    <row r="9" spans="1:13" ht="20.100000000000001" customHeight="1" x14ac:dyDescent="0.25">
      <c r="A9" t="s">
        <v>13</v>
      </c>
      <c r="B9" s="1" t="s">
        <v>25</v>
      </c>
      <c r="C9" s="1" t="s">
        <v>28</v>
      </c>
      <c r="D9" t="s">
        <v>31</v>
      </c>
      <c r="E9" s="1" t="s">
        <v>33</v>
      </c>
      <c r="F9" s="1" t="s">
        <v>33</v>
      </c>
      <c r="G9" s="1" t="s">
        <v>33</v>
      </c>
      <c r="H9" s="1" t="str">
        <f>IF(BD[[#This Row],[Maps]]="",1, IF(BD[[#This Row],[Photo]]="",1,IF(BD[[#This Row],[Fiche]]="",1,"")))</f>
        <v/>
      </c>
      <c r="I9" s="1"/>
    </row>
    <row r="10" spans="1:13" x14ac:dyDescent="0.25">
      <c r="J10" s="6" t="s">
        <v>34</v>
      </c>
      <c r="K10" s="6" t="s">
        <v>0</v>
      </c>
      <c r="L10" s="6" t="s">
        <v>2</v>
      </c>
      <c r="M10" t="s">
        <v>36</v>
      </c>
    </row>
    <row r="11" spans="1:13" x14ac:dyDescent="0.25">
      <c r="J11" s="7" t="s">
        <v>16</v>
      </c>
      <c r="K11" s="7" t="s">
        <v>10</v>
      </c>
      <c r="L11" s="7" t="s">
        <v>19</v>
      </c>
      <c r="M11" s="8">
        <v>1</v>
      </c>
    </row>
    <row r="12" spans="1:13" x14ac:dyDescent="0.25">
      <c r="J12" s="7" t="s">
        <v>24</v>
      </c>
      <c r="K12" s="7" t="s">
        <v>12</v>
      </c>
      <c r="L12" s="7" t="s">
        <v>27</v>
      </c>
      <c r="M12" s="8">
        <v>1</v>
      </c>
    </row>
    <row r="13" spans="1:13" x14ac:dyDescent="0.25">
      <c r="J13" s="7" t="s">
        <v>14</v>
      </c>
      <c r="K13" s="7" t="s">
        <v>8</v>
      </c>
      <c r="L13" s="7" t="s">
        <v>17</v>
      </c>
      <c r="M13" s="8">
        <v>1</v>
      </c>
    </row>
  </sheetData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activeCell="A2" sqref="A2"/>
    </sheetView>
  </sheetViews>
  <sheetFormatPr baseColWidth="10" defaultRowHeight="15" x14ac:dyDescent="0.25"/>
  <cols>
    <col min="1" max="1" width="14.5703125" customWidth="1"/>
    <col min="2" max="2" width="11.5703125" customWidth="1"/>
    <col min="3" max="3" width="16.7109375" customWidth="1"/>
    <col min="4" max="4" width="17.42578125" customWidth="1"/>
    <col min="5" max="7" width="11.5703125" customWidth="1"/>
  </cols>
  <sheetData>
    <row r="1" spans="1:7" x14ac:dyDescent="0.25">
      <c r="A1" t="s">
        <v>32</v>
      </c>
    </row>
    <row r="3" spans="1:7" ht="20.100000000000001" customHeight="1" thickBot="1" x14ac:dyDescent="0.3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3" t="s">
        <v>6</v>
      </c>
    </row>
    <row r="4" spans="1:7" ht="20.100000000000001" customHeight="1" thickTop="1" x14ac:dyDescent="0.25">
      <c r="A4" s="4" t="str">
        <f>IF(AND(BD[[#This Row],[Maps]]="x",BD[[#This Row],[Photo]]="x",BD[[#This Row],[Fiche]]="x"),"",BD[[#This Row],[Pays]])</f>
        <v>Allemagne</v>
      </c>
      <c r="B4" s="4" t="str">
        <f>IF(AND(BD[[#This Row],[Maps]]="x",BD[[#This Row],[Photo]]="x",BD[[#This Row],[Fiche]]="x"),"",BD[[#This Row],[Code]])</f>
        <v>DEU</v>
      </c>
      <c r="C4" s="4" t="str">
        <f>IF(AND(BD[[#This Row],[Maps]]="x",BD[[#This Row],[Photo]]="x",BD[[#This Row],[Fiche]]="x"),"",BD[[#This Row],[Numéro]])</f>
        <v>EU-DEU-01</v>
      </c>
      <c r="D4" s="4" t="str">
        <f>IF(AND(BD[[#This Row],[Maps]]="x",BD[[#This Row],[Photo]]="x",BD[[#This Row],[Fiche]]="x"),"",BD[[#This Row],[Ville]])</f>
        <v>Berlin</v>
      </c>
      <c r="E4" s="4">
        <f>IF(AND(BD[[#This Row],[Maps]]="x",BD[[#This Row],[Photo]]="x",BD[[#This Row],[Fiche]]="x"),"",BD[[#This Row],[Maps]])</f>
        <v>0</v>
      </c>
      <c r="F4" s="4" t="str">
        <f>IF(AND(BD[[#This Row],[Maps]]="x",BD[[#This Row],[Photo]]="x",BD[[#This Row],[Fiche]]="x"),"",BD[[#This Row],[Photo]])</f>
        <v>x</v>
      </c>
      <c r="G4" s="4" t="str">
        <f>IF(AND(BD[[#This Row],[Maps]]="x",BD[[#This Row],[Photo]]="x",BD[[#This Row],[Fiche]]="x"),"",BD[[#This Row],[Fiche]])</f>
        <v>x</v>
      </c>
    </row>
    <row r="5" spans="1:7" ht="20.100000000000001" customHeight="1" x14ac:dyDescent="0.25">
      <c r="A5" s="4" t="str">
        <f>IF(AND(BD[[#This Row],[Maps]]="x",BD[[#This Row],[Photo]]="x",BD[[#This Row],[Fiche]]="x"),"",BD[[#This Row],[Pays]])</f>
        <v/>
      </c>
      <c r="B5" s="4" t="str">
        <f>IF(AND(BD[[#This Row],[Maps]]="x",BD[[#This Row],[Photo]]="x",BD[[#This Row],[Fiche]]="x"),"",BD[[#This Row],[Code]])</f>
        <v/>
      </c>
      <c r="C5" s="4" t="str">
        <f>IF(AND(BD[[#This Row],[Maps]]="x",BD[[#This Row],[Photo]]="x",BD[[#This Row],[Fiche]]="x"),"",BD[[#This Row],[Numéro]])</f>
        <v/>
      </c>
      <c r="D5" s="4" t="str">
        <f>IF(AND(BD[[#This Row],[Maps]]="x",BD[[#This Row],[Photo]]="x",BD[[#This Row],[Fiche]]="x"),"",BD[[#This Row],[Ville]])</f>
        <v/>
      </c>
      <c r="E5" s="4" t="str">
        <f>IF(AND(BD[[#This Row],[Maps]]="x",BD[[#This Row],[Photo]]="x",BD[[#This Row],[Fiche]]="x"),"",BD[[#This Row],[Maps]])</f>
        <v/>
      </c>
      <c r="F5" s="4" t="str">
        <f>IF(AND(BD[[#This Row],[Maps]]="x",BD[[#This Row],[Photo]]="x",BD[[#This Row],[Fiche]]="x"),"",BD[[#This Row],[Photo]])</f>
        <v/>
      </c>
      <c r="G5" s="4" t="str">
        <f>IF(AND(BD[[#This Row],[Maps]]="x",BD[[#This Row],[Photo]]="x",BD[[#This Row],[Fiche]]="x"),"",BD[[#This Row],[Fiche]])</f>
        <v/>
      </c>
    </row>
    <row r="6" spans="1:7" ht="20.100000000000001" customHeight="1" x14ac:dyDescent="0.25">
      <c r="A6" s="4" t="str">
        <f>IF(AND(BD[[#This Row],[Maps]]="x",BD[[#This Row],[Photo]]="x",BD[[#This Row],[Fiche]]="x"),"",BD[[#This Row],[Pays]])</f>
        <v>Autriche</v>
      </c>
      <c r="B6" s="4" t="str">
        <f>IF(AND(BD[[#This Row],[Maps]]="x",BD[[#This Row],[Photo]]="x",BD[[#This Row],[Fiche]]="x"),"",BD[[#This Row],[Code]])</f>
        <v>AUT</v>
      </c>
      <c r="C6" s="4" t="str">
        <f>IF(AND(BD[[#This Row],[Maps]]="x",BD[[#This Row],[Photo]]="x",BD[[#This Row],[Fiche]]="x"),"",BD[[#This Row],[Numéro]])</f>
        <v>EU-AUT-02</v>
      </c>
      <c r="D6" s="4" t="str">
        <f>IF(AND(BD[[#This Row],[Maps]]="x",BD[[#This Row],[Photo]]="x",BD[[#This Row],[Fiche]]="x"),"",BD[[#This Row],[Ville]])</f>
        <v>Vienne</v>
      </c>
      <c r="E6" s="4" t="str">
        <f>IF(AND(BD[[#This Row],[Maps]]="x",BD[[#This Row],[Photo]]="x",BD[[#This Row],[Fiche]]="x"),"",BD[[#This Row],[Maps]])</f>
        <v>x</v>
      </c>
      <c r="F6" s="4">
        <f>IF(AND(BD[[#This Row],[Maps]]="x",BD[[#This Row],[Photo]]="x",BD[[#This Row],[Fiche]]="x"),"",BD[[#This Row],[Photo]])</f>
        <v>0</v>
      </c>
      <c r="G6" s="4" t="str">
        <f>IF(AND(BD[[#This Row],[Maps]]="x",BD[[#This Row],[Photo]]="x",BD[[#This Row],[Fiche]]="x"),"",BD[[#This Row],[Fiche]])</f>
        <v>x</v>
      </c>
    </row>
    <row r="7" spans="1:7" ht="20.100000000000001" customHeight="1" x14ac:dyDescent="0.25">
      <c r="A7" s="4" t="str">
        <f>IF(AND(BD[[#This Row],[Maps]]="x",BD[[#This Row],[Photo]]="x",BD[[#This Row],[Fiche]]="x"),"",BD[[#This Row],[Pays]])</f>
        <v/>
      </c>
      <c r="B7" s="4" t="str">
        <f>IF(AND(BD[[#This Row],[Maps]]="x",BD[[#This Row],[Photo]]="x",BD[[#This Row],[Fiche]]="x"),"",BD[[#This Row],[Code]])</f>
        <v/>
      </c>
      <c r="C7" s="4" t="str">
        <f>IF(AND(BD[[#This Row],[Maps]]="x",BD[[#This Row],[Photo]]="x",BD[[#This Row],[Fiche]]="x"),"",BD[[#This Row],[Numéro]])</f>
        <v/>
      </c>
      <c r="D7" s="4" t="str">
        <f>IF(AND(BD[[#This Row],[Maps]]="x",BD[[#This Row],[Photo]]="x",BD[[#This Row],[Fiche]]="x"),"",BD[[#This Row],[Ville]])</f>
        <v/>
      </c>
      <c r="E7" s="4" t="str">
        <f>IF(AND(BD[[#This Row],[Maps]]="x",BD[[#This Row],[Photo]]="x",BD[[#This Row],[Fiche]]="x"),"",BD[[#This Row],[Maps]])</f>
        <v/>
      </c>
      <c r="F7" s="4" t="str">
        <f>IF(AND(BD[[#This Row],[Maps]]="x",BD[[#This Row],[Photo]]="x",BD[[#This Row],[Fiche]]="x"),"",BD[[#This Row],[Photo]])</f>
        <v/>
      </c>
      <c r="G7" s="4" t="str">
        <f>IF(AND(BD[[#This Row],[Maps]]="x",BD[[#This Row],[Photo]]="x",BD[[#This Row],[Fiche]]="x"),"",BD[[#This Row],[Fiche]])</f>
        <v/>
      </c>
    </row>
    <row r="8" spans="1:7" ht="20.100000000000001" customHeight="1" x14ac:dyDescent="0.25">
      <c r="A8" s="4" t="str">
        <f>IF(AND(BD[[#This Row],[Maps]]="x",BD[[#This Row],[Photo]]="x",BD[[#This Row],[Fiche]]="x"),"",BD[[#This Row],[Pays]])</f>
        <v>Côte d'Ivoire</v>
      </c>
      <c r="B8" s="4" t="str">
        <f>IF(AND(BD[[#This Row],[Maps]]="x",BD[[#This Row],[Photo]]="x",BD[[#This Row],[Fiche]]="x"),"",BD[[#This Row],[Code]])</f>
        <v>CIV</v>
      </c>
      <c r="C8" s="4" t="str">
        <f>IF(AND(BD[[#This Row],[Maps]]="x",BD[[#This Row],[Photo]]="x",BD[[#This Row],[Fiche]]="x"),"",BD[[#This Row],[Numéro]])</f>
        <v>AF-CIV-07</v>
      </c>
      <c r="D8" s="4" t="str">
        <f>IF(AND(BD[[#This Row],[Maps]]="x",BD[[#This Row],[Photo]]="x",BD[[#This Row],[Fiche]]="x"),"",BD[[#This Row],[Ville]])</f>
        <v>Abidjan</v>
      </c>
      <c r="E8" s="4">
        <f>IF(AND(BD[[#This Row],[Maps]]="x",BD[[#This Row],[Photo]]="x",BD[[#This Row],[Fiche]]="x"),"",BD[[#This Row],[Maps]])</f>
        <v>0</v>
      </c>
      <c r="F8" s="4">
        <f>IF(AND(BD[[#This Row],[Maps]]="x",BD[[#This Row],[Photo]]="x",BD[[#This Row],[Fiche]]="x"),"",BD[[#This Row],[Photo]])</f>
        <v>0</v>
      </c>
      <c r="G8" s="4">
        <f>IF(AND(BD[[#This Row],[Maps]]="x",BD[[#This Row],[Photo]]="x",BD[[#This Row],[Fiche]]="x"),"",BD[[#This Row],[Fiche]])</f>
        <v>0</v>
      </c>
    </row>
    <row r="9" spans="1:7" ht="20.100000000000001" customHeight="1" x14ac:dyDescent="0.25">
      <c r="A9" s="5" t="str">
        <f>IF(AND(BD[[#This Row],[Maps]]="x",BD[[#This Row],[Photo]]="x",BD[[#This Row],[Fiche]]="x"),"",BD[[#This Row],[Pays]])</f>
        <v/>
      </c>
      <c r="B9" s="5" t="str">
        <f>IF(AND(BD[[#This Row],[Maps]]="x",BD[[#This Row],[Photo]]="x",BD[[#This Row],[Fiche]]="x"),"",BD[[#This Row],[Code]])</f>
        <v/>
      </c>
      <c r="C9" s="5" t="str">
        <f>IF(AND(BD[[#This Row],[Maps]]="x",BD[[#This Row],[Photo]]="x",BD[[#This Row],[Fiche]]="x"),"",BD[[#This Row],[Numéro]])</f>
        <v/>
      </c>
      <c r="D9" s="4" t="str">
        <f>IF(AND(BD[[#This Row],[Maps]]="x",BD[[#This Row],[Photo]]="x",BD[[#This Row],[Fiche]]="x"),"",BD[[#This Row],[Ville]])</f>
        <v/>
      </c>
      <c r="E9" s="4" t="str">
        <f>IF(AND(BD[[#This Row],[Maps]]="x",BD[[#This Row],[Photo]]="x",BD[[#This Row],[Fiche]]="x"),"",BD[[#This Row],[Maps]])</f>
        <v/>
      </c>
      <c r="F9" s="4" t="str">
        <f>IF(AND(BD[[#This Row],[Maps]]="x",BD[[#This Row],[Photo]]="x",BD[[#This Row],[Fiche]]="x"),"",BD[[#This Row],[Photo]])</f>
        <v/>
      </c>
      <c r="G9" s="4" t="str">
        <f>IF(AND(BD[[#This Row],[Maps]]="x",BD[[#This Row],[Photo]]="x",BD[[#This Row],[Fiche]]="x"),"",BD[[#This Row],[Fiche]])</f>
        <v/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Vide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rtyui</cp:lastModifiedBy>
  <dcterms:created xsi:type="dcterms:W3CDTF">2017-09-09T15:53:30Z</dcterms:created>
  <dcterms:modified xsi:type="dcterms:W3CDTF">2017-09-10T14:15:50Z</dcterms:modified>
</cp:coreProperties>
</file>