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4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D30" i="1"/>
  <c r="B26" i="1" l="1"/>
  <c r="B27" i="1" s="1"/>
  <c r="B28" i="1" s="1"/>
  <c r="B29" i="1" s="1"/>
  <c r="E4" i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l="1"/>
  <c r="E28" i="1" s="1"/>
  <c r="E29" i="1" s="1"/>
</calcChain>
</file>

<file path=xl/sharedStrings.xml><?xml version="1.0" encoding="utf-8"?>
<sst xmlns="http://schemas.openxmlformats.org/spreadsheetml/2006/main" count="33" uniqueCount="33">
  <si>
    <t>% du total</t>
  </si>
  <si>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</si>
  <si>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</si>
  <si>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</si>
  <si>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</si>
  <si>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</si>
  <si>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</si>
  <si>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</si>
  <si>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</si>
  <si>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</si>
  <si>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</si>
  <si>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</si>
  <si>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</si>
  <si>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</si>
  <si>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</si>
  <si>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</si>
  <si>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</si>
  <si>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</si>
  <si>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</si>
  <si>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</si>
  <si>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</si>
  <si>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</si>
  <si>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</si>
  <si>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</si>
  <si>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</si>
  <si>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</si>
  <si>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</si>
  <si>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</si>
  <si>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CA</t>
  </si>
  <si>
    <t>% du CA Cumulé</t>
  </si>
  <si>
    <t>Total</t>
  </si>
  <si>
    <t>1/4</t>
  </si>
  <si>
    <t>pointé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</si>
</sst>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1" xfId="0" applyFill="1" applyBorder="1"/>
    <xf numFmtId="9" fontId="0" fillId="0" borderId="0" xfId="1" applyFont="1"/>
    <xf numFmtId="10" fontId="0" fillId="0" borderId="0" xfId="1" applyNumberFormat="1" applyFont="1"/>
    <xf numFmtId="0" fontId="0" fillId="2" borderId="1" xfId="0" applyFill="1" applyBorder="1" applyAlignment="1"/>
    <xf numFmtId="16" fontId="0" fillId="3" borderId="0" xfId="0" quotePrefix="1" applyNumberFormat="1" applyFill="1"/>
    <xf numFmtId="0" fontId="0" fillId="3" borderId="0" xfId="0" applyFill="1" applyBorder="1"/>
    <xf numFmtId="0" fontId="0" fillId="3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2"/>
          <c:tx>
            <c:strRef>
              <c:f>Feuil1!$G$3</c:f>
              <c:strCache>
                <c:ptCount val="1"/>
                <c:pt idx="0">
                  <c:v>pointé</c:v>
                </c:pt>
              </c:strCache>
            </c:strRef>
          </c:tx>
          <c:invertIfNegative val="0"/>
          <c:val>
            <c:numRef>
              <c:f>Feuil1!$G$4:$G$29</c:f>
              <c:numCache>
                <c:formatCode>General</c:formatCode>
                <c:ptCount val="26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439168"/>
        <c:axId val="380438384"/>
      </c:barChart>
      <c:lineChart>
        <c:grouping val="standard"/>
        <c:varyColors val="0"/>
        <c:ser>
          <c:idx val="2"/>
          <c:order val="1"/>
          <c:tx>
            <c:strRef>
              <c:f>Feuil1!$E$3</c:f>
              <c:strCache>
                <c:ptCount val="1"/>
                <c:pt idx="0">
                  <c:v>% du CA Cumulé</c:v>
                </c:pt>
              </c:strCache>
            </c:strRef>
          </c:tx>
          <c:marker>
            <c:symbol val="none"/>
          </c:marker>
          <c:cat>
            <c:numRef>
              <c:f>Feuil1!$B$4:$B$29</c:f>
              <c:numCache>
                <c:formatCode>0%</c:formatCode>
                <c:ptCount val="26"/>
                <c:pt idx="0">
                  <c:v>3.8461538461538464E-2</c:v>
                </c:pt>
                <c:pt idx="1">
                  <c:v>7.6923076923076927E-2</c:v>
                </c:pt>
                <c:pt idx="2">
                  <c:v>0.11538461538461539</c:v>
                </c:pt>
                <c:pt idx="3">
                  <c:v>0.15384615384615385</c:v>
                </c:pt>
                <c:pt idx="4">
                  <c:v>0.19230769230769232</c:v>
                </c:pt>
                <c:pt idx="5">
                  <c:v>0.23076923076923078</c:v>
                </c:pt>
                <c:pt idx="6">
                  <c:v>0.26923076923076927</c:v>
                </c:pt>
                <c:pt idx="7">
                  <c:v>0.30769230769230771</c:v>
                </c:pt>
                <c:pt idx="8">
                  <c:v>0.34615384615384615</c:v>
                </c:pt>
                <c:pt idx="9">
                  <c:v>0.38461538461538458</c:v>
                </c:pt>
                <c:pt idx="10">
                  <c:v>0.42307692307692302</c:v>
                </c:pt>
                <c:pt idx="11">
                  <c:v>0.46153846153846145</c:v>
                </c:pt>
                <c:pt idx="12">
                  <c:v>0.49999999999999989</c:v>
                </c:pt>
                <c:pt idx="13">
                  <c:v>0.53846153846153832</c:v>
                </c:pt>
                <c:pt idx="14">
                  <c:v>0.57692307692307676</c:v>
                </c:pt>
                <c:pt idx="15">
                  <c:v>0.6153846153846152</c:v>
                </c:pt>
                <c:pt idx="16">
                  <c:v>0.65384615384615363</c:v>
                </c:pt>
                <c:pt idx="17">
                  <c:v>0.69230769230769207</c:v>
                </c:pt>
                <c:pt idx="18">
                  <c:v>0.7307692307692305</c:v>
                </c:pt>
                <c:pt idx="19">
                  <c:v>0.76923076923076894</c:v>
                </c:pt>
                <c:pt idx="20">
                  <c:v>0.80769230769230738</c:v>
                </c:pt>
                <c:pt idx="21">
                  <c:v>0.84615384615384581</c:v>
                </c:pt>
                <c:pt idx="22">
                  <c:v>0.88461538461538425</c:v>
                </c:pt>
                <c:pt idx="23">
                  <c:v>0.92307692307692268</c:v>
                </c:pt>
                <c:pt idx="24">
                  <c:v>0.96153846153846112</c:v>
                </c:pt>
                <c:pt idx="25">
                  <c:v>0.99999999999999956</c:v>
                </c:pt>
              </c:numCache>
            </c:numRef>
          </c:cat>
          <c:val>
            <c:numRef>
              <c:f>Feuil1!$E$4:$E$29</c:f>
              <c:numCache>
                <c:formatCode>0.00%</c:formatCode>
                <c:ptCount val="26"/>
                <c:pt idx="0">
                  <c:v>0.1134543513080619</c:v>
                </c:pt>
                <c:pt idx="1">
                  <c:v>0.21556326748531762</c:v>
                </c:pt>
                <c:pt idx="2">
                  <c:v>0.30205552589428719</c:v>
                </c:pt>
                <c:pt idx="3">
                  <c:v>0.3597170315002669</c:v>
                </c:pt>
                <c:pt idx="4">
                  <c:v>0.41510945008008537</c:v>
                </c:pt>
                <c:pt idx="5">
                  <c:v>0.46649759743726638</c:v>
                </c:pt>
                <c:pt idx="6">
                  <c:v>0.51721836625734108</c:v>
                </c:pt>
                <c:pt idx="7">
                  <c:v>0.56406833956219959</c:v>
                </c:pt>
                <c:pt idx="8">
                  <c:v>0.60678056593699936</c:v>
                </c:pt>
                <c:pt idx="9">
                  <c:v>0.64682327816337415</c:v>
                </c:pt>
                <c:pt idx="10">
                  <c:v>0.68553123331553645</c:v>
                </c:pt>
                <c:pt idx="11">
                  <c:v>0.72223705285637996</c:v>
                </c:pt>
                <c:pt idx="12">
                  <c:v>0.75694073678590479</c:v>
                </c:pt>
                <c:pt idx="13">
                  <c:v>0.78830752802989834</c:v>
                </c:pt>
                <c:pt idx="14">
                  <c:v>0.81700480512546692</c:v>
                </c:pt>
                <c:pt idx="15">
                  <c:v>0.84369994660971681</c:v>
                </c:pt>
                <c:pt idx="16">
                  <c:v>0.87039508809396671</c:v>
                </c:pt>
                <c:pt idx="17">
                  <c:v>0.89495461825947653</c:v>
                </c:pt>
                <c:pt idx="18">
                  <c:v>0.91844634276561643</c:v>
                </c:pt>
                <c:pt idx="19">
                  <c:v>0.94033635878270128</c:v>
                </c:pt>
                <c:pt idx="20">
                  <c:v>0.95969033635878243</c:v>
                </c:pt>
                <c:pt idx="21">
                  <c:v>0.97597437266417486</c:v>
                </c:pt>
                <c:pt idx="22">
                  <c:v>0.98932194340629975</c:v>
                </c:pt>
                <c:pt idx="23">
                  <c:v>0.99999999999999967</c:v>
                </c:pt>
                <c:pt idx="24">
                  <c:v>0.99999999999999967</c:v>
                </c:pt>
                <c:pt idx="25">
                  <c:v>0.99999999999999967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0437992"/>
        <c:axId val="380442304"/>
      </c:lineChart>
      <c:lineChart>
        <c:grouping val="standard"/>
        <c:varyColors val="0"/>
        <c:ser>
          <c:idx val="1"/>
          <c:order val="0"/>
          <c:tx>
            <c:strRef>
              <c:f>Feuil1!$D$3</c:f>
              <c:strCache>
                <c:ptCount val="1"/>
                <c:pt idx="0">
                  <c:v>CA</c:v>
                </c:pt>
              </c:strCache>
            </c:strRef>
          </c:tx>
          <c:marker>
            <c:symbol val="none"/>
          </c:marker>
          <c:cat>
            <c:numRef>
              <c:f>Feuil1!$B$4:$B$29</c:f>
              <c:numCache>
                <c:formatCode>0%</c:formatCode>
                <c:ptCount val="26"/>
                <c:pt idx="0">
                  <c:v>3.8461538461538464E-2</c:v>
                </c:pt>
                <c:pt idx="1">
                  <c:v>7.6923076923076927E-2</c:v>
                </c:pt>
                <c:pt idx="2">
                  <c:v>0.11538461538461539</c:v>
                </c:pt>
                <c:pt idx="3">
                  <c:v>0.15384615384615385</c:v>
                </c:pt>
                <c:pt idx="4">
                  <c:v>0.19230769230769232</c:v>
                </c:pt>
                <c:pt idx="5">
                  <c:v>0.23076923076923078</c:v>
                </c:pt>
                <c:pt idx="6">
                  <c:v>0.26923076923076927</c:v>
                </c:pt>
                <c:pt idx="7">
                  <c:v>0.30769230769230771</c:v>
                </c:pt>
                <c:pt idx="8">
                  <c:v>0.34615384615384615</c:v>
                </c:pt>
                <c:pt idx="9">
                  <c:v>0.38461538461538458</c:v>
                </c:pt>
                <c:pt idx="10">
                  <c:v>0.42307692307692302</c:v>
                </c:pt>
                <c:pt idx="11">
                  <c:v>0.46153846153846145</c:v>
                </c:pt>
                <c:pt idx="12">
                  <c:v>0.49999999999999989</c:v>
                </c:pt>
                <c:pt idx="13">
                  <c:v>0.53846153846153832</c:v>
                </c:pt>
                <c:pt idx="14">
                  <c:v>0.57692307692307676</c:v>
                </c:pt>
                <c:pt idx="15">
                  <c:v>0.6153846153846152</c:v>
                </c:pt>
                <c:pt idx="16">
                  <c:v>0.65384615384615363</c:v>
                </c:pt>
                <c:pt idx="17">
                  <c:v>0.69230769230769207</c:v>
                </c:pt>
                <c:pt idx="18">
                  <c:v>0.7307692307692305</c:v>
                </c:pt>
                <c:pt idx="19">
                  <c:v>0.76923076923076894</c:v>
                </c:pt>
                <c:pt idx="20">
                  <c:v>0.80769230769230738</c:v>
                </c:pt>
                <c:pt idx="21">
                  <c:v>0.84615384615384581</c:v>
                </c:pt>
                <c:pt idx="22">
                  <c:v>0.88461538461538425</c:v>
                </c:pt>
                <c:pt idx="23">
                  <c:v>0.92307692307692268</c:v>
                </c:pt>
                <c:pt idx="24">
                  <c:v>0.96153846153846112</c:v>
                </c:pt>
                <c:pt idx="25">
                  <c:v>0.99999999999999956</c:v>
                </c:pt>
              </c:numCache>
            </c:numRef>
          </c:cat>
          <c:val>
            <c:numRef>
              <c:f>Feuil1!$D$4:$D$29</c:f>
              <c:numCache>
                <c:formatCode>General</c:formatCode>
                <c:ptCount val="26"/>
                <c:pt idx="0">
                  <c:v>8.5</c:v>
                </c:pt>
                <c:pt idx="1">
                  <c:v>7.65</c:v>
                </c:pt>
                <c:pt idx="2">
                  <c:v>6.48</c:v>
                </c:pt>
                <c:pt idx="3">
                  <c:v>4.32</c:v>
                </c:pt>
                <c:pt idx="4">
                  <c:v>4.1500000000000004</c:v>
                </c:pt>
                <c:pt idx="5">
                  <c:v>3.85</c:v>
                </c:pt>
                <c:pt idx="6">
                  <c:v>3.8</c:v>
                </c:pt>
                <c:pt idx="7">
                  <c:v>3.51</c:v>
                </c:pt>
                <c:pt idx="8">
                  <c:v>3.2</c:v>
                </c:pt>
                <c:pt idx="9">
                  <c:v>3</c:v>
                </c:pt>
                <c:pt idx="10">
                  <c:v>2.9</c:v>
                </c:pt>
                <c:pt idx="11">
                  <c:v>2.75</c:v>
                </c:pt>
                <c:pt idx="12">
                  <c:v>2.6</c:v>
                </c:pt>
                <c:pt idx="13">
                  <c:v>2.35</c:v>
                </c:pt>
                <c:pt idx="14">
                  <c:v>2.15</c:v>
                </c:pt>
                <c:pt idx="15">
                  <c:v>2</c:v>
                </c:pt>
                <c:pt idx="16">
                  <c:v>2</c:v>
                </c:pt>
                <c:pt idx="17">
                  <c:v>1.84</c:v>
                </c:pt>
                <c:pt idx="18">
                  <c:v>1.76</c:v>
                </c:pt>
                <c:pt idx="19">
                  <c:v>1.64</c:v>
                </c:pt>
                <c:pt idx="20">
                  <c:v>1.45</c:v>
                </c:pt>
                <c:pt idx="21">
                  <c:v>1.22</c:v>
                </c:pt>
                <c:pt idx="22">
                  <c:v>1</c:v>
                </c:pt>
                <c:pt idx="23">
                  <c:v>0.8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0439168"/>
        <c:axId val="380438384"/>
      </c:lineChart>
      <c:catAx>
        <c:axId val="380437992"/>
        <c:scaling>
          <c:orientation val="minMax"/>
        </c:scaling>
        <c:delete val="0"/>
        <c:axPos val="b"/>
        <c:numFmt formatCode="0%" sourceLinked="1"/>
        <c:majorTickMark val="out"/>
        <c:minorTickMark val="none"/>
        <c:tickLblPos val="nextTo"/>
        <c:crossAx val="380442304"/>
        <c:crosses val="autoZero"/>
        <c:auto val="1"/>
        <c:lblAlgn val="ctr"/>
        <c:lblOffset val="100"/>
        <c:tickLblSkip val="6"/>
        <c:tickMarkSkip val="6"/>
        <c:noMultiLvlLbl val="0"/>
      </c:catAx>
      <c:valAx>
        <c:axId val="380442304"/>
        <c:scaling>
          <c:orientation val="minMax"/>
          <c:max val="1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380437992"/>
        <c:crosses val="autoZero"/>
        <c:crossBetween val="between"/>
      </c:valAx>
      <c:valAx>
        <c:axId val="380438384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extTo"/>
        <c:crossAx val="380439168"/>
        <c:crosses val="max"/>
        <c:crossBetween val="between"/>
      </c:valAx>
      <c:catAx>
        <c:axId val="380439168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380438384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247649</xdr:colOff>
      <xdr:row>2</xdr:row>
      <xdr:rowOff>185737</xdr:rowOff>
    </xdr:from>
    <xdr:to>
      <xdr:col>14</xdr:col>
      <xdr:colOff>142874</xdr:colOff>
      <xdr:row>28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30"/>
  <sheetViews>
    <sheetView tabSelected="1" topLeftCell="E1" zoomScale="85" zoomScaleNormal="85" workbookViewId="0">
      <selection activeCell="H2" sqref="H2"/>
    </sheetView>
  </sheetViews>
  <sheetFormatPr baseColWidth="10" defaultRowHeight="15" x14ac:dyDescent="0.25"/>
  <cols>
    <col min="5" max="5" width="15.42578125" bestFit="1" customWidth="1"/>
  </cols>
  <sheetData>
    <row r="3" spans="2:7" x14ac:dyDescent="0.25">
      <c r="B3" s="1" t="s">
        <v>0</v>
      </c>
      <c r="C3" s="1" t="s">
        <v>1</v>
      </c>
      <c r="D3" s="1" t="s">
        <v>28</v>
      </c>
      <c r="E3" s="1" t="s">
        <v>29</v>
      </c>
      <c r="F3" s="5" t="s">
        <v>31</v>
      </c>
      <c r="G3" s="6" t="s">
        <v>32</v>
      </c>
    </row>
    <row r="4" spans="2:7" x14ac:dyDescent="0.25">
      <c r="B4" s="2">
        <f>1/(COUNTA(C:C)-2)</f>
        <v>3.8461538461538464E-2</v>
      </c>
      <c r="C4" t="s">
        <v>2</v>
      </c>
      <c r="D4">
        <v>8.5</v>
      </c>
      <c r="E4" s="3">
        <f>D4/$D$30</f>
        <v>0.1134543513080619</v>
      </c>
      <c r="F4" s="7">
        <f>IF(E4&lt;0.25,1, IF(E4&lt;0.5,2,IF(E4&lt;0.75,3,4)))</f>
        <v>1</v>
      </c>
      <c r="G4" s="7">
        <f>IF(F4&lt;&gt;F3,F4,0)</f>
        <v>1</v>
      </c>
    </row>
    <row r="5" spans="2:7" x14ac:dyDescent="0.25">
      <c r="B5" s="2">
        <f t="shared" ref="B5:B27" si="0">1/(COUNTA(C:C)-2)+B4</f>
        <v>7.6923076923076927E-2</v>
      </c>
      <c r="C5" t="s">
        <v>3</v>
      </c>
      <c r="D5">
        <v>7.65</v>
      </c>
      <c r="E5" s="3">
        <f t="shared" ref="E5:E27" si="1">D5/$D$30+E4</f>
        <v>0.21556326748531762</v>
      </c>
      <c r="F5" s="7">
        <f t="shared" ref="F5:F29" si="2">IF(E5&lt;0.25,1, IF(E5&lt;0.5,2,IF(E5&lt;0.75,3,4)))</f>
        <v>1</v>
      </c>
      <c r="G5" s="7">
        <f t="shared" ref="G5:G29" si="3">IF(F5&lt;&gt;F4,F5,0)</f>
        <v>0</v>
      </c>
    </row>
    <row r="6" spans="2:7" x14ac:dyDescent="0.25">
      <c r="B6" s="2">
        <f t="shared" si="0"/>
        <v>0.11538461538461539</v>
      </c>
      <c r="C6" t="s">
        <v>4</v>
      </c>
      <c r="D6">
        <v>6.48</v>
      </c>
      <c r="E6" s="3">
        <f t="shared" si="1"/>
        <v>0.30205552589428719</v>
      </c>
      <c r="F6" s="7">
        <f t="shared" si="2"/>
        <v>2</v>
      </c>
      <c r="G6" s="7">
        <f t="shared" si="3"/>
        <v>2</v>
      </c>
    </row>
    <row r="7" spans="2:7" x14ac:dyDescent="0.25">
      <c r="B7" s="2">
        <f t="shared" si="0"/>
        <v>0.15384615384615385</v>
      </c>
      <c r="C7" t="s">
        <v>5</v>
      </c>
      <c r="D7">
        <v>4.32</v>
      </c>
      <c r="E7" s="3">
        <f t="shared" si="1"/>
        <v>0.3597170315002669</v>
      </c>
      <c r="F7" s="7">
        <f t="shared" si="2"/>
        <v>2</v>
      </c>
      <c r="G7" s="7">
        <f t="shared" si="3"/>
        <v>0</v>
      </c>
    </row>
    <row r="8" spans="2:7" x14ac:dyDescent="0.25">
      <c r="B8" s="2">
        <f t="shared" si="0"/>
        <v>0.19230769230769232</v>
      </c>
      <c r="C8" t="s">
        <v>6</v>
      </c>
      <c r="D8">
        <v>4.1500000000000004</v>
      </c>
      <c r="E8" s="3">
        <f t="shared" si="1"/>
        <v>0.41510945008008537</v>
      </c>
      <c r="F8" s="7">
        <f t="shared" si="2"/>
        <v>2</v>
      </c>
      <c r="G8" s="7">
        <f t="shared" si="3"/>
        <v>0</v>
      </c>
    </row>
    <row r="9" spans="2:7" x14ac:dyDescent="0.25">
      <c r="B9" s="2">
        <f t="shared" si="0"/>
        <v>0.23076923076923078</v>
      </c>
      <c r="C9" t="s">
        <v>7</v>
      </c>
      <c r="D9">
        <v>3.85</v>
      </c>
      <c r="E9" s="3">
        <f t="shared" si="1"/>
        <v>0.46649759743726638</v>
      </c>
      <c r="F9" s="7">
        <f t="shared" si="2"/>
        <v>2</v>
      </c>
      <c r="G9" s="7">
        <f t="shared" si="3"/>
        <v>0</v>
      </c>
    </row>
    <row r="10" spans="2:7" x14ac:dyDescent="0.25">
      <c r="B10" s="2">
        <f t="shared" si="0"/>
        <v>0.26923076923076927</v>
      </c>
      <c r="C10" t="s">
        <v>8</v>
      </c>
      <c r="D10">
        <v>3.8</v>
      </c>
      <c r="E10" s="3">
        <f t="shared" si="1"/>
        <v>0.51721836625734108</v>
      </c>
      <c r="F10" s="7">
        <f t="shared" si="2"/>
        <v>3</v>
      </c>
      <c r="G10" s="7">
        <f t="shared" si="3"/>
        <v>3</v>
      </c>
    </row>
    <row r="11" spans="2:7" x14ac:dyDescent="0.25">
      <c r="B11" s="2">
        <f t="shared" si="0"/>
        <v>0.30769230769230771</v>
      </c>
      <c r="C11" t="s">
        <v>9</v>
      </c>
      <c r="D11">
        <v>3.51</v>
      </c>
      <c r="E11" s="3">
        <f t="shared" si="1"/>
        <v>0.56406833956219959</v>
      </c>
      <c r="F11" s="7">
        <f t="shared" si="2"/>
        <v>3</v>
      </c>
      <c r="G11" s="7">
        <f t="shared" si="3"/>
        <v>0</v>
      </c>
    </row>
    <row r="12" spans="2:7" x14ac:dyDescent="0.25">
      <c r="B12" s="2">
        <f t="shared" si="0"/>
        <v>0.34615384615384615</v>
      </c>
      <c r="C12" t="s">
        <v>10</v>
      </c>
      <c r="D12">
        <v>3.2</v>
      </c>
      <c r="E12" s="3">
        <f t="shared" si="1"/>
        <v>0.60678056593699936</v>
      </c>
      <c r="F12" s="7">
        <f t="shared" si="2"/>
        <v>3</v>
      </c>
      <c r="G12" s="7">
        <f t="shared" si="3"/>
        <v>0</v>
      </c>
    </row>
    <row r="13" spans="2:7" x14ac:dyDescent="0.25">
      <c r="B13" s="2">
        <f t="shared" si="0"/>
        <v>0.38461538461538458</v>
      </c>
      <c r="C13" t="s">
        <v>11</v>
      </c>
      <c r="D13">
        <v>3</v>
      </c>
      <c r="E13" s="3">
        <f t="shared" si="1"/>
        <v>0.64682327816337415</v>
      </c>
      <c r="F13" s="7">
        <f t="shared" si="2"/>
        <v>3</v>
      </c>
      <c r="G13" s="7">
        <f t="shared" si="3"/>
        <v>0</v>
      </c>
    </row>
    <row r="14" spans="2:7" x14ac:dyDescent="0.25">
      <c r="B14" s="2">
        <f t="shared" si="0"/>
        <v>0.42307692307692302</v>
      </c>
      <c r="C14" t="s">
        <v>12</v>
      </c>
      <c r="D14">
        <v>2.9</v>
      </c>
      <c r="E14" s="3">
        <f t="shared" si="1"/>
        <v>0.68553123331553645</v>
      </c>
      <c r="F14" s="7">
        <f t="shared" si="2"/>
        <v>3</v>
      </c>
      <c r="G14" s="7">
        <f t="shared" si="3"/>
        <v>0</v>
      </c>
    </row>
    <row r="15" spans="2:7" x14ac:dyDescent="0.25">
      <c r="B15" s="2">
        <f t="shared" si="0"/>
        <v>0.46153846153846145</v>
      </c>
      <c r="C15" t="s">
        <v>13</v>
      </c>
      <c r="D15">
        <v>2.75</v>
      </c>
      <c r="E15" s="3">
        <f t="shared" si="1"/>
        <v>0.72223705285637996</v>
      </c>
      <c r="F15" s="7">
        <f t="shared" si="2"/>
        <v>3</v>
      </c>
      <c r="G15" s="7">
        <f t="shared" si="3"/>
        <v>0</v>
      </c>
    </row>
    <row r="16" spans="2:7" x14ac:dyDescent="0.25">
      <c r="B16" s="2">
        <f t="shared" si="0"/>
        <v>0.49999999999999989</v>
      </c>
      <c r="C16" t="s">
        <v>14</v>
      </c>
      <c r="D16">
        <v>2.6</v>
      </c>
      <c r="E16" s="3">
        <f t="shared" si="1"/>
        <v>0.75694073678590479</v>
      </c>
      <c r="F16" s="7">
        <f t="shared" si="2"/>
        <v>4</v>
      </c>
      <c r="G16" s="7">
        <f t="shared" si="3"/>
        <v>4</v>
      </c>
    </row>
    <row r="17" spans="2:7" x14ac:dyDescent="0.25">
      <c r="B17" s="2">
        <f t="shared" si="0"/>
        <v>0.53846153846153832</v>
      </c>
      <c r="C17" t="s">
        <v>15</v>
      </c>
      <c r="D17">
        <v>2.35</v>
      </c>
      <c r="E17" s="3">
        <f t="shared" si="1"/>
        <v>0.78830752802989834</v>
      </c>
      <c r="F17" s="7">
        <f t="shared" si="2"/>
        <v>4</v>
      </c>
      <c r="G17" s="7">
        <f t="shared" si="3"/>
        <v>0</v>
      </c>
    </row>
    <row r="18" spans="2:7" x14ac:dyDescent="0.25">
      <c r="B18" s="2">
        <f t="shared" si="0"/>
        <v>0.57692307692307676</v>
      </c>
      <c r="C18" t="s">
        <v>16</v>
      </c>
      <c r="D18">
        <v>2.15</v>
      </c>
      <c r="E18" s="3">
        <f t="shared" si="1"/>
        <v>0.81700480512546692</v>
      </c>
      <c r="F18" s="7">
        <f t="shared" si="2"/>
        <v>4</v>
      </c>
      <c r="G18" s="7">
        <f t="shared" si="3"/>
        <v>0</v>
      </c>
    </row>
    <row r="19" spans="2:7" x14ac:dyDescent="0.25">
      <c r="B19" s="2">
        <f t="shared" si="0"/>
        <v>0.6153846153846152</v>
      </c>
      <c r="C19" t="s">
        <v>17</v>
      </c>
      <c r="D19">
        <v>2</v>
      </c>
      <c r="E19" s="3">
        <f t="shared" si="1"/>
        <v>0.84369994660971681</v>
      </c>
      <c r="F19" s="7">
        <f t="shared" si="2"/>
        <v>4</v>
      </c>
      <c r="G19" s="7">
        <f t="shared" si="3"/>
        <v>0</v>
      </c>
    </row>
    <row r="20" spans="2:7" x14ac:dyDescent="0.25">
      <c r="B20" s="2">
        <f t="shared" si="0"/>
        <v>0.65384615384615363</v>
      </c>
      <c r="C20" t="s">
        <v>18</v>
      </c>
      <c r="D20">
        <v>2</v>
      </c>
      <c r="E20" s="3">
        <f t="shared" si="1"/>
        <v>0.87039508809396671</v>
      </c>
      <c r="F20" s="7">
        <f t="shared" si="2"/>
        <v>4</v>
      </c>
      <c r="G20" s="7">
        <f t="shared" si="3"/>
        <v>0</v>
      </c>
    </row>
    <row r="21" spans="2:7" x14ac:dyDescent="0.25">
      <c r="B21" s="2">
        <f t="shared" si="0"/>
        <v>0.69230769230769207</v>
      </c>
      <c r="C21" t="s">
        <v>19</v>
      </c>
      <c r="D21">
        <v>1.84</v>
      </c>
      <c r="E21" s="3">
        <f t="shared" si="1"/>
        <v>0.89495461825947653</v>
      </c>
      <c r="F21" s="7">
        <f t="shared" si="2"/>
        <v>4</v>
      </c>
      <c r="G21" s="7">
        <f t="shared" si="3"/>
        <v>0</v>
      </c>
    </row>
    <row r="22" spans="2:7" x14ac:dyDescent="0.25">
      <c r="B22" s="2">
        <f t="shared" si="0"/>
        <v>0.7307692307692305</v>
      </c>
      <c r="C22" t="s">
        <v>20</v>
      </c>
      <c r="D22">
        <v>1.76</v>
      </c>
      <c r="E22" s="3">
        <f t="shared" si="1"/>
        <v>0.91844634276561643</v>
      </c>
      <c r="F22" s="7">
        <f t="shared" si="2"/>
        <v>4</v>
      </c>
      <c r="G22" s="7">
        <f t="shared" si="3"/>
        <v>0</v>
      </c>
    </row>
    <row r="23" spans="2:7" x14ac:dyDescent="0.25">
      <c r="B23" s="2">
        <f t="shared" si="0"/>
        <v>0.76923076923076894</v>
      </c>
      <c r="C23" t="s">
        <v>21</v>
      </c>
      <c r="D23">
        <v>1.64</v>
      </c>
      <c r="E23" s="3">
        <f t="shared" si="1"/>
        <v>0.94033635878270128</v>
      </c>
      <c r="F23" s="7">
        <f t="shared" si="2"/>
        <v>4</v>
      </c>
      <c r="G23" s="7">
        <f t="shared" si="3"/>
        <v>0</v>
      </c>
    </row>
    <row r="24" spans="2:7" x14ac:dyDescent="0.25">
      <c r="B24" s="2">
        <f t="shared" si="0"/>
        <v>0.80769230769230738</v>
      </c>
      <c r="C24" t="s">
        <v>22</v>
      </c>
      <c r="D24">
        <v>1.45</v>
      </c>
      <c r="E24" s="3">
        <f t="shared" si="1"/>
        <v>0.95969033635878243</v>
      </c>
      <c r="F24" s="7">
        <f t="shared" si="2"/>
        <v>4</v>
      </c>
      <c r="G24" s="7">
        <f t="shared" si="3"/>
        <v>0</v>
      </c>
    </row>
    <row r="25" spans="2:7" x14ac:dyDescent="0.25">
      <c r="B25" s="2">
        <f t="shared" si="0"/>
        <v>0.84615384615384581</v>
      </c>
      <c r="C25" t="s">
        <v>23</v>
      </c>
      <c r="D25">
        <v>1.22</v>
      </c>
      <c r="E25" s="3">
        <f t="shared" si="1"/>
        <v>0.97597437266417486</v>
      </c>
      <c r="F25" s="7">
        <f t="shared" si="2"/>
        <v>4</v>
      </c>
      <c r="G25" s="7">
        <f t="shared" si="3"/>
        <v>0</v>
      </c>
    </row>
    <row r="26" spans="2:7" x14ac:dyDescent="0.25">
      <c r="B26" s="2">
        <f t="shared" si="0"/>
        <v>0.88461538461538425</v>
      </c>
      <c r="C26" t="s">
        <v>24</v>
      </c>
      <c r="D26">
        <v>1</v>
      </c>
      <c r="E26" s="3">
        <f t="shared" si="1"/>
        <v>0.98932194340629975</v>
      </c>
      <c r="F26" s="7">
        <f t="shared" si="2"/>
        <v>4</v>
      </c>
      <c r="G26" s="7">
        <f t="shared" si="3"/>
        <v>0</v>
      </c>
    </row>
    <row r="27" spans="2:7" x14ac:dyDescent="0.25">
      <c r="B27" s="2">
        <f t="shared" si="0"/>
        <v>0.92307692307692268</v>
      </c>
      <c r="C27" t="s">
        <v>25</v>
      </c>
      <c r="D27">
        <v>0.8</v>
      </c>
      <c r="E27" s="3">
        <f t="shared" si="1"/>
        <v>0.99999999999999967</v>
      </c>
      <c r="F27" s="7">
        <f t="shared" si="2"/>
        <v>4</v>
      </c>
      <c r="G27" s="7">
        <f t="shared" si="3"/>
        <v>0</v>
      </c>
    </row>
    <row r="28" spans="2:7" x14ac:dyDescent="0.25">
      <c r="B28" s="2">
        <f t="shared" ref="B28" si="4">1/(COUNTA(C:C)-2)+B27</f>
        <v>0.96153846153846112</v>
      </c>
      <c r="C28" t="s">
        <v>26</v>
      </c>
      <c r="D28">
        <v>0</v>
      </c>
      <c r="E28" s="3">
        <f t="shared" ref="E28" si="5">D28/$D$30+E27</f>
        <v>0.99999999999999967</v>
      </c>
      <c r="F28" s="7">
        <f t="shared" si="2"/>
        <v>4</v>
      </c>
      <c r="G28" s="7">
        <f t="shared" si="3"/>
        <v>0</v>
      </c>
    </row>
    <row r="29" spans="2:7" x14ac:dyDescent="0.25">
      <c r="B29" s="2">
        <f>1/(COUNTA(C:C)-2)+B28</f>
        <v>0.99999999999999956</v>
      </c>
      <c r="C29" t="s">
        <v>27</v>
      </c>
      <c r="D29">
        <v>0</v>
      </c>
      <c r="E29" s="3">
        <f>D29/$D$30+E28</f>
        <v>0.99999999999999967</v>
      </c>
      <c r="F29" s="7">
        <f t="shared" si="2"/>
        <v>4</v>
      </c>
      <c r="G29" s="7">
        <f t="shared" si="3"/>
        <v>0</v>
      </c>
    </row>
    <row r="30" spans="2:7" x14ac:dyDescent="0.25">
      <c r="B30" s="4"/>
      <c r="C30" s="4" t="s">
        <v>30</v>
      </c>
      <c r="D30" s="1">
        <f>SUM(D4:D29)</f>
        <v>74.920000000000016</v>
      </c>
      <c r="E30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RATP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CADIER François</dc:creator>
  <cp:lastModifiedBy>rtyui</cp:lastModifiedBy>
  <dcterms:created xsi:type="dcterms:W3CDTF">2016-03-21T09:44:45Z</dcterms:created>
  <dcterms:modified xsi:type="dcterms:W3CDTF">2016-03-21T10:20:20Z</dcterms:modified>
</cp:coreProperties>
</file>