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60" yWindow="0" windowWidth="19740" windowHeight="8460" tabRatio="550" activeTab="2"/>
  </bookViews>
  <sheets>
    <sheet name="Feuil1" sheetId="1" r:id="rId1"/>
    <sheet name="Cantons" sheetId="2" r:id="rId2"/>
    <sheet name="TCD" sheetId="4" r:id="rId3"/>
    <sheet name="Stats" sheetId="3" r:id="rId4"/>
  </sheets>
  <externalReferences>
    <externalReference r:id="rId5"/>
  </externalReferences>
  <definedNames>
    <definedName name="_xlnm._FilterDatabase" localSheetId="0" hidden="1">Feuil1!$A$1:$I$422</definedName>
    <definedName name="FR">'Cantons'!$A$547:$A$861</definedName>
    <definedName name="GE">'Cantons'!$A$969:$A$1117</definedName>
    <definedName name="NE">'Cantons'!$A$862:$A$968</definedName>
    <definedName name="NEc">[1]NPA!$P$2:$P$108</definedName>
    <definedName name="NordV">[1]NPA!$A$2:$A$157</definedName>
    <definedName name="NPA">'Cantons'!$A$2:$P$546</definedName>
    <definedName name="Vaud">[1]NPA!$A$158:$A$531</definedName>
    <definedName name="VD">'Cantons'!$A$2:$A$546</definedName>
  </definedNames>
  <calcPr calcId="152511"/>
  <pivotCaches>
    <pivotCache cacheId="28" r:id="rId6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6" i="1" l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I394" i="1"/>
  <c r="I395" i="1"/>
  <c r="I396" i="1"/>
  <c r="I397" i="1"/>
  <c r="I398" i="1"/>
  <c r="I399" i="1"/>
  <c r="I400" i="1"/>
  <c r="I401" i="1"/>
  <c r="I402" i="1"/>
  <c r="I403" i="1"/>
  <c r="I404" i="1"/>
  <c r="I405" i="1"/>
  <c r="I406" i="1"/>
  <c r="I407" i="1"/>
  <c r="I408" i="1"/>
  <c r="I409" i="1"/>
  <c r="I410" i="1"/>
  <c r="I411" i="1"/>
  <c r="I412" i="1"/>
  <c r="I413" i="1"/>
  <c r="I414" i="1"/>
  <c r="I415" i="1"/>
  <c r="I416" i="1"/>
  <c r="I417" i="1"/>
  <c r="I418" i="1"/>
  <c r="I419" i="1"/>
  <c r="I420" i="1"/>
  <c r="I421" i="1"/>
  <c r="I422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3" i="1"/>
  <c r="I4" i="1"/>
  <c r="I5" i="1"/>
  <c r="I6" i="1"/>
  <c r="I7" i="1"/>
  <c r="I8" i="1"/>
  <c r="I9" i="1"/>
  <c r="I10" i="1"/>
  <c r="I11" i="1"/>
  <c r="I2" i="1"/>
  <c r="D5" i="3" l="1"/>
  <c r="F5" i="3" l="1"/>
  <c r="E7" i="3" l="1" a="1"/>
  <c r="E7" i="3" s="1"/>
  <c r="E5" i="3"/>
  <c r="E6" i="3" a="1"/>
  <c r="E6" i="3" s="1"/>
  <c r="E8" i="3" a="1"/>
  <c r="E8" i="3" s="1"/>
  <c r="E9" i="3" a="1"/>
  <c r="E9" i="3" s="1"/>
  <c r="E10" i="3" a="1"/>
  <c r="E10" i="3" s="1"/>
  <c r="E11" i="3" a="1"/>
  <c r="E11" i="3" s="1"/>
  <c r="C5" i="3"/>
  <c r="C7" i="3" l="1"/>
  <c r="C8" i="3"/>
  <c r="C9" i="3"/>
  <c r="C10" i="3"/>
  <c r="C11" i="3"/>
  <c r="D6" i="3"/>
  <c r="D7" i="3"/>
  <c r="D8" i="3"/>
  <c r="D9" i="3"/>
  <c r="D10" i="3"/>
  <c r="D11" i="3"/>
  <c r="L5" i="3"/>
  <c r="L6" i="3"/>
  <c r="L7" i="3"/>
  <c r="L8" i="3"/>
  <c r="L9" i="3"/>
  <c r="L10" i="3"/>
  <c r="L11" i="3"/>
  <c r="I5" i="3"/>
  <c r="I6" i="3"/>
  <c r="I7" i="3"/>
  <c r="I8" i="3"/>
  <c r="I9" i="3"/>
  <c r="I10" i="3"/>
  <c r="I11" i="3"/>
  <c r="F6" i="3"/>
  <c r="F7" i="3"/>
  <c r="F8" i="3"/>
  <c r="F9" i="3"/>
  <c r="F10" i="3"/>
  <c r="F11" i="3"/>
  <c r="C6" i="3"/>
  <c r="L12" i="3" l="1"/>
  <c r="I12" i="3"/>
  <c r="F12" i="3"/>
  <c r="C12" i="3"/>
</calcChain>
</file>

<file path=xl/sharedStrings.xml><?xml version="1.0" encoding="utf-8"?>
<sst xmlns="http://schemas.openxmlformats.org/spreadsheetml/2006/main" count="5229" uniqueCount="1241">
  <si>
    <t>NPA</t>
  </si>
  <si>
    <t>Lieu</t>
  </si>
  <si>
    <t>Canton</t>
  </si>
  <si>
    <t>Lausanne</t>
  </si>
  <si>
    <t>VD</t>
  </si>
  <si>
    <t>Prévondavaux</t>
  </si>
  <si>
    <t>FR</t>
  </si>
  <si>
    <t>Neuchâtel</t>
  </si>
  <si>
    <t>NE</t>
  </si>
  <si>
    <t>Genève</t>
  </si>
  <si>
    <t>GE</t>
  </si>
  <si>
    <t>Lausanne 12</t>
  </si>
  <si>
    <t>Cheyres</t>
  </si>
  <si>
    <t>Neuchâtel 1</t>
  </si>
  <si>
    <t>Genève 1</t>
  </si>
  <si>
    <t>Lausanne 14</t>
  </si>
  <si>
    <t>Estavayer-le-Lac</t>
  </si>
  <si>
    <t>Neuchâtel 2</t>
  </si>
  <si>
    <t>Genève 11</t>
  </si>
  <si>
    <t>Lausanne 16</t>
  </si>
  <si>
    <t>Estavayer-le-lac Dist</t>
  </si>
  <si>
    <t>Neuchâtel 3</t>
  </si>
  <si>
    <t>Genève 12</t>
  </si>
  <si>
    <t>Lausanne 17</t>
  </si>
  <si>
    <t>Lully FR</t>
  </si>
  <si>
    <t>Neuchâtel 4</t>
  </si>
  <si>
    <t>Genève 13</t>
  </si>
  <si>
    <t>Lausanne 2</t>
  </si>
  <si>
    <t>Châtillon FR</t>
  </si>
  <si>
    <t>Neuchâtel 6</t>
  </si>
  <si>
    <t>Genève 17</t>
  </si>
  <si>
    <t>Lausanne 20</t>
  </si>
  <si>
    <t>Font</t>
  </si>
  <si>
    <t>Neuchâtel 7</t>
  </si>
  <si>
    <t>Genève 18</t>
  </si>
  <si>
    <t>Lausanne 21</t>
  </si>
  <si>
    <t>Bollion</t>
  </si>
  <si>
    <t>Genève 19</t>
  </si>
  <si>
    <t>Lausanne 22</t>
  </si>
  <si>
    <t>Châbles FR</t>
  </si>
  <si>
    <t>Neuchâtel 9</t>
  </si>
  <si>
    <t>Genève 2 CC Distribution</t>
  </si>
  <si>
    <t>Lausanne 23</t>
  </si>
  <si>
    <t>Seiry</t>
  </si>
  <si>
    <t>Neuchâtel OFS</t>
  </si>
  <si>
    <t>Genève 2 Transit</t>
  </si>
  <si>
    <t>Lausanne 24</t>
  </si>
  <si>
    <t>Autavaux</t>
  </si>
  <si>
    <t>Auvernier</t>
  </si>
  <si>
    <t>Genève 20</t>
  </si>
  <si>
    <t>Lausanne 25</t>
  </si>
  <si>
    <t>Forel FR</t>
  </si>
  <si>
    <t>Colombier NE</t>
  </si>
  <si>
    <t>Genève 21</t>
  </si>
  <si>
    <t>Lausanne 26</t>
  </si>
  <si>
    <t>Montbrelloz</t>
  </si>
  <si>
    <t>Bôle</t>
  </si>
  <si>
    <t>Genève 24</t>
  </si>
  <si>
    <t>Lausanne 27</t>
  </si>
  <si>
    <t>Cugy FR</t>
  </si>
  <si>
    <t>Areuse</t>
  </si>
  <si>
    <t>Genève 26</t>
  </si>
  <si>
    <t>Lausanne 3</t>
  </si>
  <si>
    <t>Frasses</t>
  </si>
  <si>
    <t>Cortaillod</t>
  </si>
  <si>
    <t>Genève 28 Balexert</t>
  </si>
  <si>
    <t>Lausanne 6</t>
  </si>
  <si>
    <t>Montet (Broye)</t>
  </si>
  <si>
    <t>Boudry</t>
  </si>
  <si>
    <t>Genève 3</t>
  </si>
  <si>
    <t>Lausanne 7</t>
  </si>
  <si>
    <t>Vesin</t>
  </si>
  <si>
    <t>Chambrelien</t>
  </si>
  <si>
    <t>Genève 4</t>
  </si>
  <si>
    <t>Lausanne 8</t>
  </si>
  <si>
    <t>Aumont</t>
  </si>
  <si>
    <t>Rochefort</t>
  </si>
  <si>
    <t>Genève 4 Distribution</t>
  </si>
  <si>
    <t>Lausanne 9</t>
  </si>
  <si>
    <t>Granges-de-Vesin</t>
  </si>
  <si>
    <t>Bevaix</t>
  </si>
  <si>
    <t>Genève 6</t>
  </si>
  <si>
    <t>Lausanne Montchoisi</t>
  </si>
  <si>
    <t>Nuvilly</t>
  </si>
  <si>
    <t>Gorgier</t>
  </si>
  <si>
    <t>Genève 7</t>
  </si>
  <si>
    <t>Vuissens</t>
  </si>
  <si>
    <t>St-Aubin-Sauges</t>
  </si>
  <si>
    <t>Genève 8</t>
  </si>
  <si>
    <t>Murist</t>
  </si>
  <si>
    <t>Chez-le-Bart</t>
  </si>
  <si>
    <t>Genève 9</t>
  </si>
  <si>
    <t>Villeneuve FR</t>
  </si>
  <si>
    <t>Fresens</t>
  </si>
  <si>
    <t>Genève Dist Ba</t>
  </si>
  <si>
    <t>Praratoud</t>
  </si>
  <si>
    <t>Montalchez</t>
  </si>
  <si>
    <t>Genève Grand-Pré dépôt</t>
  </si>
  <si>
    <t>Surpierre</t>
  </si>
  <si>
    <t>Vaumarcus</t>
  </si>
  <si>
    <t>Cheiry</t>
  </si>
  <si>
    <t>Peseux</t>
  </si>
  <si>
    <t>Fétigny</t>
  </si>
  <si>
    <t>Corcelles NE</t>
  </si>
  <si>
    <t>Jouxtens-Mézery</t>
  </si>
  <si>
    <t>Ménières</t>
  </si>
  <si>
    <t>Cormondrèche</t>
  </si>
  <si>
    <t>Prilly</t>
  </si>
  <si>
    <t>Chapelle (Broye)</t>
  </si>
  <si>
    <t>Montézillon</t>
  </si>
  <si>
    <t>Pully</t>
  </si>
  <si>
    <t>Bussy FR</t>
  </si>
  <si>
    <t>Montmollin</t>
  </si>
  <si>
    <t>Morens FR</t>
  </si>
  <si>
    <t>Valangin</t>
  </si>
  <si>
    <t>Sévaz</t>
  </si>
  <si>
    <t>Boudevilliers</t>
  </si>
  <si>
    <t>Rueyres-les-Prés</t>
  </si>
  <si>
    <t>Fontaines NE</t>
  </si>
  <si>
    <t>Lausanne Adm cant VD</t>
  </si>
  <si>
    <t>Gletterens</t>
  </si>
  <si>
    <t>Fontainemelon</t>
  </si>
  <si>
    <t>Châtonnaye</t>
  </si>
  <si>
    <t>La Vue-des-Alpes</t>
  </si>
  <si>
    <t>Genève 10</t>
  </si>
  <si>
    <t>Lausanne Charles Veillon SA</t>
  </si>
  <si>
    <t>Dompierre FR</t>
  </si>
  <si>
    <t>Les Loges</t>
  </si>
  <si>
    <t>Domdidier</t>
  </si>
  <si>
    <t>Cernier</t>
  </si>
  <si>
    <t>Renens VD</t>
  </si>
  <si>
    <t>Vallon</t>
  </si>
  <si>
    <t>Chézard-St-Martin</t>
  </si>
  <si>
    <t>Renens VD 1</t>
  </si>
  <si>
    <t>Les Friques</t>
  </si>
  <si>
    <t>Les Vieux-Prés</t>
  </si>
  <si>
    <t>Genève 14</t>
  </si>
  <si>
    <t>Renens VD 2</t>
  </si>
  <si>
    <t>St-Aubin FR</t>
  </si>
  <si>
    <t>Dombresson</t>
  </si>
  <si>
    <t>Genève 16</t>
  </si>
  <si>
    <t>Chavannes-près-Renens</t>
  </si>
  <si>
    <t>Delley</t>
  </si>
  <si>
    <t>Villiers</t>
  </si>
  <si>
    <t>Crissier</t>
  </si>
  <si>
    <t>Portalban</t>
  </si>
  <si>
    <t>La Joux-du-Plâne</t>
  </si>
  <si>
    <t>Crissier 1</t>
  </si>
  <si>
    <t>Villarepos</t>
  </si>
  <si>
    <t>Le Pâquier NE</t>
  </si>
  <si>
    <t>Crissier 2</t>
  </si>
  <si>
    <t>Chapelle (Glâne)</t>
  </si>
  <si>
    <t>Engollon</t>
  </si>
  <si>
    <t>Genève 2</t>
  </si>
  <si>
    <t>Ecublens VD</t>
  </si>
  <si>
    <t>Besencens</t>
  </si>
  <si>
    <t>Fenin</t>
  </si>
  <si>
    <t>Genève 2 Swisscom</t>
  </si>
  <si>
    <t>St-Sulpice VD</t>
  </si>
  <si>
    <t>Fiaugères</t>
  </si>
  <si>
    <t>Saules</t>
  </si>
  <si>
    <t>Denges</t>
  </si>
  <si>
    <t>Le Jordil</t>
  </si>
  <si>
    <t>Vilars NE</t>
  </si>
  <si>
    <t>Echandens</t>
  </si>
  <si>
    <t>St-Martin FR</t>
  </si>
  <si>
    <t>Savagnier</t>
  </si>
  <si>
    <t>Genève 22</t>
  </si>
  <si>
    <t>Echandens-Denges</t>
  </si>
  <si>
    <t>Le Crêt-près-Semsales</t>
  </si>
  <si>
    <t>Chaumont</t>
  </si>
  <si>
    <t>Genève 23</t>
  </si>
  <si>
    <t>Lonay</t>
  </si>
  <si>
    <t>Granges (Veveyse)</t>
  </si>
  <si>
    <t>Hauterive NE</t>
  </si>
  <si>
    <t>Préverenges</t>
  </si>
  <si>
    <t>Bossonnens</t>
  </si>
  <si>
    <t>St-Blaise</t>
  </si>
  <si>
    <t>Genève 26 Caserne</t>
  </si>
  <si>
    <t>Villars-Ste-Croix</t>
  </si>
  <si>
    <t>Attalens</t>
  </si>
  <si>
    <t>Enges</t>
  </si>
  <si>
    <t>Genève 27</t>
  </si>
  <si>
    <t>Bussigny-p-L Distribution</t>
  </si>
  <si>
    <t>Remaufens</t>
  </si>
  <si>
    <t>Marin-Centre</t>
  </si>
  <si>
    <t>Genève 28</t>
  </si>
  <si>
    <t>Bussigny-près-Lausanne</t>
  </si>
  <si>
    <t>Tatroz</t>
  </si>
  <si>
    <t>Marin-Epagnier</t>
  </si>
  <si>
    <t>Mex VD</t>
  </si>
  <si>
    <t>Châtel-St-Denis</t>
  </si>
  <si>
    <t>Thielle</t>
  </si>
  <si>
    <t>Romanel-sur-Lausanne</t>
  </si>
  <si>
    <t>Châtel-St-Denis Dist</t>
  </si>
  <si>
    <t>Thielle-Wavre</t>
  </si>
  <si>
    <t>Genève 5 cases</t>
  </si>
  <si>
    <t>Cheseaux-Laus Distribution</t>
  </si>
  <si>
    <t>Les Paccots</t>
  </si>
  <si>
    <t>Wavre</t>
  </si>
  <si>
    <t>Genève 5 Dépôt</t>
  </si>
  <si>
    <t>Cheseaux-sur-Lausanne</t>
  </si>
  <si>
    <t>La Rougève</t>
  </si>
  <si>
    <t>Cornaux NE</t>
  </si>
  <si>
    <t>Genève 5 Office déchange</t>
  </si>
  <si>
    <t>Boussens</t>
  </si>
  <si>
    <t>Semsales</t>
  </si>
  <si>
    <t>Cressier NE</t>
  </si>
  <si>
    <t>Bournens</t>
  </si>
  <si>
    <t>Grattavache</t>
  </si>
  <si>
    <t>Noiraigue</t>
  </si>
  <si>
    <t>Sullens</t>
  </si>
  <si>
    <t>La Verrerie</t>
  </si>
  <si>
    <t>Travers</t>
  </si>
  <si>
    <t>Genève 70 CS</t>
  </si>
  <si>
    <t>Etagnières</t>
  </si>
  <si>
    <t>Progens</t>
  </si>
  <si>
    <t>Couvet</t>
  </si>
  <si>
    <t>Genève 71 CS CP</t>
  </si>
  <si>
    <t>Bercher</t>
  </si>
  <si>
    <t>Maules</t>
  </si>
  <si>
    <t>Les Ruillères</t>
  </si>
  <si>
    <t>Echallens</t>
  </si>
  <si>
    <t>Sâles (Gruyère)</t>
  </si>
  <si>
    <t>Môtiers NE</t>
  </si>
  <si>
    <t>Genève 84 Votations</t>
  </si>
  <si>
    <t>Echallens Distribution</t>
  </si>
  <si>
    <t>Romanens</t>
  </si>
  <si>
    <t>Boveresse</t>
  </si>
  <si>
    <t>St-Barthélemy VD</t>
  </si>
  <si>
    <t>Rueyres-Treyfayes</t>
  </si>
  <si>
    <t>Fleurier</t>
  </si>
  <si>
    <t>Grand-Lancy</t>
  </si>
  <si>
    <t>Villars-le-Terroir</t>
  </si>
  <si>
    <t>Treyfayes</t>
  </si>
  <si>
    <t>Buttes</t>
  </si>
  <si>
    <t>Grand-Lancy 1</t>
  </si>
  <si>
    <t>Bottens</t>
  </si>
  <si>
    <t>Vaulruz</t>
  </si>
  <si>
    <t>Mont-de-Buttes</t>
  </si>
  <si>
    <t>Grand-Lancy 1 Distribution</t>
  </si>
  <si>
    <t>Dommartin</t>
  </si>
  <si>
    <t>Vuadens</t>
  </si>
  <si>
    <t>La Côte-aux-Fées</t>
  </si>
  <si>
    <t>Grand-Lancy 2</t>
  </si>
  <si>
    <t>Echallens Sorties</t>
  </si>
  <si>
    <t>Bulle</t>
  </si>
  <si>
    <t>St-Sulpice NE</t>
  </si>
  <si>
    <t>Onex</t>
  </si>
  <si>
    <t>Montaubion-Chardonney</t>
  </si>
  <si>
    <t>Bulle 1</t>
  </si>
  <si>
    <t>Les Sagnettes</t>
  </si>
  <si>
    <t>Petit-Lancy</t>
  </si>
  <si>
    <t>Naz</t>
  </si>
  <si>
    <t>Bulle 1 Distribution</t>
  </si>
  <si>
    <t>Les Verrières</t>
  </si>
  <si>
    <t>Petit-Lancy 1</t>
  </si>
  <si>
    <t>Poliez-le-Grand</t>
  </si>
  <si>
    <t>Bulle 2</t>
  </si>
  <si>
    <t>Les Bayards</t>
  </si>
  <si>
    <t>Petit-Lancy 2</t>
  </si>
  <si>
    <t>Poliez-Pittet</t>
  </si>
  <si>
    <t>Bulle Dist Fil</t>
  </si>
  <si>
    <t>Brot-Dessous</t>
  </si>
  <si>
    <t>Petit-Lancy Distribution</t>
  </si>
  <si>
    <t>Assens</t>
  </si>
  <si>
    <t>Champ-du-Moulin</t>
  </si>
  <si>
    <t>Vernier</t>
  </si>
  <si>
    <t>Bettens</t>
  </si>
  <si>
    <t>Riaz</t>
  </si>
  <si>
    <t>Fretereules</t>
  </si>
  <si>
    <t>Vernier Distribution</t>
  </si>
  <si>
    <t>Bioley-Orjulaz</t>
  </si>
  <si>
    <t>Marsens</t>
  </si>
  <si>
    <t>Les Geneveys-sur-Coffrane</t>
  </si>
  <si>
    <t>Genève 15 Aéroport</t>
  </si>
  <si>
    <t>Malapalud</t>
  </si>
  <si>
    <t>Vuippens</t>
  </si>
  <si>
    <t>Coffrane</t>
  </si>
  <si>
    <t>Genève 15 Aéroport cases</t>
  </si>
  <si>
    <t>Sugnens</t>
  </si>
  <si>
    <t>La Roche FR</t>
  </si>
  <si>
    <t>Les Hauts-Geneveys</t>
  </si>
  <si>
    <t>Genève 15 Aéroport Dépôt</t>
  </si>
  <si>
    <t>Fey</t>
  </si>
  <si>
    <t>La Tour-de-Trême</t>
  </si>
  <si>
    <t>La Chaux-de-Fonds</t>
  </si>
  <si>
    <t>Genève ICC OLS</t>
  </si>
  <si>
    <t>Ogens</t>
  </si>
  <si>
    <t>Broc</t>
  </si>
  <si>
    <t>La Cibourg</t>
  </si>
  <si>
    <t>Cointrin</t>
  </si>
  <si>
    <t>Le Mont-sur-Lausanne Poly</t>
  </si>
  <si>
    <t>Charmey (Gruyère)</t>
  </si>
  <si>
    <t>Meyrin</t>
  </si>
  <si>
    <t>Le Mont-sur-Lausanne</t>
  </si>
  <si>
    <t>Morlon</t>
  </si>
  <si>
    <t>Meyrin 1</t>
  </si>
  <si>
    <t>Bretigny-sur-Morrens</t>
  </si>
  <si>
    <t>Sorens</t>
  </si>
  <si>
    <t>Meyrin 2</t>
  </si>
  <si>
    <t>Cugy VD</t>
  </si>
  <si>
    <t>Gumefens</t>
  </si>
  <si>
    <t>Meyrin Distribution</t>
  </si>
  <si>
    <t>Morrens VD</t>
  </si>
  <si>
    <t>Avry-devant-Pont</t>
  </si>
  <si>
    <t>Grand-Saconnex Distribution</t>
  </si>
  <si>
    <t>Froideville</t>
  </si>
  <si>
    <t>Le Bry</t>
  </si>
  <si>
    <t>La Sagne NE</t>
  </si>
  <si>
    <t>Le Grand-Saconnex</t>
  </si>
  <si>
    <t>Villars-Tiercelin</t>
  </si>
  <si>
    <t>Echarlens</t>
  </si>
  <si>
    <t>Les Ponts-de-Martel</t>
  </si>
  <si>
    <t>Le Grand-Saconnex PALEXPO</t>
  </si>
  <si>
    <t>Peney-le-Jorat</t>
  </si>
  <si>
    <t>Corbières</t>
  </si>
  <si>
    <t>Petit-Martel</t>
  </si>
  <si>
    <t>Aïre</t>
  </si>
  <si>
    <t>Villars-Mendraz</t>
  </si>
  <si>
    <t>Hauteville</t>
  </si>
  <si>
    <t>Brot-Dessus</t>
  </si>
  <si>
    <t>Aïre Cases</t>
  </si>
  <si>
    <t>Sottens</t>
  </si>
  <si>
    <t>Pont-la-Ville</t>
  </si>
  <si>
    <t>Brot-Plamboz</t>
  </si>
  <si>
    <t>Châtelaine</t>
  </si>
  <si>
    <t>Boulens</t>
  </si>
  <si>
    <t>Villarvolard</t>
  </si>
  <si>
    <t>Les Petits-Ponts</t>
  </si>
  <si>
    <t>Châtelaine Cases</t>
  </si>
  <si>
    <t>Chapelle-sur-Moudon</t>
  </si>
  <si>
    <t>Botterens</t>
  </si>
  <si>
    <t>Le Crêt-du-Locle</t>
  </si>
  <si>
    <t>Le Lignon</t>
  </si>
  <si>
    <t>Martherenges</t>
  </si>
  <si>
    <t>Villarbeney</t>
  </si>
  <si>
    <t>Les Joux-Derrière</t>
  </si>
  <si>
    <t>Le Lignon Distribution</t>
  </si>
  <si>
    <t>Peyres-Possens</t>
  </si>
  <si>
    <t>Châtel-sur-Montsalvens</t>
  </si>
  <si>
    <t>Les Planchettes</t>
  </si>
  <si>
    <t>Les Avanchets</t>
  </si>
  <si>
    <t>Epalinges</t>
  </si>
  <si>
    <t>Crésuz</t>
  </si>
  <si>
    <t>Le Locle</t>
  </si>
  <si>
    <t>Vésenaz</t>
  </si>
  <si>
    <t>Epalinges Distribution</t>
  </si>
  <si>
    <t>Crésuz-Châtel-Montsalvens</t>
  </si>
  <si>
    <t>Le Prévoux</t>
  </si>
  <si>
    <t>Vésenaz Distribution</t>
  </si>
  <si>
    <t>Les Monts-de-Pully</t>
  </si>
  <si>
    <t>Cerniat FR</t>
  </si>
  <si>
    <t>La Chaux-du-Milieu</t>
  </si>
  <si>
    <t>Cologny</t>
  </si>
  <si>
    <t>Puidoux</t>
  </si>
  <si>
    <t>Im Fang</t>
  </si>
  <si>
    <t>La Brévine</t>
  </si>
  <si>
    <t>Cologny Distribution</t>
  </si>
  <si>
    <t>Puidoux-Gare</t>
  </si>
  <si>
    <t>Jaun</t>
  </si>
  <si>
    <t>La Châtagne</t>
  </si>
  <si>
    <t>Chêne-Bougeries</t>
  </si>
  <si>
    <t>Chexbres</t>
  </si>
  <si>
    <t>Le Pâquier-Montbarry</t>
  </si>
  <si>
    <t>Le Brouillet</t>
  </si>
  <si>
    <t>Chêne-Bourg</t>
  </si>
  <si>
    <t>Rivaz</t>
  </si>
  <si>
    <t>Epagny</t>
  </si>
  <si>
    <t>Les Taillères</t>
  </si>
  <si>
    <t>Chêne-Bourg Distribution</t>
  </si>
  <si>
    <t>St-Saphorin (Lavaux)</t>
  </si>
  <si>
    <t>Gruyères</t>
  </si>
  <si>
    <t>Le Cerneux-Péquignot</t>
  </si>
  <si>
    <t>Thônex</t>
  </si>
  <si>
    <t>Forel (Lavaux)</t>
  </si>
  <si>
    <t>Moléson-sur-Gruyères</t>
  </si>
  <si>
    <t>Les Brenets</t>
  </si>
  <si>
    <t>Carouge GE</t>
  </si>
  <si>
    <t>Mollie-Margot</t>
  </si>
  <si>
    <t>Pringy</t>
  </si>
  <si>
    <t>Les Frêtes</t>
  </si>
  <si>
    <t>Carouge GE Distribution</t>
  </si>
  <si>
    <t>Savigny</t>
  </si>
  <si>
    <t>Estavannens</t>
  </si>
  <si>
    <t>Lignières</t>
  </si>
  <si>
    <t>La Praille</t>
  </si>
  <si>
    <t>Ferlens VD</t>
  </si>
  <si>
    <t>Grandvillard</t>
  </si>
  <si>
    <t>Le Landeron</t>
  </si>
  <si>
    <t>Les Acacias</t>
  </si>
  <si>
    <t>Servion</t>
  </si>
  <si>
    <t>Villars-sous-Mont</t>
  </si>
  <si>
    <t>Plan-les-Ouates</t>
  </si>
  <si>
    <t>Essertes</t>
  </si>
  <si>
    <t>Enney</t>
  </si>
  <si>
    <t>Conches</t>
  </si>
  <si>
    <t>Les Cullayes</t>
  </si>
  <si>
    <t>Albeuve</t>
  </si>
  <si>
    <t>Confignon</t>
  </si>
  <si>
    <t>Montpreveyres</t>
  </si>
  <si>
    <t>Les Sciernes-dAlbeuve</t>
  </si>
  <si>
    <t>Bernex</t>
  </si>
  <si>
    <t>Corcelles-le-Jorat</t>
  </si>
  <si>
    <t>Lessoc</t>
  </si>
  <si>
    <t>Bernex Distribution</t>
  </si>
  <si>
    <t>Mézières VD</t>
  </si>
  <si>
    <t>Montbovon</t>
  </si>
  <si>
    <t>Vessy</t>
  </si>
  <si>
    <t>Carrouge VD</t>
  </si>
  <si>
    <t>Neirivue</t>
  </si>
  <si>
    <t>Vessy Distribution</t>
  </si>
  <si>
    <t>Vulliens</t>
  </si>
  <si>
    <t>Bionnens</t>
  </si>
  <si>
    <t>Cartigny</t>
  </si>
  <si>
    <t>Ropraz</t>
  </si>
  <si>
    <t>Esmonts</t>
  </si>
  <si>
    <t>Avully</t>
  </si>
  <si>
    <t>La Croix (Lutry)</t>
  </si>
  <si>
    <t>Ursy</t>
  </si>
  <si>
    <t>Collex</t>
  </si>
  <si>
    <t>Aran</t>
  </si>
  <si>
    <t>Auboranges</t>
  </si>
  <si>
    <t>Chenaux</t>
  </si>
  <si>
    <t>Ecublens FR</t>
  </si>
  <si>
    <t>Puplinge</t>
  </si>
  <si>
    <t>Grandvaux</t>
  </si>
  <si>
    <t>Gillarens</t>
  </si>
  <si>
    <t>Satigny</t>
  </si>
  <si>
    <t>Belmont-sur-Lausanne</t>
  </si>
  <si>
    <t>Promasens</t>
  </si>
  <si>
    <t>Presinge</t>
  </si>
  <si>
    <t>La Conversion</t>
  </si>
  <si>
    <t>Rue</t>
  </si>
  <si>
    <t>Choulex</t>
  </si>
  <si>
    <t>Paudex</t>
  </si>
  <si>
    <t>Montet (Glâne)</t>
  </si>
  <si>
    <t>Collonge-Bellerive</t>
  </si>
  <si>
    <t>Lutry</t>
  </si>
  <si>
    <t>Morlens</t>
  </si>
  <si>
    <t>Corsier GE</t>
  </si>
  <si>
    <t>Lutry Distribution</t>
  </si>
  <si>
    <t>Vuarmarens</t>
  </si>
  <si>
    <t>Anières</t>
  </si>
  <si>
    <t>Cully</t>
  </si>
  <si>
    <t>Blessens</t>
  </si>
  <si>
    <t>Hermance</t>
  </si>
  <si>
    <t>Villette (Lavaux)</t>
  </si>
  <si>
    <t>Mossel</t>
  </si>
  <si>
    <t>Gy</t>
  </si>
  <si>
    <t>Riex</t>
  </si>
  <si>
    <t>Vauderens</t>
  </si>
  <si>
    <t>Meinier</t>
  </si>
  <si>
    <t>Epesses</t>
  </si>
  <si>
    <t>Chavannes-les-Forts</t>
  </si>
  <si>
    <t>Vandoeuvres</t>
  </si>
  <si>
    <t>Montpreveyres Fotolabo Club</t>
  </si>
  <si>
    <t>Prez-vers-Siviriez</t>
  </si>
  <si>
    <t>Jussy</t>
  </si>
  <si>
    <t>Morges</t>
  </si>
  <si>
    <t>Siviriez</t>
  </si>
  <si>
    <t>Veyrier</t>
  </si>
  <si>
    <t>Morges 1</t>
  </si>
  <si>
    <t>Villaraboud</t>
  </si>
  <si>
    <t>Troinex</t>
  </si>
  <si>
    <t>Morges 1 Distribution</t>
  </si>
  <si>
    <t>Berlens</t>
  </si>
  <si>
    <t>La Croix-de-Rozon</t>
  </si>
  <si>
    <t>Morges 2</t>
  </si>
  <si>
    <t>Romont Caserne</t>
  </si>
  <si>
    <t>Perly</t>
  </si>
  <si>
    <t>Morges 3</t>
  </si>
  <si>
    <t>Romont FR</t>
  </si>
  <si>
    <t>Russin</t>
  </si>
  <si>
    <t>Echichens</t>
  </si>
  <si>
    <t>Romont FR Distribution</t>
  </si>
  <si>
    <t>Dardagny</t>
  </si>
  <si>
    <t>St-Saphorin-sur-Morges</t>
  </si>
  <si>
    <t>Billens</t>
  </si>
  <si>
    <t>La Plaine</t>
  </si>
  <si>
    <t>Colombier VD</t>
  </si>
  <si>
    <t>Hennens</t>
  </si>
  <si>
    <t>Chancy</t>
  </si>
  <si>
    <t>Vullierens</t>
  </si>
  <si>
    <t>Mézières FR</t>
  </si>
  <si>
    <t>Athenaz (Avusy)</t>
  </si>
  <si>
    <t>Cottens VD</t>
  </si>
  <si>
    <t>Villariaz</t>
  </si>
  <si>
    <t>Soral</t>
  </si>
  <si>
    <t>Grancy</t>
  </si>
  <si>
    <t>Grangettes-près-Romont</t>
  </si>
  <si>
    <t>Laconnex</t>
  </si>
  <si>
    <t>Bremblens</t>
  </si>
  <si>
    <t>La Neirigue</t>
  </si>
  <si>
    <t>Aire-la-Ville</t>
  </si>
  <si>
    <t>Romanel-sur-Morges</t>
  </si>
  <si>
    <t>Estévenens</t>
  </si>
  <si>
    <t>Genève Services Spéciaux</t>
  </si>
  <si>
    <t>Aclens</t>
  </si>
  <si>
    <t>La Magne</t>
  </si>
  <si>
    <t>Versoix</t>
  </si>
  <si>
    <t>Gollion</t>
  </si>
  <si>
    <t>Vuisternens-devant-Romont</t>
  </si>
  <si>
    <t>Versoix Distribution</t>
  </si>
  <si>
    <t>Monnaz</t>
  </si>
  <si>
    <t>Lieffrens</t>
  </si>
  <si>
    <t>Chambésy</t>
  </si>
  <si>
    <t>Vaux-sur-Morges</t>
  </si>
  <si>
    <t>Sommentier</t>
  </si>
  <si>
    <t>Bellevue</t>
  </si>
  <si>
    <t>Clarmont</t>
  </si>
  <si>
    <t>Le Châtelard-près-Romont</t>
  </si>
  <si>
    <t>Genthod</t>
  </si>
  <si>
    <t>Reverolle</t>
  </si>
  <si>
    <t>Lussy FR</t>
  </si>
  <si>
    <t>Céligny</t>
  </si>
  <si>
    <t>Tolochenaz</t>
  </si>
  <si>
    <t>Villaz-St-Pierre</t>
  </si>
  <si>
    <t>Lully VD</t>
  </si>
  <si>
    <t>Villarimboud</t>
  </si>
  <si>
    <t>Chigny</t>
  </si>
  <si>
    <t>Massonnens</t>
  </si>
  <si>
    <t>Vufflens-le-Château</t>
  </si>
  <si>
    <t>Chavannes-sous-Orsonnens</t>
  </si>
  <si>
    <t>Denens</t>
  </si>
  <si>
    <t>Orsonnens</t>
  </si>
  <si>
    <t>Bussy-Chardonney</t>
  </si>
  <si>
    <t>Villargiroud</t>
  </si>
  <si>
    <t>Sévery</t>
  </si>
  <si>
    <t>Villarsiviriaux</t>
  </si>
  <si>
    <t>Pampigny</t>
  </si>
  <si>
    <t>Estavayer-le-Gibloux</t>
  </si>
  <si>
    <t>Apples</t>
  </si>
  <si>
    <t>Rueyres-St-Laurent</t>
  </si>
  <si>
    <t>Ballens</t>
  </si>
  <si>
    <t>Villarlod</t>
  </si>
  <si>
    <t>Bière</t>
  </si>
  <si>
    <t>Villarsel-le-Gibloux</t>
  </si>
  <si>
    <t>Bière Caserne</t>
  </si>
  <si>
    <t>Vuisternens-en-Ogoz</t>
  </si>
  <si>
    <t>Mollens VD</t>
  </si>
  <si>
    <t>La Joux FR</t>
  </si>
  <si>
    <t>Montricher</t>
  </si>
  <si>
    <t>Les Ecasseys</t>
  </si>
  <si>
    <t>Chavannes-le-Veyron</t>
  </si>
  <si>
    <t>Bouloz</t>
  </si>
  <si>
    <t>Cuarnens</t>
  </si>
  <si>
    <t>Pont (Veveyse)</t>
  </si>
  <si>
    <t>La Praz</t>
  </si>
  <si>
    <t>Porsel</t>
  </si>
  <si>
    <t>LIsle</t>
  </si>
  <si>
    <t>Fribourg</t>
  </si>
  <si>
    <t>Mauraz</t>
  </si>
  <si>
    <t>Fribourg 1</t>
  </si>
  <si>
    <t>Moiry VD</t>
  </si>
  <si>
    <t>Fribourg 1 Distribution</t>
  </si>
  <si>
    <t>Mont-la-Ville</t>
  </si>
  <si>
    <t>Fribourg Caserne</t>
  </si>
  <si>
    <t>Villars-Bozon</t>
  </si>
  <si>
    <t>Berolle</t>
  </si>
  <si>
    <t>Fribourg Swisscom</t>
  </si>
  <si>
    <t>St-Prex</t>
  </si>
  <si>
    <t>St-Prex Distribution</t>
  </si>
  <si>
    <t>Etoy</t>
  </si>
  <si>
    <t>Buchillon</t>
  </si>
  <si>
    <t>Allaman</t>
  </si>
  <si>
    <t>Perroy</t>
  </si>
  <si>
    <t>Lussy-sur-Morges</t>
  </si>
  <si>
    <t>Villars-sous-Yens</t>
  </si>
  <si>
    <t>Tafers</t>
  </si>
  <si>
    <t>Yens</t>
  </si>
  <si>
    <t>St. Antoni</t>
  </si>
  <si>
    <t>Aubonne</t>
  </si>
  <si>
    <t>Heitenried</t>
  </si>
  <si>
    <t>Aubonne Distribution</t>
  </si>
  <si>
    <t>Alterswil FR</t>
  </si>
  <si>
    <t>Bougy-Villars</t>
  </si>
  <si>
    <t>Oberschrot</t>
  </si>
  <si>
    <t>Féchy</t>
  </si>
  <si>
    <t>Plaffeien</t>
  </si>
  <si>
    <t>Montherod</t>
  </si>
  <si>
    <t>Schwarzsee</t>
  </si>
  <si>
    <t>Pizy</t>
  </si>
  <si>
    <t>St. Ursen</t>
  </si>
  <si>
    <t>Lavigny</t>
  </si>
  <si>
    <t>Rechthalten</t>
  </si>
  <si>
    <t>St-Livres</t>
  </si>
  <si>
    <t>Brünisried</t>
  </si>
  <si>
    <t>Rolle</t>
  </si>
  <si>
    <t>Zumholz</t>
  </si>
  <si>
    <t>Rolle Distribution</t>
  </si>
  <si>
    <t>Chésopelloz</t>
  </si>
  <si>
    <t>Tartegnin</t>
  </si>
  <si>
    <t>Corminboeuf</t>
  </si>
  <si>
    <t>Gilly</t>
  </si>
  <si>
    <t>Cormérod</t>
  </si>
  <si>
    <t>Bursins</t>
  </si>
  <si>
    <t>Courtion</t>
  </si>
  <si>
    <t>Luins</t>
  </si>
  <si>
    <t>Misery</t>
  </si>
  <si>
    <t>Vinzel</t>
  </si>
  <si>
    <t>Misery-Courtion</t>
  </si>
  <si>
    <t>Mont-sur-Rolle</t>
  </si>
  <si>
    <t>Bourguillon</t>
  </si>
  <si>
    <t>Essertines-sur-Rolle</t>
  </si>
  <si>
    <t>Marly</t>
  </si>
  <si>
    <t>St-Oyens</t>
  </si>
  <si>
    <t>Marly 1</t>
  </si>
  <si>
    <t>Gimel</t>
  </si>
  <si>
    <t>Marly 1 Distribution</t>
  </si>
  <si>
    <t>St-George</t>
  </si>
  <si>
    <t>Marly 2</t>
  </si>
  <si>
    <t>Saubraz</t>
  </si>
  <si>
    <t>Pierrafortscha</t>
  </si>
  <si>
    <t>Bursinel</t>
  </si>
  <si>
    <t>Villarsel-sur-Marly</t>
  </si>
  <si>
    <t>Dully</t>
  </si>
  <si>
    <t>Bonnefontaine</t>
  </si>
  <si>
    <t>Dully-Bursinel</t>
  </si>
  <si>
    <t>Essert FR</t>
  </si>
  <si>
    <t>Gland</t>
  </si>
  <si>
    <t>Ferpicloz</t>
  </si>
  <si>
    <t>Gland Dist Fil</t>
  </si>
  <si>
    <t>Le Mouret</t>
  </si>
  <si>
    <t>Gland Distribution</t>
  </si>
  <si>
    <t>Montévraz</t>
  </si>
  <si>
    <t>Prangins</t>
  </si>
  <si>
    <t>Oberried FR</t>
  </si>
  <si>
    <t>Nyon</t>
  </si>
  <si>
    <t>Senèdes</t>
  </si>
  <si>
    <t>Nyon 1</t>
  </si>
  <si>
    <t>Zénauva</t>
  </si>
  <si>
    <t>Nyon 1 Distribution</t>
  </si>
  <si>
    <t>Posieux</t>
  </si>
  <si>
    <t>Nyon 2</t>
  </si>
  <si>
    <t>Farvagny</t>
  </si>
  <si>
    <t>Nyon car postal La Côte-Ju</t>
  </si>
  <si>
    <t>Farvagny-le-Petit</t>
  </si>
  <si>
    <t>Le Vaud</t>
  </si>
  <si>
    <t>Grenilles</t>
  </si>
  <si>
    <t>Longirod</t>
  </si>
  <si>
    <t>Posat</t>
  </si>
  <si>
    <t>Marchissy</t>
  </si>
  <si>
    <t>Corpataux</t>
  </si>
  <si>
    <t>Nyon Sorties</t>
  </si>
  <si>
    <t>Corpataux-Magnedens</t>
  </si>
  <si>
    <t>Eysins</t>
  </si>
  <si>
    <t>Magnedens</t>
  </si>
  <si>
    <t>Crassier</t>
  </si>
  <si>
    <t>Rossens FR</t>
  </si>
  <si>
    <t>St-Cergue</t>
  </si>
  <si>
    <t>Ecuvillens</t>
  </si>
  <si>
    <t>La Cure</t>
  </si>
  <si>
    <t>Ependes FR</t>
  </si>
  <si>
    <t>Duillier</t>
  </si>
  <si>
    <t>Arconciel</t>
  </si>
  <si>
    <t>Coinsins</t>
  </si>
  <si>
    <t>Treyvaux</t>
  </si>
  <si>
    <t>Vich</t>
  </si>
  <si>
    <t>Tentlingen</t>
  </si>
  <si>
    <t>Vich-Coinsins</t>
  </si>
  <si>
    <t>Giffers</t>
  </si>
  <si>
    <t>Begnins</t>
  </si>
  <si>
    <t>St. Silvester</t>
  </si>
  <si>
    <t>Burtigny</t>
  </si>
  <si>
    <t>Plasselb</t>
  </si>
  <si>
    <t>Bassins</t>
  </si>
  <si>
    <t>Neyruz FR</t>
  </si>
  <si>
    <t>Trélex</t>
  </si>
  <si>
    <t>Cottens FR</t>
  </si>
  <si>
    <t>Givrins</t>
  </si>
  <si>
    <t>Autigny</t>
  </si>
  <si>
    <t>Genolier</t>
  </si>
  <si>
    <t>Chénens</t>
  </si>
  <si>
    <t>Arzier</t>
  </si>
  <si>
    <t>Lentigny</t>
  </si>
  <si>
    <t>Le Muids</t>
  </si>
  <si>
    <t>Prez-vers-Noréaz</t>
  </si>
  <si>
    <t>Grens</t>
  </si>
  <si>
    <t>Corserey</t>
  </si>
  <si>
    <t>Signy</t>
  </si>
  <si>
    <t>Torny-le-Grand</t>
  </si>
  <si>
    <t>Signy-Centre</t>
  </si>
  <si>
    <t>Middes</t>
  </si>
  <si>
    <t>Chéserex</t>
  </si>
  <si>
    <t>Villars-sur-Glâne</t>
  </si>
  <si>
    <t>Gingins</t>
  </si>
  <si>
    <t>Villars-sur-Glâne 1</t>
  </si>
  <si>
    <t>Arnex-sur-Nyon</t>
  </si>
  <si>
    <t>Villars-sur-Glâne 2</t>
  </si>
  <si>
    <t>Borex</t>
  </si>
  <si>
    <t>Villars-sur-Glâne Dist</t>
  </si>
  <si>
    <t>La Rippe</t>
  </si>
  <si>
    <t>Matran</t>
  </si>
  <si>
    <t>Bogis-Bossey</t>
  </si>
  <si>
    <t>Avry-Centre FR</t>
  </si>
  <si>
    <t>Chavannes-de-Bogis</t>
  </si>
  <si>
    <t>Avry-sur-Matran</t>
  </si>
  <si>
    <t>Chavannes-des-Bois</t>
  </si>
  <si>
    <t>Corjolens</t>
  </si>
  <si>
    <t>Commugny</t>
  </si>
  <si>
    <t>Rosé</t>
  </si>
  <si>
    <t>Mies</t>
  </si>
  <si>
    <t>Lovens</t>
  </si>
  <si>
    <t>Mies-Tannay</t>
  </si>
  <si>
    <t>Onnens FR</t>
  </si>
  <si>
    <t>Tannay</t>
  </si>
  <si>
    <t>Noréaz</t>
  </si>
  <si>
    <t>Coppet</t>
  </si>
  <si>
    <t>Givisiez</t>
  </si>
  <si>
    <t>Founex</t>
  </si>
  <si>
    <t>Givisiez Dist Ba</t>
  </si>
  <si>
    <t>Crans-près-Céligny</t>
  </si>
  <si>
    <t>Granges-Paccot</t>
  </si>
  <si>
    <t>Vufflens-la-Ville</t>
  </si>
  <si>
    <t>Grolley</t>
  </si>
  <si>
    <t>Penthaz</t>
  </si>
  <si>
    <t>Nierlet-les-Bois</t>
  </si>
  <si>
    <t>Allens</t>
  </si>
  <si>
    <t>Ponthaux</t>
  </si>
  <si>
    <t>Cossonay-Ville</t>
  </si>
  <si>
    <t>Chandon</t>
  </si>
  <si>
    <t>Dizy</t>
  </si>
  <si>
    <t>Léchelles</t>
  </si>
  <si>
    <t>Senarclens</t>
  </si>
  <si>
    <t>Russy</t>
  </si>
  <si>
    <t>Penthalaz</t>
  </si>
  <si>
    <t>Cousset</t>
  </si>
  <si>
    <t>Daillens</t>
  </si>
  <si>
    <t>Montagny-les-Monts</t>
  </si>
  <si>
    <t>Lussery-Villars</t>
  </si>
  <si>
    <t>Grandsivaz</t>
  </si>
  <si>
    <t>La Chaux (Cossonay)</t>
  </si>
  <si>
    <t>Mannens</t>
  </si>
  <si>
    <t>Daillens Centre Colis</t>
  </si>
  <si>
    <t>Mannens-Grandsivaz</t>
  </si>
  <si>
    <t>Daillens Dist Ba</t>
  </si>
  <si>
    <t>Montagny-la-Ville</t>
  </si>
  <si>
    <t>Eclépens</t>
  </si>
  <si>
    <t>Autafond</t>
  </si>
  <si>
    <t>Ferreyres</t>
  </si>
  <si>
    <t>Belfaux</t>
  </si>
  <si>
    <t>La Sarraz</t>
  </si>
  <si>
    <t>Lossy-Formangueires</t>
  </si>
  <si>
    <t>Chevilly</t>
  </si>
  <si>
    <t>Barberêche</t>
  </si>
  <si>
    <t>Orny</t>
  </si>
  <si>
    <t>Cormagens</t>
  </si>
  <si>
    <t>Pompaples</t>
  </si>
  <si>
    <t>La Corbaz</t>
  </si>
  <si>
    <t>Daillens ST PP 1</t>
  </si>
  <si>
    <t>Pensier</t>
  </si>
  <si>
    <t>Arnex-sur-Orbe</t>
  </si>
  <si>
    <t>Cournillens</t>
  </si>
  <si>
    <t>Croy</t>
  </si>
  <si>
    <t>Courtepin</t>
  </si>
  <si>
    <t>Romainmôtier</t>
  </si>
  <si>
    <t>Wallenried</t>
  </si>
  <si>
    <t>Premier</t>
  </si>
  <si>
    <t>Cressier FR</t>
  </si>
  <si>
    <t>Vaulion</t>
  </si>
  <si>
    <t>Sugiez</t>
  </si>
  <si>
    <t>Juriens</t>
  </si>
  <si>
    <t>Môtier (Vully)</t>
  </si>
  <si>
    <t>Bretonnières</t>
  </si>
  <si>
    <t>Mur (Vully) FR</t>
  </si>
  <si>
    <t>Daillens MAN</t>
  </si>
  <si>
    <t>Praz (Vully)</t>
  </si>
  <si>
    <t>Vallorbe</t>
  </si>
  <si>
    <t>Lugnorre</t>
  </si>
  <si>
    <t>Ballaigues</t>
  </si>
  <si>
    <t>Courtaman</t>
  </si>
  <si>
    <t>Daillens 2 x Weihnachten</t>
  </si>
  <si>
    <t>Cordast</t>
  </si>
  <si>
    <t>Orient</t>
  </si>
  <si>
    <t>Guschelmuth</t>
  </si>
  <si>
    <t>Le Pont</t>
  </si>
  <si>
    <t>Jeuss</t>
  </si>
  <si>
    <t>Les Charbonnières</t>
  </si>
  <si>
    <t>Salvenach</t>
  </si>
  <si>
    <t>LAbbaye</t>
  </si>
  <si>
    <t>Courlevon</t>
  </si>
  <si>
    <t>Le Lieu</t>
  </si>
  <si>
    <t>Courgevaux</t>
  </si>
  <si>
    <t>Les Bioux</t>
  </si>
  <si>
    <t>Flamatt</t>
  </si>
  <si>
    <t>Le Sentier</t>
  </si>
  <si>
    <t>Flamatt Zustellung</t>
  </si>
  <si>
    <t>Le Solliat</t>
  </si>
  <si>
    <t>Bösingen</t>
  </si>
  <si>
    <t>Le Brassus</t>
  </si>
  <si>
    <t>Ueberstorf</t>
  </si>
  <si>
    <t>Orbe</t>
  </si>
  <si>
    <t>Wünnewil</t>
  </si>
  <si>
    <t>Orbe Distribution</t>
  </si>
  <si>
    <t>Schmitten FR</t>
  </si>
  <si>
    <t>Agiez</t>
  </si>
  <si>
    <t>Düdingen</t>
  </si>
  <si>
    <t>Bofflens</t>
  </si>
  <si>
    <t>Düdingen Zustellung</t>
  </si>
  <si>
    <t>Montcherand</t>
  </si>
  <si>
    <t>Wallenbuch</t>
  </si>
  <si>
    <t>LAbergement</t>
  </si>
  <si>
    <t>Kerzers</t>
  </si>
  <si>
    <t>Sergey</t>
  </si>
  <si>
    <t>Kerzers Zustellung</t>
  </si>
  <si>
    <t>Les Clées</t>
  </si>
  <si>
    <t>Gurmels</t>
  </si>
  <si>
    <t>Lignerolle</t>
  </si>
  <si>
    <t>Kleingurmels</t>
  </si>
  <si>
    <t>Valeyres-sous-Rances</t>
  </si>
  <si>
    <t>Kleinbösingen</t>
  </si>
  <si>
    <t>Bavois</t>
  </si>
  <si>
    <t>Liebistorf</t>
  </si>
  <si>
    <t>Chavornay</t>
  </si>
  <si>
    <t>Ulmiz</t>
  </si>
  <si>
    <t>Corcelles-sur-Chavornay</t>
  </si>
  <si>
    <t>Büchslen</t>
  </si>
  <si>
    <t>Penthéréaz</t>
  </si>
  <si>
    <t>Gempenach</t>
  </si>
  <si>
    <t>Eclagnens</t>
  </si>
  <si>
    <t>Lurtigen</t>
  </si>
  <si>
    <t>Goumoens-la-Ville</t>
  </si>
  <si>
    <t>Agriswil</t>
  </si>
  <si>
    <t>Goumoens-le-Jux</t>
  </si>
  <si>
    <t>Ried b. Kerzers</t>
  </si>
  <si>
    <t>Oulens-sous-Echallens</t>
  </si>
  <si>
    <t>Greng</t>
  </si>
  <si>
    <t>Cheseaux-Noréaz</t>
  </si>
  <si>
    <t>Meyriez</t>
  </si>
  <si>
    <t>Yverdon 2</t>
  </si>
  <si>
    <t>Murten</t>
  </si>
  <si>
    <t>Yverdon 3</t>
  </si>
  <si>
    <t>Murten Zustellung</t>
  </si>
  <si>
    <t>Yverdon-les-Bains</t>
  </si>
  <si>
    <t>Fräschels</t>
  </si>
  <si>
    <t>Yverdon-les-Bains 1</t>
  </si>
  <si>
    <t>Galmiz</t>
  </si>
  <si>
    <t>Muntelier</t>
  </si>
  <si>
    <t>Cuarny</t>
  </si>
  <si>
    <t>Villars-Epeney</t>
  </si>
  <si>
    <t>Pomy</t>
  </si>
  <si>
    <t>Cronay</t>
  </si>
  <si>
    <t>Bioley-Magnoux</t>
  </si>
  <si>
    <t>Donneloye</t>
  </si>
  <si>
    <t>Gossens</t>
  </si>
  <si>
    <t>Mézery-près-Donneloye</t>
  </si>
  <si>
    <t>Prahins</t>
  </si>
  <si>
    <t>Chanéaz</t>
  </si>
  <si>
    <t>Corrençon</t>
  </si>
  <si>
    <t>Correvon</t>
  </si>
  <si>
    <t>Denezy</t>
  </si>
  <si>
    <t>St-Cierges</t>
  </si>
  <si>
    <t>Thierrens</t>
  </si>
  <si>
    <t>Ursins</t>
  </si>
  <si>
    <t>Valeyres-sous-Ursins</t>
  </si>
  <si>
    <t>Oppens</t>
  </si>
  <si>
    <t>Orzens</t>
  </si>
  <si>
    <t>Rueyres</t>
  </si>
  <si>
    <t>Démoret</t>
  </si>
  <si>
    <t>Molondin</t>
  </si>
  <si>
    <t>Pailly</t>
  </si>
  <si>
    <t>Epautheyres</t>
  </si>
  <si>
    <t>Essertines-sur-Yverdon</t>
  </si>
  <si>
    <t>Vuarrens</t>
  </si>
  <si>
    <t>Fiez</t>
  </si>
  <si>
    <t>Fontaines-sur-Grandson</t>
  </si>
  <si>
    <t>Grandevent</t>
  </si>
  <si>
    <t>Grandson</t>
  </si>
  <si>
    <t>Grandson 1</t>
  </si>
  <si>
    <t>Grandson 2</t>
  </si>
  <si>
    <t>Fontanezier</t>
  </si>
  <si>
    <t>Romairon</t>
  </si>
  <si>
    <t>Vaugondry</t>
  </si>
  <si>
    <t>Villars-Burquin</t>
  </si>
  <si>
    <t>Champagne</t>
  </si>
  <si>
    <t>Onnens VD</t>
  </si>
  <si>
    <t>Concise</t>
  </si>
  <si>
    <t>Corcelles-près-Concise</t>
  </si>
  <si>
    <t>Bonvillars</t>
  </si>
  <si>
    <t>Mutrux</t>
  </si>
  <si>
    <t>Provence</t>
  </si>
  <si>
    <t>Provence-Mutrux</t>
  </si>
  <si>
    <t>Giez</t>
  </si>
  <si>
    <t>Orges</t>
  </si>
  <si>
    <t>Novalles</t>
  </si>
  <si>
    <t>Vugelles-La Mothe</t>
  </si>
  <si>
    <t>Belmont-sur-Yverdon</t>
  </si>
  <si>
    <t>Gressy</t>
  </si>
  <si>
    <t>Suchy</t>
  </si>
  <si>
    <t>Ependes VD</t>
  </si>
  <si>
    <t>Essert-Pittet</t>
  </si>
  <si>
    <t>Chamblon</t>
  </si>
  <si>
    <t>Treycovagnes</t>
  </si>
  <si>
    <t>Suscévaz</t>
  </si>
  <si>
    <t>Mathod</t>
  </si>
  <si>
    <t>Rances</t>
  </si>
  <si>
    <t>Montagny-Chamard</t>
  </si>
  <si>
    <t>Valeyres-sous-Montagny</t>
  </si>
  <si>
    <t>Montagny-près-Yverdon</t>
  </si>
  <si>
    <t>Champvent</t>
  </si>
  <si>
    <t>Essert-sous-Champvent</t>
  </si>
  <si>
    <t>Villars-sous-Champvent</t>
  </si>
  <si>
    <t>Vuiteboeuf</t>
  </si>
  <si>
    <t>Baulmes</t>
  </si>
  <si>
    <t>La Sagne (Ste-Croix)</t>
  </si>
  <si>
    <t>Le Château-de-Ste-Croix</t>
  </si>
  <si>
    <t>Ste-Croix</t>
  </si>
  <si>
    <t>Ste-Croix Distribution</t>
  </si>
  <si>
    <t>Les Rasses</t>
  </si>
  <si>
    <t>Bullet</t>
  </si>
  <si>
    <t>Mauborget</t>
  </si>
  <si>
    <t>La Vraconnaz</t>
  </si>
  <si>
    <t>LAuberson</t>
  </si>
  <si>
    <t>Yvonand</t>
  </si>
  <si>
    <t>Rovray</t>
  </si>
  <si>
    <t>Chavannes-le-Chêne</t>
  </si>
  <si>
    <t>Chêne-Pâquier</t>
  </si>
  <si>
    <t>Vucherens</t>
  </si>
  <si>
    <t>Moudon</t>
  </si>
  <si>
    <t>Moudon Caserne</t>
  </si>
  <si>
    <t>Moudon Distribution</t>
  </si>
  <si>
    <t>Syens</t>
  </si>
  <si>
    <t>Chavannes-sur-Moudon</t>
  </si>
  <si>
    <t>Hermenches</t>
  </si>
  <si>
    <t>Rossenges</t>
  </si>
  <si>
    <t>Bussy-sur-Moudon</t>
  </si>
  <si>
    <t>Neyruz-sur-Moudon</t>
  </si>
  <si>
    <t>Villars-le-Comte</t>
  </si>
  <si>
    <t>Curtilles</t>
  </si>
  <si>
    <t>Lucens</t>
  </si>
  <si>
    <t>Oulens-sur-Lucens</t>
  </si>
  <si>
    <t>Granges-près-Marnand</t>
  </si>
  <si>
    <t>Marnand</t>
  </si>
  <si>
    <t>Henniez</t>
  </si>
  <si>
    <t>Seigneux</t>
  </si>
  <si>
    <t>Cremin</t>
  </si>
  <si>
    <t>Forel-sur-Lucens</t>
  </si>
  <si>
    <t>Payerne</t>
  </si>
  <si>
    <t>Sassel</t>
  </si>
  <si>
    <t>Combremont-le-Grand</t>
  </si>
  <si>
    <t>Combremont-le-Petit</t>
  </si>
  <si>
    <t>Champtauroz</t>
  </si>
  <si>
    <t>Treytorrens (Payerne)</t>
  </si>
  <si>
    <t>Grandcour</t>
  </si>
  <si>
    <t>Chevroux</t>
  </si>
  <si>
    <t>Vers-chez-Perrin</t>
  </si>
  <si>
    <t>Trey</t>
  </si>
  <si>
    <t>Rossens VD</t>
  </si>
  <si>
    <t>Sédeilles</t>
  </si>
  <si>
    <t>Villarzel</t>
  </si>
  <si>
    <t>Corcelles-près-Payerne</t>
  </si>
  <si>
    <t>Missy</t>
  </si>
  <si>
    <t>Avenches</t>
  </si>
  <si>
    <t>Avenches Distribution</t>
  </si>
  <si>
    <t>Oleyres</t>
  </si>
  <si>
    <t>Donatyre</t>
  </si>
  <si>
    <t>Villars-le-Grand</t>
  </si>
  <si>
    <t>Bellerive VD</t>
  </si>
  <si>
    <t>Cotterd</t>
  </si>
  <si>
    <t>Salavaux</t>
  </si>
  <si>
    <t>Vallamand</t>
  </si>
  <si>
    <t>Constantine</t>
  </si>
  <si>
    <t>Montmagny</t>
  </si>
  <si>
    <t>Cudrefin</t>
  </si>
  <si>
    <t>Chabrey</t>
  </si>
  <si>
    <t>Faoug</t>
  </si>
  <si>
    <t>Les Tavernes</t>
  </si>
  <si>
    <t>Les Thioleyres</t>
  </si>
  <si>
    <t>Palézieux-Gare</t>
  </si>
  <si>
    <t>Palézieux-Village</t>
  </si>
  <si>
    <t>Bussigny-sur-Oron</t>
  </si>
  <si>
    <t>Chesalles-sur-Oron</t>
  </si>
  <si>
    <t>Oron-le-Châtel</t>
  </si>
  <si>
    <t>Châtillens</t>
  </si>
  <si>
    <t>Oron-la-Ville</t>
  </si>
  <si>
    <t>Vuibroye</t>
  </si>
  <si>
    <t>Ecoteaux</t>
  </si>
  <si>
    <t>La Rogivue</t>
  </si>
  <si>
    <t>Maracon</t>
  </si>
  <si>
    <t>La Tine</t>
  </si>
  <si>
    <t>Rossinière</t>
  </si>
  <si>
    <t>Flendruz</t>
  </si>
  <si>
    <t>Rougemont</t>
  </si>
  <si>
    <t>Château-dOex</t>
  </si>
  <si>
    <t>La Lécherette</t>
  </si>
  <si>
    <t>Les Moulins</t>
  </si>
  <si>
    <t>LEtivaz</t>
  </si>
  <si>
    <t>Cerniaz VD</t>
  </si>
  <si>
    <t>Dompierre VD</t>
  </si>
  <si>
    <t>Lovatens</t>
  </si>
  <si>
    <t>Prévonloup</t>
  </si>
  <si>
    <t>Villars-Bramard</t>
  </si>
  <si>
    <t>Brenles</t>
  </si>
  <si>
    <t>Chesalles-sur-Moudon</t>
  </si>
  <si>
    <t>Sarzens</t>
  </si>
  <si>
    <t>Mur (Vully) VD</t>
  </si>
  <si>
    <t>Vevey</t>
  </si>
  <si>
    <t>Vevey 1</t>
  </si>
  <si>
    <t>Vevey 2</t>
  </si>
  <si>
    <t>Le Mont-Pèlerin</t>
  </si>
  <si>
    <t>Corseaux</t>
  </si>
  <si>
    <t>Chardonne</t>
  </si>
  <si>
    <t>Corsier-sur-Vevey</t>
  </si>
  <si>
    <t>Jongny</t>
  </si>
  <si>
    <t>Jongny Distribution</t>
  </si>
  <si>
    <t>La Chiésaz</t>
  </si>
  <si>
    <t>St-Légier</t>
  </si>
  <si>
    <t>St-Légier Dist Ba</t>
  </si>
  <si>
    <t>St-Légier/Blonay Dist</t>
  </si>
  <si>
    <t>St-Légier-La Chiésaz</t>
  </si>
  <si>
    <t>Blonay</t>
  </si>
  <si>
    <t>Les Monts-de-Corsier</t>
  </si>
  <si>
    <t>Fenil-sur-Corsier</t>
  </si>
  <si>
    <t>Vevey Services spéciaux</t>
  </si>
  <si>
    <t>La Tour-de-Peilz</t>
  </si>
  <si>
    <t>La Tour-de-Peilz Dist</t>
  </si>
  <si>
    <t>Clarens</t>
  </si>
  <si>
    <t>Chailly-Montreux</t>
  </si>
  <si>
    <t>Chailly-Montreux Dist</t>
  </si>
  <si>
    <t>Brent</t>
  </si>
  <si>
    <t>Montreux La Redoute</t>
  </si>
  <si>
    <t>Montreux</t>
  </si>
  <si>
    <t>Montreux 1</t>
  </si>
  <si>
    <t>Montreux 2</t>
  </si>
  <si>
    <t>Montreux 3</t>
  </si>
  <si>
    <t>Territet</t>
  </si>
  <si>
    <t>Territet-Veytaux</t>
  </si>
  <si>
    <t>Veytaux</t>
  </si>
  <si>
    <t>Chernex</t>
  </si>
  <si>
    <t>Glion</t>
  </si>
  <si>
    <t>Caux</t>
  </si>
  <si>
    <t>Chamby</t>
  </si>
  <si>
    <t>Villard-sur-Chamby</t>
  </si>
  <si>
    <t>Les Avants</t>
  </si>
  <si>
    <t>Villeneuve VD</t>
  </si>
  <si>
    <t>Noville</t>
  </si>
  <si>
    <t>Chessel</t>
  </si>
  <si>
    <t>Rennaz</t>
  </si>
  <si>
    <t>Roche VD</t>
  </si>
  <si>
    <t>Yvorne</t>
  </si>
  <si>
    <t>Leysin</t>
  </si>
  <si>
    <t>Corbeyrier</t>
  </si>
  <si>
    <t>Aigle</t>
  </si>
  <si>
    <t>Aigle Distribution</t>
  </si>
  <si>
    <t>La Comballaz</t>
  </si>
  <si>
    <t>Les Mosses</t>
  </si>
  <si>
    <t>Le Sépey</t>
  </si>
  <si>
    <t>Vers-lEglise</t>
  </si>
  <si>
    <t>Les Diablerets</t>
  </si>
  <si>
    <t>La Forclaz VD</t>
  </si>
  <si>
    <t>Ollon VD</t>
  </si>
  <si>
    <t>Panex</t>
  </si>
  <si>
    <t>St-Triphon</t>
  </si>
  <si>
    <t>Bex</t>
  </si>
  <si>
    <t>Bex Distribution</t>
  </si>
  <si>
    <t>Fenalet-sur-Bex</t>
  </si>
  <si>
    <t>Frenières-sur-Bex</t>
  </si>
  <si>
    <t>Les Plans-sur-Bex</t>
  </si>
  <si>
    <t>Gryon</t>
  </si>
  <si>
    <t>Les Posses-sur-Bex</t>
  </si>
  <si>
    <t>Arveyes</t>
  </si>
  <si>
    <t>Bretaye</t>
  </si>
  <si>
    <t>Huémoz</t>
  </si>
  <si>
    <t>Villars-sur-Ollon</t>
  </si>
  <si>
    <t>Chesières</t>
  </si>
  <si>
    <t>Lavey-les-Bains</t>
  </si>
  <si>
    <t>Lavey-Village</t>
  </si>
  <si>
    <t>Morcles</t>
  </si>
  <si>
    <t>Masculin</t>
  </si>
  <si>
    <t>Tertiaire</t>
  </si>
  <si>
    <t>Féminin</t>
  </si>
  <si>
    <t>Industrie</t>
  </si>
  <si>
    <t>Riviera Est Vaudois</t>
  </si>
  <si>
    <t>Artisanat</t>
  </si>
  <si>
    <t>Construction</t>
  </si>
  <si>
    <t>1010</t>
  </si>
  <si>
    <t>Nord Vaudois</t>
  </si>
  <si>
    <t>1000</t>
  </si>
  <si>
    <t>1001</t>
  </si>
  <si>
    <t>1003</t>
  </si>
  <si>
    <t>1004</t>
  </si>
  <si>
    <t>1008</t>
  </si>
  <si>
    <t>Fribourg-Sud</t>
  </si>
  <si>
    <t>1018</t>
  </si>
  <si>
    <t>1020</t>
  </si>
  <si>
    <t>1022</t>
  </si>
  <si>
    <t>Chavannes-Renens</t>
  </si>
  <si>
    <t>1023</t>
  </si>
  <si>
    <t>1040</t>
  </si>
  <si>
    <t>1041</t>
  </si>
  <si>
    <t>1053</t>
  </si>
  <si>
    <t>1055</t>
  </si>
  <si>
    <t>1066</t>
  </si>
  <si>
    <t>1070</t>
  </si>
  <si>
    <t>1071</t>
  </si>
  <si>
    <t>1162</t>
  </si>
  <si>
    <t>H</t>
  </si>
  <si>
    <t>B</t>
  </si>
  <si>
    <t>E</t>
  </si>
  <si>
    <t>C</t>
  </si>
  <si>
    <t>1315</t>
  </si>
  <si>
    <t>1318</t>
  </si>
  <si>
    <t>1323</t>
  </si>
  <si>
    <t>1337</t>
  </si>
  <si>
    <t>1338</t>
  </si>
  <si>
    <t>1350</t>
  </si>
  <si>
    <t>1354</t>
  </si>
  <si>
    <t>1372</t>
  </si>
  <si>
    <t>1373</t>
  </si>
  <si>
    <t>1376</t>
  </si>
  <si>
    <t>1377</t>
  </si>
  <si>
    <t>1400</t>
  </si>
  <si>
    <t>1410</t>
  </si>
  <si>
    <t>1422</t>
  </si>
  <si>
    <t>1423</t>
  </si>
  <si>
    <t>1434</t>
  </si>
  <si>
    <t>1438</t>
  </si>
  <si>
    <t>1450</t>
  </si>
  <si>
    <t>1454</t>
  </si>
  <si>
    <t>L'Auberson</t>
  </si>
  <si>
    <t>1462</t>
  </si>
  <si>
    <t>1468</t>
  </si>
  <si>
    <t>1470</t>
  </si>
  <si>
    <t>1473</t>
  </si>
  <si>
    <t>1482</t>
  </si>
  <si>
    <t>1510</t>
  </si>
  <si>
    <t>1521</t>
  </si>
  <si>
    <t>1522</t>
  </si>
  <si>
    <t>1523</t>
  </si>
  <si>
    <t>1524</t>
  </si>
  <si>
    <t>1527</t>
  </si>
  <si>
    <t>1529</t>
  </si>
  <si>
    <t>1530</t>
  </si>
  <si>
    <t>1532</t>
  </si>
  <si>
    <t>1533</t>
  </si>
  <si>
    <t>1536</t>
  </si>
  <si>
    <t>1538</t>
  </si>
  <si>
    <t>1541</t>
  </si>
  <si>
    <t>1542</t>
  </si>
  <si>
    <t>1543</t>
  </si>
  <si>
    <t>1544</t>
  </si>
  <si>
    <t>1545</t>
  </si>
  <si>
    <t>1553</t>
  </si>
  <si>
    <t>1562</t>
  </si>
  <si>
    <t>Corcelles-Payerne</t>
  </si>
  <si>
    <t>1563</t>
  </si>
  <si>
    <t>1564</t>
  </si>
  <si>
    <t>1565</t>
  </si>
  <si>
    <t>1566</t>
  </si>
  <si>
    <t>1568</t>
  </si>
  <si>
    <t>1580</t>
  </si>
  <si>
    <t>1583</t>
  </si>
  <si>
    <t>1584</t>
  </si>
  <si>
    <t>1585</t>
  </si>
  <si>
    <t>1586</t>
  </si>
  <si>
    <t>1587</t>
  </si>
  <si>
    <t>1588</t>
  </si>
  <si>
    <t>1589</t>
  </si>
  <si>
    <t>1595</t>
  </si>
  <si>
    <t>1607</t>
  </si>
  <si>
    <t>Palézieux</t>
  </si>
  <si>
    <t>1618</t>
  </si>
  <si>
    <t>1630</t>
  </si>
  <si>
    <t>1636</t>
  </si>
  <si>
    <t>1680</t>
  </si>
  <si>
    <t>1682</t>
  </si>
  <si>
    <t>1683</t>
  </si>
  <si>
    <t>1685</t>
  </si>
  <si>
    <t>1688</t>
  </si>
  <si>
    <t>1695</t>
  </si>
  <si>
    <t>1699</t>
  </si>
  <si>
    <t>1700</t>
  </si>
  <si>
    <t>1720</t>
  </si>
  <si>
    <t>1721</t>
  </si>
  <si>
    <t>1723</t>
  </si>
  <si>
    <t>1728</t>
  </si>
  <si>
    <t>1733</t>
  </si>
  <si>
    <t>1786</t>
  </si>
  <si>
    <t>1800</t>
  </si>
  <si>
    <t>A</t>
  </si>
  <si>
    <t>1820</t>
  </si>
  <si>
    <t>1844</t>
  </si>
  <si>
    <t>1885</t>
  </si>
  <si>
    <t>2000</t>
  </si>
  <si>
    <t>2013</t>
  </si>
  <si>
    <t>2016</t>
  </si>
  <si>
    <t>2017</t>
  </si>
  <si>
    <t>2022</t>
  </si>
  <si>
    <t>2024</t>
  </si>
  <si>
    <t>2052</t>
  </si>
  <si>
    <t>2053</t>
  </si>
  <si>
    <t>2074</t>
  </si>
  <si>
    <t>2208</t>
  </si>
  <si>
    <t>2300</t>
  </si>
  <si>
    <t>2316</t>
  </si>
  <si>
    <t>2400</t>
  </si>
  <si>
    <t>2525</t>
  </si>
  <si>
    <t>Ville</t>
  </si>
  <si>
    <t>3178</t>
  </si>
  <si>
    <t>3184</t>
  </si>
  <si>
    <t>3185</t>
  </si>
  <si>
    <t>3186</t>
  </si>
  <si>
    <t>3280</t>
  </si>
  <si>
    <t>3286</t>
  </si>
  <si>
    <t xml:space="preserve">No </t>
  </si>
  <si>
    <t>Sexe</t>
  </si>
  <si>
    <t xml:space="preserve">Nom </t>
  </si>
  <si>
    <t>Prénom</t>
  </si>
  <si>
    <t>Code postal</t>
  </si>
  <si>
    <t>Section</t>
  </si>
  <si>
    <t>Secteur</t>
  </si>
  <si>
    <t>Vaud (VD)</t>
  </si>
  <si>
    <t>Fribourg (FR)</t>
  </si>
  <si>
    <t>Neuchâtel (NE)</t>
  </si>
  <si>
    <t>Vaud (VD)2</t>
  </si>
  <si>
    <t>Fribourg (FR)3</t>
  </si>
  <si>
    <t>Neuchâtel (NE)4</t>
  </si>
  <si>
    <t>Fribourg (FR)2</t>
  </si>
  <si>
    <t>Neuchâtel (NE)2</t>
  </si>
  <si>
    <t>Vaud (VD)3</t>
  </si>
  <si>
    <t>Neuchâtel (NE)3</t>
  </si>
  <si>
    <t>Vaud (VD)4</t>
  </si>
  <si>
    <t>Fribourg (FR)4</t>
  </si>
  <si>
    <t>D</t>
  </si>
  <si>
    <t>F</t>
  </si>
  <si>
    <t>G</t>
  </si>
  <si>
    <t>a</t>
  </si>
  <si>
    <t>aa</t>
  </si>
  <si>
    <t>aaa</t>
  </si>
  <si>
    <t>b</t>
  </si>
  <si>
    <t>bb</t>
  </si>
  <si>
    <t>bbb</t>
  </si>
  <si>
    <t>c</t>
  </si>
  <si>
    <t>cc</t>
  </si>
  <si>
    <t>ccc</t>
  </si>
  <si>
    <t>Neuchatel (NE)</t>
  </si>
  <si>
    <t>Étiquettes de lignes</t>
  </si>
  <si>
    <t>Total général</t>
  </si>
  <si>
    <t>Étiquettes de colonnes</t>
  </si>
  <si>
    <t xml:space="preserve">Nombre de Nom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</si>
</sst>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color theme="1"/>
      <name val="Arial"/>
      <family val="2"/>
    </font>
    <font>
      <sz val="10"/>
      <name val="Arial"/>
      <family val="2"/>
    </font>
    <font>
      <b/>
      <sz val="10"/>
      <color indexed="9"/>
      <name val="Arial"/>
      <family val="2"/>
    </font>
    <font>
      <b/>
      <sz val="10"/>
      <name val="Arial"/>
      <family val="2"/>
    </font>
    <font>
      <sz val="10"/>
      <color rgb="FF000000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333399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rgb="FFD9D9D9"/>
        <bgColor rgb="FFD9D9D9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8">
    <xf numFmtId="0" fontId="0" fillId="0" borderId="0" xfId="0"/>
    <xf numFmtId="0" fontId="0" fillId="2" borderId="0" xfId="0" applyFill="1"/>
    <xf numFmtId="0" fontId="1" fillId="0" borderId="0" xfId="1"/>
    <xf numFmtId="0" fontId="0" fillId="3" borderId="0" xfId="0" applyFill="1"/>
    <xf numFmtId="0" fontId="0" fillId="4" borderId="0" xfId="0" applyFill="1"/>
    <xf numFmtId="0" fontId="0" fillId="5" borderId="0" xfId="0" applyFill="1"/>
    <xf numFmtId="0" fontId="1" fillId="0" borderId="0" xfId="0" applyFont="1"/>
    <xf numFmtId="0" fontId="0" fillId="0" borderId="0" xfId="0" applyNumberFormat="1" applyFont="1" applyFill="1" applyBorder="1" applyAlignment="1" applyProtection="1"/>
    <xf numFmtId="0" fontId="0" fillId="0" borderId="2" xfId="0" applyFont="1" applyFill="1" applyBorder="1" applyAlignment="1">
      <alignment horizontal="center"/>
    </xf>
    <xf numFmtId="0" fontId="3" fillId="0" borderId="0" xfId="0" applyFont="1"/>
    <xf numFmtId="0" fontId="6" fillId="0" borderId="2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/>
    </xf>
    <xf numFmtId="49" fontId="4" fillId="8" borderId="0" xfId="0" applyNumberFormat="1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2" fontId="5" fillId="0" borderId="1" xfId="0" applyNumberFormat="1" applyFont="1" applyFill="1" applyBorder="1" applyAlignment="1">
      <alignment horizontal="center"/>
    </xf>
    <xf numFmtId="2" fontId="0" fillId="0" borderId="0" xfId="0" applyNumberFormat="1"/>
    <xf numFmtId="0" fontId="0" fillId="0" borderId="6" xfId="0" applyFont="1" applyFill="1" applyBorder="1" applyAlignment="1">
      <alignment horizontal="center"/>
    </xf>
    <xf numFmtId="0" fontId="0" fillId="0" borderId="7" xfId="0" applyFont="1" applyFill="1" applyBorder="1" applyAlignment="1">
      <alignment horizontal="center"/>
    </xf>
    <xf numFmtId="0" fontId="0" fillId="0" borderId="8" xfId="0" applyFont="1" applyFill="1" applyBorder="1" applyAlignment="1">
      <alignment horizontal="center"/>
    </xf>
    <xf numFmtId="0" fontId="0" fillId="0" borderId="9" xfId="0" applyFont="1" applyFill="1" applyBorder="1" applyAlignment="1">
      <alignment horizontal="center"/>
    </xf>
    <xf numFmtId="0" fontId="0" fillId="0" borderId="10" xfId="0" applyFont="1" applyFill="1" applyBorder="1" applyAlignment="1">
      <alignment horizontal="center"/>
    </xf>
    <xf numFmtId="0" fontId="0" fillId="0" borderId="11" xfId="0" applyFont="1" applyFill="1" applyBorder="1" applyAlignment="1">
      <alignment horizontal="center"/>
    </xf>
    <xf numFmtId="0" fontId="0" fillId="0" borderId="12" xfId="0" applyFont="1" applyFill="1" applyBorder="1" applyAlignment="1">
      <alignment horizontal="center"/>
    </xf>
    <xf numFmtId="49" fontId="4" fillId="0" borderId="0" xfId="0" applyNumberFormat="1" applyFont="1" applyFill="1" applyBorder="1" applyAlignment="1">
      <alignment horizontal="center"/>
    </xf>
    <xf numFmtId="49" fontId="4" fillId="8" borderId="14" xfId="0" applyNumberFormat="1" applyFont="1" applyFill="1" applyBorder="1" applyAlignment="1">
      <alignment horizontal="center"/>
    </xf>
    <xf numFmtId="0" fontId="0" fillId="0" borderId="15" xfId="0" applyFont="1" applyFill="1" applyBorder="1" applyAlignment="1">
      <alignment horizontal="center"/>
    </xf>
    <xf numFmtId="0" fontId="0" fillId="0" borderId="16" xfId="0" applyFont="1" applyFill="1" applyBorder="1" applyAlignment="1">
      <alignment horizontal="center"/>
    </xf>
    <xf numFmtId="0" fontId="0" fillId="0" borderId="13" xfId="0" applyFont="1" applyFill="1" applyBorder="1" applyAlignment="1">
      <alignment horizontal="center"/>
    </xf>
    <xf numFmtId="0" fontId="0" fillId="0" borderId="17" xfId="0" applyFont="1" applyFill="1" applyBorder="1" applyAlignment="1">
      <alignment horizontal="center"/>
    </xf>
    <xf numFmtId="49" fontId="4" fillId="0" borderId="14" xfId="0" applyNumberFormat="1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0" fillId="0" borderId="4" xfId="0" applyBorder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2" fillId="6" borderId="0" xfId="0" applyFont="1" applyFill="1" applyAlignment="1">
      <alignment horizontal="center" vertical="top"/>
    </xf>
    <xf numFmtId="0" fontId="2" fillId="7" borderId="0" xfId="0" applyFont="1" applyFill="1" applyAlignment="1">
      <alignment horizontal="center" vertical="top"/>
    </xf>
  </cellXfs>
  <cellStyles count="2">
    <cellStyle name="Normal" xfId="0" builtinId="0"/>
    <cellStyle name="Normal 2" xfId="1"/>
  </cellStyles>
  <dxfs count="41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9"/>
        <name val="Arial"/>
        <scheme val="none"/>
      </font>
      <fill>
        <patternFill patternType="solid">
          <fgColor indexed="64"/>
          <bgColor rgb="FF333399"/>
        </patternFill>
      </fill>
      <alignment horizontal="center" vertical="top" textRotation="0" wrapText="0" indent="0" justifyLastLine="0" shrinkToFit="0" readingOrder="0"/>
    </dxf>
    <dxf>
      <fill>
        <patternFill patternType="solid">
          <fgColor indexed="64"/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ck">
          <color auto="1"/>
        </left>
        <right style="thick">
          <color indexed="64"/>
        </right>
        <top style="thick">
          <color auto="1"/>
        </top>
        <bottom style="thick">
          <color auto="1"/>
        </bottom>
        <vertical style="thick">
          <color auto="1"/>
        </vertical>
        <horizontal style="thick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thick">
          <color auto="1"/>
        </vertical>
        <horizontal style="thick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thick">
          <color indexed="64"/>
        </left>
        <right style="thick">
          <color auto="1"/>
        </right>
        <top style="thick">
          <color auto="1"/>
        </top>
        <bottom style="thick">
          <color auto="1"/>
        </bottom>
        <vertical style="thick">
          <color auto="1"/>
        </vertical>
        <horizontal style="thick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ck">
          <color auto="1"/>
        </left>
        <right style="thick">
          <color indexed="64"/>
        </right>
        <top style="thick">
          <color auto="1"/>
        </top>
        <bottom style="thick">
          <color auto="1"/>
        </bottom>
        <vertical style="thick">
          <color auto="1"/>
        </vertical>
        <horizontal style="thick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thick">
          <color auto="1"/>
        </vertical>
        <horizontal style="thick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thick">
          <color indexed="64"/>
        </left>
        <right style="thick">
          <color auto="1"/>
        </right>
        <top style="thick">
          <color auto="1"/>
        </top>
        <bottom style="thick">
          <color auto="1"/>
        </bottom>
        <vertical style="thick">
          <color auto="1"/>
        </vertical>
        <horizontal style="thick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ck">
          <color auto="1"/>
        </left>
        <right style="thick">
          <color indexed="64"/>
        </right>
        <top style="thick">
          <color auto="1"/>
        </top>
        <bottom style="thick">
          <color auto="1"/>
        </bottom>
        <vertical style="thick">
          <color auto="1"/>
        </vertical>
        <horizontal style="thick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thick">
          <color auto="1"/>
        </vertical>
        <horizontal style="thick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thick">
          <color indexed="64"/>
        </left>
        <right style="thick">
          <color auto="1"/>
        </right>
        <top style="thick">
          <color auto="1"/>
        </top>
        <bottom style="thick">
          <color auto="1"/>
        </bottom>
        <vertical style="thick">
          <color auto="1"/>
        </vertical>
        <horizontal style="thick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ck">
          <color auto="1"/>
        </left>
        <right style="thick">
          <color indexed="64"/>
        </right>
        <top style="thick">
          <color auto="1"/>
        </top>
        <bottom style="thick">
          <color auto="1"/>
        </bottom>
        <vertical style="thick">
          <color auto="1"/>
        </vertical>
        <horizontal style="thick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thick">
          <color auto="1"/>
        </vertical>
        <horizontal style="thick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thick">
          <color indexed="64"/>
        </left>
        <right style="thick">
          <color auto="1"/>
        </right>
        <top style="thick">
          <color auto="1"/>
        </top>
        <bottom style="thick">
          <color auto="1"/>
        </bottom>
        <vertical style="thick">
          <color auto="1"/>
        </vertical>
        <horizontal style="thick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vertical style="thin">
          <color rgb="FF000000"/>
        </vertical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vertical style="thin">
          <color rgb="FF000000"/>
        </vertical>
      </border>
    </dxf>
    <dxf>
      <fill>
        <patternFill patternType="solid">
          <fgColor rgb="FFD9D9D9"/>
          <bgColor rgb="FFD9D9D9"/>
        </patternFill>
      </fill>
    </dxf>
    <dxf>
      <fill>
        <patternFill patternType="solid">
          <fgColor rgb="FFD9D9D9"/>
          <bgColor rgb="FFD9D9D9"/>
        </patternFill>
      </fill>
    </dxf>
    <dxf>
      <font>
        <b/>
        <color rgb="FF000000"/>
      </font>
    </dxf>
    <dxf>
      <font>
        <b/>
        <color rgb="FF000000"/>
      </font>
    </dxf>
    <dxf>
      <font>
        <b/>
        <color rgb="FF000000"/>
      </font>
      <border>
        <top style="thin">
          <color rgb="FF000000"/>
        </top>
      </border>
    </dxf>
    <dxf>
      <font>
        <b/>
        <color rgb="FF000000"/>
      </font>
      <border>
        <bottom style="thin">
          <color rgb="FF000000"/>
        </bottom>
      </border>
    </dxf>
    <dxf>
      <font>
        <color rgb="FF000000"/>
      </font>
      <border>
        <top style="thin">
          <color rgb="FF000000"/>
        </top>
        <bottom style="thin">
          <color rgb="FF000000"/>
        </bottom>
      </border>
    </dxf>
  </dxfs>
  <tableStyles count="1" defaultTableStyle="TableStyleMedium2" defaultPivotStyle="PivotStyleLight16">
    <tableStyle name="TableStyleLight1 3" pivot="0" count="7">
      <tableStyleElement type="wholeTable" dxfId="40"/>
      <tableStyleElement type="headerRow" dxfId="39"/>
      <tableStyleElement type="totalRow" dxfId="38"/>
      <tableStyleElement type="firstColumn" dxfId="37"/>
      <tableStyleElement type="lastColumn" dxfId="36"/>
      <tableStyleElement type="firstRowStripe" dxfId="35"/>
      <tableStyleElement type="firstColumnStripe" dxfId="34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iste_Syncro_VD-FR-NE_TousSecteurs_%20201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ella"/>
      <sheetName val="NPA"/>
      <sheetName val="Infos"/>
      <sheetName val="Feuil1"/>
      <sheetName val="Feuil2"/>
    </sheetNames>
    <sheetDataSet>
      <sheetData sheetId="0"/>
      <sheetData sheetId="1">
        <row r="2">
          <cell r="A2">
            <v>1047</v>
          </cell>
          <cell r="P2">
            <v>2000</v>
          </cell>
        </row>
        <row r="3">
          <cell r="A3">
            <v>1148</v>
          </cell>
          <cell r="P3">
            <v>2001</v>
          </cell>
        </row>
        <row r="4">
          <cell r="A4">
            <v>1317</v>
          </cell>
          <cell r="P4">
            <v>2002</v>
          </cell>
        </row>
        <row r="5">
          <cell r="A5">
            <v>1321</v>
          </cell>
          <cell r="P5">
            <v>2003</v>
          </cell>
        </row>
        <row r="6">
          <cell r="A6">
            <v>1322</v>
          </cell>
          <cell r="P6">
            <v>2004</v>
          </cell>
        </row>
        <row r="7">
          <cell r="A7">
            <v>1323</v>
          </cell>
          <cell r="P7">
            <v>2006</v>
          </cell>
        </row>
        <row r="8">
          <cell r="A8">
            <v>1324</v>
          </cell>
          <cell r="P8">
            <v>2007</v>
          </cell>
        </row>
        <row r="9">
          <cell r="A9">
            <v>1325</v>
          </cell>
          <cell r="P9">
            <v>2008</v>
          </cell>
        </row>
        <row r="10">
          <cell r="A10">
            <v>1326</v>
          </cell>
          <cell r="P10">
            <v>2009</v>
          </cell>
        </row>
        <row r="11">
          <cell r="A11">
            <v>1329</v>
          </cell>
          <cell r="P11">
            <v>2010</v>
          </cell>
        </row>
        <row r="12">
          <cell r="A12">
            <v>1337</v>
          </cell>
          <cell r="P12">
            <v>2012</v>
          </cell>
        </row>
        <row r="13">
          <cell r="A13">
            <v>1338</v>
          </cell>
          <cell r="P13">
            <v>2013</v>
          </cell>
        </row>
        <row r="14">
          <cell r="A14">
            <v>1350</v>
          </cell>
          <cell r="P14">
            <v>2014</v>
          </cell>
        </row>
        <row r="15">
          <cell r="A15">
            <v>1352</v>
          </cell>
          <cell r="P15">
            <v>2015</v>
          </cell>
        </row>
        <row r="16">
          <cell r="A16">
            <v>1353</v>
          </cell>
          <cell r="P16">
            <v>2016</v>
          </cell>
        </row>
        <row r="17">
          <cell r="A17">
            <v>1354</v>
          </cell>
          <cell r="P17">
            <v>2017</v>
          </cell>
        </row>
        <row r="18">
          <cell r="A18">
            <v>1355</v>
          </cell>
          <cell r="P18">
            <v>2019</v>
          </cell>
        </row>
        <row r="19">
          <cell r="A19">
            <v>1355</v>
          </cell>
          <cell r="P19">
            <v>2019</v>
          </cell>
        </row>
        <row r="20">
          <cell r="A20">
            <v>1356</v>
          </cell>
          <cell r="P20">
            <v>2022</v>
          </cell>
        </row>
        <row r="21">
          <cell r="A21">
            <v>1357</v>
          </cell>
          <cell r="P21">
            <v>2023</v>
          </cell>
        </row>
        <row r="22">
          <cell r="A22">
            <v>1358</v>
          </cell>
          <cell r="P22">
            <v>2024</v>
          </cell>
        </row>
        <row r="23">
          <cell r="A23">
            <v>1372</v>
          </cell>
          <cell r="P23">
            <v>2025</v>
          </cell>
        </row>
        <row r="24">
          <cell r="A24">
            <v>1373</v>
          </cell>
          <cell r="P24">
            <v>2027</v>
          </cell>
        </row>
        <row r="25">
          <cell r="A25">
            <v>1374</v>
          </cell>
          <cell r="P25">
            <v>2027</v>
          </cell>
        </row>
        <row r="26">
          <cell r="A26">
            <v>1400</v>
          </cell>
          <cell r="P26">
            <v>2028</v>
          </cell>
        </row>
        <row r="27">
          <cell r="A27">
            <v>1400</v>
          </cell>
          <cell r="P27">
            <v>2034</v>
          </cell>
        </row>
        <row r="28">
          <cell r="A28">
            <v>1401</v>
          </cell>
          <cell r="P28">
            <v>2035</v>
          </cell>
        </row>
        <row r="29">
          <cell r="A29">
            <v>1404</v>
          </cell>
          <cell r="P29">
            <v>2036</v>
          </cell>
        </row>
        <row r="30">
          <cell r="A30">
            <v>1404</v>
          </cell>
          <cell r="P30">
            <v>2037</v>
          </cell>
        </row>
        <row r="31">
          <cell r="A31">
            <v>1405</v>
          </cell>
          <cell r="P31">
            <v>2037</v>
          </cell>
        </row>
        <row r="32">
          <cell r="A32">
            <v>1406</v>
          </cell>
          <cell r="P32">
            <v>2042</v>
          </cell>
        </row>
        <row r="33">
          <cell r="A33">
            <v>1407</v>
          </cell>
          <cell r="P33">
            <v>2043</v>
          </cell>
        </row>
        <row r="34">
          <cell r="A34">
            <v>1407</v>
          </cell>
          <cell r="P34">
            <v>2046</v>
          </cell>
        </row>
        <row r="35">
          <cell r="A35">
            <v>1407</v>
          </cell>
          <cell r="P35">
            <v>2052</v>
          </cell>
        </row>
        <row r="36">
          <cell r="A36">
            <v>1407</v>
          </cell>
          <cell r="P36">
            <v>2052</v>
          </cell>
        </row>
        <row r="37">
          <cell r="A37">
            <v>1408</v>
          </cell>
          <cell r="P37">
            <v>2052</v>
          </cell>
        </row>
        <row r="38">
          <cell r="A38">
            <v>1409</v>
          </cell>
          <cell r="P38">
            <v>2053</v>
          </cell>
        </row>
        <row r="39">
          <cell r="A39">
            <v>1410</v>
          </cell>
          <cell r="P39">
            <v>2054</v>
          </cell>
        </row>
        <row r="40">
          <cell r="A40">
            <v>1410</v>
          </cell>
          <cell r="P40">
            <v>2054</v>
          </cell>
        </row>
        <row r="41">
          <cell r="A41">
            <v>1410</v>
          </cell>
          <cell r="P41">
            <v>2056</v>
          </cell>
        </row>
        <row r="42">
          <cell r="A42">
            <v>1410</v>
          </cell>
          <cell r="P42">
            <v>2057</v>
          </cell>
        </row>
        <row r="43">
          <cell r="A43">
            <v>1412</v>
          </cell>
          <cell r="P43">
            <v>2058</v>
          </cell>
        </row>
        <row r="44">
          <cell r="A44">
            <v>1412</v>
          </cell>
          <cell r="P44">
            <v>2058</v>
          </cell>
        </row>
        <row r="45">
          <cell r="A45">
            <v>1413</v>
          </cell>
          <cell r="P45">
            <v>2063</v>
          </cell>
        </row>
        <row r="46">
          <cell r="A46">
            <v>1413</v>
          </cell>
          <cell r="P46">
            <v>2063</v>
          </cell>
        </row>
        <row r="47">
          <cell r="A47">
            <v>1415</v>
          </cell>
          <cell r="P47">
            <v>2063</v>
          </cell>
        </row>
        <row r="48">
          <cell r="A48">
            <v>1415</v>
          </cell>
          <cell r="P48">
            <v>2063</v>
          </cell>
        </row>
        <row r="49">
          <cell r="A49">
            <v>1416</v>
          </cell>
          <cell r="P49">
            <v>2065</v>
          </cell>
        </row>
        <row r="50">
          <cell r="A50">
            <v>1417</v>
          </cell>
          <cell r="P50">
            <v>2067</v>
          </cell>
        </row>
        <row r="51">
          <cell r="A51">
            <v>1417</v>
          </cell>
          <cell r="P51">
            <v>2068</v>
          </cell>
        </row>
        <row r="52">
          <cell r="A52">
            <v>1418</v>
          </cell>
          <cell r="P52">
            <v>2072</v>
          </cell>
        </row>
        <row r="53">
          <cell r="A53">
            <v>1420</v>
          </cell>
          <cell r="P53">
            <v>2073</v>
          </cell>
        </row>
        <row r="54">
          <cell r="A54">
            <v>1421</v>
          </cell>
          <cell r="P54">
            <v>2074</v>
          </cell>
        </row>
        <row r="55">
          <cell r="A55">
            <v>1421</v>
          </cell>
          <cell r="P55">
            <v>2074</v>
          </cell>
        </row>
        <row r="56">
          <cell r="A56">
            <v>1422</v>
          </cell>
          <cell r="P56">
            <v>2075</v>
          </cell>
        </row>
        <row r="57">
          <cell r="A57">
            <v>1423</v>
          </cell>
          <cell r="P57">
            <v>2075</v>
          </cell>
        </row>
        <row r="58">
          <cell r="A58">
            <v>1423</v>
          </cell>
          <cell r="P58">
            <v>2075</v>
          </cell>
        </row>
        <row r="59">
          <cell r="A59">
            <v>1423</v>
          </cell>
          <cell r="P59">
            <v>2087</v>
          </cell>
        </row>
        <row r="60">
          <cell r="A60">
            <v>1423</v>
          </cell>
          <cell r="P60">
            <v>2088</v>
          </cell>
        </row>
        <row r="61">
          <cell r="A61">
            <v>1424</v>
          </cell>
          <cell r="P61">
            <v>2103</v>
          </cell>
        </row>
        <row r="62">
          <cell r="A62">
            <v>1425</v>
          </cell>
          <cell r="P62">
            <v>2105</v>
          </cell>
        </row>
        <row r="63">
          <cell r="A63">
            <v>1426</v>
          </cell>
          <cell r="P63">
            <v>2108</v>
          </cell>
        </row>
        <row r="64">
          <cell r="A64">
            <v>1426</v>
          </cell>
          <cell r="P64">
            <v>2108</v>
          </cell>
        </row>
        <row r="65">
          <cell r="A65">
            <v>1427</v>
          </cell>
          <cell r="P65">
            <v>2112</v>
          </cell>
        </row>
        <row r="66">
          <cell r="A66">
            <v>1428</v>
          </cell>
          <cell r="P66">
            <v>2113</v>
          </cell>
        </row>
        <row r="67">
          <cell r="A67">
            <v>1428</v>
          </cell>
          <cell r="P67">
            <v>2114</v>
          </cell>
        </row>
        <row r="68">
          <cell r="A68">
            <v>1428</v>
          </cell>
          <cell r="P68">
            <v>2115</v>
          </cell>
        </row>
        <row r="69">
          <cell r="A69">
            <v>1429</v>
          </cell>
          <cell r="P69">
            <v>2116</v>
          </cell>
        </row>
        <row r="70">
          <cell r="A70">
            <v>1430</v>
          </cell>
          <cell r="P70">
            <v>2117</v>
          </cell>
        </row>
        <row r="71">
          <cell r="A71">
            <v>1431</v>
          </cell>
          <cell r="P71">
            <v>2123</v>
          </cell>
        </row>
        <row r="72">
          <cell r="A72">
            <v>1431</v>
          </cell>
          <cell r="P72">
            <v>2124</v>
          </cell>
        </row>
        <row r="73">
          <cell r="A73">
            <v>1432</v>
          </cell>
          <cell r="P73">
            <v>2126</v>
          </cell>
        </row>
        <row r="74">
          <cell r="A74">
            <v>1432</v>
          </cell>
          <cell r="P74">
            <v>2127</v>
          </cell>
        </row>
        <row r="75">
          <cell r="A75">
            <v>1433</v>
          </cell>
          <cell r="P75">
            <v>2149</v>
          </cell>
        </row>
        <row r="76">
          <cell r="A76">
            <v>1434</v>
          </cell>
          <cell r="P76">
            <v>2149</v>
          </cell>
        </row>
        <row r="77">
          <cell r="A77">
            <v>1435</v>
          </cell>
          <cell r="P77">
            <v>2149</v>
          </cell>
        </row>
        <row r="78">
          <cell r="A78">
            <v>1436</v>
          </cell>
          <cell r="P78">
            <v>2206</v>
          </cell>
        </row>
        <row r="79">
          <cell r="A79">
            <v>1436</v>
          </cell>
          <cell r="P79">
            <v>2207</v>
          </cell>
        </row>
        <row r="80">
          <cell r="A80">
            <v>1437</v>
          </cell>
          <cell r="P80">
            <v>2208</v>
          </cell>
        </row>
        <row r="81">
          <cell r="A81">
            <v>1438</v>
          </cell>
          <cell r="P81">
            <v>2300</v>
          </cell>
        </row>
        <row r="82">
          <cell r="A82">
            <v>1439</v>
          </cell>
          <cell r="P82">
            <v>2300</v>
          </cell>
        </row>
        <row r="83">
          <cell r="A83">
            <v>1440</v>
          </cell>
          <cell r="P83">
            <v>2301</v>
          </cell>
        </row>
        <row r="84">
          <cell r="A84">
            <v>1441</v>
          </cell>
          <cell r="P84">
            <v>2302</v>
          </cell>
        </row>
        <row r="85">
          <cell r="A85">
            <v>1442</v>
          </cell>
          <cell r="P85">
            <v>2303</v>
          </cell>
        </row>
        <row r="86">
          <cell r="A86">
            <v>1442</v>
          </cell>
          <cell r="P86">
            <v>2304</v>
          </cell>
        </row>
        <row r="87">
          <cell r="A87">
            <v>1443</v>
          </cell>
          <cell r="P87">
            <v>2306</v>
          </cell>
        </row>
        <row r="88">
          <cell r="A88">
            <v>1443</v>
          </cell>
          <cell r="P88">
            <v>2314</v>
          </cell>
        </row>
        <row r="89">
          <cell r="A89">
            <v>1443</v>
          </cell>
          <cell r="P89">
            <v>2316</v>
          </cell>
        </row>
        <row r="90">
          <cell r="A90">
            <v>1445</v>
          </cell>
          <cell r="P90">
            <v>2316</v>
          </cell>
        </row>
        <row r="91">
          <cell r="A91">
            <v>1446</v>
          </cell>
          <cell r="P91">
            <v>2318</v>
          </cell>
        </row>
        <row r="92">
          <cell r="A92">
            <v>1450</v>
          </cell>
          <cell r="P92">
            <v>2318</v>
          </cell>
        </row>
        <row r="93">
          <cell r="A93">
            <v>1450</v>
          </cell>
          <cell r="P93">
            <v>2318</v>
          </cell>
        </row>
        <row r="94">
          <cell r="A94">
            <v>1450</v>
          </cell>
          <cell r="P94">
            <v>2322</v>
          </cell>
        </row>
        <row r="95">
          <cell r="A95">
            <v>1450</v>
          </cell>
          <cell r="P95">
            <v>2325</v>
          </cell>
        </row>
        <row r="96">
          <cell r="A96">
            <v>1450</v>
          </cell>
          <cell r="P96">
            <v>2325</v>
          </cell>
        </row>
        <row r="97">
          <cell r="A97">
            <v>1452</v>
          </cell>
          <cell r="P97">
            <v>2400</v>
          </cell>
        </row>
        <row r="98">
          <cell r="A98">
            <v>1453</v>
          </cell>
          <cell r="P98">
            <v>2400</v>
          </cell>
        </row>
        <row r="99">
          <cell r="A99">
            <v>1453</v>
          </cell>
          <cell r="P99">
            <v>2405</v>
          </cell>
        </row>
        <row r="100">
          <cell r="A100">
            <v>1454</v>
          </cell>
          <cell r="P100">
            <v>2406</v>
          </cell>
        </row>
        <row r="101">
          <cell r="A101">
            <v>1454</v>
          </cell>
          <cell r="P101">
            <v>2406</v>
          </cell>
        </row>
        <row r="102">
          <cell r="A102">
            <v>1462</v>
          </cell>
          <cell r="P102">
            <v>2406</v>
          </cell>
        </row>
        <row r="103">
          <cell r="A103">
            <v>1463</v>
          </cell>
          <cell r="P103">
            <v>2406</v>
          </cell>
        </row>
        <row r="104">
          <cell r="A104">
            <v>1464</v>
          </cell>
          <cell r="P104">
            <v>2414</v>
          </cell>
        </row>
        <row r="105">
          <cell r="A105">
            <v>1464</v>
          </cell>
          <cell r="P105">
            <v>2416</v>
          </cell>
        </row>
        <row r="106">
          <cell r="A106">
            <v>1515</v>
          </cell>
          <cell r="P106">
            <v>2416</v>
          </cell>
        </row>
        <row r="107">
          <cell r="A107">
            <v>1515</v>
          </cell>
          <cell r="P107">
            <v>2523</v>
          </cell>
        </row>
        <row r="108">
          <cell r="A108">
            <v>1521</v>
          </cell>
          <cell r="P108">
            <v>2525</v>
          </cell>
        </row>
        <row r="109">
          <cell r="A109">
            <v>1522</v>
          </cell>
        </row>
        <row r="110">
          <cell r="A110">
            <v>1522</v>
          </cell>
        </row>
        <row r="111">
          <cell r="A111">
            <v>1523</v>
          </cell>
        </row>
        <row r="112">
          <cell r="A112">
            <v>1524</v>
          </cell>
        </row>
        <row r="113">
          <cell r="A113">
            <v>1525</v>
          </cell>
        </row>
        <row r="114">
          <cell r="A114">
            <v>1525</v>
          </cell>
        </row>
        <row r="115">
          <cell r="A115">
            <v>1526</v>
          </cell>
        </row>
        <row r="116">
          <cell r="A116">
            <v>1526</v>
          </cell>
        </row>
        <row r="117">
          <cell r="A117">
            <v>1528</v>
          </cell>
        </row>
        <row r="118">
          <cell r="A118">
            <v>1530</v>
          </cell>
        </row>
        <row r="119">
          <cell r="A119">
            <v>1534</v>
          </cell>
        </row>
        <row r="120">
          <cell r="A120">
            <v>1535</v>
          </cell>
        </row>
        <row r="121">
          <cell r="A121">
            <v>1536</v>
          </cell>
        </row>
        <row r="122">
          <cell r="A122">
            <v>1537</v>
          </cell>
        </row>
        <row r="123">
          <cell r="A123">
            <v>1538</v>
          </cell>
        </row>
        <row r="124">
          <cell r="A124">
            <v>1543</v>
          </cell>
        </row>
        <row r="125">
          <cell r="A125">
            <v>1545</v>
          </cell>
        </row>
        <row r="126">
          <cell r="A126">
            <v>1551</v>
          </cell>
        </row>
        <row r="127">
          <cell r="A127">
            <v>1552</v>
          </cell>
        </row>
        <row r="128">
          <cell r="A128">
            <v>1554</v>
          </cell>
        </row>
        <row r="129">
          <cell r="A129">
            <v>1554</v>
          </cell>
        </row>
        <row r="130">
          <cell r="A130">
            <v>1555</v>
          </cell>
        </row>
        <row r="131">
          <cell r="A131">
            <v>1562</v>
          </cell>
        </row>
        <row r="132">
          <cell r="A132">
            <v>1565</v>
          </cell>
        </row>
        <row r="133">
          <cell r="A133">
            <v>1565</v>
          </cell>
        </row>
        <row r="134">
          <cell r="A134">
            <v>1568</v>
          </cell>
        </row>
        <row r="135">
          <cell r="A135">
            <v>1580</v>
          </cell>
        </row>
        <row r="136">
          <cell r="A136">
            <v>1580</v>
          </cell>
        </row>
        <row r="137">
          <cell r="A137">
            <v>1582</v>
          </cell>
        </row>
        <row r="138">
          <cell r="A138">
            <v>1584</v>
          </cell>
        </row>
        <row r="139">
          <cell r="A139">
            <v>1585</v>
          </cell>
        </row>
        <row r="140">
          <cell r="A140">
            <v>1585</v>
          </cell>
        </row>
        <row r="141">
          <cell r="A141">
            <v>1585</v>
          </cell>
        </row>
        <row r="142">
          <cell r="A142">
            <v>1586</v>
          </cell>
        </row>
        <row r="143">
          <cell r="A143">
            <v>1587</v>
          </cell>
        </row>
        <row r="144">
          <cell r="A144">
            <v>1587</v>
          </cell>
        </row>
        <row r="145">
          <cell r="A145">
            <v>1588</v>
          </cell>
        </row>
        <row r="146">
          <cell r="A146">
            <v>1589</v>
          </cell>
        </row>
        <row r="147">
          <cell r="A147">
            <v>1595</v>
          </cell>
        </row>
        <row r="148">
          <cell r="A148">
            <v>1682</v>
          </cell>
        </row>
        <row r="149">
          <cell r="A149">
            <v>1682</v>
          </cell>
        </row>
        <row r="150">
          <cell r="A150">
            <v>1682</v>
          </cell>
        </row>
        <row r="151">
          <cell r="A151">
            <v>1682</v>
          </cell>
        </row>
        <row r="152">
          <cell r="A152">
            <v>1682</v>
          </cell>
        </row>
        <row r="153">
          <cell r="A153">
            <v>1683</v>
          </cell>
        </row>
        <row r="154">
          <cell r="A154">
            <v>1683</v>
          </cell>
        </row>
        <row r="155">
          <cell r="A155">
            <v>1683</v>
          </cell>
        </row>
        <row r="156">
          <cell r="A156">
            <v>1787</v>
          </cell>
        </row>
        <row r="157">
          <cell r="A157">
            <v>1787</v>
          </cell>
        </row>
        <row r="158">
          <cell r="A158">
            <v>1000</v>
          </cell>
        </row>
        <row r="159">
          <cell r="A159">
            <v>1000</v>
          </cell>
        </row>
        <row r="160">
          <cell r="A160">
            <v>1000</v>
          </cell>
        </row>
        <row r="161">
          <cell r="A161">
            <v>1000</v>
          </cell>
        </row>
        <row r="162">
          <cell r="A162">
            <v>1000</v>
          </cell>
        </row>
        <row r="163">
          <cell r="A163">
            <v>1000</v>
          </cell>
        </row>
        <row r="164">
          <cell r="A164">
            <v>1000</v>
          </cell>
        </row>
        <row r="165">
          <cell r="A165">
            <v>1000</v>
          </cell>
        </row>
        <row r="166">
          <cell r="A166">
            <v>1000</v>
          </cell>
        </row>
        <row r="167">
          <cell r="A167">
            <v>1000</v>
          </cell>
        </row>
        <row r="168">
          <cell r="A168">
            <v>1000</v>
          </cell>
        </row>
        <row r="169">
          <cell r="A169">
            <v>1000</v>
          </cell>
        </row>
        <row r="170">
          <cell r="A170">
            <v>1000</v>
          </cell>
        </row>
        <row r="171">
          <cell r="A171">
            <v>1000</v>
          </cell>
        </row>
        <row r="172">
          <cell r="A172">
            <v>1000</v>
          </cell>
        </row>
        <row r="173">
          <cell r="A173">
            <v>1000</v>
          </cell>
        </row>
        <row r="174">
          <cell r="A174">
            <v>1000</v>
          </cell>
        </row>
        <row r="175">
          <cell r="A175">
            <v>1000</v>
          </cell>
        </row>
        <row r="176">
          <cell r="A176">
            <v>1000</v>
          </cell>
        </row>
        <row r="177">
          <cell r="A177">
            <v>1000</v>
          </cell>
        </row>
        <row r="178">
          <cell r="A178">
            <v>1001</v>
          </cell>
        </row>
        <row r="179">
          <cell r="A179">
            <v>1002</v>
          </cell>
        </row>
        <row r="180">
          <cell r="A180">
            <v>1003</v>
          </cell>
        </row>
        <row r="181">
          <cell r="A181">
            <v>1004</v>
          </cell>
        </row>
        <row r="182">
          <cell r="A182">
            <v>1005</v>
          </cell>
        </row>
        <row r="183">
          <cell r="A183">
            <v>1006</v>
          </cell>
        </row>
        <row r="184">
          <cell r="A184">
            <v>1007</v>
          </cell>
        </row>
        <row r="185">
          <cell r="A185">
            <v>1008</v>
          </cell>
        </row>
        <row r="186">
          <cell r="A186">
            <v>1008</v>
          </cell>
        </row>
        <row r="187">
          <cell r="A187">
            <v>1009</v>
          </cell>
        </row>
        <row r="188">
          <cell r="A188">
            <v>1010</v>
          </cell>
        </row>
        <row r="189">
          <cell r="A189">
            <v>1010</v>
          </cell>
        </row>
        <row r="190">
          <cell r="A190">
            <v>1011</v>
          </cell>
        </row>
        <row r="191">
          <cell r="A191">
            <v>1012</v>
          </cell>
        </row>
        <row r="192">
          <cell r="A192">
            <v>1014</v>
          </cell>
        </row>
        <row r="193">
          <cell r="A193">
            <v>1015</v>
          </cell>
        </row>
        <row r="194">
          <cell r="A194">
            <v>1017</v>
          </cell>
        </row>
        <row r="195">
          <cell r="A195">
            <v>1018</v>
          </cell>
        </row>
        <row r="196">
          <cell r="A196">
            <v>1018</v>
          </cell>
        </row>
        <row r="197">
          <cell r="A197">
            <v>1020</v>
          </cell>
        </row>
        <row r="198">
          <cell r="A198">
            <v>1022</v>
          </cell>
        </row>
        <row r="199">
          <cell r="A199">
            <v>1023</v>
          </cell>
        </row>
        <row r="200">
          <cell r="A200">
            <v>1024</v>
          </cell>
        </row>
        <row r="201">
          <cell r="A201">
            <v>1025</v>
          </cell>
        </row>
        <row r="202">
          <cell r="A202">
            <v>1026</v>
          </cell>
        </row>
        <row r="203">
          <cell r="A203">
            <v>1026</v>
          </cell>
        </row>
        <row r="204">
          <cell r="A204">
            <v>1026</v>
          </cell>
        </row>
        <row r="205">
          <cell r="A205">
            <v>1027</v>
          </cell>
        </row>
        <row r="206">
          <cell r="A206">
            <v>1028</v>
          </cell>
        </row>
        <row r="207">
          <cell r="A207">
            <v>1029</v>
          </cell>
        </row>
        <row r="208">
          <cell r="A208">
            <v>1030</v>
          </cell>
        </row>
        <row r="209">
          <cell r="A209">
            <v>1030</v>
          </cell>
        </row>
        <row r="210">
          <cell r="A210">
            <v>1031</v>
          </cell>
        </row>
        <row r="211">
          <cell r="A211">
            <v>1032</v>
          </cell>
        </row>
        <row r="212">
          <cell r="A212">
            <v>1033</v>
          </cell>
        </row>
        <row r="213">
          <cell r="A213">
            <v>1033</v>
          </cell>
        </row>
        <row r="214">
          <cell r="A214">
            <v>1034</v>
          </cell>
        </row>
        <row r="215">
          <cell r="A215">
            <v>1035</v>
          </cell>
        </row>
        <row r="216">
          <cell r="A216">
            <v>1036</v>
          </cell>
        </row>
        <row r="217">
          <cell r="A217">
            <v>1037</v>
          </cell>
        </row>
        <row r="218">
          <cell r="A218">
            <v>1038</v>
          </cell>
        </row>
        <row r="219">
          <cell r="A219">
            <v>1040</v>
          </cell>
        </row>
        <row r="220">
          <cell r="A220">
            <v>1040</v>
          </cell>
        </row>
        <row r="221">
          <cell r="A221">
            <v>1040</v>
          </cell>
        </row>
        <row r="222">
          <cell r="A222">
            <v>1040</v>
          </cell>
        </row>
        <row r="223">
          <cell r="A223">
            <v>1041</v>
          </cell>
        </row>
        <row r="224">
          <cell r="A224">
            <v>1041</v>
          </cell>
        </row>
        <row r="225">
          <cell r="A225">
            <v>1041</v>
          </cell>
        </row>
        <row r="226">
          <cell r="A226">
            <v>1041</v>
          </cell>
        </row>
        <row r="227">
          <cell r="A227">
            <v>1041</v>
          </cell>
        </row>
        <row r="228">
          <cell r="A228">
            <v>1041</v>
          </cell>
        </row>
        <row r="229">
          <cell r="A229">
            <v>1041</v>
          </cell>
        </row>
        <row r="230">
          <cell r="A230">
            <v>1042</v>
          </cell>
        </row>
        <row r="231">
          <cell r="A231">
            <v>1042</v>
          </cell>
        </row>
        <row r="232">
          <cell r="A232">
            <v>1042</v>
          </cell>
        </row>
        <row r="233">
          <cell r="A233">
            <v>1042</v>
          </cell>
        </row>
        <row r="234">
          <cell r="A234">
            <v>1043</v>
          </cell>
        </row>
        <row r="235">
          <cell r="A235">
            <v>1044</v>
          </cell>
        </row>
        <row r="236">
          <cell r="A236">
            <v>1045</v>
          </cell>
        </row>
        <row r="237">
          <cell r="A237">
            <v>1051</v>
          </cell>
        </row>
        <row r="238">
          <cell r="A238">
            <v>1052</v>
          </cell>
        </row>
        <row r="239">
          <cell r="A239">
            <v>1052</v>
          </cell>
        </row>
        <row r="240">
          <cell r="A240">
            <v>1053</v>
          </cell>
        </row>
        <row r="241">
          <cell r="A241">
            <v>1053</v>
          </cell>
        </row>
        <row r="242">
          <cell r="A242">
            <v>1054</v>
          </cell>
        </row>
        <row r="243">
          <cell r="A243">
            <v>1055</v>
          </cell>
        </row>
        <row r="244">
          <cell r="A244">
            <v>1058</v>
          </cell>
        </row>
        <row r="245">
          <cell r="A245">
            <v>1059</v>
          </cell>
        </row>
        <row r="246">
          <cell r="A246">
            <v>1061</v>
          </cell>
        </row>
        <row r="247">
          <cell r="A247">
            <v>1062</v>
          </cell>
        </row>
        <row r="248">
          <cell r="A248">
            <v>1063</v>
          </cell>
        </row>
        <row r="249">
          <cell r="A249">
            <v>1063</v>
          </cell>
        </row>
        <row r="250">
          <cell r="A250">
            <v>1063</v>
          </cell>
        </row>
        <row r="251">
          <cell r="A251">
            <v>1063</v>
          </cell>
        </row>
        <row r="252">
          <cell r="A252">
            <v>1066</v>
          </cell>
        </row>
        <row r="253">
          <cell r="A253">
            <v>1066</v>
          </cell>
        </row>
        <row r="254">
          <cell r="A254">
            <v>1068</v>
          </cell>
        </row>
        <row r="255">
          <cell r="A255">
            <v>1070</v>
          </cell>
        </row>
        <row r="256">
          <cell r="A256">
            <v>1070</v>
          </cell>
        </row>
        <row r="257">
          <cell r="A257">
            <v>1071</v>
          </cell>
        </row>
        <row r="258">
          <cell r="A258">
            <v>1071</v>
          </cell>
        </row>
        <row r="259">
          <cell r="A259">
            <v>1071</v>
          </cell>
        </row>
        <row r="260">
          <cell r="A260">
            <v>1072</v>
          </cell>
        </row>
        <row r="261">
          <cell r="A261">
            <v>1073</v>
          </cell>
        </row>
        <row r="262">
          <cell r="A262">
            <v>1073</v>
          </cell>
        </row>
        <row r="263">
          <cell r="A263">
            <v>1076</v>
          </cell>
        </row>
        <row r="264">
          <cell r="A264">
            <v>1077</v>
          </cell>
        </row>
        <row r="265">
          <cell r="A265">
            <v>1078</v>
          </cell>
        </row>
        <row r="266">
          <cell r="A266">
            <v>1080</v>
          </cell>
        </row>
        <row r="267">
          <cell r="A267">
            <v>1081</v>
          </cell>
        </row>
        <row r="268">
          <cell r="A268">
            <v>1082</v>
          </cell>
        </row>
        <row r="269">
          <cell r="A269">
            <v>1083</v>
          </cell>
        </row>
        <row r="270">
          <cell r="A270">
            <v>1084</v>
          </cell>
        </row>
        <row r="271">
          <cell r="A271">
            <v>1085</v>
          </cell>
        </row>
        <row r="272">
          <cell r="A272">
            <v>1088</v>
          </cell>
        </row>
        <row r="273">
          <cell r="A273">
            <v>1090</v>
          </cell>
        </row>
        <row r="274">
          <cell r="A274">
            <v>1091</v>
          </cell>
        </row>
        <row r="275">
          <cell r="A275">
            <v>1091</v>
          </cell>
        </row>
        <row r="276">
          <cell r="A276">
            <v>1091</v>
          </cell>
        </row>
        <row r="277">
          <cell r="A277">
            <v>1092</v>
          </cell>
        </row>
        <row r="278">
          <cell r="A278">
            <v>1093</v>
          </cell>
        </row>
        <row r="279">
          <cell r="A279">
            <v>1094</v>
          </cell>
        </row>
        <row r="280">
          <cell r="A280">
            <v>1095</v>
          </cell>
        </row>
        <row r="281">
          <cell r="A281">
            <v>1095</v>
          </cell>
        </row>
        <row r="282">
          <cell r="A282">
            <v>1096</v>
          </cell>
        </row>
        <row r="283">
          <cell r="A283">
            <v>1096</v>
          </cell>
        </row>
        <row r="284">
          <cell r="A284">
            <v>1097</v>
          </cell>
        </row>
        <row r="285">
          <cell r="A285">
            <v>1098</v>
          </cell>
        </row>
        <row r="286">
          <cell r="A286">
            <v>1099</v>
          </cell>
        </row>
        <row r="287">
          <cell r="A287">
            <v>1110</v>
          </cell>
        </row>
        <row r="288">
          <cell r="A288">
            <v>1112</v>
          </cell>
        </row>
        <row r="289">
          <cell r="A289">
            <v>1113</v>
          </cell>
        </row>
        <row r="290">
          <cell r="A290">
            <v>1114</v>
          </cell>
        </row>
        <row r="291">
          <cell r="A291">
            <v>1115</v>
          </cell>
        </row>
        <row r="292">
          <cell r="A292">
            <v>1116</v>
          </cell>
        </row>
        <row r="293">
          <cell r="A293">
            <v>1117</v>
          </cell>
        </row>
        <row r="294">
          <cell r="A294">
            <v>1121</v>
          </cell>
        </row>
        <row r="295">
          <cell r="A295">
            <v>1122</v>
          </cell>
        </row>
        <row r="296">
          <cell r="A296">
            <v>1123</v>
          </cell>
        </row>
        <row r="297">
          <cell r="A297">
            <v>1124</v>
          </cell>
        </row>
        <row r="298">
          <cell r="A298">
            <v>1125</v>
          </cell>
        </row>
        <row r="299">
          <cell r="A299">
            <v>1126</v>
          </cell>
        </row>
        <row r="300">
          <cell r="A300">
            <v>1127</v>
          </cell>
        </row>
        <row r="301">
          <cell r="A301">
            <v>1128</v>
          </cell>
        </row>
        <row r="302">
          <cell r="A302">
            <v>1131</v>
          </cell>
        </row>
        <row r="303">
          <cell r="A303">
            <v>1132</v>
          </cell>
        </row>
        <row r="304">
          <cell r="A304">
            <v>1134</v>
          </cell>
        </row>
        <row r="305">
          <cell r="A305">
            <v>1134</v>
          </cell>
        </row>
        <row r="306">
          <cell r="A306">
            <v>1135</v>
          </cell>
        </row>
        <row r="307">
          <cell r="A307">
            <v>1136</v>
          </cell>
        </row>
        <row r="308">
          <cell r="A308">
            <v>1141</v>
          </cell>
        </row>
        <row r="309">
          <cell r="A309">
            <v>1142</v>
          </cell>
        </row>
        <row r="310">
          <cell r="A310">
            <v>1143</v>
          </cell>
        </row>
        <row r="311">
          <cell r="A311">
            <v>1144</v>
          </cell>
        </row>
        <row r="312">
          <cell r="A312">
            <v>1145</v>
          </cell>
        </row>
        <row r="313">
          <cell r="A313">
            <v>1145</v>
          </cell>
        </row>
        <row r="314">
          <cell r="A314">
            <v>1146</v>
          </cell>
        </row>
        <row r="315">
          <cell r="A315">
            <v>1147</v>
          </cell>
        </row>
        <row r="316">
          <cell r="A316">
            <v>1148</v>
          </cell>
        </row>
        <row r="317">
          <cell r="A317">
            <v>1148</v>
          </cell>
        </row>
        <row r="318">
          <cell r="A318">
            <v>1148</v>
          </cell>
        </row>
        <row r="319">
          <cell r="A319">
            <v>1148</v>
          </cell>
        </row>
        <row r="320">
          <cell r="A320">
            <v>1148</v>
          </cell>
        </row>
        <row r="321">
          <cell r="A321">
            <v>1148</v>
          </cell>
        </row>
        <row r="322">
          <cell r="A322">
            <v>1148</v>
          </cell>
        </row>
        <row r="323">
          <cell r="A323">
            <v>1149</v>
          </cell>
        </row>
        <row r="324">
          <cell r="A324">
            <v>1162</v>
          </cell>
        </row>
        <row r="325">
          <cell r="A325">
            <v>1162</v>
          </cell>
        </row>
        <row r="326">
          <cell r="A326">
            <v>1163</v>
          </cell>
        </row>
        <row r="327">
          <cell r="A327">
            <v>1164</v>
          </cell>
        </row>
        <row r="328">
          <cell r="A328">
            <v>1165</v>
          </cell>
        </row>
        <row r="329">
          <cell r="A329">
            <v>1166</v>
          </cell>
        </row>
        <row r="330">
          <cell r="A330">
            <v>1167</v>
          </cell>
        </row>
        <row r="331">
          <cell r="A331">
            <v>1168</v>
          </cell>
        </row>
        <row r="332">
          <cell r="A332">
            <v>1169</v>
          </cell>
        </row>
        <row r="333">
          <cell r="A333">
            <v>1170</v>
          </cell>
        </row>
        <row r="334">
          <cell r="A334">
            <v>1172</v>
          </cell>
        </row>
        <row r="335">
          <cell r="A335">
            <v>1173</v>
          </cell>
        </row>
        <row r="336">
          <cell r="A336">
            <v>1174</v>
          </cell>
        </row>
        <row r="337">
          <cell r="A337">
            <v>1174</v>
          </cell>
        </row>
        <row r="338">
          <cell r="A338">
            <v>1175</v>
          </cell>
        </row>
        <row r="339">
          <cell r="A339">
            <v>1176</v>
          </cell>
        </row>
        <row r="340">
          <cell r="A340">
            <v>1180</v>
          </cell>
        </row>
        <row r="341">
          <cell r="A341">
            <v>1180</v>
          </cell>
        </row>
        <row r="342">
          <cell r="A342">
            <v>1182</v>
          </cell>
        </row>
        <row r="343">
          <cell r="A343">
            <v>1183</v>
          </cell>
        </row>
        <row r="344">
          <cell r="A344">
            <v>1184</v>
          </cell>
        </row>
        <row r="345">
          <cell r="A345">
            <v>1184</v>
          </cell>
        </row>
        <row r="346">
          <cell r="A346">
            <v>1185</v>
          </cell>
        </row>
        <row r="347">
          <cell r="A347">
            <v>1186</v>
          </cell>
        </row>
        <row r="348">
          <cell r="A348">
            <v>1187</v>
          </cell>
        </row>
        <row r="349">
          <cell r="A349">
            <v>1188</v>
          </cell>
        </row>
        <row r="350">
          <cell r="A350">
            <v>1188</v>
          </cell>
        </row>
        <row r="351">
          <cell r="A351">
            <v>1189</v>
          </cell>
        </row>
        <row r="352">
          <cell r="A352">
            <v>1195</v>
          </cell>
        </row>
        <row r="353">
          <cell r="A353">
            <v>1195</v>
          </cell>
        </row>
        <row r="354">
          <cell r="A354">
            <v>1195</v>
          </cell>
        </row>
        <row r="355">
          <cell r="A355">
            <v>1196</v>
          </cell>
        </row>
        <row r="356">
          <cell r="A356">
            <v>1196</v>
          </cell>
        </row>
        <row r="357">
          <cell r="A357">
            <v>1196</v>
          </cell>
        </row>
        <row r="358">
          <cell r="A358">
            <v>1197</v>
          </cell>
        </row>
        <row r="359">
          <cell r="A359">
            <v>1260</v>
          </cell>
        </row>
        <row r="360">
          <cell r="A360">
            <v>1261</v>
          </cell>
        </row>
        <row r="361">
          <cell r="A361">
            <v>1261</v>
          </cell>
        </row>
        <row r="362">
          <cell r="A362">
            <v>1261</v>
          </cell>
        </row>
        <row r="363">
          <cell r="A363">
            <v>1261</v>
          </cell>
        </row>
        <row r="364">
          <cell r="A364">
            <v>1262</v>
          </cell>
        </row>
        <row r="365">
          <cell r="A365">
            <v>1263</v>
          </cell>
        </row>
        <row r="366">
          <cell r="A366">
            <v>1264</v>
          </cell>
        </row>
        <row r="367">
          <cell r="A367">
            <v>1265</v>
          </cell>
        </row>
        <row r="368">
          <cell r="A368">
            <v>1266</v>
          </cell>
        </row>
        <row r="369">
          <cell r="A369">
            <v>1267</v>
          </cell>
        </row>
        <row r="370">
          <cell r="A370">
            <v>1267</v>
          </cell>
        </row>
        <row r="371">
          <cell r="A371">
            <v>1267</v>
          </cell>
        </row>
        <row r="372">
          <cell r="A372">
            <v>1268</v>
          </cell>
        </row>
        <row r="373">
          <cell r="A373">
            <v>1268</v>
          </cell>
        </row>
        <row r="374">
          <cell r="A374">
            <v>1269</v>
          </cell>
        </row>
        <row r="375">
          <cell r="A375">
            <v>1270</v>
          </cell>
        </row>
        <row r="376">
          <cell r="A376">
            <v>1271</v>
          </cell>
        </row>
        <row r="377">
          <cell r="A377">
            <v>1272</v>
          </cell>
        </row>
        <row r="378">
          <cell r="A378">
            <v>1273</v>
          </cell>
        </row>
        <row r="379">
          <cell r="A379">
            <v>1273</v>
          </cell>
        </row>
        <row r="380">
          <cell r="A380">
            <v>1274</v>
          </cell>
        </row>
        <row r="381">
          <cell r="A381">
            <v>1274</v>
          </cell>
        </row>
        <row r="382">
          <cell r="A382">
            <v>1274</v>
          </cell>
        </row>
        <row r="383">
          <cell r="A383">
            <v>1275</v>
          </cell>
        </row>
        <row r="384">
          <cell r="A384">
            <v>1276</v>
          </cell>
        </row>
        <row r="385">
          <cell r="A385">
            <v>1277</v>
          </cell>
        </row>
        <row r="386">
          <cell r="A386">
            <v>1277</v>
          </cell>
        </row>
        <row r="387">
          <cell r="A387">
            <v>1278</v>
          </cell>
        </row>
        <row r="388">
          <cell r="A388">
            <v>1279</v>
          </cell>
        </row>
        <row r="389">
          <cell r="A389">
            <v>1279</v>
          </cell>
        </row>
        <row r="390">
          <cell r="A390">
            <v>1290</v>
          </cell>
        </row>
        <row r="391">
          <cell r="A391">
            <v>1291</v>
          </cell>
        </row>
        <row r="392">
          <cell r="A392">
            <v>1295</v>
          </cell>
        </row>
        <row r="393">
          <cell r="A393">
            <v>1295</v>
          </cell>
        </row>
        <row r="394">
          <cell r="A394">
            <v>1295</v>
          </cell>
        </row>
        <row r="395">
          <cell r="A395">
            <v>1296</v>
          </cell>
        </row>
        <row r="396">
          <cell r="A396">
            <v>1297</v>
          </cell>
        </row>
        <row r="397">
          <cell r="A397">
            <v>1299</v>
          </cell>
        </row>
        <row r="398">
          <cell r="A398">
            <v>1302</v>
          </cell>
        </row>
        <row r="399">
          <cell r="A399">
            <v>1303</v>
          </cell>
        </row>
        <row r="400">
          <cell r="A400">
            <v>1304</v>
          </cell>
        </row>
        <row r="401">
          <cell r="A401">
            <v>1304</v>
          </cell>
        </row>
        <row r="402">
          <cell r="A402">
            <v>1304</v>
          </cell>
        </row>
        <row r="403">
          <cell r="A403">
            <v>1304</v>
          </cell>
        </row>
        <row r="404">
          <cell r="A404">
            <v>1305</v>
          </cell>
        </row>
        <row r="405">
          <cell r="A405">
            <v>1306</v>
          </cell>
        </row>
        <row r="406">
          <cell r="A406">
            <v>1307</v>
          </cell>
        </row>
        <row r="407">
          <cell r="A407">
            <v>1308</v>
          </cell>
        </row>
        <row r="408">
          <cell r="A408">
            <v>1310</v>
          </cell>
        </row>
        <row r="409">
          <cell r="A409">
            <v>1310</v>
          </cell>
        </row>
        <row r="410">
          <cell r="A410">
            <v>1312</v>
          </cell>
        </row>
        <row r="411">
          <cell r="A411">
            <v>1313</v>
          </cell>
        </row>
        <row r="412">
          <cell r="A412">
            <v>1315</v>
          </cell>
        </row>
        <row r="413">
          <cell r="A413">
            <v>1316</v>
          </cell>
        </row>
        <row r="414">
          <cell r="A414">
            <v>1318</v>
          </cell>
        </row>
        <row r="415">
          <cell r="A415">
            <v>1320</v>
          </cell>
        </row>
        <row r="416">
          <cell r="A416">
            <v>1330</v>
          </cell>
        </row>
        <row r="417">
          <cell r="A417">
            <v>1340</v>
          </cell>
        </row>
        <row r="418">
          <cell r="A418">
            <v>1341</v>
          </cell>
        </row>
        <row r="419">
          <cell r="A419">
            <v>1342</v>
          </cell>
        </row>
        <row r="420">
          <cell r="A420">
            <v>1343</v>
          </cell>
        </row>
        <row r="421">
          <cell r="A421">
            <v>1344</v>
          </cell>
        </row>
        <row r="422">
          <cell r="A422">
            <v>1345</v>
          </cell>
        </row>
        <row r="423">
          <cell r="A423">
            <v>1346</v>
          </cell>
        </row>
        <row r="424">
          <cell r="A424">
            <v>1347</v>
          </cell>
        </row>
        <row r="425">
          <cell r="A425">
            <v>1347</v>
          </cell>
        </row>
        <row r="426">
          <cell r="A426">
            <v>1347</v>
          </cell>
        </row>
        <row r="427">
          <cell r="A427">
            <v>1348</v>
          </cell>
        </row>
        <row r="428">
          <cell r="A428">
            <v>1375</v>
          </cell>
        </row>
        <row r="429">
          <cell r="A429">
            <v>1376</v>
          </cell>
        </row>
        <row r="430">
          <cell r="A430">
            <v>1376</v>
          </cell>
        </row>
        <row r="431">
          <cell r="A431">
            <v>1376</v>
          </cell>
        </row>
        <row r="432">
          <cell r="A432">
            <v>1377</v>
          </cell>
        </row>
        <row r="433">
          <cell r="A433">
            <v>1410</v>
          </cell>
        </row>
        <row r="434">
          <cell r="A434">
            <v>1410</v>
          </cell>
        </row>
        <row r="435">
          <cell r="A435">
            <v>1414</v>
          </cell>
        </row>
        <row r="436">
          <cell r="A436">
            <v>1509</v>
          </cell>
        </row>
        <row r="437">
          <cell r="A437">
            <v>1510</v>
          </cell>
        </row>
        <row r="438">
          <cell r="A438">
            <v>1510</v>
          </cell>
        </row>
        <row r="439">
          <cell r="A439">
            <v>1512</v>
          </cell>
        </row>
        <row r="440">
          <cell r="A440">
            <v>1513</v>
          </cell>
        </row>
        <row r="441">
          <cell r="A441">
            <v>1513</v>
          </cell>
        </row>
        <row r="442">
          <cell r="A442">
            <v>1514</v>
          </cell>
        </row>
        <row r="443">
          <cell r="A443">
            <v>1607</v>
          </cell>
        </row>
        <row r="444">
          <cell r="A444">
            <v>1607</v>
          </cell>
        </row>
        <row r="445">
          <cell r="A445">
            <v>1607</v>
          </cell>
        </row>
        <row r="446">
          <cell r="A446">
            <v>1607</v>
          </cell>
        </row>
        <row r="447">
          <cell r="A447">
            <v>1608</v>
          </cell>
        </row>
        <row r="448">
          <cell r="A448">
            <v>1608</v>
          </cell>
        </row>
        <row r="449">
          <cell r="A449">
            <v>1608</v>
          </cell>
        </row>
        <row r="450">
          <cell r="A450">
            <v>1610</v>
          </cell>
        </row>
        <row r="451">
          <cell r="A451">
            <v>1610</v>
          </cell>
        </row>
        <row r="452">
          <cell r="A452">
            <v>1610</v>
          </cell>
        </row>
        <row r="453">
          <cell r="A453">
            <v>1612</v>
          </cell>
        </row>
        <row r="454">
          <cell r="A454">
            <v>1613</v>
          </cell>
        </row>
        <row r="455">
          <cell r="A455">
            <v>1613</v>
          </cell>
        </row>
        <row r="456">
          <cell r="A456">
            <v>1618</v>
          </cell>
        </row>
        <row r="457">
          <cell r="A457">
            <v>1658</v>
          </cell>
        </row>
        <row r="458">
          <cell r="A458">
            <v>1658</v>
          </cell>
        </row>
        <row r="459">
          <cell r="A459">
            <v>1659</v>
          </cell>
        </row>
        <row r="460">
          <cell r="A460">
            <v>1659</v>
          </cell>
        </row>
        <row r="461">
          <cell r="A461">
            <v>1660</v>
          </cell>
        </row>
        <row r="462">
          <cell r="A462">
            <v>1660</v>
          </cell>
        </row>
        <row r="463">
          <cell r="A463">
            <v>1660</v>
          </cell>
        </row>
        <row r="464">
          <cell r="A464">
            <v>1660</v>
          </cell>
        </row>
        <row r="465">
          <cell r="A465">
            <v>1800</v>
          </cell>
        </row>
        <row r="466">
          <cell r="A466">
            <v>1801</v>
          </cell>
        </row>
        <row r="467">
          <cell r="A467">
            <v>1802</v>
          </cell>
        </row>
        <row r="468">
          <cell r="A468">
            <v>1803</v>
          </cell>
        </row>
        <row r="469">
          <cell r="A469">
            <v>1804</v>
          </cell>
        </row>
        <row r="470">
          <cell r="A470">
            <v>1805</v>
          </cell>
        </row>
        <row r="471">
          <cell r="A471">
            <v>1805</v>
          </cell>
        </row>
        <row r="472">
          <cell r="A472">
            <v>1806</v>
          </cell>
        </row>
        <row r="473">
          <cell r="A473">
            <v>1806</v>
          </cell>
        </row>
        <row r="474">
          <cell r="A474">
            <v>1806</v>
          </cell>
        </row>
        <row r="475">
          <cell r="A475">
            <v>1806</v>
          </cell>
        </row>
        <row r="476">
          <cell r="A476">
            <v>1806</v>
          </cell>
        </row>
        <row r="477">
          <cell r="A477">
            <v>1807</v>
          </cell>
        </row>
        <row r="478">
          <cell r="A478">
            <v>1808</v>
          </cell>
        </row>
        <row r="479">
          <cell r="A479">
            <v>1809</v>
          </cell>
        </row>
        <row r="480">
          <cell r="A480">
            <v>1811</v>
          </cell>
        </row>
        <row r="481">
          <cell r="A481">
            <v>1814</v>
          </cell>
        </row>
        <row r="482">
          <cell r="A482">
            <v>1814</v>
          </cell>
        </row>
        <row r="483">
          <cell r="A483">
            <v>1815</v>
          </cell>
        </row>
        <row r="484">
          <cell r="A484">
            <v>1816</v>
          </cell>
        </row>
        <row r="485">
          <cell r="A485">
            <v>1816</v>
          </cell>
        </row>
        <row r="486">
          <cell r="A486">
            <v>1817</v>
          </cell>
        </row>
        <row r="487">
          <cell r="A487">
            <v>1818</v>
          </cell>
        </row>
        <row r="488">
          <cell r="A488">
            <v>1820</v>
          </cell>
        </row>
        <row r="489">
          <cell r="A489">
            <v>1820</v>
          </cell>
        </row>
        <row r="490">
          <cell r="A490">
            <v>1820</v>
          </cell>
        </row>
        <row r="491">
          <cell r="A491">
            <v>1820</v>
          </cell>
        </row>
        <row r="492">
          <cell r="A492">
            <v>1822</v>
          </cell>
        </row>
        <row r="493">
          <cell r="A493">
            <v>1823</v>
          </cell>
        </row>
        <row r="494">
          <cell r="A494">
            <v>1824</v>
          </cell>
        </row>
        <row r="495">
          <cell r="A495">
            <v>1832</v>
          </cell>
        </row>
        <row r="496">
          <cell r="A496">
            <v>1832</v>
          </cell>
        </row>
        <row r="497">
          <cell r="A497">
            <v>1833</v>
          </cell>
        </row>
        <row r="498">
          <cell r="A498">
            <v>1844</v>
          </cell>
        </row>
        <row r="499">
          <cell r="A499">
            <v>1845</v>
          </cell>
        </row>
        <row r="500">
          <cell r="A500">
            <v>1846</v>
          </cell>
        </row>
        <row r="501">
          <cell r="A501">
            <v>1847</v>
          </cell>
        </row>
        <row r="502">
          <cell r="A502">
            <v>1852</v>
          </cell>
        </row>
        <row r="503">
          <cell r="A503">
            <v>1853</v>
          </cell>
        </row>
        <row r="504">
          <cell r="A504">
            <v>1854</v>
          </cell>
        </row>
        <row r="505">
          <cell r="A505">
            <v>1856</v>
          </cell>
        </row>
        <row r="506">
          <cell r="A506">
            <v>1860</v>
          </cell>
        </row>
        <row r="507">
          <cell r="A507">
            <v>1860</v>
          </cell>
        </row>
        <row r="508">
          <cell r="A508">
            <v>1862</v>
          </cell>
        </row>
        <row r="509">
          <cell r="A509">
            <v>1862</v>
          </cell>
        </row>
        <row r="510">
          <cell r="A510">
            <v>1863</v>
          </cell>
        </row>
        <row r="511">
          <cell r="A511">
            <v>1864</v>
          </cell>
        </row>
        <row r="512">
          <cell r="A512">
            <v>1865</v>
          </cell>
        </row>
        <row r="513">
          <cell r="A513">
            <v>1866</v>
          </cell>
        </row>
        <row r="514">
          <cell r="A514">
            <v>1867</v>
          </cell>
        </row>
        <row r="515">
          <cell r="A515">
            <v>1867</v>
          </cell>
        </row>
        <row r="516">
          <cell r="A516">
            <v>1867</v>
          </cell>
        </row>
        <row r="517">
          <cell r="A517">
            <v>1880</v>
          </cell>
        </row>
        <row r="518">
          <cell r="A518">
            <v>1880</v>
          </cell>
        </row>
        <row r="519">
          <cell r="A519">
            <v>1880</v>
          </cell>
        </row>
        <row r="520">
          <cell r="A520">
            <v>1880</v>
          </cell>
        </row>
        <row r="521">
          <cell r="A521">
            <v>1880</v>
          </cell>
        </row>
        <row r="522">
          <cell r="A522">
            <v>1882</v>
          </cell>
        </row>
        <row r="523">
          <cell r="A523">
            <v>1882</v>
          </cell>
        </row>
        <row r="524">
          <cell r="A524">
            <v>1884</v>
          </cell>
        </row>
        <row r="525">
          <cell r="A525">
            <v>1884</v>
          </cell>
        </row>
        <row r="526">
          <cell r="A526">
            <v>1884</v>
          </cell>
        </row>
        <row r="527">
          <cell r="A527">
            <v>1884</v>
          </cell>
        </row>
        <row r="528">
          <cell r="A528">
            <v>1885</v>
          </cell>
        </row>
        <row r="529">
          <cell r="A529">
            <v>1892</v>
          </cell>
        </row>
        <row r="530">
          <cell r="A530">
            <v>1892</v>
          </cell>
        </row>
        <row r="531">
          <cell r="A531">
            <v>1892</v>
          </cell>
        </row>
      </sheetData>
      <sheetData sheetId="2" refreshError="1"/>
      <sheetData sheetId="3"/>
      <sheetData sheetId="4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tyui" refreshedDate="42167.700837962962" createdVersion="5" refreshedVersion="5" minRefreshableVersion="3" recordCount="421">
  <cacheSource type="worksheet">
    <worksheetSource name="Donnees"/>
  </cacheSource>
  <cacheFields count="9">
    <cacheField name="No " numFmtId="0">
      <sharedItems containsSemiMixedTypes="0" containsString="0" containsNumber="1" containsInteger="1" minValue="100" maxValue="520"/>
    </cacheField>
    <cacheField name="Sexe" numFmtId="0">
      <sharedItems/>
    </cacheField>
    <cacheField name="Nom " numFmtId="0">
      <sharedItems/>
    </cacheField>
    <cacheField name="Prénom" numFmtId="0">
      <sharedItems/>
    </cacheField>
    <cacheField name="Code postal" numFmtId="0">
      <sharedItems/>
    </cacheField>
    <cacheField name="Ville" numFmtId="0">
      <sharedItems count="121">
        <s v="Lausanne"/>
        <s v="Lausanne 27"/>
        <s v="Prilly"/>
        <s v="Renens VD"/>
        <s v="Chavannes-près-Renens"/>
        <s v="Chavannes-Renens"/>
        <s v="Crissier"/>
        <s v="St-Barthélemy VD"/>
        <s v="Poliez-Pittet"/>
        <s v="Dommartin"/>
        <s v="Cugy VD"/>
        <s v="Froideville"/>
        <s v="Epalinges"/>
        <s v="Puidoux"/>
        <s v="Chexbres"/>
        <s v="St-Prex"/>
        <s v="La Sarraz"/>
        <s v="Pompaples"/>
        <s v="Romainmôtier"/>
        <s v="Vallorbe"/>
        <s v="Ballaigues"/>
        <s v="Orbe"/>
        <s v="Montcherand"/>
        <s v="Bavois"/>
        <s v="Chavornay"/>
        <s v="Goumoens-la-Ville"/>
        <s v="Oulens-sous-Echallens"/>
        <s v="Yverdon-les-Bains"/>
        <s v="Prévondavaux"/>
        <s v="St-Cierges"/>
        <s v="Grandson"/>
        <s v="Villars-Burquin"/>
        <s v="Ependes VD"/>
        <s v="Mathod"/>
        <s v="Ste-Croix"/>
        <s v="L'Auberson"/>
        <s v="Yvonand"/>
        <s v="Cheyres"/>
        <s v="Estavayer-le-Lac"/>
        <s v="Lully FR"/>
        <s v="Châtillon FR"/>
        <s v="Cugy FR"/>
        <s v="Moudon"/>
        <s v="Curtilles"/>
        <s v="Lucens"/>
        <s v="Granges-près-Marnand"/>
        <s v="Marnand"/>
        <s v="Villeneuve FR"/>
        <s v="Cheiry"/>
        <s v="Payerne"/>
        <s v="Fétigny"/>
        <s v="Ménières"/>
        <s v="Combremont-le-Petit"/>
        <s v="Treytorrens (Payerne)"/>
        <s v="Bussy FR"/>
        <s v="Morens FR"/>
        <s v="Sévaz"/>
        <s v="Rueyres-les-Prés"/>
        <s v="Grandcour"/>
        <s v="Gletterens"/>
        <s v="Chevroux"/>
        <s v="Châtonnaye"/>
        <s v="Corcelles-Payerne"/>
        <s v="Corcelles-près-Payerne"/>
        <s v="Dompierre FR"/>
        <s v="Domdidier"/>
        <s v="Missy"/>
        <s v="St-Aubin FR"/>
        <s v="Portalban"/>
        <s v="Avenches"/>
        <s v="Villarepos"/>
        <s v="Villars-le-Grand"/>
        <s v="Salavaux"/>
        <s v="Vallamand"/>
        <s v="Constantine"/>
        <s v="Cudrefin"/>
        <s v="Chabrey"/>
        <s v="Faoug"/>
        <s v="Palézieux"/>
        <s v="Châtel-St-Denis"/>
        <s v="Bulle"/>
        <s v="Broc"/>
        <s v="Romont FR"/>
        <s v="Prévonloup"/>
        <s v="Dompierre VD"/>
        <s v="Chesalles-sur-Moudon"/>
        <s v="Villariaz"/>
        <s v="Sommentier"/>
        <s v="Villarsel-le-Gibloux"/>
        <s v="Porsel"/>
        <s v="Fribourg"/>
        <s v="Corminboeuf"/>
        <s v="Misery"/>
        <s v="Marly"/>
        <s v="Rossens FR"/>
        <s v="Treyvaux"/>
        <s v="Sugiez"/>
        <s v="Vevey"/>
        <s v="Montreux"/>
        <s v="Villeneuve VD"/>
        <s v="Chesières"/>
        <s v="Neuchâtel"/>
        <s v="Colombier NE"/>
        <s v="Cortaillod"/>
        <s v="Boudry"/>
        <s v="Bevaix"/>
        <s v="St-Aubin-Sauges"/>
        <s v="Fontainemelon"/>
        <s v="Cernier"/>
        <s v="Marin-Epagnier"/>
        <s v="Les Hauts-Geneveys"/>
        <s v="La Chaux-de-Fonds"/>
        <s v="Les Ponts-de-Martel"/>
        <s v="Le Locle"/>
        <s v="Le Landeron"/>
        <s v="Bösingen"/>
        <s v="Wünnewil"/>
        <s v="Schmitten FR"/>
        <s v="Düdingen"/>
        <s v="Murten"/>
        <s v="Muntelier"/>
      </sharedItems>
    </cacheField>
    <cacheField name="Section" numFmtId="0">
      <sharedItems/>
    </cacheField>
    <cacheField name="Secteur" numFmtId="0">
      <sharedItems count="4">
        <s v="Tertiaire"/>
        <s v="Construction"/>
        <s v="Industrie"/>
        <s v="Artisanat"/>
      </sharedItems>
    </cacheField>
    <cacheField name="Canton" numFmtId="0">
      <sharedItems count="2">
        <s v="GE"/>
        <s v="VD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21">
  <r>
    <n v="100"/>
    <s v="Féminin"/>
    <s v="F"/>
    <s v="c"/>
    <s v="1000"/>
    <x v="0"/>
    <s v="Lausanne"/>
    <x v="0"/>
    <x v="0"/>
  </r>
  <r>
    <n v="101"/>
    <s v="Masculin"/>
    <s v="B"/>
    <s v="aaa"/>
    <s v="1000"/>
    <x v="1"/>
    <s v="Lausanne"/>
    <x v="1"/>
    <x v="0"/>
  </r>
  <r>
    <n v="102"/>
    <s v="Masculin"/>
    <s v="H"/>
    <s v="c"/>
    <s v="1001"/>
    <x v="0"/>
    <s v="Lausanne"/>
    <x v="2"/>
    <x v="0"/>
  </r>
  <r>
    <n v="103"/>
    <s v="Féminin"/>
    <s v="A"/>
    <s v="cc"/>
    <s v="1003"/>
    <x v="0"/>
    <s v="Lausanne"/>
    <x v="2"/>
    <x v="0"/>
  </r>
  <r>
    <n v="104"/>
    <s v="Féminin"/>
    <s v="F"/>
    <s v="bbb"/>
    <s v="1004"/>
    <x v="0"/>
    <s v="Fribourg"/>
    <x v="1"/>
    <x v="0"/>
  </r>
  <r>
    <n v="105"/>
    <s v="Féminin"/>
    <s v="B"/>
    <s v="b"/>
    <s v="1004"/>
    <x v="0"/>
    <s v="Neuchâtel"/>
    <x v="2"/>
    <x v="0"/>
  </r>
  <r>
    <n v="106"/>
    <s v="Masculin"/>
    <s v="A"/>
    <s v="cc"/>
    <s v="1004"/>
    <x v="0"/>
    <s v="Nord Vaudois"/>
    <x v="3"/>
    <x v="0"/>
  </r>
  <r>
    <n v="107"/>
    <s v="Masculin"/>
    <s v="C"/>
    <s v="a"/>
    <s v="1004"/>
    <x v="0"/>
    <s v="Nord Vaudois"/>
    <x v="3"/>
    <x v="0"/>
  </r>
  <r>
    <n v="108"/>
    <s v="Masculin"/>
    <s v="C"/>
    <s v="bbb"/>
    <s v="1008"/>
    <x v="2"/>
    <s v="Lausanne"/>
    <x v="3"/>
    <x v="0"/>
  </r>
  <r>
    <n v="109"/>
    <s v="Masculin"/>
    <s v="D"/>
    <s v="c"/>
    <s v="1008"/>
    <x v="2"/>
    <s v="Lausanne"/>
    <x v="3"/>
    <x v="0"/>
  </r>
  <r>
    <n v="110"/>
    <s v="Masculin"/>
    <s v="G"/>
    <s v="bb"/>
    <s v="1008"/>
    <x v="2"/>
    <s v="Neuchâtel"/>
    <x v="3"/>
    <x v="0"/>
  </r>
  <r>
    <n v="111"/>
    <s v="Masculin"/>
    <s v="H"/>
    <s v="bbb"/>
    <s v="1010"/>
    <x v="0"/>
    <s v="Neuchâtel"/>
    <x v="3"/>
    <x v="0"/>
  </r>
  <r>
    <n v="112"/>
    <s v="Masculin"/>
    <s v="F"/>
    <s v="ccc"/>
    <s v="1018"/>
    <x v="0"/>
    <s v="Nord Vaudois"/>
    <x v="1"/>
    <x v="0"/>
  </r>
  <r>
    <n v="113"/>
    <s v="Masculin"/>
    <s v="A"/>
    <s v="a"/>
    <s v="1018"/>
    <x v="0"/>
    <s v="Nord Vaudois"/>
    <x v="1"/>
    <x v="0"/>
  </r>
  <r>
    <n v="114"/>
    <s v="Masculin"/>
    <s v="D"/>
    <s v="c"/>
    <s v="1018"/>
    <x v="0"/>
    <s v="Nord Vaudois"/>
    <x v="2"/>
    <x v="0"/>
  </r>
  <r>
    <n v="115"/>
    <s v="Masculin"/>
    <s v="E"/>
    <s v="cc"/>
    <s v="1018"/>
    <x v="0"/>
    <s v="Nord Vaudois"/>
    <x v="2"/>
    <x v="0"/>
  </r>
  <r>
    <n v="116"/>
    <s v="Masculin"/>
    <s v="C"/>
    <s v="bb"/>
    <s v="1020"/>
    <x v="3"/>
    <s v="Neuchâtel"/>
    <x v="2"/>
    <x v="0"/>
  </r>
  <r>
    <n v="117"/>
    <s v="Masculin"/>
    <s v="F"/>
    <s v="ccc"/>
    <s v="1020"/>
    <x v="3"/>
    <s v="Nord Vaudois"/>
    <x v="2"/>
    <x v="0"/>
  </r>
  <r>
    <n v="118"/>
    <s v="Féminin"/>
    <s v="G"/>
    <s v="a"/>
    <s v="1020"/>
    <x v="3"/>
    <s v="Nord Vaudois"/>
    <x v="2"/>
    <x v="0"/>
  </r>
  <r>
    <n v="119"/>
    <s v="Masculin"/>
    <s v="B"/>
    <s v="aa"/>
    <s v="1022"/>
    <x v="4"/>
    <s v="Fribourg"/>
    <x v="2"/>
    <x v="1"/>
  </r>
  <r>
    <n v="120"/>
    <s v="Féminin"/>
    <s v="H"/>
    <s v="aa"/>
    <s v="1022"/>
    <x v="5"/>
    <s v="Nord Vaudois"/>
    <x v="2"/>
    <x v="1"/>
  </r>
  <r>
    <n v="121"/>
    <s v="Féminin"/>
    <s v="A"/>
    <s v="aaa"/>
    <s v="1022"/>
    <x v="5"/>
    <s v="Nord Vaudois"/>
    <x v="2"/>
    <x v="1"/>
  </r>
  <r>
    <n v="122"/>
    <s v="Masculin"/>
    <s v="B"/>
    <s v="b"/>
    <s v="1023"/>
    <x v="6"/>
    <s v="Nord Vaudois"/>
    <x v="2"/>
    <x v="1"/>
  </r>
  <r>
    <n v="123"/>
    <s v="Féminin"/>
    <s v="C"/>
    <s v="bb"/>
    <s v="1023"/>
    <x v="6"/>
    <s v="Nord Vaudois"/>
    <x v="2"/>
    <x v="1"/>
  </r>
  <r>
    <n v="124"/>
    <s v="Masculin"/>
    <s v="D"/>
    <s v="bbb"/>
    <s v="1040"/>
    <x v="7"/>
    <s v="Neuchâtel"/>
    <x v="2"/>
    <x v="0"/>
  </r>
  <r>
    <n v="125"/>
    <s v="Féminin"/>
    <s v="A"/>
    <s v="a"/>
    <s v="1041"/>
    <x v="8"/>
    <s v="Fribourg"/>
    <x v="0"/>
    <x v="0"/>
  </r>
  <r>
    <n v="126"/>
    <s v="Féminin"/>
    <s v="E"/>
    <s v="bb"/>
    <s v="1041"/>
    <x v="9"/>
    <s v="Fribourg"/>
    <x v="2"/>
    <x v="1"/>
  </r>
  <r>
    <n v="127"/>
    <s v="Masculin"/>
    <s v="C"/>
    <s v="aaa"/>
    <s v="1053"/>
    <x v="10"/>
    <s v="Fribourg"/>
    <x v="0"/>
    <x v="1"/>
  </r>
  <r>
    <n v="128"/>
    <s v="Masculin"/>
    <s v="E"/>
    <s v="c"/>
    <s v="1055"/>
    <x v="11"/>
    <s v="Neuchâtel"/>
    <x v="2"/>
    <x v="1"/>
  </r>
  <r>
    <n v="129"/>
    <s v="Masculin"/>
    <s v="D"/>
    <s v="b"/>
    <s v="1066"/>
    <x v="12"/>
    <s v="Fribourg"/>
    <x v="0"/>
    <x v="1"/>
  </r>
  <r>
    <n v="130"/>
    <s v="Masculin"/>
    <s v="G"/>
    <s v="bbb"/>
    <s v="1070"/>
    <x v="13"/>
    <s v="Fribourg"/>
    <x v="0"/>
    <x v="0"/>
  </r>
  <r>
    <n v="131"/>
    <s v="Masculin"/>
    <s v="F"/>
    <s v="b"/>
    <s v="1070"/>
    <x v="13"/>
    <s v="Fribourg"/>
    <x v="0"/>
    <x v="0"/>
  </r>
  <r>
    <n v="132"/>
    <s v="Masculin"/>
    <s v="F"/>
    <s v="cc"/>
    <s v="1071"/>
    <x v="14"/>
    <s v="Neuchâtel"/>
    <x v="2"/>
    <x v="1"/>
  </r>
  <r>
    <n v="133"/>
    <s v="Féminin"/>
    <s v="G"/>
    <s v="ccc"/>
    <s v="1162"/>
    <x v="15"/>
    <s v="Neuchâtel"/>
    <x v="2"/>
    <x v="0"/>
  </r>
  <r>
    <n v="134"/>
    <s v="Masculin"/>
    <s v="A"/>
    <s v="c"/>
    <s v="1315"/>
    <x v="16"/>
    <s v="Neuchâtel"/>
    <x v="3"/>
    <x v="0"/>
  </r>
  <r>
    <n v="135"/>
    <s v="Masculin"/>
    <s v="E"/>
    <s v="cc"/>
    <s v="1318"/>
    <x v="17"/>
    <s v="Lausanne"/>
    <x v="3"/>
    <x v="0"/>
  </r>
  <r>
    <n v="136"/>
    <s v="Masculin"/>
    <s v="F"/>
    <s v="ccc"/>
    <s v="1323"/>
    <x v="18"/>
    <s v="Lausanne"/>
    <x v="3"/>
    <x v="0"/>
  </r>
  <r>
    <n v="137"/>
    <s v="Masculin"/>
    <s v="A"/>
    <s v="a"/>
    <s v="1323"/>
    <x v="18"/>
    <s v="Lausanne"/>
    <x v="3"/>
    <x v="0"/>
  </r>
  <r>
    <n v="138"/>
    <s v="Féminin"/>
    <s v="D"/>
    <s v="bbb"/>
    <s v="1323"/>
    <x v="18"/>
    <s v="Nord Vaudois"/>
    <x v="2"/>
    <x v="0"/>
  </r>
  <r>
    <n v="139"/>
    <s v="Masculin"/>
    <s v="E"/>
    <s v="c"/>
    <s v="1323"/>
    <x v="18"/>
    <s v="Nord Vaudois"/>
    <x v="2"/>
    <x v="0"/>
  </r>
  <r>
    <n v="140"/>
    <s v="Féminin"/>
    <s v="E"/>
    <s v="aaa"/>
    <s v="1337"/>
    <x v="19"/>
    <s v="Fribourg"/>
    <x v="2"/>
    <x v="0"/>
  </r>
  <r>
    <n v="141"/>
    <s v="Masculin"/>
    <s v="B"/>
    <s v="aa"/>
    <s v="1337"/>
    <x v="19"/>
    <s v="Lausanne"/>
    <x v="3"/>
    <x v="0"/>
  </r>
  <r>
    <n v="142"/>
    <s v="Masculin"/>
    <s v="C"/>
    <s v="aaa"/>
    <s v="1337"/>
    <x v="19"/>
    <s v="Lausanne"/>
    <x v="3"/>
    <x v="0"/>
  </r>
  <r>
    <n v="143"/>
    <s v="Masculin"/>
    <s v="B"/>
    <s v="aa"/>
    <s v="1337"/>
    <x v="19"/>
    <s v="Nord Vaudois"/>
    <x v="1"/>
    <x v="0"/>
  </r>
  <r>
    <n v="144"/>
    <s v="Féminin"/>
    <s v="C"/>
    <s v="aaa"/>
    <s v="1337"/>
    <x v="19"/>
    <s v="Nord Vaudois"/>
    <x v="1"/>
    <x v="0"/>
  </r>
  <r>
    <n v="145"/>
    <s v="Masculin"/>
    <s v="G"/>
    <s v="bb"/>
    <s v="1337"/>
    <x v="19"/>
    <s v="Nord Vaudois"/>
    <x v="3"/>
    <x v="0"/>
  </r>
  <r>
    <n v="146"/>
    <s v="Masculin"/>
    <s v="H"/>
    <s v="bbb"/>
    <s v="1337"/>
    <x v="19"/>
    <s v="Nord Vaudois"/>
    <x v="3"/>
    <x v="0"/>
  </r>
  <r>
    <n v="147"/>
    <s v="Masculin"/>
    <s v="F"/>
    <s v="cc"/>
    <s v="1337"/>
    <x v="19"/>
    <s v="Nord Vaudois"/>
    <x v="2"/>
    <x v="0"/>
  </r>
  <r>
    <n v="148"/>
    <s v="Féminin"/>
    <s v="G"/>
    <s v="ccc"/>
    <s v="1337"/>
    <x v="19"/>
    <s v="Nord Vaudois"/>
    <x v="2"/>
    <x v="0"/>
  </r>
  <r>
    <n v="149"/>
    <s v="Féminin"/>
    <s v="B"/>
    <s v="b"/>
    <s v="1337"/>
    <x v="19"/>
    <s v="Nord Vaudois"/>
    <x v="0"/>
    <x v="0"/>
  </r>
  <r>
    <n v="150"/>
    <s v="Féminin"/>
    <s v="C"/>
    <s v="bb"/>
    <s v="1337"/>
    <x v="19"/>
    <s v="Nord Vaudois"/>
    <x v="0"/>
    <x v="0"/>
  </r>
  <r>
    <n v="151"/>
    <s v="Masculin"/>
    <s v="H"/>
    <s v="a"/>
    <s v="1338"/>
    <x v="20"/>
    <s v="Nord Vaudois"/>
    <x v="2"/>
    <x v="1"/>
  </r>
  <r>
    <n v="152"/>
    <s v="Masculin"/>
    <s v="A"/>
    <s v="aa"/>
    <s v="1338"/>
    <x v="20"/>
    <s v="Nord Vaudois"/>
    <x v="2"/>
    <x v="1"/>
  </r>
  <r>
    <n v="153"/>
    <s v="Féminin"/>
    <s v="B"/>
    <s v="ccc"/>
    <s v="1350"/>
    <x v="21"/>
    <s v="Lausanne"/>
    <x v="2"/>
    <x v="0"/>
  </r>
  <r>
    <n v="154"/>
    <s v="Masculin"/>
    <s v="C"/>
    <s v="a"/>
    <s v="1350"/>
    <x v="21"/>
    <s v="Lausanne"/>
    <x v="2"/>
    <x v="0"/>
  </r>
  <r>
    <n v="155"/>
    <s v="Féminin"/>
    <s v="H"/>
    <s v="a"/>
    <s v="1350"/>
    <x v="21"/>
    <s v="Neuchâtel"/>
    <x v="2"/>
    <x v="0"/>
  </r>
  <r>
    <n v="156"/>
    <s v="Masculin"/>
    <s v="A"/>
    <s v="aa"/>
    <s v="1350"/>
    <x v="21"/>
    <s v="Neuchâtel"/>
    <x v="2"/>
    <x v="0"/>
  </r>
  <r>
    <n v="157"/>
    <s v="Masculin"/>
    <s v="D"/>
    <s v="b"/>
    <s v="1350"/>
    <x v="21"/>
    <s v="Nord Vaudois"/>
    <x v="1"/>
    <x v="0"/>
  </r>
  <r>
    <n v="158"/>
    <s v="Masculin"/>
    <s v="E"/>
    <s v="bb"/>
    <s v="1350"/>
    <x v="21"/>
    <s v="Nord Vaudois"/>
    <x v="1"/>
    <x v="0"/>
  </r>
  <r>
    <n v="159"/>
    <s v="Masculin"/>
    <s v="F"/>
    <s v="bbb"/>
    <s v="1350"/>
    <x v="21"/>
    <s v="Nord Vaudois"/>
    <x v="1"/>
    <x v="0"/>
  </r>
  <r>
    <n v="160"/>
    <s v="Masculin"/>
    <s v="A"/>
    <s v="c"/>
    <s v="1350"/>
    <x v="21"/>
    <s v="Nord Vaudois"/>
    <x v="3"/>
    <x v="0"/>
  </r>
  <r>
    <n v="161"/>
    <s v="Masculin"/>
    <s v="B"/>
    <s v="cc"/>
    <s v="1350"/>
    <x v="21"/>
    <s v="Nord Vaudois"/>
    <x v="3"/>
    <x v="0"/>
  </r>
  <r>
    <n v="162"/>
    <s v="Masculin"/>
    <s v="B"/>
    <s v="aaa"/>
    <s v="1350"/>
    <x v="21"/>
    <s v="Nord Vaudois"/>
    <x v="2"/>
    <x v="0"/>
  </r>
  <r>
    <n v="163"/>
    <s v="Masculin"/>
    <s v="C"/>
    <s v="b"/>
    <s v="1350"/>
    <x v="21"/>
    <s v="Nord Vaudois"/>
    <x v="2"/>
    <x v="0"/>
  </r>
  <r>
    <n v="164"/>
    <s v="Féminin"/>
    <s v="D"/>
    <s v="bb"/>
    <s v="1350"/>
    <x v="21"/>
    <s v="Nord Vaudois"/>
    <x v="2"/>
    <x v="0"/>
  </r>
  <r>
    <n v="165"/>
    <s v="Féminin"/>
    <s v="D"/>
    <s v="bbb"/>
    <s v="1350"/>
    <x v="21"/>
    <s v="Nord Vaudois"/>
    <x v="0"/>
    <x v="0"/>
  </r>
  <r>
    <n v="166"/>
    <s v="Masculin"/>
    <s v="E"/>
    <s v="c"/>
    <s v="1350"/>
    <x v="21"/>
    <s v="Nord Vaudois"/>
    <x v="0"/>
    <x v="0"/>
  </r>
  <r>
    <n v="167"/>
    <s v="Masculin"/>
    <s v="D"/>
    <s v="aa"/>
    <s v="1354"/>
    <x v="22"/>
    <s v="Lausanne"/>
    <x v="2"/>
    <x v="0"/>
  </r>
  <r>
    <n v="168"/>
    <s v="Masculin"/>
    <s v="E"/>
    <s v="aaa"/>
    <s v="1354"/>
    <x v="22"/>
    <s v="Lausanne"/>
    <x v="2"/>
    <x v="0"/>
  </r>
  <r>
    <n v="169"/>
    <s v="Féminin"/>
    <s v="G"/>
    <s v="c"/>
    <s v="1372"/>
    <x v="23"/>
    <s v="Nord Vaudois"/>
    <x v="1"/>
    <x v="1"/>
  </r>
  <r>
    <n v="170"/>
    <s v="Masculin"/>
    <s v="H"/>
    <s v="cc"/>
    <s v="1372"/>
    <x v="23"/>
    <s v="Nord Vaudois"/>
    <x v="1"/>
    <x v="1"/>
  </r>
  <r>
    <n v="171"/>
    <s v="Masculin"/>
    <s v="D"/>
    <s v="b"/>
    <s v="1373"/>
    <x v="24"/>
    <s v="Lausanne"/>
    <x v="3"/>
    <x v="1"/>
  </r>
  <r>
    <n v="172"/>
    <s v="Masculin"/>
    <s v="E"/>
    <s v="bb"/>
    <s v="1373"/>
    <x v="24"/>
    <s v="Lausanne"/>
    <x v="3"/>
    <x v="1"/>
  </r>
  <r>
    <n v="173"/>
    <s v="Masculin"/>
    <s v="A"/>
    <s v="ccc"/>
    <s v="1373"/>
    <x v="24"/>
    <s v="Nord Vaudois"/>
    <x v="1"/>
    <x v="1"/>
  </r>
  <r>
    <n v="174"/>
    <s v="Masculin"/>
    <s v="B"/>
    <s v="a"/>
    <s v="1373"/>
    <x v="24"/>
    <s v="Nord Vaudois"/>
    <x v="1"/>
    <x v="1"/>
  </r>
  <r>
    <n v="175"/>
    <s v="Masculin"/>
    <s v="E"/>
    <s v="bbb"/>
    <s v="1373"/>
    <x v="24"/>
    <s v="Nord Vaudois"/>
    <x v="2"/>
    <x v="1"/>
  </r>
  <r>
    <n v="176"/>
    <s v="Masculin"/>
    <s v="F"/>
    <s v="c"/>
    <s v="1373"/>
    <x v="24"/>
    <s v="Nord Vaudois"/>
    <x v="2"/>
    <x v="1"/>
  </r>
  <r>
    <n v="177"/>
    <s v="Féminin"/>
    <s v="F"/>
    <s v="cc"/>
    <s v="1373"/>
    <x v="24"/>
    <s v="Nord Vaudois"/>
    <x v="0"/>
    <x v="1"/>
  </r>
  <r>
    <n v="178"/>
    <s v="Féminin"/>
    <s v="G"/>
    <s v="ccc"/>
    <s v="1373"/>
    <x v="24"/>
    <s v="Nord Vaudois"/>
    <x v="0"/>
    <x v="1"/>
  </r>
  <r>
    <n v="179"/>
    <s v="Masculin"/>
    <s v="F"/>
    <s v="bbb"/>
    <s v="1376"/>
    <x v="25"/>
    <s v="Lausanne"/>
    <x v="3"/>
    <x v="0"/>
  </r>
  <r>
    <n v="180"/>
    <s v="Masculin"/>
    <s v="G"/>
    <s v="c"/>
    <s v="1376"/>
    <x v="25"/>
    <s v="Lausanne"/>
    <x v="3"/>
    <x v="0"/>
  </r>
  <r>
    <n v="181"/>
    <s v="Masculin"/>
    <s v="H"/>
    <s v="cc"/>
    <s v="1376"/>
    <x v="25"/>
    <s v="Lausanne"/>
    <x v="3"/>
    <x v="0"/>
  </r>
  <r>
    <n v="182"/>
    <s v="Masculin"/>
    <s v="A"/>
    <s v="ccc"/>
    <s v="1377"/>
    <x v="26"/>
    <s v="Lausanne"/>
    <x v="3"/>
    <x v="0"/>
  </r>
  <r>
    <n v="183"/>
    <s v="Masculin"/>
    <s v="G"/>
    <s v="c"/>
    <s v="1400"/>
    <x v="27"/>
    <s v="Fribourg"/>
    <x v="1"/>
    <x v="0"/>
  </r>
  <r>
    <n v="184"/>
    <s v="Masculin"/>
    <s v="H"/>
    <s v="cc"/>
    <s v="1400"/>
    <x v="27"/>
    <s v="Fribourg"/>
    <x v="1"/>
    <x v="0"/>
  </r>
  <r>
    <n v="185"/>
    <s v="Masculin"/>
    <s v="B"/>
    <s v="bb"/>
    <s v="1400"/>
    <x v="27"/>
    <s v="Fribourg"/>
    <x v="2"/>
    <x v="0"/>
  </r>
  <r>
    <n v="186"/>
    <s v="Masculin"/>
    <s v="C"/>
    <s v="bbb"/>
    <s v="1400"/>
    <x v="27"/>
    <s v="Fribourg"/>
    <x v="3"/>
    <x v="0"/>
  </r>
  <r>
    <n v="187"/>
    <s v="Masculin"/>
    <s v="D"/>
    <s v="c"/>
    <s v="1400"/>
    <x v="27"/>
    <s v="Fribourg"/>
    <x v="3"/>
    <x v="0"/>
  </r>
  <r>
    <n v="188"/>
    <s v="Féminin"/>
    <s v="C"/>
    <s v="bb"/>
    <s v="1400"/>
    <x v="27"/>
    <s v="Fribourg"/>
    <x v="0"/>
    <x v="0"/>
  </r>
  <r>
    <n v="189"/>
    <s v="Masculin"/>
    <s v="B"/>
    <s v="aaa"/>
    <s v="1400"/>
    <x v="27"/>
    <s v="Neuchâtel"/>
    <x v="2"/>
    <x v="0"/>
  </r>
  <r>
    <n v="190"/>
    <s v="Masculin"/>
    <s v="C"/>
    <s v="b"/>
    <s v="1400"/>
    <x v="27"/>
    <s v="Neuchâtel"/>
    <x v="2"/>
    <x v="0"/>
  </r>
  <r>
    <n v="191"/>
    <s v="Masculin"/>
    <s v="B"/>
    <s v="a"/>
    <s v="1400"/>
    <x v="27"/>
    <s v="Lausanne"/>
    <x v="3"/>
    <x v="0"/>
  </r>
  <r>
    <n v="192"/>
    <s v="Masculin"/>
    <s v="B"/>
    <s v="cc"/>
    <s v="1400"/>
    <x v="27"/>
    <s v="Neuchâtel"/>
    <x v="3"/>
    <x v="0"/>
  </r>
  <r>
    <n v="193"/>
    <s v="Masculin"/>
    <s v="C"/>
    <s v="ccc"/>
    <s v="1400"/>
    <x v="27"/>
    <s v="Neuchâtel"/>
    <x v="3"/>
    <x v="0"/>
  </r>
  <r>
    <n v="194"/>
    <s v="Masculin"/>
    <s v="D"/>
    <s v="a"/>
    <s v="1400"/>
    <x v="27"/>
    <s v="Neuchâtel"/>
    <x v="3"/>
    <x v="0"/>
  </r>
  <r>
    <n v="195"/>
    <s v="Masculin"/>
    <s v="C"/>
    <s v="cc"/>
    <s v="1400"/>
    <x v="27"/>
    <s v="Neuchâtel"/>
    <x v="1"/>
    <x v="0"/>
  </r>
  <r>
    <n v="196"/>
    <s v="Masculin"/>
    <s v="D"/>
    <s v="ccc"/>
    <s v="1400"/>
    <x v="27"/>
    <s v="Neuchâtel"/>
    <x v="1"/>
    <x v="0"/>
  </r>
  <r>
    <n v="197"/>
    <s v="Masculin"/>
    <s v="E"/>
    <s v="a"/>
    <s v="1400"/>
    <x v="27"/>
    <s v="Neuchâtel"/>
    <x v="1"/>
    <x v="0"/>
  </r>
  <r>
    <n v="198"/>
    <s v="Masculin"/>
    <s v="C"/>
    <s v="ccc"/>
    <s v="1400"/>
    <x v="27"/>
    <s v="Nord Vaudois"/>
    <x v="1"/>
    <x v="0"/>
  </r>
  <r>
    <n v="199"/>
    <s v="Masculin"/>
    <s v="D"/>
    <s v="a"/>
    <s v="1400"/>
    <x v="27"/>
    <s v="Nord Vaudois"/>
    <x v="1"/>
    <x v="0"/>
  </r>
  <r>
    <n v="200"/>
    <s v="Masculin"/>
    <s v="G"/>
    <s v="cc"/>
    <s v="1400"/>
    <x v="27"/>
    <s v="Nord Vaudois"/>
    <x v="2"/>
    <x v="0"/>
  </r>
  <r>
    <n v="201"/>
    <s v="Féminin"/>
    <s v="H"/>
    <s v="ccc"/>
    <s v="1400"/>
    <x v="27"/>
    <s v="Nord Vaudois"/>
    <x v="2"/>
    <x v="0"/>
  </r>
  <r>
    <n v="202"/>
    <s v="Féminin"/>
    <s v="D"/>
    <s v="bbb"/>
    <s v="1410"/>
    <x v="28"/>
    <s v="Fribourg"/>
    <x v="0"/>
    <x v="0"/>
  </r>
  <r>
    <n v="203"/>
    <s v="Masculin"/>
    <s v="E"/>
    <s v="aa"/>
    <s v="1410"/>
    <x v="29"/>
    <s v="Nord Vaudois"/>
    <x v="1"/>
    <x v="0"/>
  </r>
  <r>
    <n v="204"/>
    <s v="Masculin"/>
    <s v="F"/>
    <s v="ccc"/>
    <s v="1422"/>
    <x v="30"/>
    <s v="Fribourg"/>
    <x v="2"/>
    <x v="0"/>
  </r>
  <r>
    <n v="205"/>
    <s v="Masculin"/>
    <s v="E"/>
    <s v="aa"/>
    <s v="1422"/>
    <x v="30"/>
    <s v="Neuchâtel"/>
    <x v="3"/>
    <x v="0"/>
  </r>
  <r>
    <n v="206"/>
    <s v="Masculin"/>
    <s v="F"/>
    <s v="aaa"/>
    <s v="1423"/>
    <x v="31"/>
    <s v="Neuchâtel"/>
    <x v="3"/>
    <x v="0"/>
  </r>
  <r>
    <n v="207"/>
    <s v="Masculin"/>
    <s v="E"/>
    <s v="cc"/>
    <s v="1434"/>
    <x v="32"/>
    <s v="Fribourg"/>
    <x v="3"/>
    <x v="1"/>
  </r>
  <r>
    <n v="208"/>
    <s v="Masculin"/>
    <s v="E"/>
    <s v="c"/>
    <s v="1438"/>
    <x v="33"/>
    <s v="Fribourg"/>
    <x v="0"/>
    <x v="0"/>
  </r>
  <r>
    <n v="209"/>
    <s v="Masculin"/>
    <s v="D"/>
    <s v="bb"/>
    <s v="1450"/>
    <x v="34"/>
    <s v="Neuchâtel"/>
    <x v="2"/>
    <x v="0"/>
  </r>
  <r>
    <n v="210"/>
    <s v="Masculin"/>
    <s v="E"/>
    <s v="bbb"/>
    <s v="1450"/>
    <x v="34"/>
    <s v="Neuchâtel"/>
    <x v="2"/>
    <x v="0"/>
  </r>
  <r>
    <n v="211"/>
    <s v="Masculin"/>
    <s v="F"/>
    <s v="c"/>
    <s v="1454"/>
    <x v="35"/>
    <s v="Neuchâtel"/>
    <x v="2"/>
    <x v="0"/>
  </r>
  <r>
    <n v="212"/>
    <s v="Masculin"/>
    <s v="G"/>
    <s v="a"/>
    <s v="1462"/>
    <x v="36"/>
    <s v="Fribourg"/>
    <x v="2"/>
    <x v="0"/>
  </r>
  <r>
    <n v="213"/>
    <s v="Masculin"/>
    <s v="G"/>
    <s v="cc"/>
    <s v="1462"/>
    <x v="36"/>
    <s v="Neuchâtel"/>
    <x v="2"/>
    <x v="0"/>
  </r>
  <r>
    <n v="214"/>
    <s v="Masculin"/>
    <s v="A"/>
    <s v="a"/>
    <s v="1462"/>
    <x v="36"/>
    <s v="Nord Vaudois"/>
    <x v="3"/>
    <x v="0"/>
  </r>
  <r>
    <n v="215"/>
    <s v="Masculin"/>
    <s v="B"/>
    <s v="aa"/>
    <s v="1462"/>
    <x v="36"/>
    <s v="Nord Vaudois"/>
    <x v="3"/>
    <x v="0"/>
  </r>
  <r>
    <n v="216"/>
    <s v="Féminin"/>
    <s v="F"/>
    <s v="cc"/>
    <s v="1468"/>
    <x v="37"/>
    <s v="Fribourg"/>
    <x v="0"/>
    <x v="1"/>
  </r>
  <r>
    <n v="217"/>
    <s v="Masculin"/>
    <s v="F"/>
    <s v="b"/>
    <s v="1468"/>
    <x v="37"/>
    <s v="Lausanne"/>
    <x v="2"/>
    <x v="1"/>
  </r>
  <r>
    <n v="218"/>
    <s v="Masculin"/>
    <s v="C"/>
    <s v="ccc"/>
    <s v="1468"/>
    <x v="37"/>
    <s v="Nord Vaudois"/>
    <x v="2"/>
    <x v="1"/>
  </r>
  <r>
    <n v="219"/>
    <s v="Masculin"/>
    <s v="D"/>
    <s v="a"/>
    <s v="1468"/>
    <x v="37"/>
    <s v="Nord Vaudois"/>
    <x v="2"/>
    <x v="1"/>
  </r>
  <r>
    <n v="220"/>
    <s v="Féminin"/>
    <s v="A"/>
    <s v="ccc"/>
    <s v="1470"/>
    <x v="38"/>
    <s v="Fribourg"/>
    <x v="1"/>
    <x v="1"/>
  </r>
  <r>
    <n v="221"/>
    <s v="Masculin"/>
    <s v="B"/>
    <s v="a"/>
    <s v="1470"/>
    <x v="38"/>
    <s v="Fribourg"/>
    <x v="1"/>
    <x v="1"/>
  </r>
  <r>
    <n v="222"/>
    <s v="Masculin"/>
    <s v="H"/>
    <s v="aa"/>
    <s v="1470"/>
    <x v="38"/>
    <s v="Fribourg"/>
    <x v="2"/>
    <x v="1"/>
  </r>
  <r>
    <n v="223"/>
    <s v="Féminin"/>
    <s v="A"/>
    <s v="aaa"/>
    <s v="1470"/>
    <x v="38"/>
    <s v="Fribourg"/>
    <x v="2"/>
    <x v="1"/>
  </r>
  <r>
    <n v="224"/>
    <s v="Féminin"/>
    <s v="G"/>
    <s v="ccc"/>
    <s v="1470"/>
    <x v="38"/>
    <s v="Fribourg"/>
    <x v="0"/>
    <x v="1"/>
  </r>
  <r>
    <n v="225"/>
    <s v="Masculin"/>
    <s v="F"/>
    <s v="bbb"/>
    <s v="1470"/>
    <x v="38"/>
    <s v="Fribourg"/>
    <x v="3"/>
    <x v="1"/>
  </r>
  <r>
    <n v="226"/>
    <s v="Masculin"/>
    <s v="A"/>
    <s v="c"/>
    <s v="1470"/>
    <x v="38"/>
    <s v="Fribourg"/>
    <x v="3"/>
    <x v="1"/>
  </r>
  <r>
    <n v="227"/>
    <s v="Masculin"/>
    <s v="H"/>
    <s v="bb"/>
    <s v="1470"/>
    <x v="38"/>
    <s v="Fribourg"/>
    <x v="0"/>
    <x v="1"/>
  </r>
  <r>
    <n v="228"/>
    <s v="Féminin"/>
    <s v="A"/>
    <s v="bbb"/>
    <s v="1470"/>
    <x v="38"/>
    <s v="Fribourg"/>
    <x v="0"/>
    <x v="1"/>
  </r>
  <r>
    <n v="229"/>
    <s v="Masculin"/>
    <s v="G"/>
    <s v="bb"/>
    <s v="1470"/>
    <x v="39"/>
    <s v="Lausanne"/>
    <x v="2"/>
    <x v="0"/>
  </r>
  <r>
    <n v="230"/>
    <s v="Féminin"/>
    <s v="H"/>
    <s v="bbb"/>
    <s v="1470"/>
    <x v="39"/>
    <s v="Lausanne"/>
    <x v="2"/>
    <x v="0"/>
  </r>
  <r>
    <n v="231"/>
    <s v="Masculin"/>
    <s v="B"/>
    <s v="bb"/>
    <s v="1470"/>
    <x v="38"/>
    <s v="Nord Vaudois"/>
    <x v="1"/>
    <x v="1"/>
  </r>
  <r>
    <n v="232"/>
    <s v="Masculin"/>
    <s v="C"/>
    <s v="bbb"/>
    <s v="1470"/>
    <x v="38"/>
    <s v="Nord Vaudois"/>
    <x v="1"/>
    <x v="1"/>
  </r>
  <r>
    <n v="233"/>
    <s v="Masculin"/>
    <s v="C"/>
    <s v="aaa"/>
    <s v="1470"/>
    <x v="38"/>
    <s v="Nord Vaudois"/>
    <x v="3"/>
    <x v="1"/>
  </r>
  <r>
    <n v="234"/>
    <s v="Masculin"/>
    <s v="D"/>
    <s v="b"/>
    <s v="1470"/>
    <x v="38"/>
    <s v="Nord Vaudois"/>
    <x v="3"/>
    <x v="1"/>
  </r>
  <r>
    <n v="235"/>
    <s v="Masculin"/>
    <s v="E"/>
    <s v="aa"/>
    <s v="1470"/>
    <x v="38"/>
    <s v="Nord Vaudois"/>
    <x v="2"/>
    <x v="1"/>
  </r>
  <r>
    <n v="236"/>
    <s v="Féminin"/>
    <s v="F"/>
    <s v="aaa"/>
    <s v="1470"/>
    <x v="38"/>
    <s v="Nord Vaudois"/>
    <x v="2"/>
    <x v="1"/>
  </r>
  <r>
    <n v="237"/>
    <s v="Féminin"/>
    <s v="B"/>
    <s v="b"/>
    <s v="1473"/>
    <x v="40"/>
    <s v="Fribourg"/>
    <x v="2"/>
    <x v="1"/>
  </r>
  <r>
    <n v="238"/>
    <s v="Masculin"/>
    <s v="C"/>
    <s v="aa"/>
    <s v="1482"/>
    <x v="41"/>
    <s v="Fribourg"/>
    <x v="1"/>
    <x v="1"/>
  </r>
  <r>
    <n v="239"/>
    <s v="Masculin"/>
    <s v="D"/>
    <s v="aaa"/>
    <s v="1482"/>
    <x v="41"/>
    <s v="Fribourg"/>
    <x v="1"/>
    <x v="1"/>
  </r>
  <r>
    <n v="240"/>
    <s v="Masculin"/>
    <s v="H"/>
    <s v="ccc"/>
    <s v="1482"/>
    <x v="41"/>
    <s v="Neuchâtel"/>
    <x v="2"/>
    <x v="1"/>
  </r>
  <r>
    <n v="241"/>
    <s v="Masculin"/>
    <s v="D"/>
    <s v="b"/>
    <s v="1482"/>
    <x v="41"/>
    <s v="Neuchâtel"/>
    <x v="2"/>
    <x v="1"/>
  </r>
  <r>
    <n v="242"/>
    <s v="Masculin"/>
    <s v="G"/>
    <s v="b"/>
    <s v="1482"/>
    <x v="41"/>
    <s v="Nord Vaudois"/>
    <x v="2"/>
    <x v="1"/>
  </r>
  <r>
    <n v="243"/>
    <s v="Féminin"/>
    <s v="H"/>
    <s v="bb"/>
    <s v="1482"/>
    <x v="41"/>
    <s v="Nord Vaudois"/>
    <x v="2"/>
    <x v="1"/>
  </r>
  <r>
    <n v="244"/>
    <s v="Masculin"/>
    <s v="C"/>
    <s v="cc"/>
    <s v="1510"/>
    <x v="42"/>
    <s v="Fribourg"/>
    <x v="3"/>
    <x v="0"/>
  </r>
  <r>
    <n v="245"/>
    <s v="Masculin"/>
    <s v="E"/>
    <s v="a"/>
    <s v="1510"/>
    <x v="42"/>
    <s v="Fribourg"/>
    <x v="3"/>
    <x v="0"/>
  </r>
  <r>
    <n v="246"/>
    <s v="Masculin"/>
    <s v="A"/>
    <s v="b"/>
    <s v="1510"/>
    <x v="42"/>
    <s v="Neuchâtel"/>
    <x v="3"/>
    <x v="0"/>
  </r>
  <r>
    <n v="247"/>
    <s v="Masculin"/>
    <s v="E"/>
    <s v="bb"/>
    <s v="1510"/>
    <x v="42"/>
    <s v="Nord Vaudois"/>
    <x v="3"/>
    <x v="0"/>
  </r>
  <r>
    <n v="248"/>
    <s v="Masculin"/>
    <s v="F"/>
    <s v="bbb"/>
    <s v="1510"/>
    <x v="42"/>
    <s v="Nord Vaudois"/>
    <x v="3"/>
    <x v="0"/>
  </r>
  <r>
    <n v="249"/>
    <s v="Masculin"/>
    <s v="A"/>
    <s v="bbb"/>
    <s v="1510"/>
    <x v="42"/>
    <s v="Nord Vaudois"/>
    <x v="2"/>
    <x v="0"/>
  </r>
  <r>
    <n v="250"/>
    <s v="Masculin"/>
    <s v="B"/>
    <s v="c"/>
    <s v="1510"/>
    <x v="42"/>
    <s v="Nord Vaudois"/>
    <x v="2"/>
    <x v="0"/>
  </r>
  <r>
    <n v="251"/>
    <s v="Féminin"/>
    <s v="H"/>
    <s v="a"/>
    <s v="1510"/>
    <x v="42"/>
    <s v="Nord Vaudois"/>
    <x v="0"/>
    <x v="0"/>
  </r>
  <r>
    <n v="252"/>
    <s v="Féminin"/>
    <s v="A"/>
    <s v="aa"/>
    <s v="1510"/>
    <x v="42"/>
    <s v="Nord Vaudois"/>
    <x v="0"/>
    <x v="0"/>
  </r>
  <r>
    <n v="253"/>
    <s v="Masculin"/>
    <s v="C"/>
    <s v="cc"/>
    <s v="1521"/>
    <x v="43"/>
    <s v="Nord Vaudois"/>
    <x v="2"/>
    <x v="1"/>
  </r>
  <r>
    <n v="254"/>
    <s v="Masculin"/>
    <s v="E"/>
    <s v="b"/>
    <s v="1522"/>
    <x v="44"/>
    <s v="Fribourg"/>
    <x v="1"/>
    <x v="0"/>
  </r>
  <r>
    <n v="255"/>
    <s v="Masculin"/>
    <s v="F"/>
    <s v="bb"/>
    <s v="1522"/>
    <x v="44"/>
    <s v="Fribourg"/>
    <x v="1"/>
    <x v="0"/>
  </r>
  <r>
    <n v="256"/>
    <s v="Masculin"/>
    <s v="A"/>
    <s v="b"/>
    <s v="1522"/>
    <x v="44"/>
    <s v="Fribourg"/>
    <x v="0"/>
    <x v="0"/>
  </r>
  <r>
    <n v="257"/>
    <s v="Féminin"/>
    <s v="B"/>
    <s v="bb"/>
    <s v="1522"/>
    <x v="44"/>
    <s v="Fribourg"/>
    <x v="0"/>
    <x v="0"/>
  </r>
  <r>
    <n v="258"/>
    <s v="Féminin"/>
    <s v="D"/>
    <s v="ccc"/>
    <s v="1522"/>
    <x v="44"/>
    <s v="Nord Vaudois"/>
    <x v="2"/>
    <x v="0"/>
  </r>
  <r>
    <n v="259"/>
    <s v="Masculin"/>
    <s v="E"/>
    <s v="a"/>
    <s v="1522"/>
    <x v="44"/>
    <s v="Nord Vaudois"/>
    <x v="2"/>
    <x v="0"/>
  </r>
  <r>
    <n v="260"/>
    <s v="Féminin"/>
    <s v="B"/>
    <s v="aaa"/>
    <s v="1522"/>
    <x v="44"/>
    <s v="Nord Vaudois"/>
    <x v="0"/>
    <x v="0"/>
  </r>
  <r>
    <n v="261"/>
    <s v="Féminin"/>
    <s v="C"/>
    <s v="b"/>
    <s v="1522"/>
    <x v="44"/>
    <s v="Nord Vaudois"/>
    <x v="0"/>
    <x v="0"/>
  </r>
  <r>
    <n v="262"/>
    <s v="Masculin"/>
    <s v="C"/>
    <s v="bbb"/>
    <s v="1523"/>
    <x v="45"/>
    <s v="Fribourg"/>
    <x v="0"/>
    <x v="0"/>
  </r>
  <r>
    <n v="263"/>
    <s v="Masculin"/>
    <s v="B"/>
    <s v="bb"/>
    <s v="1523"/>
    <x v="45"/>
    <s v="Neuchâtel"/>
    <x v="3"/>
    <x v="0"/>
  </r>
  <r>
    <n v="264"/>
    <s v="Féminin"/>
    <s v="F"/>
    <s v="aa"/>
    <s v="1523"/>
    <x v="45"/>
    <s v="Nord Vaudois"/>
    <x v="2"/>
    <x v="0"/>
  </r>
  <r>
    <n v="265"/>
    <s v="Féminin"/>
    <s v="G"/>
    <s v="aaa"/>
    <s v="1523"/>
    <x v="45"/>
    <s v="Nord Vaudois"/>
    <x v="2"/>
    <x v="0"/>
  </r>
  <r>
    <n v="266"/>
    <s v="Masculin"/>
    <s v="H"/>
    <s v="b"/>
    <s v="1524"/>
    <x v="46"/>
    <s v="Nord Vaudois"/>
    <x v="2"/>
    <x v="0"/>
  </r>
  <r>
    <n v="267"/>
    <s v="Masculin"/>
    <s v="A"/>
    <s v="bb"/>
    <s v="1524"/>
    <x v="46"/>
    <s v="Nord Vaudois"/>
    <x v="2"/>
    <x v="0"/>
  </r>
  <r>
    <n v="268"/>
    <s v="Féminin"/>
    <s v="B"/>
    <s v="bbb"/>
    <s v="1524"/>
    <x v="46"/>
    <s v="Nord Vaudois"/>
    <x v="2"/>
    <x v="0"/>
  </r>
  <r>
    <n v="269"/>
    <s v="Masculin"/>
    <s v="C"/>
    <s v="c"/>
    <s v="1527"/>
    <x v="47"/>
    <s v="Nord Vaudois"/>
    <x v="2"/>
    <x v="0"/>
  </r>
  <r>
    <n v="270"/>
    <s v="Masculin"/>
    <s v="D"/>
    <s v="cc"/>
    <s v="1527"/>
    <x v="47"/>
    <s v="Nord Vaudois"/>
    <x v="2"/>
    <x v="0"/>
  </r>
  <r>
    <n v="271"/>
    <s v="Masculin"/>
    <s v="D"/>
    <s v="bb"/>
    <s v="1527"/>
    <x v="47"/>
    <s v="Nord Vaudois"/>
    <x v="0"/>
    <x v="0"/>
  </r>
  <r>
    <n v="272"/>
    <s v="Masculin"/>
    <s v="E"/>
    <s v="bbb"/>
    <s v="1527"/>
    <x v="47"/>
    <s v="Nord Vaudois"/>
    <x v="0"/>
    <x v="0"/>
  </r>
  <r>
    <n v="273"/>
    <s v="Masculin"/>
    <s v="E"/>
    <s v="ccc"/>
    <s v="1529"/>
    <x v="48"/>
    <s v="Nord Vaudois"/>
    <x v="2"/>
    <x v="1"/>
  </r>
  <r>
    <n v="274"/>
    <s v="Féminin"/>
    <s v="H"/>
    <s v="c"/>
    <s v="1530"/>
    <x v="49"/>
    <s v="Fribourg"/>
    <x v="1"/>
    <x v="0"/>
  </r>
  <r>
    <n v="275"/>
    <s v="Masculin"/>
    <s v="A"/>
    <s v="cc"/>
    <s v="1530"/>
    <x v="49"/>
    <s v="Fribourg"/>
    <x v="1"/>
    <x v="0"/>
  </r>
  <r>
    <n v="276"/>
    <s v="Féminin"/>
    <s v="H"/>
    <s v="a"/>
    <s v="1530"/>
    <x v="49"/>
    <s v="Fribourg"/>
    <x v="2"/>
    <x v="0"/>
  </r>
  <r>
    <n v="277"/>
    <s v="Féminin"/>
    <s v="A"/>
    <s v="aa"/>
    <s v="1530"/>
    <x v="49"/>
    <s v="Fribourg"/>
    <x v="2"/>
    <x v="0"/>
  </r>
  <r>
    <n v="278"/>
    <s v="Masculin"/>
    <s v="G"/>
    <s v="aaa"/>
    <s v="1530"/>
    <x v="49"/>
    <s v="Fribourg"/>
    <x v="3"/>
    <x v="0"/>
  </r>
  <r>
    <n v="279"/>
    <s v="Masculin"/>
    <s v="H"/>
    <s v="b"/>
    <s v="1530"/>
    <x v="49"/>
    <s v="Fribourg"/>
    <x v="3"/>
    <x v="0"/>
  </r>
  <r>
    <n v="280"/>
    <s v="Masculin"/>
    <s v="D"/>
    <s v="b"/>
    <s v="1530"/>
    <x v="49"/>
    <s v="Fribourg"/>
    <x v="0"/>
    <x v="0"/>
  </r>
  <r>
    <n v="281"/>
    <s v="Féminin"/>
    <s v="E"/>
    <s v="bb"/>
    <s v="1530"/>
    <x v="49"/>
    <s v="Fribourg"/>
    <x v="0"/>
    <x v="0"/>
  </r>
  <r>
    <n v="282"/>
    <s v="Masculin"/>
    <s v="A"/>
    <s v="c"/>
    <s v="1530"/>
    <x v="49"/>
    <s v="Lausanne"/>
    <x v="2"/>
    <x v="0"/>
  </r>
  <r>
    <n v="283"/>
    <s v="Masculin"/>
    <s v="B"/>
    <s v="cc"/>
    <s v="1530"/>
    <x v="49"/>
    <s v="Lausanne"/>
    <x v="2"/>
    <x v="0"/>
  </r>
  <r>
    <n v="284"/>
    <s v="Masculin"/>
    <s v="C"/>
    <s v="b"/>
    <s v="1530"/>
    <x v="49"/>
    <s v="Lausanne"/>
    <x v="1"/>
    <x v="0"/>
  </r>
  <r>
    <n v="285"/>
    <s v="Masculin"/>
    <s v="A"/>
    <s v="c"/>
    <s v="1530"/>
    <x v="49"/>
    <s v="Nord Vaudois"/>
    <x v="3"/>
    <x v="0"/>
  </r>
  <r>
    <n v="286"/>
    <s v="Masculin"/>
    <s v="B"/>
    <s v="cc"/>
    <s v="1530"/>
    <x v="49"/>
    <s v="Nord Vaudois"/>
    <x v="3"/>
    <x v="0"/>
  </r>
  <r>
    <n v="287"/>
    <s v="Masculin"/>
    <s v="F"/>
    <s v="a"/>
    <s v="1530"/>
    <x v="49"/>
    <s v="Nord Vaudois"/>
    <x v="2"/>
    <x v="0"/>
  </r>
  <r>
    <n v="288"/>
    <s v="Masculin"/>
    <s v="G"/>
    <s v="aa"/>
    <s v="1530"/>
    <x v="49"/>
    <s v="Nord Vaudois"/>
    <x v="2"/>
    <x v="0"/>
  </r>
  <r>
    <n v="289"/>
    <s v="Féminin"/>
    <s v="F"/>
    <s v="c"/>
    <s v="1530"/>
    <x v="49"/>
    <s v="Nord Vaudois"/>
    <x v="0"/>
    <x v="0"/>
  </r>
  <r>
    <n v="290"/>
    <s v="Féminin"/>
    <s v="G"/>
    <s v="cc"/>
    <s v="1530"/>
    <x v="49"/>
    <s v="Nord Vaudois"/>
    <x v="0"/>
    <x v="0"/>
  </r>
  <r>
    <n v="291"/>
    <s v="Masculin"/>
    <s v="B"/>
    <s v="ccc"/>
    <s v="1532"/>
    <x v="50"/>
    <s v="Fribourg"/>
    <x v="1"/>
    <x v="1"/>
  </r>
  <r>
    <n v="292"/>
    <s v="Masculin"/>
    <s v="C"/>
    <s v="a"/>
    <s v="1532"/>
    <x v="50"/>
    <s v="Fribourg"/>
    <x v="1"/>
    <x v="1"/>
  </r>
  <r>
    <n v="293"/>
    <s v="Masculin"/>
    <s v="B"/>
    <s v="aaa"/>
    <s v="1532"/>
    <x v="50"/>
    <s v="Fribourg"/>
    <x v="2"/>
    <x v="1"/>
  </r>
  <r>
    <n v="294"/>
    <s v="Masculin"/>
    <s v="C"/>
    <s v="b"/>
    <s v="1532"/>
    <x v="50"/>
    <s v="Fribourg"/>
    <x v="2"/>
    <x v="1"/>
  </r>
  <r>
    <n v="295"/>
    <s v="Masculin"/>
    <s v="A"/>
    <s v="a"/>
    <s v="1532"/>
    <x v="50"/>
    <s v="Fribourg"/>
    <x v="0"/>
    <x v="1"/>
  </r>
  <r>
    <n v="296"/>
    <s v="Féminin"/>
    <s v="B"/>
    <s v="aa"/>
    <s v="1532"/>
    <x v="50"/>
    <s v="Fribourg"/>
    <x v="0"/>
    <x v="1"/>
  </r>
  <r>
    <n v="297"/>
    <s v="Féminin"/>
    <s v="D"/>
    <s v="bb"/>
    <s v="1533"/>
    <x v="51"/>
    <s v="Lausanne"/>
    <x v="1"/>
    <x v="0"/>
  </r>
  <r>
    <n v="298"/>
    <s v="Masculin"/>
    <s v="E"/>
    <s v="bbb"/>
    <s v="1533"/>
    <x v="51"/>
    <s v="Lausanne"/>
    <x v="1"/>
    <x v="0"/>
  </r>
  <r>
    <n v="299"/>
    <s v="Masculin"/>
    <s v="F"/>
    <s v="ccc"/>
    <s v="1533"/>
    <x v="51"/>
    <s v="Nord Vaudois"/>
    <x v="2"/>
    <x v="0"/>
  </r>
  <r>
    <n v="300"/>
    <s v="Féminin"/>
    <s v="A"/>
    <s v="a"/>
    <s v="1536"/>
    <x v="52"/>
    <s v="Nord Vaudois"/>
    <x v="2"/>
    <x v="1"/>
  </r>
  <r>
    <n v="301"/>
    <s v="Masculin"/>
    <s v="B"/>
    <s v="aa"/>
    <s v="1536"/>
    <x v="52"/>
    <s v="Nord Vaudois"/>
    <x v="2"/>
    <x v="1"/>
  </r>
  <r>
    <n v="302"/>
    <s v="Féminin"/>
    <s v="C"/>
    <s v="aaa"/>
    <s v="1538"/>
    <x v="53"/>
    <s v="Nord Vaudois"/>
    <x v="2"/>
    <x v="0"/>
  </r>
  <r>
    <n v="303"/>
    <s v="Masculin"/>
    <s v="D"/>
    <s v="bb"/>
    <s v="1541"/>
    <x v="54"/>
    <s v="Fribourg"/>
    <x v="2"/>
    <x v="1"/>
  </r>
  <r>
    <n v="304"/>
    <s v="Féminin"/>
    <s v="E"/>
    <s v="bbb"/>
    <s v="1541"/>
    <x v="55"/>
    <s v="Fribourg"/>
    <x v="2"/>
    <x v="0"/>
  </r>
  <r>
    <n v="305"/>
    <s v="Masculin"/>
    <s v="C"/>
    <s v="aaa"/>
    <s v="1541"/>
    <x v="54"/>
    <s v="Fribourg"/>
    <x v="0"/>
    <x v="1"/>
  </r>
  <r>
    <n v="306"/>
    <s v="Féminin"/>
    <s v="D"/>
    <s v="b"/>
    <s v="1541"/>
    <x v="56"/>
    <s v="Nord Vaudois"/>
    <x v="2"/>
    <x v="0"/>
  </r>
  <r>
    <n v="307"/>
    <s v="Masculin"/>
    <s v="E"/>
    <s v="bb"/>
    <s v="1541"/>
    <x v="56"/>
    <s v="Nord Vaudois"/>
    <x v="2"/>
    <x v="0"/>
  </r>
  <r>
    <n v="308"/>
    <s v="Masculin"/>
    <s v="A"/>
    <s v="bb"/>
    <s v="1542"/>
    <x v="57"/>
    <s v="Fribourg"/>
    <x v="3"/>
    <x v="0"/>
  </r>
  <r>
    <n v="309"/>
    <s v="Masculin"/>
    <s v="B"/>
    <s v="bbb"/>
    <s v="1542"/>
    <x v="57"/>
    <s v="Fribourg"/>
    <x v="3"/>
    <x v="0"/>
  </r>
  <r>
    <n v="310"/>
    <s v="Féminin"/>
    <s v="E"/>
    <s v="bb"/>
    <s v="1542"/>
    <x v="57"/>
    <s v="Fribourg"/>
    <x v="0"/>
    <x v="0"/>
  </r>
  <r>
    <n v="311"/>
    <s v="Masculin"/>
    <s v="F"/>
    <s v="bbb"/>
    <s v="1542"/>
    <x v="57"/>
    <s v="Fribourg"/>
    <x v="0"/>
    <x v="0"/>
  </r>
  <r>
    <n v="312"/>
    <s v="Masculin"/>
    <s v="F"/>
    <s v="bbb"/>
    <s v="1542"/>
    <x v="57"/>
    <s v="Nord Vaudois"/>
    <x v="2"/>
    <x v="0"/>
  </r>
  <r>
    <n v="313"/>
    <s v="Féminin"/>
    <s v="G"/>
    <s v="c"/>
    <s v="1542"/>
    <x v="57"/>
    <s v="Nord Vaudois"/>
    <x v="2"/>
    <x v="0"/>
  </r>
  <r>
    <n v="314"/>
    <s v="Féminin"/>
    <s v="F"/>
    <s v="c"/>
    <s v="1543"/>
    <x v="58"/>
    <s v="Fribourg"/>
    <x v="2"/>
    <x v="0"/>
  </r>
  <r>
    <n v="315"/>
    <s v="Féminin"/>
    <s v="A"/>
    <s v="c"/>
    <s v="1543"/>
    <x v="58"/>
    <s v="Fribourg"/>
    <x v="0"/>
    <x v="0"/>
  </r>
  <r>
    <n v="316"/>
    <s v="Masculin"/>
    <s v="H"/>
    <s v="cc"/>
    <s v="1543"/>
    <x v="58"/>
    <s v="Nord Vaudois"/>
    <x v="2"/>
    <x v="0"/>
  </r>
  <r>
    <n v="317"/>
    <s v="Féminin"/>
    <s v="G"/>
    <s v="cc"/>
    <s v="1544"/>
    <x v="59"/>
    <s v="Fribourg"/>
    <x v="2"/>
    <x v="0"/>
  </r>
  <r>
    <n v="318"/>
    <s v="Masculin"/>
    <s v="A"/>
    <s v="ccc"/>
    <s v="1545"/>
    <x v="60"/>
    <s v="Nord Vaudois"/>
    <x v="2"/>
    <x v="1"/>
  </r>
  <r>
    <n v="319"/>
    <s v="Féminin"/>
    <s v="H"/>
    <s v="ccc"/>
    <s v="1553"/>
    <x v="61"/>
    <s v="Fribourg"/>
    <x v="2"/>
    <x v="1"/>
  </r>
  <r>
    <n v="320"/>
    <s v="Masculin"/>
    <s v="D"/>
    <s v="aa"/>
    <s v="1562"/>
    <x v="62"/>
    <s v="Fribourg"/>
    <x v="1"/>
    <x v="1"/>
  </r>
  <r>
    <n v="321"/>
    <s v="Masculin"/>
    <s v="G"/>
    <s v="bb"/>
    <s v="1562"/>
    <x v="63"/>
    <s v="Fribourg"/>
    <x v="1"/>
    <x v="1"/>
  </r>
  <r>
    <n v="322"/>
    <s v="Masculin"/>
    <s v="H"/>
    <s v="bbb"/>
    <s v="1562"/>
    <x v="63"/>
    <s v="Fribourg"/>
    <x v="1"/>
    <x v="1"/>
  </r>
  <r>
    <n v="323"/>
    <s v="Masculin"/>
    <s v="A"/>
    <s v="c"/>
    <s v="1562"/>
    <x v="62"/>
    <s v="Fribourg"/>
    <x v="1"/>
    <x v="1"/>
  </r>
  <r>
    <n v="324"/>
    <s v="Féminin"/>
    <s v="A"/>
    <s v="a"/>
    <s v="1562"/>
    <x v="63"/>
    <s v="Fribourg"/>
    <x v="2"/>
    <x v="1"/>
  </r>
  <r>
    <n v="325"/>
    <s v="Féminin"/>
    <s v="B"/>
    <s v="aa"/>
    <s v="1562"/>
    <x v="63"/>
    <s v="Fribourg"/>
    <x v="2"/>
    <x v="1"/>
  </r>
  <r>
    <n v="326"/>
    <s v="Féminin"/>
    <s v="C"/>
    <s v="aaa"/>
    <s v="1562"/>
    <x v="62"/>
    <s v="Fribourg"/>
    <x v="2"/>
    <x v="1"/>
  </r>
  <r>
    <n v="327"/>
    <s v="Masculin"/>
    <s v="D"/>
    <s v="b"/>
    <s v="1562"/>
    <x v="62"/>
    <s v="Fribourg"/>
    <x v="2"/>
    <x v="1"/>
  </r>
  <r>
    <n v="328"/>
    <s v="Féminin"/>
    <s v="E"/>
    <s v="bb"/>
    <s v="1562"/>
    <x v="62"/>
    <s v="Fribourg"/>
    <x v="2"/>
    <x v="1"/>
  </r>
  <r>
    <n v="329"/>
    <s v="Masculin"/>
    <s v="C"/>
    <s v="c"/>
    <s v="1562"/>
    <x v="63"/>
    <s v="Fribourg"/>
    <x v="3"/>
    <x v="1"/>
  </r>
  <r>
    <n v="330"/>
    <s v="Masculin"/>
    <s v="D"/>
    <s v="cc"/>
    <s v="1562"/>
    <x v="63"/>
    <s v="Fribourg"/>
    <x v="3"/>
    <x v="1"/>
  </r>
  <r>
    <n v="331"/>
    <s v="Féminin"/>
    <s v="D"/>
    <s v="a"/>
    <s v="1562"/>
    <x v="63"/>
    <s v="Fribourg"/>
    <x v="0"/>
    <x v="1"/>
  </r>
  <r>
    <n v="332"/>
    <s v="Masculin"/>
    <s v="E"/>
    <s v="aa"/>
    <s v="1562"/>
    <x v="63"/>
    <s v="Fribourg"/>
    <x v="0"/>
    <x v="1"/>
  </r>
  <r>
    <n v="333"/>
    <s v="Masculin"/>
    <s v="H"/>
    <s v="bb"/>
    <s v="1562"/>
    <x v="63"/>
    <s v="Fribourg"/>
    <x v="0"/>
    <x v="1"/>
  </r>
  <r>
    <n v="334"/>
    <s v="Féminin"/>
    <s v="B"/>
    <s v="a"/>
    <s v="1562"/>
    <x v="63"/>
    <s v="Nord Vaudois"/>
    <x v="2"/>
    <x v="1"/>
  </r>
  <r>
    <n v="335"/>
    <s v="Masculin"/>
    <s v="C"/>
    <s v="aa"/>
    <s v="1562"/>
    <x v="62"/>
    <s v="Nord Vaudois"/>
    <x v="2"/>
    <x v="1"/>
  </r>
  <r>
    <n v="336"/>
    <s v="Masculin"/>
    <s v="B"/>
    <s v="cc"/>
    <s v="1563"/>
    <x v="64"/>
    <s v="Fribourg"/>
    <x v="1"/>
    <x v="1"/>
  </r>
  <r>
    <n v="337"/>
    <s v="Masculin"/>
    <s v="C"/>
    <s v="ccc"/>
    <s v="1563"/>
    <x v="64"/>
    <s v="Fribourg"/>
    <x v="1"/>
    <x v="1"/>
  </r>
  <r>
    <n v="338"/>
    <s v="Masculin"/>
    <s v="B"/>
    <s v="cc"/>
    <s v="1563"/>
    <x v="64"/>
    <s v="Neuchâtel"/>
    <x v="2"/>
    <x v="1"/>
  </r>
  <r>
    <n v="339"/>
    <s v="Masculin"/>
    <s v="C"/>
    <s v="ccc"/>
    <s v="1563"/>
    <x v="64"/>
    <s v="Neuchâtel"/>
    <x v="2"/>
    <x v="1"/>
  </r>
  <r>
    <n v="340"/>
    <s v="Masculin"/>
    <s v="A"/>
    <s v="bbb"/>
    <s v="1563"/>
    <x v="64"/>
    <s v="Fribourg"/>
    <x v="0"/>
    <x v="1"/>
  </r>
  <r>
    <n v="341"/>
    <s v="Féminin"/>
    <s v="B"/>
    <s v="c"/>
    <s v="1563"/>
    <x v="64"/>
    <s v="Fribourg"/>
    <x v="0"/>
    <x v="1"/>
  </r>
  <r>
    <n v="342"/>
    <s v="Féminin"/>
    <s v="B"/>
    <s v="cc"/>
    <s v="1564"/>
    <x v="65"/>
    <s v="Fribourg"/>
    <x v="2"/>
    <x v="1"/>
  </r>
  <r>
    <n v="343"/>
    <s v="Féminin"/>
    <s v="C"/>
    <s v="ccc"/>
    <s v="1564"/>
    <x v="65"/>
    <s v="Fribourg"/>
    <x v="2"/>
    <x v="1"/>
  </r>
  <r>
    <n v="344"/>
    <s v="Masculin"/>
    <s v="C"/>
    <s v="bbb"/>
    <s v="1564"/>
    <x v="65"/>
    <s v="Neuchâtel"/>
    <x v="3"/>
    <x v="1"/>
  </r>
  <r>
    <n v="345"/>
    <s v="Féminin"/>
    <s v="H"/>
    <s v="aaa"/>
    <s v="1564"/>
    <x v="65"/>
    <s v="Nord Vaudois"/>
    <x v="3"/>
    <x v="1"/>
  </r>
  <r>
    <n v="346"/>
    <s v="Masculin"/>
    <s v="A"/>
    <s v="b"/>
    <s v="1564"/>
    <x v="65"/>
    <s v="Nord Vaudois"/>
    <x v="3"/>
    <x v="1"/>
  </r>
  <r>
    <n v="347"/>
    <s v="Féminin"/>
    <s v="D"/>
    <s v="aaa"/>
    <s v="1564"/>
    <x v="65"/>
    <s v="Nord Vaudois"/>
    <x v="2"/>
    <x v="1"/>
  </r>
  <r>
    <n v="348"/>
    <s v="Masculin"/>
    <s v="D"/>
    <s v="a"/>
    <s v="1565"/>
    <x v="66"/>
    <s v="Fribourg"/>
    <x v="2"/>
    <x v="0"/>
  </r>
  <r>
    <n v="349"/>
    <s v="Masculin"/>
    <s v="E"/>
    <s v="aa"/>
    <s v="1565"/>
    <x v="66"/>
    <s v="Fribourg"/>
    <x v="2"/>
    <x v="0"/>
  </r>
  <r>
    <n v="350"/>
    <s v="Masculin"/>
    <s v="D"/>
    <s v="a"/>
    <s v="1566"/>
    <x v="67"/>
    <s v="Fribourg"/>
    <x v="1"/>
    <x v="0"/>
  </r>
  <r>
    <n v="351"/>
    <s v="Masculin"/>
    <s v="E"/>
    <s v="aa"/>
    <s v="1566"/>
    <x v="67"/>
    <s v="Fribourg"/>
    <x v="1"/>
    <x v="0"/>
  </r>
  <r>
    <n v="352"/>
    <s v="Féminin"/>
    <s v="F"/>
    <s v="aaa"/>
    <s v="1566"/>
    <x v="67"/>
    <s v="Fribourg"/>
    <x v="2"/>
    <x v="0"/>
  </r>
  <r>
    <n v="353"/>
    <s v="Masculin"/>
    <s v="G"/>
    <s v="b"/>
    <s v="1566"/>
    <x v="67"/>
    <s v="Fribourg"/>
    <x v="2"/>
    <x v="0"/>
  </r>
  <r>
    <n v="354"/>
    <s v="Masculin"/>
    <s v="E"/>
    <s v="ccc"/>
    <s v="1566"/>
    <x v="67"/>
    <s v="Fribourg"/>
    <x v="3"/>
    <x v="0"/>
  </r>
  <r>
    <n v="355"/>
    <s v="Masculin"/>
    <s v="F"/>
    <s v="a"/>
    <s v="1566"/>
    <x v="67"/>
    <s v="Fribourg"/>
    <x v="3"/>
    <x v="0"/>
  </r>
  <r>
    <n v="356"/>
    <s v="Masculin"/>
    <s v="B"/>
    <s v="bb"/>
    <s v="1566"/>
    <x v="67"/>
    <s v="Nord Vaudois"/>
    <x v="3"/>
    <x v="0"/>
  </r>
  <r>
    <n v="357"/>
    <s v="Masculin"/>
    <s v="C"/>
    <s v="bbb"/>
    <s v="1566"/>
    <x v="67"/>
    <s v="Nord Vaudois"/>
    <x v="3"/>
    <x v="0"/>
  </r>
  <r>
    <n v="358"/>
    <s v="Féminin"/>
    <s v="E"/>
    <s v="b"/>
    <s v="1566"/>
    <x v="67"/>
    <s v="Nord Vaudois"/>
    <x v="2"/>
    <x v="0"/>
  </r>
  <r>
    <n v="359"/>
    <s v="Masculin"/>
    <s v="D"/>
    <s v="c"/>
    <s v="1568"/>
    <x v="68"/>
    <s v="Neuchâtel"/>
    <x v="3"/>
    <x v="0"/>
  </r>
  <r>
    <n v="360"/>
    <s v="Masculin"/>
    <s v="E"/>
    <s v="cc"/>
    <s v="1568"/>
    <x v="68"/>
    <s v="Neuchâtel"/>
    <x v="3"/>
    <x v="0"/>
  </r>
  <r>
    <n v="361"/>
    <s v="Masculin"/>
    <s v="F"/>
    <s v="aaa"/>
    <s v="1580"/>
    <x v="69"/>
    <s v="Fribourg"/>
    <x v="1"/>
    <x v="1"/>
  </r>
  <r>
    <n v="362"/>
    <s v="Masculin"/>
    <s v="A"/>
    <s v="b"/>
    <s v="1580"/>
    <x v="69"/>
    <s v="Fribourg"/>
    <x v="1"/>
    <x v="1"/>
  </r>
  <r>
    <n v="363"/>
    <s v="Féminin"/>
    <s v="B"/>
    <s v="c"/>
    <s v="1580"/>
    <x v="69"/>
    <s v="Fribourg"/>
    <x v="2"/>
    <x v="1"/>
  </r>
  <r>
    <n v="364"/>
    <s v="Féminin"/>
    <s v="F"/>
    <s v="aa"/>
    <s v="1580"/>
    <x v="69"/>
    <s v="Fribourg"/>
    <x v="2"/>
    <x v="1"/>
  </r>
  <r>
    <n v="365"/>
    <s v="Masculin"/>
    <s v="G"/>
    <s v="aa"/>
    <s v="1580"/>
    <x v="69"/>
    <s v="Fribourg"/>
    <x v="3"/>
    <x v="1"/>
  </r>
  <r>
    <n v="366"/>
    <s v="Masculin"/>
    <s v="H"/>
    <s v="aaa"/>
    <s v="1580"/>
    <x v="69"/>
    <s v="Fribourg"/>
    <x v="3"/>
    <x v="1"/>
  </r>
  <r>
    <n v="367"/>
    <s v="Féminin"/>
    <s v="C"/>
    <s v="cc"/>
    <s v="1580"/>
    <x v="69"/>
    <s v="Fribourg"/>
    <x v="0"/>
    <x v="1"/>
  </r>
  <r>
    <n v="368"/>
    <s v="Masculin"/>
    <s v="D"/>
    <s v="ccc"/>
    <s v="1580"/>
    <x v="69"/>
    <s v="Fribourg"/>
    <x v="0"/>
    <x v="1"/>
  </r>
  <r>
    <n v="369"/>
    <s v="Féminin"/>
    <s v="E"/>
    <s v="a"/>
    <s v="1580"/>
    <x v="69"/>
    <s v="Fribourg"/>
    <x v="0"/>
    <x v="1"/>
  </r>
  <r>
    <n v="370"/>
    <s v="Masculin"/>
    <s v="F"/>
    <s v="ccc"/>
    <s v="1580"/>
    <x v="69"/>
    <s v="Neuchâtel"/>
    <x v="3"/>
    <x v="1"/>
  </r>
  <r>
    <n v="371"/>
    <s v="Féminin"/>
    <s v="F"/>
    <s v="c"/>
    <s v="1580"/>
    <x v="69"/>
    <s v="Lausanne"/>
    <x v="1"/>
    <x v="1"/>
  </r>
  <r>
    <n v="372"/>
    <s v="Masculin"/>
    <s v="F"/>
    <s v="aa"/>
    <s v="1580"/>
    <x v="69"/>
    <s v="Neuchâtel"/>
    <x v="1"/>
    <x v="1"/>
  </r>
  <r>
    <n v="373"/>
    <s v="Masculin"/>
    <s v="G"/>
    <s v="aaa"/>
    <s v="1580"/>
    <x v="69"/>
    <s v="Neuchâtel"/>
    <x v="1"/>
    <x v="1"/>
  </r>
  <r>
    <n v="374"/>
    <s v="Féminin"/>
    <s v="C"/>
    <s v="aa"/>
    <s v="1580"/>
    <x v="69"/>
    <s v="Neuchâtel"/>
    <x v="0"/>
    <x v="1"/>
  </r>
  <r>
    <n v="375"/>
    <s v="Masculin"/>
    <s v="D"/>
    <s v="aaa"/>
    <s v="1580"/>
    <x v="69"/>
    <s v="Neuchâtel"/>
    <x v="0"/>
    <x v="1"/>
  </r>
  <r>
    <n v="376"/>
    <s v="Masculin"/>
    <s v="D"/>
    <s v="c"/>
    <s v="1580"/>
    <x v="69"/>
    <s v="Nord Vaudois"/>
    <x v="3"/>
    <x v="1"/>
  </r>
  <r>
    <n v="377"/>
    <s v="Masculin"/>
    <s v="E"/>
    <s v="cc"/>
    <s v="1580"/>
    <x v="69"/>
    <s v="Nord Vaudois"/>
    <x v="3"/>
    <x v="1"/>
  </r>
  <r>
    <n v="378"/>
    <s v="Féminin"/>
    <s v="F"/>
    <s v="bb"/>
    <s v="1580"/>
    <x v="69"/>
    <s v="Nord Vaudois"/>
    <x v="2"/>
    <x v="1"/>
  </r>
  <r>
    <n v="379"/>
    <s v="Féminin"/>
    <s v="H"/>
    <s v="c"/>
    <s v="1580"/>
    <x v="69"/>
    <s v="Nord Vaudois"/>
    <x v="2"/>
    <x v="1"/>
  </r>
  <r>
    <n v="380"/>
    <s v="Masculin"/>
    <s v="D"/>
    <s v="ccc"/>
    <s v="1583"/>
    <x v="70"/>
    <s v="Fribourg"/>
    <x v="1"/>
    <x v="0"/>
  </r>
  <r>
    <n v="381"/>
    <s v="Féminin"/>
    <s v="F"/>
    <s v="aa"/>
    <s v="1583"/>
    <x v="70"/>
    <s v="Fribourg"/>
    <x v="0"/>
    <x v="0"/>
  </r>
  <r>
    <n v="382"/>
    <s v="Masculin"/>
    <s v="G"/>
    <s v="a"/>
    <s v="1583"/>
    <x v="70"/>
    <s v="Neuchâtel"/>
    <x v="3"/>
    <x v="0"/>
  </r>
  <r>
    <n v="383"/>
    <s v="Masculin"/>
    <s v="E"/>
    <s v="c"/>
    <s v="1583"/>
    <x v="70"/>
    <s v="Fribourg"/>
    <x v="1"/>
    <x v="0"/>
  </r>
  <r>
    <n v="384"/>
    <s v="Masculin"/>
    <s v="G"/>
    <s v="aaa"/>
    <s v="1584"/>
    <x v="71"/>
    <s v="Fribourg"/>
    <x v="0"/>
    <x v="0"/>
  </r>
  <r>
    <n v="385"/>
    <s v="Masculin"/>
    <s v="H"/>
    <s v="b"/>
    <s v="1584"/>
    <x v="71"/>
    <s v="Fribourg"/>
    <x v="0"/>
    <x v="0"/>
  </r>
  <r>
    <n v="386"/>
    <s v="Masculin"/>
    <s v="A"/>
    <s v="cc"/>
    <s v="1584"/>
    <x v="71"/>
    <s v="Nord Vaudois"/>
    <x v="2"/>
    <x v="0"/>
  </r>
  <r>
    <n v="387"/>
    <s v="Féminin"/>
    <s v="B"/>
    <s v="ccc"/>
    <s v="1584"/>
    <x v="71"/>
    <s v="Nord Vaudois"/>
    <x v="2"/>
    <x v="0"/>
  </r>
  <r>
    <n v="388"/>
    <s v="Féminin"/>
    <s v="A"/>
    <s v="bb"/>
    <s v="1585"/>
    <x v="72"/>
    <s v="Fribourg"/>
    <x v="0"/>
    <x v="0"/>
  </r>
  <r>
    <n v="389"/>
    <s v="Féminin"/>
    <s v="B"/>
    <s v="bbb"/>
    <s v="1585"/>
    <x v="72"/>
    <s v="Fribourg"/>
    <x v="0"/>
    <x v="0"/>
  </r>
  <r>
    <n v="390"/>
    <s v="Féminin"/>
    <s v="C"/>
    <s v="c"/>
    <s v="1586"/>
    <x v="73"/>
    <s v="Fribourg"/>
    <x v="0"/>
    <x v="0"/>
  </r>
  <r>
    <n v="391"/>
    <s v="Féminin"/>
    <s v="D"/>
    <s v="aa"/>
    <s v="1587"/>
    <x v="74"/>
    <s v="Nord Vaudois"/>
    <x v="2"/>
    <x v="1"/>
  </r>
  <r>
    <n v="392"/>
    <s v="Masculin"/>
    <s v="F"/>
    <s v="aaa"/>
    <s v="1588"/>
    <x v="75"/>
    <s v="Neuchâtel"/>
    <x v="2"/>
    <x v="1"/>
  </r>
  <r>
    <n v="393"/>
    <s v="Masculin"/>
    <s v="G"/>
    <s v="b"/>
    <s v="1588"/>
    <x v="75"/>
    <s v="Neuchâtel"/>
    <x v="2"/>
    <x v="1"/>
  </r>
  <r>
    <n v="394"/>
    <s v="Masculin"/>
    <s v="D"/>
    <s v="cc"/>
    <s v="1588"/>
    <x v="75"/>
    <s v="Fribourg"/>
    <x v="0"/>
    <x v="1"/>
  </r>
  <r>
    <n v="395"/>
    <s v="Masculin"/>
    <s v="H"/>
    <s v="aa"/>
    <s v="1588"/>
    <x v="75"/>
    <s v="Neuchâtel"/>
    <x v="3"/>
    <x v="1"/>
  </r>
  <r>
    <n v="396"/>
    <s v="Masculin"/>
    <s v="A"/>
    <s v="aaa"/>
    <s v="1588"/>
    <x v="75"/>
    <s v="Neuchâtel"/>
    <x v="3"/>
    <x v="1"/>
  </r>
  <r>
    <n v="397"/>
    <s v="Masculin"/>
    <s v="F"/>
    <s v="cc"/>
    <s v="1588"/>
    <x v="75"/>
    <s v="Fribourg"/>
    <x v="1"/>
    <x v="1"/>
  </r>
  <r>
    <n v="398"/>
    <s v="Masculin"/>
    <s v="G"/>
    <s v="ccc"/>
    <s v="1588"/>
    <x v="75"/>
    <s v="Fribourg"/>
    <x v="1"/>
    <x v="1"/>
  </r>
  <r>
    <n v="399"/>
    <s v="Féminin"/>
    <s v="E"/>
    <s v="b"/>
    <s v="1588"/>
    <x v="75"/>
    <s v="Neuchâtel"/>
    <x v="0"/>
    <x v="1"/>
  </r>
  <r>
    <n v="400"/>
    <s v="Féminin"/>
    <s v="F"/>
    <s v="bb"/>
    <s v="1588"/>
    <x v="75"/>
    <s v="Neuchâtel"/>
    <x v="0"/>
    <x v="1"/>
  </r>
  <r>
    <n v="401"/>
    <s v="Féminin"/>
    <s v="G"/>
    <s v="bbb"/>
    <s v="1589"/>
    <x v="76"/>
    <s v="Neuchâtel"/>
    <x v="0"/>
    <x v="1"/>
  </r>
  <r>
    <n v="402"/>
    <s v="Masculin"/>
    <s v="H"/>
    <s v="a"/>
    <s v="1595"/>
    <x v="77"/>
    <s v="Fribourg"/>
    <x v="1"/>
    <x v="1"/>
  </r>
  <r>
    <n v="403"/>
    <s v="Masculin"/>
    <s v="A"/>
    <s v="aa"/>
    <s v="1595"/>
    <x v="77"/>
    <s v="Fribourg"/>
    <x v="1"/>
    <x v="1"/>
  </r>
  <r>
    <n v="404"/>
    <s v="Masculin"/>
    <s v="G"/>
    <s v="cc"/>
    <s v="1607"/>
    <x v="78"/>
    <s v="Lausanne"/>
    <x v="1"/>
    <x v="0"/>
  </r>
  <r>
    <n v="405"/>
    <s v="Masculin"/>
    <s v="A"/>
    <s v="a"/>
    <s v="1607"/>
    <x v="78"/>
    <s v="Lausanne"/>
    <x v="1"/>
    <x v="0"/>
  </r>
  <r>
    <n v="406"/>
    <s v="Masculin"/>
    <s v="C"/>
    <s v="aa"/>
    <s v="1618"/>
    <x v="79"/>
    <s v="Lausanne"/>
    <x v="3"/>
    <x v="1"/>
  </r>
  <r>
    <n v="407"/>
    <s v="Masculin"/>
    <s v="D"/>
    <s v="aaa"/>
    <s v="1618"/>
    <x v="79"/>
    <s v="Lausanne"/>
    <x v="3"/>
    <x v="1"/>
  </r>
  <r>
    <n v="408"/>
    <s v="Féminin"/>
    <s v="E"/>
    <s v="ccc"/>
    <s v="1630"/>
    <x v="80"/>
    <s v="Fribourg"/>
    <x v="0"/>
    <x v="1"/>
  </r>
  <r>
    <n v="409"/>
    <s v="Féminin"/>
    <s v="F"/>
    <s v="a"/>
    <s v="1630"/>
    <x v="80"/>
    <s v="Fribourg"/>
    <x v="0"/>
    <x v="1"/>
  </r>
  <r>
    <n v="410"/>
    <s v="Masculin"/>
    <s v="G"/>
    <s v="bbb"/>
    <s v="1630"/>
    <x v="80"/>
    <s v="Nord Vaudois"/>
    <x v="3"/>
    <x v="1"/>
  </r>
  <r>
    <n v="411"/>
    <s v="Masculin"/>
    <s v="C"/>
    <s v="a"/>
    <s v="1630"/>
    <x v="80"/>
    <s v="Nord Vaudois"/>
    <x v="3"/>
    <x v="1"/>
  </r>
  <r>
    <n v="412"/>
    <s v="Masculin"/>
    <s v="E"/>
    <s v="aaa"/>
    <s v="1630"/>
    <x v="80"/>
    <s v="Nord Vaudois"/>
    <x v="2"/>
    <x v="1"/>
  </r>
  <r>
    <n v="413"/>
    <s v="Féminin"/>
    <s v="F"/>
    <s v="b"/>
    <s v="1636"/>
    <x v="81"/>
    <s v="Nord Vaudois"/>
    <x v="2"/>
    <x v="1"/>
  </r>
  <r>
    <n v="414"/>
    <s v="Masculin"/>
    <s v="C"/>
    <s v="ccc"/>
    <s v="1680"/>
    <x v="82"/>
    <s v="Lausanne"/>
    <x v="2"/>
    <x v="0"/>
  </r>
  <r>
    <n v="415"/>
    <s v="Masculin"/>
    <s v="D"/>
    <s v="a"/>
    <s v="1680"/>
    <x v="82"/>
    <s v="Lausanne"/>
    <x v="2"/>
    <x v="0"/>
  </r>
  <r>
    <n v="416"/>
    <s v="Masculin"/>
    <s v="E"/>
    <s v="aa"/>
    <s v="1680"/>
    <x v="82"/>
    <s v="Lausanne"/>
    <x v="2"/>
    <x v="0"/>
  </r>
  <r>
    <n v="417"/>
    <s v="Masculin"/>
    <s v="E"/>
    <s v="b"/>
    <s v="1680"/>
    <x v="82"/>
    <s v="Lausanne"/>
    <x v="3"/>
    <x v="0"/>
  </r>
  <r>
    <n v="418"/>
    <s v="Masculin"/>
    <s v="F"/>
    <s v="bb"/>
    <s v="1680"/>
    <x v="82"/>
    <s v="Lausanne"/>
    <x v="3"/>
    <x v="0"/>
  </r>
  <r>
    <n v="419"/>
    <s v="Masculin"/>
    <s v="B"/>
    <s v="aa"/>
    <s v="1680"/>
    <x v="82"/>
    <s v="Lausanne"/>
    <x v="1"/>
    <x v="0"/>
  </r>
  <r>
    <n v="420"/>
    <s v="Masculin"/>
    <s v="C"/>
    <s v="aaa"/>
    <s v="1680"/>
    <x v="82"/>
    <s v="Lausanne"/>
    <x v="1"/>
    <x v="0"/>
  </r>
  <r>
    <n v="421"/>
    <s v="Masculin"/>
    <s v="G"/>
    <s v="bb"/>
    <s v="1680"/>
    <x v="82"/>
    <s v="Nord Vaudois"/>
    <x v="2"/>
    <x v="0"/>
  </r>
  <r>
    <n v="422"/>
    <s v="Masculin"/>
    <s v="F"/>
    <s v="aaa"/>
    <s v="1682"/>
    <x v="83"/>
    <s v="Lausanne"/>
    <x v="2"/>
    <x v="0"/>
  </r>
  <r>
    <n v="423"/>
    <s v="Masculin"/>
    <s v="H"/>
    <s v="bbb"/>
    <s v="1682"/>
    <x v="83"/>
    <s v="Nord Vaudois"/>
    <x v="2"/>
    <x v="0"/>
  </r>
  <r>
    <n v="424"/>
    <s v="Masculin"/>
    <s v="A"/>
    <s v="c"/>
    <s v="1682"/>
    <x v="83"/>
    <s v="Nord Vaudois"/>
    <x v="2"/>
    <x v="0"/>
  </r>
  <r>
    <n v="425"/>
    <s v="Masculin"/>
    <s v="B"/>
    <s v="cc"/>
    <s v="1682"/>
    <x v="84"/>
    <s v="Nord Vaudois"/>
    <x v="2"/>
    <x v="1"/>
  </r>
  <r>
    <n v="426"/>
    <s v="Masculin"/>
    <s v="D"/>
    <s v="b"/>
    <s v="1683"/>
    <x v="85"/>
    <s v="Lausanne"/>
    <x v="1"/>
    <x v="1"/>
  </r>
  <r>
    <n v="427"/>
    <s v="Masculin"/>
    <s v="E"/>
    <s v="bb"/>
    <s v="1685"/>
    <x v="86"/>
    <s v="Lausanne"/>
    <x v="1"/>
    <x v="0"/>
  </r>
  <r>
    <n v="428"/>
    <s v="Masculin"/>
    <s v="F"/>
    <s v="bbb"/>
    <s v="1688"/>
    <x v="87"/>
    <s v="Lausanne"/>
    <x v="1"/>
    <x v="0"/>
  </r>
  <r>
    <n v="429"/>
    <s v="Masculin"/>
    <s v="C"/>
    <s v="ccc"/>
    <s v="1695"/>
    <x v="88"/>
    <s v="Nord Vaudois"/>
    <x v="2"/>
    <x v="0"/>
  </r>
  <r>
    <n v="430"/>
    <s v="Masculin"/>
    <s v="A"/>
    <s v="b"/>
    <s v="1699"/>
    <x v="89"/>
    <s v="Lausanne"/>
    <x v="2"/>
    <x v="0"/>
  </r>
  <r>
    <n v="431"/>
    <s v="Masculin"/>
    <s v="F"/>
    <s v="ccc"/>
    <s v="1700"/>
    <x v="90"/>
    <s v="Fribourg"/>
    <x v="3"/>
    <x v="1"/>
  </r>
  <r>
    <n v="432"/>
    <s v="Masculin"/>
    <s v="A"/>
    <s v="a"/>
    <s v="1700"/>
    <x v="90"/>
    <s v="Fribourg"/>
    <x v="3"/>
    <x v="1"/>
  </r>
  <r>
    <n v="433"/>
    <s v="Masculin"/>
    <s v="B"/>
    <s v="bb"/>
    <s v="1700"/>
    <x v="90"/>
    <s v="Lausanne"/>
    <x v="2"/>
    <x v="1"/>
  </r>
  <r>
    <n v="434"/>
    <s v="Féminin"/>
    <s v="G"/>
    <s v="aa"/>
    <s v="1700"/>
    <x v="90"/>
    <s v="Fribourg"/>
    <x v="0"/>
    <x v="1"/>
  </r>
  <r>
    <n v="435"/>
    <s v="Masculin"/>
    <s v="H"/>
    <s v="aaa"/>
    <s v="1700"/>
    <x v="90"/>
    <s v="Fribourg"/>
    <x v="0"/>
    <x v="1"/>
  </r>
  <r>
    <n v="436"/>
    <s v="Masculin"/>
    <s v="G"/>
    <s v="bbb"/>
    <s v="1700"/>
    <x v="90"/>
    <s v="Lausanne"/>
    <x v="3"/>
    <x v="1"/>
  </r>
  <r>
    <n v="437"/>
    <s v="Masculin"/>
    <s v="H"/>
    <s v="c"/>
    <s v="1700"/>
    <x v="90"/>
    <s v="Lausanne"/>
    <x v="3"/>
    <x v="1"/>
  </r>
  <r>
    <n v="438"/>
    <s v="Masculin"/>
    <s v="B"/>
    <s v="b"/>
    <s v="1700"/>
    <x v="90"/>
    <s v="Neuchâtel"/>
    <x v="3"/>
    <x v="1"/>
  </r>
  <r>
    <n v="439"/>
    <s v="Masculin"/>
    <s v="C"/>
    <s v="bb"/>
    <s v="1700"/>
    <x v="90"/>
    <s v="Neuchâtel"/>
    <x v="3"/>
    <x v="1"/>
  </r>
  <r>
    <n v="440"/>
    <s v="Masculin"/>
    <s v="H"/>
    <s v="b"/>
    <s v="1700"/>
    <x v="90"/>
    <s v="Neuchâtel"/>
    <x v="1"/>
    <x v="1"/>
  </r>
  <r>
    <n v="441"/>
    <s v="Masculin"/>
    <s v="H"/>
    <s v="c"/>
    <s v="1700"/>
    <x v="90"/>
    <s v="Neuchâtel"/>
    <x v="0"/>
    <x v="1"/>
  </r>
  <r>
    <n v="442"/>
    <s v="Masculin"/>
    <s v="H"/>
    <s v="ccc"/>
    <s v="1700"/>
    <x v="90"/>
    <s v="Nord Vaudois"/>
    <x v="0"/>
    <x v="1"/>
  </r>
  <r>
    <n v="443"/>
    <s v="Masculin"/>
    <s v="A"/>
    <s v="a"/>
    <s v="1700"/>
    <x v="90"/>
    <s v="Nord Vaudois"/>
    <x v="0"/>
    <x v="1"/>
  </r>
  <r>
    <n v="444"/>
    <s v="Masculin"/>
    <s v="C"/>
    <s v="bbb"/>
    <s v="1720"/>
    <x v="91"/>
    <s v="Lausanne"/>
    <x v="2"/>
    <x v="1"/>
  </r>
  <r>
    <n v="445"/>
    <s v="Masculin"/>
    <s v="A"/>
    <s v="bb"/>
    <s v="1721"/>
    <x v="92"/>
    <s v="Neuchâtel"/>
    <x v="1"/>
    <x v="0"/>
  </r>
  <r>
    <n v="446"/>
    <s v="Masculin"/>
    <s v="D"/>
    <s v="c"/>
    <s v="1723"/>
    <x v="93"/>
    <s v="Fribourg"/>
    <x v="2"/>
    <x v="0"/>
  </r>
  <r>
    <n v="447"/>
    <s v="Masculin"/>
    <s v="E"/>
    <s v="cc"/>
    <s v="1723"/>
    <x v="93"/>
    <s v="Fribourg"/>
    <x v="2"/>
    <x v="0"/>
  </r>
  <r>
    <n v="448"/>
    <s v="Féminin"/>
    <s v="B"/>
    <s v="aa"/>
    <s v="1728"/>
    <x v="94"/>
    <s v="Fribourg"/>
    <x v="2"/>
    <x v="0"/>
  </r>
  <r>
    <n v="449"/>
    <s v="Masculin"/>
    <s v="C"/>
    <s v="aaa"/>
    <s v="1728"/>
    <x v="94"/>
    <s v="Fribourg"/>
    <x v="2"/>
    <x v="0"/>
  </r>
  <r>
    <n v="450"/>
    <s v="Masculin"/>
    <s v="B"/>
    <s v="bbb"/>
    <s v="1733"/>
    <x v="95"/>
    <s v="Neuchâtel"/>
    <x v="1"/>
    <x v="0"/>
  </r>
  <r>
    <n v="451"/>
    <s v="Féminin"/>
    <s v="B"/>
    <s v="ccc"/>
    <s v="1786"/>
    <x v="96"/>
    <s v="Neuchâtel"/>
    <x v="0"/>
    <x v="0"/>
  </r>
  <r>
    <n v="452"/>
    <s v="Féminin"/>
    <s v="D"/>
    <s v="aa"/>
    <s v="1786"/>
    <x v="96"/>
    <s v="Neuchâtel"/>
    <x v="0"/>
    <x v="0"/>
  </r>
  <r>
    <n v="453"/>
    <s v="Féminin"/>
    <s v="D"/>
    <s v="c"/>
    <s v="1800"/>
    <x v="97"/>
    <s v="Lausanne"/>
    <x v="2"/>
    <x v="0"/>
  </r>
  <r>
    <n v="454"/>
    <s v="Féminin"/>
    <s v="E"/>
    <s v="cc"/>
    <s v="1800"/>
    <x v="97"/>
    <s v="Lausanne"/>
    <x v="2"/>
    <x v="0"/>
  </r>
  <r>
    <n v="455"/>
    <s v="Masculin"/>
    <s v="F"/>
    <s v="bbb"/>
    <s v="1820"/>
    <x v="98"/>
    <s v="Fribourg"/>
    <x v="2"/>
    <x v="0"/>
  </r>
  <r>
    <n v="456"/>
    <s v="Masculin"/>
    <s v="A"/>
    <s v="cc"/>
    <s v="1844"/>
    <x v="99"/>
    <s v="Lausanne"/>
    <x v="3"/>
    <x v="0"/>
  </r>
  <r>
    <n v="457"/>
    <s v="Masculin"/>
    <s v="B"/>
    <s v="ccc"/>
    <s v="1844"/>
    <x v="99"/>
    <s v="Lausanne"/>
    <x v="3"/>
    <x v="0"/>
  </r>
  <r>
    <n v="458"/>
    <s v="Masculin"/>
    <s v="A"/>
    <s v="c"/>
    <s v="1844"/>
    <x v="99"/>
    <s v="Lausanne"/>
    <x v="1"/>
    <x v="0"/>
  </r>
  <r>
    <n v="459"/>
    <s v="Féminin"/>
    <s v="B"/>
    <s v="cc"/>
    <s v="1885"/>
    <x v="100"/>
    <s v="Lausanne"/>
    <x v="1"/>
    <x v="1"/>
  </r>
  <r>
    <n v="460"/>
    <s v="Masculin"/>
    <s v="G"/>
    <s v="c"/>
    <s v="2000"/>
    <x v="101"/>
    <s v="Fribourg"/>
    <x v="2"/>
    <x v="0"/>
  </r>
  <r>
    <n v="461"/>
    <s v="Masculin"/>
    <s v="A"/>
    <s v="b"/>
    <s v="2000"/>
    <x v="101"/>
    <s v="Neuchâtel"/>
    <x v="2"/>
    <x v="0"/>
  </r>
  <r>
    <n v="462"/>
    <s v="Masculin"/>
    <s v="B"/>
    <s v="bb"/>
    <s v="2000"/>
    <x v="101"/>
    <s v="Neuchâtel"/>
    <x v="2"/>
    <x v="0"/>
  </r>
  <r>
    <n v="463"/>
    <s v="Masculin"/>
    <s v="C"/>
    <s v="a"/>
    <s v="2000"/>
    <x v="101"/>
    <s v="Lausanne"/>
    <x v="3"/>
    <x v="0"/>
  </r>
  <r>
    <n v="464"/>
    <s v="Masculin"/>
    <s v="D"/>
    <s v="bbb"/>
    <s v="2000"/>
    <x v="101"/>
    <s v="Neuchâtel"/>
    <x v="3"/>
    <x v="0"/>
  </r>
  <r>
    <n v="465"/>
    <s v="Masculin"/>
    <s v="H"/>
    <s v="ccc"/>
    <s v="2000"/>
    <x v="101"/>
    <s v="Neuchâtel"/>
    <x v="3"/>
    <x v="0"/>
  </r>
  <r>
    <n v="466"/>
    <s v="Masculin"/>
    <s v="C"/>
    <s v="c"/>
    <s v="2000"/>
    <x v="101"/>
    <s v="Neuchâtel"/>
    <x v="1"/>
    <x v="0"/>
  </r>
  <r>
    <n v="467"/>
    <s v="Masculin"/>
    <s v="D"/>
    <s v="cc"/>
    <s v="2000"/>
    <x v="101"/>
    <s v="Neuchâtel"/>
    <x v="1"/>
    <x v="0"/>
  </r>
  <r>
    <n v="468"/>
    <s v="Féminin"/>
    <s v="E"/>
    <s v="aaa"/>
    <s v="2000"/>
    <x v="101"/>
    <s v="Neuchâtel"/>
    <x v="0"/>
    <x v="0"/>
  </r>
  <r>
    <n v="469"/>
    <s v="Féminin"/>
    <s v="F"/>
    <s v="b"/>
    <s v="2000"/>
    <x v="101"/>
    <s v="Neuchâtel"/>
    <x v="0"/>
    <x v="0"/>
  </r>
  <r>
    <n v="470"/>
    <s v="Féminin"/>
    <s v="D"/>
    <s v="a"/>
    <s v="2000"/>
    <x v="101"/>
    <s v="Nord Vaudois"/>
    <x v="2"/>
    <x v="0"/>
  </r>
  <r>
    <n v="471"/>
    <s v="Masculin"/>
    <s v="E"/>
    <s v="aa"/>
    <s v="2000"/>
    <x v="101"/>
    <s v="Nord Vaudois"/>
    <x v="2"/>
    <x v="0"/>
  </r>
  <r>
    <n v="472"/>
    <s v="Féminin"/>
    <s v="F"/>
    <s v="aaa"/>
    <s v="2000"/>
    <x v="101"/>
    <s v="Nord Vaudois"/>
    <x v="2"/>
    <x v="0"/>
  </r>
  <r>
    <n v="473"/>
    <s v="Féminin"/>
    <s v="C"/>
    <s v="aaa"/>
    <s v="2000"/>
    <x v="101"/>
    <s v="Nord Vaudois"/>
    <x v="0"/>
    <x v="0"/>
  </r>
  <r>
    <n v="474"/>
    <s v="Masculin"/>
    <s v="D"/>
    <s v="b"/>
    <s v="2000"/>
    <x v="101"/>
    <s v="Nord Vaudois"/>
    <x v="0"/>
    <x v="0"/>
  </r>
  <r>
    <n v="475"/>
    <s v="Masculin"/>
    <s v="E"/>
    <s v="ccc"/>
    <s v="2013"/>
    <x v="102"/>
    <s v="Neuchâtel"/>
    <x v="1"/>
    <x v="1"/>
  </r>
  <r>
    <n v="476"/>
    <s v="Masculin"/>
    <s v="F"/>
    <s v="a"/>
    <s v="2013"/>
    <x v="102"/>
    <s v="Neuchâtel"/>
    <x v="1"/>
    <x v="1"/>
  </r>
  <r>
    <n v="477"/>
    <s v="Masculin"/>
    <s v="F"/>
    <s v="ccc"/>
    <s v="2016"/>
    <x v="103"/>
    <s v="Lausanne"/>
    <x v="2"/>
    <x v="1"/>
  </r>
  <r>
    <n v="478"/>
    <s v="Masculin"/>
    <s v="C"/>
    <s v="ccc"/>
    <s v="2016"/>
    <x v="103"/>
    <s v="Lausanne"/>
    <x v="1"/>
    <x v="1"/>
  </r>
  <r>
    <n v="479"/>
    <s v="Féminin"/>
    <s v="G"/>
    <s v="a"/>
    <s v="2017"/>
    <x v="104"/>
    <s v="Lausanne"/>
    <x v="2"/>
    <x v="1"/>
  </r>
  <r>
    <n v="480"/>
    <s v="Masculin"/>
    <s v="D"/>
    <s v="a"/>
    <s v="2022"/>
    <x v="105"/>
    <s v="Lausanne"/>
    <x v="1"/>
    <x v="1"/>
  </r>
  <r>
    <n v="481"/>
    <s v="Masculin"/>
    <s v="H"/>
    <s v="cc"/>
    <s v="2024"/>
    <x v="106"/>
    <s v="Fribourg"/>
    <x v="2"/>
    <x v="0"/>
  </r>
  <r>
    <n v="482"/>
    <s v="Masculin"/>
    <s v="E"/>
    <s v="aa"/>
    <s v="2024"/>
    <x v="106"/>
    <s v="Lausanne"/>
    <x v="1"/>
    <x v="0"/>
  </r>
  <r>
    <n v="483"/>
    <s v="Masculin"/>
    <s v="F"/>
    <s v="aaa"/>
    <s v="2024"/>
    <x v="106"/>
    <s v="Lausanne"/>
    <x v="1"/>
    <x v="0"/>
  </r>
  <r>
    <n v="484"/>
    <s v="Masculin"/>
    <s v="C"/>
    <s v="bbb"/>
    <s v="2024"/>
    <x v="106"/>
    <s v="Nord Vaudois"/>
    <x v="3"/>
    <x v="0"/>
  </r>
  <r>
    <n v="485"/>
    <s v="Masculin"/>
    <s v="D"/>
    <s v="c"/>
    <s v="2024"/>
    <x v="106"/>
    <s v="Nord Vaudois"/>
    <x v="3"/>
    <x v="0"/>
  </r>
  <r>
    <n v="486"/>
    <s v="Féminin"/>
    <s v="A"/>
    <s v="ccc"/>
    <s v="2052"/>
    <x v="107"/>
    <s v="Fribourg"/>
    <x v="2"/>
    <x v="1"/>
  </r>
  <r>
    <n v="487"/>
    <s v="Masculin"/>
    <s v="H"/>
    <s v="aa"/>
    <s v="2053"/>
    <x v="108"/>
    <s v="Lausanne"/>
    <x v="2"/>
    <x v="1"/>
  </r>
  <r>
    <n v="488"/>
    <s v="Masculin"/>
    <s v="E"/>
    <s v="cc"/>
    <s v="2074"/>
    <x v="109"/>
    <s v="Nord Vaudois"/>
    <x v="3"/>
    <x v="0"/>
  </r>
  <r>
    <n v="489"/>
    <s v="Masculin"/>
    <s v="A"/>
    <s v="aaa"/>
    <s v="2208"/>
    <x v="110"/>
    <s v="Lausanne"/>
    <x v="2"/>
    <x v="0"/>
  </r>
  <r>
    <n v="490"/>
    <s v="Masculin"/>
    <s v="D"/>
    <s v="aa"/>
    <s v="2300"/>
    <x v="111"/>
    <s v="Lausanne"/>
    <x v="3"/>
    <x v="0"/>
  </r>
  <r>
    <n v="491"/>
    <s v="Masculin"/>
    <s v="G"/>
    <s v="b"/>
    <s v="2300"/>
    <x v="111"/>
    <s v="Lausanne"/>
    <x v="1"/>
    <x v="0"/>
  </r>
  <r>
    <n v="492"/>
    <s v="Masculin"/>
    <s v="H"/>
    <s v="bb"/>
    <s v="2300"/>
    <x v="111"/>
    <s v="Lausanne"/>
    <x v="1"/>
    <x v="0"/>
  </r>
  <r>
    <n v="493"/>
    <s v="Masculin"/>
    <s v="G"/>
    <s v="aa"/>
    <s v="2300"/>
    <x v="111"/>
    <s v="Neuchâtel"/>
    <x v="1"/>
    <x v="0"/>
  </r>
  <r>
    <n v="494"/>
    <s v="Masculin"/>
    <s v="H"/>
    <s v="aaa"/>
    <s v="2300"/>
    <x v="111"/>
    <s v="Neuchâtel"/>
    <x v="1"/>
    <x v="0"/>
  </r>
  <r>
    <n v="495"/>
    <s v="Masculin"/>
    <s v="A"/>
    <s v="b"/>
    <s v="2300"/>
    <x v="111"/>
    <s v="Nord Vaudois"/>
    <x v="2"/>
    <x v="0"/>
  </r>
  <r>
    <n v="496"/>
    <s v="Féminin"/>
    <s v="B"/>
    <s v="bb"/>
    <s v="2300"/>
    <x v="111"/>
    <s v="Nord Vaudois"/>
    <x v="2"/>
    <x v="0"/>
  </r>
  <r>
    <n v="497"/>
    <s v="Masculin"/>
    <s v="F"/>
    <s v="ccc"/>
    <s v="2300"/>
    <x v="111"/>
    <s v="Nord Vaudois"/>
    <x v="3"/>
    <x v="0"/>
  </r>
  <r>
    <n v="498"/>
    <s v="Féminin"/>
    <s v="E"/>
    <s v="bb"/>
    <s v="2300"/>
    <x v="111"/>
    <s v="Nord Vaudois"/>
    <x v="0"/>
    <x v="0"/>
  </r>
  <r>
    <n v="499"/>
    <s v="Masculin"/>
    <s v="F"/>
    <s v="bbb"/>
    <s v="2300"/>
    <x v="111"/>
    <s v="Nord Vaudois"/>
    <x v="0"/>
    <x v="0"/>
  </r>
  <r>
    <n v="500"/>
    <s v="Masculin"/>
    <s v="E"/>
    <s v="aaa"/>
    <s v="2316"/>
    <x v="112"/>
    <s v="Lausanne"/>
    <x v="3"/>
    <x v="0"/>
  </r>
  <r>
    <n v="501"/>
    <s v="Masculin"/>
    <s v="F"/>
    <s v="b"/>
    <s v="2400"/>
    <x v="113"/>
    <s v="Lausanne"/>
    <x v="3"/>
    <x v="0"/>
  </r>
  <r>
    <n v="502"/>
    <s v="Masculin"/>
    <s v="A"/>
    <s v="b"/>
    <s v="2400"/>
    <x v="113"/>
    <s v="Neuchâtel"/>
    <x v="1"/>
    <x v="0"/>
  </r>
  <r>
    <n v="503"/>
    <s v="Masculin"/>
    <s v="B"/>
    <s v="bb"/>
    <s v="2400"/>
    <x v="113"/>
    <s v="Neuchâtel"/>
    <x v="1"/>
    <x v="0"/>
  </r>
  <r>
    <n v="504"/>
    <s v="Masculin"/>
    <s v="F"/>
    <s v="aaa"/>
    <s v="2525"/>
    <x v="114"/>
    <s v="Neuchâtel"/>
    <x v="2"/>
    <x v="0"/>
  </r>
  <r>
    <n v="505"/>
    <s v="Masculin"/>
    <s v="A"/>
    <s v="b"/>
    <s v="2525"/>
    <x v="114"/>
    <s v="Neuchâtel"/>
    <x v="2"/>
    <x v="0"/>
  </r>
  <r>
    <n v="506"/>
    <s v="Masculin"/>
    <s v="B"/>
    <s v="a"/>
    <s v="3178"/>
    <x v="115"/>
    <s v="Fribourg"/>
    <x v="2"/>
    <x v="1"/>
  </r>
  <r>
    <n v="507"/>
    <s v="Masculin"/>
    <s v="C"/>
    <s v="aa"/>
    <s v="3184"/>
    <x v="116"/>
    <s v="Fribourg"/>
    <x v="2"/>
    <x v="0"/>
  </r>
  <r>
    <n v="508"/>
    <s v="Masculin"/>
    <s v="D"/>
    <s v="aaa"/>
    <s v="3185"/>
    <x v="117"/>
    <s v="Fribourg"/>
    <x v="2"/>
    <x v="0"/>
  </r>
  <r>
    <n v="509"/>
    <s v="Féminin"/>
    <s v="E"/>
    <s v="b"/>
    <s v="3185"/>
    <x v="117"/>
    <s v="Fribourg"/>
    <x v="2"/>
    <x v="0"/>
  </r>
  <r>
    <n v="510"/>
    <s v="Masculin"/>
    <s v="F"/>
    <s v="bb"/>
    <s v="3185"/>
    <x v="117"/>
    <s v="Fribourg"/>
    <x v="2"/>
    <x v="0"/>
  </r>
  <r>
    <n v="511"/>
    <s v="Masculin"/>
    <s v="A"/>
    <s v="bbb"/>
    <s v="3186"/>
    <x v="118"/>
    <s v="Lausanne"/>
    <x v="1"/>
    <x v="1"/>
  </r>
  <r>
    <n v="512"/>
    <s v="Masculin"/>
    <s v="B"/>
    <s v="c"/>
    <s v="3186"/>
    <x v="118"/>
    <s v="Lausanne"/>
    <x v="1"/>
    <x v="1"/>
  </r>
  <r>
    <n v="513"/>
    <s v="Masculin"/>
    <s v="G"/>
    <s v="bbb"/>
    <s v="3280"/>
    <x v="119"/>
    <s v="Fribourg"/>
    <x v="2"/>
    <x v="0"/>
  </r>
  <r>
    <n v="514"/>
    <s v="Masculin"/>
    <s v="C"/>
    <s v="bbb"/>
    <s v="3280"/>
    <x v="119"/>
    <s v="Neuchâtel"/>
    <x v="1"/>
    <x v="0"/>
  </r>
  <r>
    <n v="515"/>
    <s v="Masculin"/>
    <s v="D"/>
    <s v="c"/>
    <s v="3280"/>
    <x v="119"/>
    <s v="Neuchâtel"/>
    <x v="1"/>
    <x v="0"/>
  </r>
  <r>
    <n v="516"/>
    <s v="Masculin"/>
    <s v="E"/>
    <s v="cc"/>
    <s v="3280"/>
    <x v="119"/>
    <s v="Neuchâtel"/>
    <x v="1"/>
    <x v="0"/>
  </r>
  <r>
    <n v="517"/>
    <s v="Masculin"/>
    <s v="G"/>
    <s v="a"/>
    <s v="3280"/>
    <x v="119"/>
    <s v="Neuchâtel"/>
    <x v="0"/>
    <x v="0"/>
  </r>
  <r>
    <n v="518"/>
    <s v="Féminin"/>
    <s v="H"/>
    <s v="aa"/>
    <s v="3280"/>
    <x v="119"/>
    <s v="Neuchâtel"/>
    <x v="0"/>
    <x v="0"/>
  </r>
  <r>
    <n v="519"/>
    <s v="Masculin"/>
    <s v="B"/>
    <s v="aa"/>
    <s v="3280"/>
    <x v="119"/>
    <s v="Nord Vaudois"/>
    <x v="2"/>
    <x v="0"/>
  </r>
  <r>
    <n v="520"/>
    <s v="Masculin"/>
    <s v="A"/>
    <s v="aaa"/>
    <s v="3286"/>
    <x v="120"/>
    <s v="Neuchâtel"/>
    <x v="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28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B5:G9" firstHeaderRow="1" firstDataRow="2" firstDataCol="1"/>
  <pivotFields count="9">
    <pivotField showAll="0"/>
    <pivotField showAll="0"/>
    <pivotField dataField="1" showAll="0"/>
    <pivotField showAll="0"/>
    <pivotField showAll="0"/>
    <pivotField showAll="0">
      <items count="122">
        <item x="69"/>
        <item x="20"/>
        <item x="23"/>
        <item x="105"/>
        <item x="115"/>
        <item x="104"/>
        <item x="81"/>
        <item x="80"/>
        <item x="54"/>
        <item x="108"/>
        <item x="76"/>
        <item x="79"/>
        <item x="40"/>
        <item x="61"/>
        <item x="4"/>
        <item x="5"/>
        <item x="24"/>
        <item x="48"/>
        <item x="85"/>
        <item x="100"/>
        <item x="60"/>
        <item x="14"/>
        <item x="37"/>
        <item x="102"/>
        <item x="52"/>
        <item x="74"/>
        <item x="62"/>
        <item x="63"/>
        <item x="91"/>
        <item x="103"/>
        <item x="6"/>
        <item x="75"/>
        <item x="41"/>
        <item x="10"/>
        <item x="43"/>
        <item x="65"/>
        <item x="9"/>
        <item x="64"/>
        <item x="84"/>
        <item x="118"/>
        <item x="12"/>
        <item x="32"/>
        <item x="38"/>
        <item x="77"/>
        <item x="50"/>
        <item x="107"/>
        <item x="90"/>
        <item x="11"/>
        <item x="59"/>
        <item x="25"/>
        <item x="58"/>
        <item x="30"/>
        <item x="45"/>
        <item x="111"/>
        <item x="16"/>
        <item x="35"/>
        <item x="0"/>
        <item x="1"/>
        <item x="114"/>
        <item x="113"/>
        <item x="110"/>
        <item x="112"/>
        <item x="44"/>
        <item x="39"/>
        <item x="109"/>
        <item x="93"/>
        <item x="46"/>
        <item x="33"/>
        <item x="51"/>
        <item x="92"/>
        <item x="66"/>
        <item x="22"/>
        <item x="98"/>
        <item x="55"/>
        <item x="42"/>
        <item x="120"/>
        <item x="119"/>
        <item x="101"/>
        <item x="21"/>
        <item x="26"/>
        <item x="78"/>
        <item x="49"/>
        <item x="8"/>
        <item x="17"/>
        <item x="89"/>
        <item x="68"/>
        <item x="28"/>
        <item x="83"/>
        <item x="2"/>
        <item x="13"/>
        <item x="3"/>
        <item x="18"/>
        <item x="82"/>
        <item x="94"/>
        <item x="57"/>
        <item x="72"/>
        <item x="117"/>
        <item x="56"/>
        <item x="87"/>
        <item x="67"/>
        <item x="106"/>
        <item x="7"/>
        <item x="29"/>
        <item x="34"/>
        <item x="15"/>
        <item x="96"/>
        <item x="53"/>
        <item x="95"/>
        <item x="73"/>
        <item x="19"/>
        <item x="97"/>
        <item x="70"/>
        <item x="86"/>
        <item x="31"/>
        <item x="88"/>
        <item x="71"/>
        <item x="47"/>
        <item x="99"/>
        <item x="116"/>
        <item x="27"/>
        <item x="36"/>
        <item t="default"/>
      </items>
    </pivotField>
    <pivotField showAll="0"/>
    <pivotField axis="axisCol" showAll="0">
      <items count="5">
        <item x="3"/>
        <item x="1"/>
        <item x="2"/>
        <item x="0"/>
        <item t="default"/>
      </items>
    </pivotField>
    <pivotField axis="axisRow" showAll="0" defaultSubtotal="0">
      <items count="2">
        <item x="0"/>
        <item x="1"/>
      </items>
    </pivotField>
  </pivotFields>
  <rowFields count="1">
    <field x="8"/>
  </rowFields>
  <rowItems count="3">
    <i>
      <x/>
    </i>
    <i>
      <x v="1"/>
    </i>
    <i t="grand">
      <x/>
    </i>
  </rowItems>
  <colFields count="1">
    <field x="7"/>
  </colFields>
  <colItems count="5">
    <i>
      <x/>
    </i>
    <i>
      <x v="1"/>
    </i>
    <i>
      <x v="2"/>
    </i>
    <i>
      <x v="3"/>
    </i>
    <i t="grand">
      <x/>
    </i>
  </colItems>
  <dataFields count="1">
    <dataField name="Nombre de Nom " fld="2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Donnees" displayName="Donnees" ref="A1:I422" totalsRowShown="0" headerRowDxfId="0">
  <autoFilter ref="A1:I422"/>
  <tableColumns count="9">
    <tableColumn id="1" name="No "/>
    <tableColumn id="2" name="Sexe"/>
    <tableColumn id="3" name="Nom "/>
    <tableColumn id="4" name="Prénom"/>
    <tableColumn id="5" name="Code postal"/>
    <tableColumn id="6" name="Ville"/>
    <tableColumn id="7" name="Section"/>
    <tableColumn id="8" name="Secteur"/>
    <tableColumn id="9" name="Canton">
      <calculatedColumnFormula>INDEX('Cantons'!$A$1:$C$1117,MATCH(F2,'Cantons'!B:B,1),3)</calculatedColumnFormula>
    </tableColumn>
  </tableColumns>
  <tableStyleInfo name="TableStyleMedium13" showFirstColumn="0" showLastColumn="0" showRowStripes="1" showColumnStripes="0"/>
</table>
</file>

<file path=xl/tables/table2.xml><?xml version="1.0" encoding="utf-8"?>
<table xmlns="http://schemas.openxmlformats.org/spreadsheetml/2006/main" id="2" name="Cantons" displayName="Cantons" ref="A1:C1117" totalsRowShown="0" headerRowDxfId="1">
  <autoFilter ref="A1:C1117"/>
  <tableColumns count="3">
    <tableColumn id="1" name="NPA"/>
    <tableColumn id="2" name="Lieu"/>
    <tableColumn id="3" name="Canton"/>
  </tableColumns>
  <tableStyleInfo name="TableStyleMedium24" showFirstColumn="0" showLastColumn="0" showRowStripes="1" showColumnStripes="0"/>
</table>
</file>

<file path=xl/tables/table3.xml><?xml version="1.0" encoding="utf-8"?>
<table xmlns="http://schemas.openxmlformats.org/spreadsheetml/2006/main" id="13" name="Tableau3" displayName="Tableau3" ref="B4:N12" totalsRowCount="1" headerRowDxfId="33" dataDxfId="32" totalsRowDxfId="30" tableBorderDxfId="31">
  <autoFilter ref="B4:N11"/>
  <sortState ref="B5:F9">
    <sortCondition descending="1" ref="C31:C36"/>
  </sortState>
  <tableColumns count="13">
    <tableColumn id="1" name="Section" totalsRowDxfId="29"/>
    <tableColumn id="2" name="Vaud (VD)" totalsRowFunction="sum" dataDxfId="28" totalsRowDxfId="27">
      <calculatedColumnFormula>COUNTIFS(Feuil1!$G:$G,$B5,Feuil1!$H:$H,C$3)</calculatedColumnFormula>
    </tableColumn>
    <tableColumn id="8" name="Fribourg (FR)" dataDxfId="26" totalsRowDxfId="25">
      <calculatedColumnFormula>COUNTIFS(Feuil1!$G:$G,$B5,Feuil1!$H:$H,B$3,Feuil1!D:D,FR)</calculatedColumnFormula>
    </tableColumn>
    <tableColumn id="7" name="Neuchâtel (NE)" dataDxfId="24" totalsRowDxfId="23">
      <calculatedColumnFormula array="1">COUNTIFS(Feuil1!$G:$G,$B5,Feuil1!$H:$H,C$3)+(COUNTIF(Feuil1!E:E,NE))</calculatedColumnFormula>
    </tableColumn>
    <tableColumn id="3" name="Vaud (VD)2" totalsRowFunction="sum" dataDxfId="22" totalsRowDxfId="21">
      <calculatedColumnFormula>COUNTIFS(Feuil1!$G:$G,$B5,Feuil1!$H:$H,F$3)</calculatedColumnFormula>
    </tableColumn>
    <tableColumn id="10" name="Fribourg (FR)2" dataDxfId="20" totalsRowDxfId="19"/>
    <tableColumn id="9" name="Neuchâtel (NE)2" dataDxfId="18" totalsRowDxfId="17"/>
    <tableColumn id="4" name="Vaud (VD)3" totalsRowFunction="sum" dataDxfId="16" totalsRowDxfId="15">
      <calculatedColumnFormula>COUNTIFS(Feuil1!$G:$G,$B5,Feuil1!$H:$H,I$3)</calculatedColumnFormula>
    </tableColumn>
    <tableColumn id="12" name="Fribourg (FR)3" dataDxfId="14" totalsRowDxfId="13"/>
    <tableColumn id="11" name="Neuchâtel (NE)3" dataDxfId="12" totalsRowDxfId="11"/>
    <tableColumn id="5" name="Vaud (VD)4" totalsRowFunction="sum" dataDxfId="10" totalsRowDxfId="9">
      <calculatedColumnFormula>COUNTIFS(Feuil1!$G:$G,$B5,Feuil1!$H:$H,L$3)</calculatedColumnFormula>
    </tableColumn>
    <tableColumn id="14" name="Fribourg (FR)4" dataDxfId="8" totalsRowDxfId="7"/>
    <tableColumn id="13" name="Neuchâtel (NE)4" dataDxfId="6" totalsRowDxfId="5"/>
  </tableColumns>
  <tableStyleInfo name="TableStyleLight1 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453"/>
  <sheetViews>
    <sheetView workbookViewId="0">
      <pane ySplit="1" topLeftCell="A2" activePane="bottomLeft" state="frozen"/>
      <selection pane="bottomLeft" activeCell="J417" sqref="J417"/>
    </sheetView>
  </sheetViews>
  <sheetFormatPr baseColWidth="10" defaultRowHeight="12.75" x14ac:dyDescent="0.2"/>
  <cols>
    <col min="1" max="1" width="6.28515625" style="6" bestFit="1" customWidth="1"/>
    <col min="2" max="2" width="10.140625" style="6" customWidth="1"/>
    <col min="3" max="3" width="8" style="6" bestFit="1" customWidth="1"/>
    <col min="4" max="4" width="10.42578125" style="6" bestFit="1" customWidth="1"/>
    <col min="5" max="5" width="13.85546875" style="6" customWidth="1"/>
    <col min="6" max="6" width="20.42578125" style="6" customWidth="1"/>
    <col min="7" max="7" width="17.28515625" style="6" bestFit="1" customWidth="1"/>
    <col min="8" max="8" width="11.42578125" style="6" bestFit="1" customWidth="1"/>
    <col min="9" max="9" width="11.7109375" style="6" customWidth="1"/>
  </cols>
  <sheetData>
    <row r="1" spans="1:9" ht="31.5" customHeight="1" x14ac:dyDescent="0.2">
      <c r="A1" s="36" t="s">
        <v>1205</v>
      </c>
      <c r="B1" s="36" t="s">
        <v>1206</v>
      </c>
      <c r="C1" s="36" t="s">
        <v>1207</v>
      </c>
      <c r="D1" s="36" t="s">
        <v>1208</v>
      </c>
      <c r="E1" s="37" t="s">
        <v>1209</v>
      </c>
      <c r="F1" s="37" t="s">
        <v>1198</v>
      </c>
      <c r="G1" s="36" t="s">
        <v>1210</v>
      </c>
      <c r="H1" s="36" t="s">
        <v>1211</v>
      </c>
      <c r="I1" s="36" t="s">
        <v>2</v>
      </c>
    </row>
    <row r="2" spans="1:9" ht="12.75" customHeight="1" x14ac:dyDescent="0.2">
      <c r="A2">
        <v>100</v>
      </c>
      <c r="B2" t="s">
        <v>1071</v>
      </c>
      <c r="C2" t="s">
        <v>1225</v>
      </c>
      <c r="D2" t="s">
        <v>1233</v>
      </c>
      <c r="E2" s="16" t="s">
        <v>1078</v>
      </c>
      <c r="F2" t="s">
        <v>3</v>
      </c>
      <c r="G2" t="s">
        <v>3</v>
      </c>
      <c r="H2" t="s">
        <v>1070</v>
      </c>
      <c r="I2" t="str">
        <f>INDEX('Cantons'!$A$1:$C$1117,MATCH(F2,'Cantons'!B:B,1),3)</f>
        <v>GE</v>
      </c>
    </row>
    <row r="3" spans="1:9" ht="12.75" customHeight="1" x14ac:dyDescent="0.2">
      <c r="A3">
        <v>101</v>
      </c>
      <c r="B3" t="s">
        <v>1069</v>
      </c>
      <c r="C3" t="s">
        <v>1098</v>
      </c>
      <c r="D3" t="s">
        <v>1229</v>
      </c>
      <c r="E3" t="s">
        <v>1078</v>
      </c>
      <c r="F3" t="s">
        <v>58</v>
      </c>
      <c r="G3" t="s">
        <v>3</v>
      </c>
      <c r="H3" t="s">
        <v>1075</v>
      </c>
      <c r="I3" t="str">
        <f>INDEX('Cantons'!$A$1:$C$1117,MATCH(F3,'Cantons'!B:B,1),3)</f>
        <v>GE</v>
      </c>
    </row>
    <row r="4" spans="1:9" ht="12.75" customHeight="1" x14ac:dyDescent="0.2">
      <c r="A4">
        <v>102</v>
      </c>
      <c r="B4" t="s">
        <v>1069</v>
      </c>
      <c r="C4" t="s">
        <v>1097</v>
      </c>
      <c r="D4" t="s">
        <v>1233</v>
      </c>
      <c r="E4" t="s">
        <v>1079</v>
      </c>
      <c r="F4" t="s">
        <v>3</v>
      </c>
      <c r="G4" t="s">
        <v>3</v>
      </c>
      <c r="H4" t="s">
        <v>1072</v>
      </c>
      <c r="I4" t="str">
        <f>INDEX('Cantons'!$A$1:$C$1117,MATCH(F4,'Cantons'!B:B,1),3)</f>
        <v>GE</v>
      </c>
    </row>
    <row r="5" spans="1:9" ht="12.75" customHeight="1" x14ac:dyDescent="0.2">
      <c r="A5">
        <v>103</v>
      </c>
      <c r="B5" t="s">
        <v>1071</v>
      </c>
      <c r="C5" t="s">
        <v>1180</v>
      </c>
      <c r="D5" t="s">
        <v>1234</v>
      </c>
      <c r="E5" t="s">
        <v>1080</v>
      </c>
      <c r="F5" t="s">
        <v>3</v>
      </c>
      <c r="G5" t="s">
        <v>3</v>
      </c>
      <c r="H5" t="s">
        <v>1072</v>
      </c>
      <c r="I5" t="str">
        <f>INDEX('Cantons'!$A$1:$C$1117,MATCH(F5,'Cantons'!B:B,1),3)</f>
        <v>GE</v>
      </c>
    </row>
    <row r="6" spans="1:9" ht="12.75" customHeight="1" x14ac:dyDescent="0.2">
      <c r="A6">
        <v>104</v>
      </c>
      <c r="B6" t="s">
        <v>1071</v>
      </c>
      <c r="C6" t="s">
        <v>1225</v>
      </c>
      <c r="D6" t="s">
        <v>1232</v>
      </c>
      <c r="E6" t="s">
        <v>1081</v>
      </c>
      <c r="F6" t="s">
        <v>3</v>
      </c>
      <c r="G6" t="s">
        <v>551</v>
      </c>
      <c r="H6" t="s">
        <v>1075</v>
      </c>
      <c r="I6" t="str">
        <f>INDEX('Cantons'!$A$1:$C$1117,MATCH(F6,'Cantons'!B:B,1),3)</f>
        <v>GE</v>
      </c>
    </row>
    <row r="7" spans="1:9" ht="12.75" customHeight="1" x14ac:dyDescent="0.2">
      <c r="A7">
        <v>105</v>
      </c>
      <c r="B7" t="s">
        <v>1071</v>
      </c>
      <c r="C7" t="s">
        <v>1098</v>
      </c>
      <c r="D7" t="s">
        <v>1230</v>
      </c>
      <c r="E7" t="s">
        <v>1081</v>
      </c>
      <c r="F7" t="s">
        <v>3</v>
      </c>
      <c r="G7" t="s">
        <v>7</v>
      </c>
      <c r="H7" t="s">
        <v>1072</v>
      </c>
      <c r="I7" t="str">
        <f>INDEX('Cantons'!$A$1:$C$1117,MATCH(F7,'Cantons'!B:B,1),3)</f>
        <v>GE</v>
      </c>
    </row>
    <row r="8" spans="1:9" ht="12.75" customHeight="1" x14ac:dyDescent="0.2">
      <c r="A8">
        <v>106</v>
      </c>
      <c r="B8" t="s">
        <v>1069</v>
      </c>
      <c r="C8" t="s">
        <v>1180</v>
      </c>
      <c r="D8" t="s">
        <v>1234</v>
      </c>
      <c r="E8" t="s">
        <v>1081</v>
      </c>
      <c r="F8" t="s">
        <v>3</v>
      </c>
      <c r="G8" t="s">
        <v>1077</v>
      </c>
      <c r="H8" t="s">
        <v>1074</v>
      </c>
      <c r="I8" t="str">
        <f>INDEX('Cantons'!$A$1:$C$1117,MATCH(F8,'Cantons'!B:B,1),3)</f>
        <v>GE</v>
      </c>
    </row>
    <row r="9" spans="1:9" ht="12.75" customHeight="1" x14ac:dyDescent="0.2">
      <c r="A9">
        <v>107</v>
      </c>
      <c r="B9" t="s">
        <v>1069</v>
      </c>
      <c r="C9" t="s">
        <v>1100</v>
      </c>
      <c r="D9" t="s">
        <v>1227</v>
      </c>
      <c r="E9" t="s">
        <v>1081</v>
      </c>
      <c r="F9" t="s">
        <v>3</v>
      </c>
      <c r="G9" t="s">
        <v>1077</v>
      </c>
      <c r="H9" t="s">
        <v>1074</v>
      </c>
      <c r="I9" t="str">
        <f>INDEX('Cantons'!$A$1:$C$1117,MATCH(F9,'Cantons'!B:B,1),3)</f>
        <v>GE</v>
      </c>
    </row>
    <row r="10" spans="1:9" ht="12.75" customHeight="1" x14ac:dyDescent="0.2">
      <c r="A10">
        <v>108</v>
      </c>
      <c r="B10" t="s">
        <v>1069</v>
      </c>
      <c r="C10" t="s">
        <v>1100</v>
      </c>
      <c r="D10" t="s">
        <v>1232</v>
      </c>
      <c r="E10" t="s">
        <v>1082</v>
      </c>
      <c r="F10" t="s">
        <v>107</v>
      </c>
      <c r="G10" t="s">
        <v>3</v>
      </c>
      <c r="H10" t="s">
        <v>1074</v>
      </c>
      <c r="I10" t="str">
        <f>INDEX('Cantons'!$A$1:$C$1117,MATCH(F10,'Cantons'!B:B,1),3)</f>
        <v>GE</v>
      </c>
    </row>
    <row r="11" spans="1:9" ht="12.75" customHeight="1" x14ac:dyDescent="0.2">
      <c r="A11">
        <v>109</v>
      </c>
      <c r="B11" t="s">
        <v>1069</v>
      </c>
      <c r="C11" t="s">
        <v>1224</v>
      </c>
      <c r="D11" t="s">
        <v>1233</v>
      </c>
      <c r="E11" t="s">
        <v>1082</v>
      </c>
      <c r="F11" t="s">
        <v>107</v>
      </c>
      <c r="G11" t="s">
        <v>3</v>
      </c>
      <c r="H11" t="s">
        <v>1074</v>
      </c>
      <c r="I11" t="str">
        <f>INDEX('Cantons'!$A$1:$C$1117,MATCH(F11,'Cantons'!B:B,1),3)</f>
        <v>GE</v>
      </c>
    </row>
    <row r="12" spans="1:9" ht="12.75" customHeight="1" x14ac:dyDescent="0.2">
      <c r="A12">
        <v>110</v>
      </c>
      <c r="B12" t="s">
        <v>1069</v>
      </c>
      <c r="C12" t="s">
        <v>1226</v>
      </c>
      <c r="D12" t="s">
        <v>1231</v>
      </c>
      <c r="E12" t="s">
        <v>1082</v>
      </c>
      <c r="F12" t="s">
        <v>107</v>
      </c>
      <c r="G12" t="s">
        <v>7</v>
      </c>
      <c r="H12" t="s">
        <v>1074</v>
      </c>
      <c r="I12" t="str">
        <f>INDEX('Cantons'!$A$1:$C$1117,MATCH(F12,'Cantons'!B:B,1),3)</f>
        <v>GE</v>
      </c>
    </row>
    <row r="13" spans="1:9" ht="12.75" customHeight="1" x14ac:dyDescent="0.2">
      <c r="A13">
        <v>111</v>
      </c>
      <c r="B13" t="s">
        <v>1069</v>
      </c>
      <c r="C13" t="s">
        <v>1097</v>
      </c>
      <c r="D13" t="s">
        <v>1232</v>
      </c>
      <c r="E13" t="s">
        <v>1076</v>
      </c>
      <c r="F13" t="s">
        <v>3</v>
      </c>
      <c r="G13" t="s">
        <v>7</v>
      </c>
      <c r="H13" t="s">
        <v>1074</v>
      </c>
      <c r="I13" t="str">
        <f>INDEX('Cantons'!$A$1:$C$1117,MATCH(F13,'Cantons'!B:B,1),3)</f>
        <v>GE</v>
      </c>
    </row>
    <row r="14" spans="1:9" ht="12.75" customHeight="1" x14ac:dyDescent="0.2">
      <c r="A14">
        <v>112</v>
      </c>
      <c r="B14" t="s">
        <v>1069</v>
      </c>
      <c r="C14" t="s">
        <v>1225</v>
      </c>
      <c r="D14" t="s">
        <v>1235</v>
      </c>
      <c r="E14" t="s">
        <v>1084</v>
      </c>
      <c r="F14" t="s">
        <v>3</v>
      </c>
      <c r="G14" t="s">
        <v>1077</v>
      </c>
      <c r="H14" t="s">
        <v>1075</v>
      </c>
      <c r="I14" t="str">
        <f>INDEX('Cantons'!$A$1:$C$1117,MATCH(F14,'Cantons'!B:B,1),3)</f>
        <v>GE</v>
      </c>
    </row>
    <row r="15" spans="1:9" ht="12.75" customHeight="1" x14ac:dyDescent="0.2">
      <c r="A15">
        <v>113</v>
      </c>
      <c r="B15" t="s">
        <v>1069</v>
      </c>
      <c r="C15" t="s">
        <v>1180</v>
      </c>
      <c r="D15" t="s">
        <v>1227</v>
      </c>
      <c r="E15" t="s">
        <v>1084</v>
      </c>
      <c r="F15" t="s">
        <v>3</v>
      </c>
      <c r="G15" t="s">
        <v>1077</v>
      </c>
      <c r="H15" t="s">
        <v>1075</v>
      </c>
      <c r="I15" t="str">
        <f>INDEX('Cantons'!$A$1:$C$1117,MATCH(F15,'Cantons'!B:B,1),3)</f>
        <v>GE</v>
      </c>
    </row>
    <row r="16" spans="1:9" ht="12.75" customHeight="1" x14ac:dyDescent="0.2">
      <c r="A16">
        <v>114</v>
      </c>
      <c r="B16" t="s">
        <v>1069</v>
      </c>
      <c r="C16" t="s">
        <v>1224</v>
      </c>
      <c r="D16" t="s">
        <v>1233</v>
      </c>
      <c r="E16" t="s">
        <v>1084</v>
      </c>
      <c r="F16" t="s">
        <v>3</v>
      </c>
      <c r="G16" t="s">
        <v>1077</v>
      </c>
      <c r="H16" t="s">
        <v>1072</v>
      </c>
      <c r="I16" t="str">
        <f>INDEX('Cantons'!$A$1:$C$1117,MATCH(F16,'Cantons'!B:B,1),3)</f>
        <v>GE</v>
      </c>
    </row>
    <row r="17" spans="1:9" ht="12.75" customHeight="1" x14ac:dyDescent="0.2">
      <c r="A17">
        <v>115</v>
      </c>
      <c r="B17" t="s">
        <v>1069</v>
      </c>
      <c r="C17" t="s">
        <v>1099</v>
      </c>
      <c r="D17" t="s">
        <v>1234</v>
      </c>
      <c r="E17" t="s">
        <v>1084</v>
      </c>
      <c r="F17" t="s">
        <v>3</v>
      </c>
      <c r="G17" t="s">
        <v>1077</v>
      </c>
      <c r="H17" t="s">
        <v>1072</v>
      </c>
      <c r="I17" t="str">
        <f>INDEX('Cantons'!$A$1:$C$1117,MATCH(F17,'Cantons'!B:B,1),3)</f>
        <v>GE</v>
      </c>
    </row>
    <row r="18" spans="1:9" ht="12.75" customHeight="1" x14ac:dyDescent="0.2">
      <c r="A18">
        <v>116</v>
      </c>
      <c r="B18" t="s">
        <v>1069</v>
      </c>
      <c r="C18" t="s">
        <v>1100</v>
      </c>
      <c r="D18" t="s">
        <v>1231</v>
      </c>
      <c r="E18" t="s">
        <v>1085</v>
      </c>
      <c r="F18" t="s">
        <v>130</v>
      </c>
      <c r="G18" t="s">
        <v>7</v>
      </c>
      <c r="H18" t="s">
        <v>1072</v>
      </c>
      <c r="I18" t="str">
        <f>INDEX('Cantons'!$A$1:$C$1117,MATCH(F18,'Cantons'!B:B,1),3)</f>
        <v>GE</v>
      </c>
    </row>
    <row r="19" spans="1:9" ht="12.75" customHeight="1" x14ac:dyDescent="0.2">
      <c r="A19">
        <v>117</v>
      </c>
      <c r="B19" t="s">
        <v>1069</v>
      </c>
      <c r="C19" t="s">
        <v>1225</v>
      </c>
      <c r="D19" t="s">
        <v>1235</v>
      </c>
      <c r="E19" t="s">
        <v>1085</v>
      </c>
      <c r="F19" t="s">
        <v>130</v>
      </c>
      <c r="G19" t="s">
        <v>1077</v>
      </c>
      <c r="H19" t="s">
        <v>1072</v>
      </c>
      <c r="I19" t="str">
        <f>INDEX('Cantons'!$A$1:$C$1117,MATCH(F19,'Cantons'!B:B,1),3)</f>
        <v>GE</v>
      </c>
    </row>
    <row r="20" spans="1:9" ht="12.75" customHeight="1" x14ac:dyDescent="0.2">
      <c r="A20">
        <v>118</v>
      </c>
      <c r="B20" t="s">
        <v>1071</v>
      </c>
      <c r="C20" t="s">
        <v>1226</v>
      </c>
      <c r="D20" t="s">
        <v>1227</v>
      </c>
      <c r="E20" t="s">
        <v>1085</v>
      </c>
      <c r="F20" t="s">
        <v>130</v>
      </c>
      <c r="G20" t="s">
        <v>1077</v>
      </c>
      <c r="H20" t="s">
        <v>1072</v>
      </c>
      <c r="I20" t="str">
        <f>INDEX('Cantons'!$A$1:$C$1117,MATCH(F20,'Cantons'!B:B,1),3)</f>
        <v>GE</v>
      </c>
    </row>
    <row r="21" spans="1:9" ht="12.75" customHeight="1" x14ac:dyDescent="0.2">
      <c r="A21">
        <v>119</v>
      </c>
      <c r="B21" t="s">
        <v>1069</v>
      </c>
      <c r="C21" t="s">
        <v>1098</v>
      </c>
      <c r="D21" t="s">
        <v>1228</v>
      </c>
      <c r="E21" t="s">
        <v>1086</v>
      </c>
      <c r="F21" t="s">
        <v>141</v>
      </c>
      <c r="G21" t="s">
        <v>551</v>
      </c>
      <c r="H21" t="s">
        <v>1072</v>
      </c>
      <c r="I21" t="str">
        <f>INDEX('Cantons'!$A$1:$C$1117,MATCH(F21,'Cantons'!B:B,1),3)</f>
        <v>VD</v>
      </c>
    </row>
    <row r="22" spans="1:9" ht="12.75" customHeight="1" x14ac:dyDescent="0.2">
      <c r="A22">
        <v>120</v>
      </c>
      <c r="B22" t="s">
        <v>1071</v>
      </c>
      <c r="C22" t="s">
        <v>1097</v>
      </c>
      <c r="D22" t="s">
        <v>1228</v>
      </c>
      <c r="E22" t="s">
        <v>1086</v>
      </c>
      <c r="F22" t="s">
        <v>1087</v>
      </c>
      <c r="G22" t="s">
        <v>1077</v>
      </c>
      <c r="H22" t="s">
        <v>1072</v>
      </c>
      <c r="I22" t="str">
        <f>INDEX('Cantons'!$A$1:$C$1117,MATCH(F22,'Cantons'!B:B,1),3)</f>
        <v>VD</v>
      </c>
    </row>
    <row r="23" spans="1:9" ht="12.75" customHeight="1" x14ac:dyDescent="0.2">
      <c r="A23">
        <v>121</v>
      </c>
      <c r="B23" t="s">
        <v>1071</v>
      </c>
      <c r="C23" t="s">
        <v>1180</v>
      </c>
      <c r="D23" t="s">
        <v>1229</v>
      </c>
      <c r="E23" t="s">
        <v>1086</v>
      </c>
      <c r="F23" t="s">
        <v>1087</v>
      </c>
      <c r="G23" t="s">
        <v>1077</v>
      </c>
      <c r="H23" t="s">
        <v>1072</v>
      </c>
      <c r="I23" t="str">
        <f>INDEX('Cantons'!$A$1:$C$1117,MATCH(F23,'Cantons'!B:B,1),3)</f>
        <v>VD</v>
      </c>
    </row>
    <row r="24" spans="1:9" ht="12.75" customHeight="1" x14ac:dyDescent="0.2">
      <c r="A24">
        <v>122</v>
      </c>
      <c r="B24" t="s">
        <v>1069</v>
      </c>
      <c r="C24" t="s">
        <v>1098</v>
      </c>
      <c r="D24" t="s">
        <v>1230</v>
      </c>
      <c r="E24" t="s">
        <v>1088</v>
      </c>
      <c r="F24" t="s">
        <v>144</v>
      </c>
      <c r="G24" t="s">
        <v>1077</v>
      </c>
      <c r="H24" t="s">
        <v>1072</v>
      </c>
      <c r="I24" t="str">
        <f>INDEX('Cantons'!$A$1:$C$1117,MATCH(F24,'Cantons'!B:B,1),3)</f>
        <v>VD</v>
      </c>
    </row>
    <row r="25" spans="1:9" ht="12.75" customHeight="1" x14ac:dyDescent="0.2">
      <c r="A25">
        <v>123</v>
      </c>
      <c r="B25" t="s">
        <v>1071</v>
      </c>
      <c r="C25" t="s">
        <v>1100</v>
      </c>
      <c r="D25" t="s">
        <v>1231</v>
      </c>
      <c r="E25" t="s">
        <v>1088</v>
      </c>
      <c r="F25" t="s">
        <v>144</v>
      </c>
      <c r="G25" t="s">
        <v>1077</v>
      </c>
      <c r="H25" t="s">
        <v>1072</v>
      </c>
      <c r="I25" t="str">
        <f>INDEX('Cantons'!$A$1:$C$1117,MATCH(F25,'Cantons'!B:B,1),3)</f>
        <v>VD</v>
      </c>
    </row>
    <row r="26" spans="1:9" ht="12.75" customHeight="1" x14ac:dyDescent="0.2">
      <c r="A26">
        <v>124</v>
      </c>
      <c r="B26" t="s">
        <v>1069</v>
      </c>
      <c r="C26" t="s">
        <v>1224</v>
      </c>
      <c r="D26" t="s">
        <v>1232</v>
      </c>
      <c r="E26" t="s">
        <v>1089</v>
      </c>
      <c r="F26" t="s">
        <v>229</v>
      </c>
      <c r="G26" t="s">
        <v>7</v>
      </c>
      <c r="H26" t="s">
        <v>1072</v>
      </c>
      <c r="I26" t="str">
        <f>INDEX('Cantons'!$A$1:$C$1117,MATCH(F26,'Cantons'!B:B,1),3)</f>
        <v>GE</v>
      </c>
    </row>
    <row r="27" spans="1:9" ht="12.75" customHeight="1" x14ac:dyDescent="0.2">
      <c r="A27">
        <v>125</v>
      </c>
      <c r="B27" t="s">
        <v>1071</v>
      </c>
      <c r="C27" t="s">
        <v>1180</v>
      </c>
      <c r="D27" t="s">
        <v>1227</v>
      </c>
      <c r="E27" t="s">
        <v>1090</v>
      </c>
      <c r="F27" t="s">
        <v>261</v>
      </c>
      <c r="G27" t="s">
        <v>551</v>
      </c>
      <c r="H27" t="s">
        <v>1070</v>
      </c>
      <c r="I27" t="str">
        <f>INDEX('Cantons'!$A$1:$C$1117,MATCH(F27,'Cantons'!B:B,1),3)</f>
        <v>GE</v>
      </c>
    </row>
    <row r="28" spans="1:9" ht="12.75" customHeight="1" x14ac:dyDescent="0.2">
      <c r="A28">
        <v>126</v>
      </c>
      <c r="B28" t="s">
        <v>1071</v>
      </c>
      <c r="C28" t="s">
        <v>1099</v>
      </c>
      <c r="D28" t="s">
        <v>1231</v>
      </c>
      <c r="E28" t="s">
        <v>1090</v>
      </c>
      <c r="F28" t="s">
        <v>241</v>
      </c>
      <c r="G28" t="s">
        <v>551</v>
      </c>
      <c r="H28" t="s">
        <v>1072</v>
      </c>
      <c r="I28" t="str">
        <f>INDEX('Cantons'!$A$1:$C$1117,MATCH(F28,'Cantons'!B:B,1),3)</f>
        <v>VD</v>
      </c>
    </row>
    <row r="29" spans="1:9" ht="12.75" customHeight="1" x14ac:dyDescent="0.2">
      <c r="A29">
        <v>127</v>
      </c>
      <c r="B29" t="s">
        <v>1069</v>
      </c>
      <c r="C29" t="s">
        <v>1100</v>
      </c>
      <c r="D29" t="s">
        <v>1229</v>
      </c>
      <c r="E29" t="s">
        <v>1091</v>
      </c>
      <c r="F29" t="s">
        <v>301</v>
      </c>
      <c r="G29" t="s">
        <v>551</v>
      </c>
      <c r="H29" t="s">
        <v>1070</v>
      </c>
      <c r="I29" t="str">
        <f>INDEX('Cantons'!$A$1:$C$1117,MATCH(F29,'Cantons'!B:B,1),3)</f>
        <v>VD</v>
      </c>
    </row>
    <row r="30" spans="1:9" ht="12.75" customHeight="1" x14ac:dyDescent="0.2">
      <c r="A30">
        <v>128</v>
      </c>
      <c r="B30" t="s">
        <v>1069</v>
      </c>
      <c r="C30" t="s">
        <v>1099</v>
      </c>
      <c r="D30" t="s">
        <v>1233</v>
      </c>
      <c r="E30" t="s">
        <v>1092</v>
      </c>
      <c r="F30" t="s">
        <v>307</v>
      </c>
      <c r="G30" t="s">
        <v>7</v>
      </c>
      <c r="H30" t="s">
        <v>1072</v>
      </c>
      <c r="I30" t="str">
        <f>INDEX('Cantons'!$A$1:$C$1117,MATCH(F30,'Cantons'!B:B,1),3)</f>
        <v>VD</v>
      </c>
    </row>
    <row r="31" spans="1:9" ht="12.75" customHeight="1" x14ac:dyDescent="0.2">
      <c r="A31">
        <v>129</v>
      </c>
      <c r="B31" t="s">
        <v>1069</v>
      </c>
      <c r="C31" t="s">
        <v>1224</v>
      </c>
      <c r="D31" t="s">
        <v>1230</v>
      </c>
      <c r="E31" t="s">
        <v>1093</v>
      </c>
      <c r="F31" t="s">
        <v>343</v>
      </c>
      <c r="G31" t="s">
        <v>551</v>
      </c>
      <c r="H31" t="s">
        <v>1070</v>
      </c>
      <c r="I31" t="str">
        <f>INDEX('Cantons'!$A$1:$C$1117,MATCH(F31,'Cantons'!B:B,1),3)</f>
        <v>VD</v>
      </c>
    </row>
    <row r="32" spans="1:9" ht="12.75" customHeight="1" x14ac:dyDescent="0.2">
      <c r="A32">
        <v>130</v>
      </c>
      <c r="B32" t="s">
        <v>1069</v>
      </c>
      <c r="C32" t="s">
        <v>1226</v>
      </c>
      <c r="D32" t="s">
        <v>1232</v>
      </c>
      <c r="E32" t="s">
        <v>1094</v>
      </c>
      <c r="F32" t="s">
        <v>355</v>
      </c>
      <c r="G32" t="s">
        <v>551</v>
      </c>
      <c r="H32" t="s">
        <v>1070</v>
      </c>
      <c r="I32" t="str">
        <f>INDEX('Cantons'!$A$1:$C$1117,MATCH(F32,'Cantons'!B:B,1),3)</f>
        <v>GE</v>
      </c>
    </row>
    <row r="33" spans="1:9" ht="12.75" customHeight="1" x14ac:dyDescent="0.2">
      <c r="A33">
        <v>131</v>
      </c>
      <c r="B33" t="s">
        <v>1069</v>
      </c>
      <c r="C33" t="s">
        <v>1225</v>
      </c>
      <c r="D33" t="s">
        <v>1230</v>
      </c>
      <c r="E33" t="s">
        <v>1094</v>
      </c>
      <c r="F33" t="s">
        <v>355</v>
      </c>
      <c r="G33" t="s">
        <v>551</v>
      </c>
      <c r="H33" t="s">
        <v>1070</v>
      </c>
      <c r="I33" t="str">
        <f>INDEX('Cantons'!$A$1:$C$1117,MATCH(F33,'Cantons'!B:B,1),3)</f>
        <v>GE</v>
      </c>
    </row>
    <row r="34" spans="1:9" ht="12.75" customHeight="1" x14ac:dyDescent="0.2">
      <c r="A34">
        <v>132</v>
      </c>
      <c r="B34" t="s">
        <v>1069</v>
      </c>
      <c r="C34" t="s">
        <v>1225</v>
      </c>
      <c r="D34" t="s">
        <v>1234</v>
      </c>
      <c r="E34" t="s">
        <v>1095</v>
      </c>
      <c r="F34" t="s">
        <v>363</v>
      </c>
      <c r="G34" t="s">
        <v>7</v>
      </c>
      <c r="H34" t="s">
        <v>1072</v>
      </c>
      <c r="I34" t="str">
        <f>INDEX('Cantons'!$A$1:$C$1117,MATCH(F34,'Cantons'!B:B,1),3)</f>
        <v>VD</v>
      </c>
    </row>
    <row r="35" spans="1:9" ht="12.75" customHeight="1" x14ac:dyDescent="0.2">
      <c r="A35">
        <v>133</v>
      </c>
      <c r="B35" t="s">
        <v>1071</v>
      </c>
      <c r="C35" t="s">
        <v>1226</v>
      </c>
      <c r="D35" t="s">
        <v>1235</v>
      </c>
      <c r="E35" t="s">
        <v>1096</v>
      </c>
      <c r="F35" t="s">
        <v>561</v>
      </c>
      <c r="G35" t="s">
        <v>7</v>
      </c>
      <c r="H35" t="s">
        <v>1072</v>
      </c>
      <c r="I35" t="str">
        <f>INDEX('Cantons'!$A$1:$C$1117,MATCH(F35,'Cantons'!B:B,1),3)</f>
        <v>GE</v>
      </c>
    </row>
    <row r="36" spans="1:9" ht="12.75" customHeight="1" x14ac:dyDescent="0.2">
      <c r="A36">
        <v>134</v>
      </c>
      <c r="B36" t="s">
        <v>1069</v>
      </c>
      <c r="C36" t="s">
        <v>1180</v>
      </c>
      <c r="D36" t="s">
        <v>1233</v>
      </c>
      <c r="E36" t="s">
        <v>1101</v>
      </c>
      <c r="F36" t="s">
        <v>742</v>
      </c>
      <c r="G36" t="s">
        <v>7</v>
      </c>
      <c r="H36" t="s">
        <v>1074</v>
      </c>
      <c r="I36" t="str">
        <f>INDEX('Cantons'!$A$1:$C$1117,MATCH(F36,'Cantons'!B:B,1),3)</f>
        <v>GE</v>
      </c>
    </row>
    <row r="37" spans="1:9" ht="12.75" customHeight="1" x14ac:dyDescent="0.2">
      <c r="A37">
        <v>135</v>
      </c>
      <c r="B37" t="s">
        <v>1069</v>
      </c>
      <c r="C37" t="s">
        <v>1099</v>
      </c>
      <c r="D37" t="s">
        <v>1234</v>
      </c>
      <c r="E37" t="s">
        <v>1102</v>
      </c>
      <c r="F37" t="s">
        <v>748</v>
      </c>
      <c r="G37" t="s">
        <v>3</v>
      </c>
      <c r="H37" t="s">
        <v>1074</v>
      </c>
      <c r="I37" t="str">
        <f>INDEX('Cantons'!$A$1:$C$1117,MATCH(F37,'Cantons'!B:B,1),3)</f>
        <v>GE</v>
      </c>
    </row>
    <row r="38" spans="1:9" ht="12.75" customHeight="1" x14ac:dyDescent="0.2">
      <c r="A38">
        <v>136</v>
      </c>
      <c r="B38" t="s">
        <v>1069</v>
      </c>
      <c r="C38" t="s">
        <v>1225</v>
      </c>
      <c r="D38" t="s">
        <v>1235</v>
      </c>
      <c r="E38" t="s">
        <v>1103</v>
      </c>
      <c r="F38" t="s">
        <v>756</v>
      </c>
      <c r="G38" t="s">
        <v>3</v>
      </c>
      <c r="H38" t="s">
        <v>1074</v>
      </c>
      <c r="I38" t="str">
        <f>INDEX('Cantons'!$A$1:$C$1117,MATCH(F38,'Cantons'!B:B,1),3)</f>
        <v>GE</v>
      </c>
    </row>
    <row r="39" spans="1:9" ht="12.75" customHeight="1" x14ac:dyDescent="0.2">
      <c r="A39">
        <v>137</v>
      </c>
      <c r="B39" t="s">
        <v>1069</v>
      </c>
      <c r="C39" t="s">
        <v>1180</v>
      </c>
      <c r="D39" t="s">
        <v>1227</v>
      </c>
      <c r="E39" t="s">
        <v>1103</v>
      </c>
      <c r="F39" t="s">
        <v>756</v>
      </c>
      <c r="G39" t="s">
        <v>3</v>
      </c>
      <c r="H39" t="s">
        <v>1074</v>
      </c>
      <c r="I39" t="str">
        <f>INDEX('Cantons'!$A$1:$C$1117,MATCH(F39,'Cantons'!B:B,1),3)</f>
        <v>GE</v>
      </c>
    </row>
    <row r="40" spans="1:9" ht="12.75" customHeight="1" x14ac:dyDescent="0.2">
      <c r="A40">
        <v>138</v>
      </c>
      <c r="B40" t="s">
        <v>1071</v>
      </c>
      <c r="C40" t="s">
        <v>1224</v>
      </c>
      <c r="D40" t="s">
        <v>1232</v>
      </c>
      <c r="E40" t="s">
        <v>1103</v>
      </c>
      <c r="F40" t="s">
        <v>756</v>
      </c>
      <c r="G40" t="s">
        <v>1077</v>
      </c>
      <c r="H40" t="s">
        <v>1072</v>
      </c>
      <c r="I40" t="str">
        <f>INDEX('Cantons'!$A$1:$C$1117,MATCH(F40,'Cantons'!B:B,1),3)</f>
        <v>GE</v>
      </c>
    </row>
    <row r="41" spans="1:9" ht="12.75" customHeight="1" x14ac:dyDescent="0.2">
      <c r="A41">
        <v>139</v>
      </c>
      <c r="B41" t="s">
        <v>1069</v>
      </c>
      <c r="C41" t="s">
        <v>1099</v>
      </c>
      <c r="D41" t="s">
        <v>1233</v>
      </c>
      <c r="E41" t="s">
        <v>1103</v>
      </c>
      <c r="F41" t="s">
        <v>756</v>
      </c>
      <c r="G41" t="s">
        <v>1077</v>
      </c>
      <c r="H41" t="s">
        <v>1072</v>
      </c>
      <c r="I41" t="str">
        <f>INDEX('Cantons'!$A$1:$C$1117,MATCH(F41,'Cantons'!B:B,1),3)</f>
        <v>GE</v>
      </c>
    </row>
    <row r="42" spans="1:9" ht="12.75" customHeight="1" x14ac:dyDescent="0.2">
      <c r="A42">
        <v>140</v>
      </c>
      <c r="B42" t="s">
        <v>1071</v>
      </c>
      <c r="C42" t="s">
        <v>1099</v>
      </c>
      <c r="D42" t="s">
        <v>1229</v>
      </c>
      <c r="E42" t="s">
        <v>1104</v>
      </c>
      <c r="F42" t="s">
        <v>768</v>
      </c>
      <c r="G42" t="s">
        <v>551</v>
      </c>
      <c r="H42" t="s">
        <v>1072</v>
      </c>
      <c r="I42" t="str">
        <f>INDEX('Cantons'!$A$1:$C$1117,MATCH(F42,'Cantons'!B:B,1),3)</f>
        <v>GE</v>
      </c>
    </row>
    <row r="43" spans="1:9" ht="12.75" customHeight="1" x14ac:dyDescent="0.2">
      <c r="A43">
        <v>141</v>
      </c>
      <c r="B43" t="s">
        <v>1069</v>
      </c>
      <c r="C43" t="s">
        <v>1098</v>
      </c>
      <c r="D43" t="s">
        <v>1228</v>
      </c>
      <c r="E43" t="s">
        <v>1104</v>
      </c>
      <c r="F43" t="s">
        <v>768</v>
      </c>
      <c r="G43" t="s">
        <v>3</v>
      </c>
      <c r="H43" t="s">
        <v>1074</v>
      </c>
      <c r="I43" t="str">
        <f>INDEX('Cantons'!$A$1:$C$1117,MATCH(F43,'Cantons'!B:B,1),3)</f>
        <v>GE</v>
      </c>
    </row>
    <row r="44" spans="1:9" ht="12.75" customHeight="1" x14ac:dyDescent="0.2">
      <c r="A44">
        <v>142</v>
      </c>
      <c r="B44" t="s">
        <v>1069</v>
      </c>
      <c r="C44" t="s">
        <v>1100</v>
      </c>
      <c r="D44" t="s">
        <v>1229</v>
      </c>
      <c r="E44" t="s">
        <v>1104</v>
      </c>
      <c r="F44" t="s">
        <v>768</v>
      </c>
      <c r="G44" t="s">
        <v>3</v>
      </c>
      <c r="H44" t="s">
        <v>1074</v>
      </c>
      <c r="I44" t="str">
        <f>INDEX('Cantons'!$A$1:$C$1117,MATCH(F44,'Cantons'!B:B,1),3)</f>
        <v>GE</v>
      </c>
    </row>
    <row r="45" spans="1:9" ht="12.75" customHeight="1" x14ac:dyDescent="0.2">
      <c r="A45">
        <v>143</v>
      </c>
      <c r="B45" t="s">
        <v>1069</v>
      </c>
      <c r="C45" t="s">
        <v>1098</v>
      </c>
      <c r="D45" t="s">
        <v>1228</v>
      </c>
      <c r="E45" t="s">
        <v>1104</v>
      </c>
      <c r="F45" t="s">
        <v>768</v>
      </c>
      <c r="G45" t="s">
        <v>1077</v>
      </c>
      <c r="H45" t="s">
        <v>1075</v>
      </c>
      <c r="I45" t="str">
        <f>INDEX('Cantons'!$A$1:$C$1117,MATCH(F45,'Cantons'!B:B,1),3)</f>
        <v>GE</v>
      </c>
    </row>
    <row r="46" spans="1:9" ht="12.75" customHeight="1" x14ac:dyDescent="0.2">
      <c r="A46">
        <v>144</v>
      </c>
      <c r="B46" t="s">
        <v>1071</v>
      </c>
      <c r="C46" t="s">
        <v>1100</v>
      </c>
      <c r="D46" t="s">
        <v>1229</v>
      </c>
      <c r="E46" t="s">
        <v>1104</v>
      </c>
      <c r="F46" t="s">
        <v>768</v>
      </c>
      <c r="G46" t="s">
        <v>1077</v>
      </c>
      <c r="H46" t="s">
        <v>1075</v>
      </c>
      <c r="I46" t="str">
        <f>INDEX('Cantons'!$A$1:$C$1117,MATCH(F46,'Cantons'!B:B,1),3)</f>
        <v>GE</v>
      </c>
    </row>
    <row r="47" spans="1:9" ht="12.75" customHeight="1" x14ac:dyDescent="0.2">
      <c r="A47">
        <v>145</v>
      </c>
      <c r="B47" t="s">
        <v>1069</v>
      </c>
      <c r="C47" t="s">
        <v>1226</v>
      </c>
      <c r="D47" t="s">
        <v>1231</v>
      </c>
      <c r="E47" t="s">
        <v>1104</v>
      </c>
      <c r="F47" t="s">
        <v>768</v>
      </c>
      <c r="G47" t="s">
        <v>1077</v>
      </c>
      <c r="H47" t="s">
        <v>1074</v>
      </c>
      <c r="I47" t="str">
        <f>INDEX('Cantons'!$A$1:$C$1117,MATCH(F47,'Cantons'!B:B,1),3)</f>
        <v>GE</v>
      </c>
    </row>
    <row r="48" spans="1:9" ht="12.75" customHeight="1" x14ac:dyDescent="0.2">
      <c r="A48">
        <v>146</v>
      </c>
      <c r="B48" t="s">
        <v>1069</v>
      </c>
      <c r="C48" t="s">
        <v>1097</v>
      </c>
      <c r="D48" t="s">
        <v>1232</v>
      </c>
      <c r="E48" t="s">
        <v>1104</v>
      </c>
      <c r="F48" t="s">
        <v>768</v>
      </c>
      <c r="G48" t="s">
        <v>1077</v>
      </c>
      <c r="H48" t="s">
        <v>1074</v>
      </c>
      <c r="I48" t="str">
        <f>INDEX('Cantons'!$A$1:$C$1117,MATCH(F48,'Cantons'!B:B,1),3)</f>
        <v>GE</v>
      </c>
    </row>
    <row r="49" spans="1:9" ht="12.75" customHeight="1" x14ac:dyDescent="0.2">
      <c r="A49">
        <v>147</v>
      </c>
      <c r="B49" t="s">
        <v>1069</v>
      </c>
      <c r="C49" t="s">
        <v>1225</v>
      </c>
      <c r="D49" t="s">
        <v>1234</v>
      </c>
      <c r="E49" t="s">
        <v>1104</v>
      </c>
      <c r="F49" t="s">
        <v>768</v>
      </c>
      <c r="G49" t="s">
        <v>1077</v>
      </c>
      <c r="H49" t="s">
        <v>1072</v>
      </c>
      <c r="I49" t="str">
        <f>INDEX('Cantons'!$A$1:$C$1117,MATCH(F49,'Cantons'!B:B,1),3)</f>
        <v>GE</v>
      </c>
    </row>
    <row r="50" spans="1:9" ht="12.75" customHeight="1" x14ac:dyDescent="0.2">
      <c r="A50">
        <v>148</v>
      </c>
      <c r="B50" t="s">
        <v>1071</v>
      </c>
      <c r="C50" t="s">
        <v>1226</v>
      </c>
      <c r="D50" t="s">
        <v>1235</v>
      </c>
      <c r="E50" t="s">
        <v>1104</v>
      </c>
      <c r="F50" t="s">
        <v>768</v>
      </c>
      <c r="G50" t="s">
        <v>1077</v>
      </c>
      <c r="H50" t="s">
        <v>1072</v>
      </c>
      <c r="I50" t="str">
        <f>INDEX('Cantons'!$A$1:$C$1117,MATCH(F50,'Cantons'!B:B,1),3)</f>
        <v>GE</v>
      </c>
    </row>
    <row r="51" spans="1:9" ht="12.75" customHeight="1" x14ac:dyDescent="0.2">
      <c r="A51">
        <v>149</v>
      </c>
      <c r="B51" t="s">
        <v>1071</v>
      </c>
      <c r="C51" t="s">
        <v>1098</v>
      </c>
      <c r="D51" t="s">
        <v>1230</v>
      </c>
      <c r="E51" t="s">
        <v>1104</v>
      </c>
      <c r="F51" t="s">
        <v>768</v>
      </c>
      <c r="G51" t="s">
        <v>1077</v>
      </c>
      <c r="H51" t="s">
        <v>1070</v>
      </c>
      <c r="I51" t="str">
        <f>INDEX('Cantons'!$A$1:$C$1117,MATCH(F51,'Cantons'!B:B,1),3)</f>
        <v>GE</v>
      </c>
    </row>
    <row r="52" spans="1:9" ht="12.75" customHeight="1" x14ac:dyDescent="0.2">
      <c r="A52">
        <v>150</v>
      </c>
      <c r="B52" t="s">
        <v>1071</v>
      </c>
      <c r="C52" t="s">
        <v>1100</v>
      </c>
      <c r="D52" t="s">
        <v>1231</v>
      </c>
      <c r="E52" t="s">
        <v>1104</v>
      </c>
      <c r="F52" t="s">
        <v>768</v>
      </c>
      <c r="G52" t="s">
        <v>1077</v>
      </c>
      <c r="H52" t="s">
        <v>1070</v>
      </c>
      <c r="I52" t="str">
        <f>INDEX('Cantons'!$A$1:$C$1117,MATCH(F52,'Cantons'!B:B,1),3)</f>
        <v>GE</v>
      </c>
    </row>
    <row r="53" spans="1:9" ht="12.75" customHeight="1" x14ac:dyDescent="0.2">
      <c r="A53">
        <v>151</v>
      </c>
      <c r="B53" t="s">
        <v>1069</v>
      </c>
      <c r="C53" t="s">
        <v>1097</v>
      </c>
      <c r="D53" t="s">
        <v>1227</v>
      </c>
      <c r="E53" t="s">
        <v>1105</v>
      </c>
      <c r="F53" t="s">
        <v>770</v>
      </c>
      <c r="G53" t="s">
        <v>1077</v>
      </c>
      <c r="H53" t="s">
        <v>1072</v>
      </c>
      <c r="I53" t="str">
        <f>INDEX('Cantons'!$A$1:$C$1117,MATCH(F53,'Cantons'!B:B,1),3)</f>
        <v>VD</v>
      </c>
    </row>
    <row r="54" spans="1:9" ht="12.75" customHeight="1" x14ac:dyDescent="0.2">
      <c r="A54">
        <v>152</v>
      </c>
      <c r="B54" t="s">
        <v>1069</v>
      </c>
      <c r="C54" t="s">
        <v>1180</v>
      </c>
      <c r="D54" t="s">
        <v>1228</v>
      </c>
      <c r="E54" t="s">
        <v>1105</v>
      </c>
      <c r="F54" t="s">
        <v>770</v>
      </c>
      <c r="G54" t="s">
        <v>1077</v>
      </c>
      <c r="H54" t="s">
        <v>1072</v>
      </c>
      <c r="I54" t="str">
        <f>INDEX('Cantons'!$A$1:$C$1117,MATCH(F54,'Cantons'!B:B,1),3)</f>
        <v>VD</v>
      </c>
    </row>
    <row r="55" spans="1:9" ht="12.75" customHeight="1" x14ac:dyDescent="0.2">
      <c r="A55">
        <v>153</v>
      </c>
      <c r="B55" t="s">
        <v>1071</v>
      </c>
      <c r="C55" t="s">
        <v>1098</v>
      </c>
      <c r="D55" t="s">
        <v>1235</v>
      </c>
      <c r="E55" t="s">
        <v>1106</v>
      </c>
      <c r="F55" t="s">
        <v>792</v>
      </c>
      <c r="G55" t="s">
        <v>3</v>
      </c>
      <c r="H55" t="s">
        <v>1072</v>
      </c>
      <c r="I55" t="str">
        <f>INDEX('Cantons'!$A$1:$C$1117,MATCH(F55,'Cantons'!B:B,1),3)</f>
        <v>GE</v>
      </c>
    </row>
    <row r="56" spans="1:9" ht="12.75" customHeight="1" x14ac:dyDescent="0.2">
      <c r="A56">
        <v>154</v>
      </c>
      <c r="B56" t="s">
        <v>1069</v>
      </c>
      <c r="C56" t="s">
        <v>1100</v>
      </c>
      <c r="D56" t="s">
        <v>1227</v>
      </c>
      <c r="E56" t="s">
        <v>1106</v>
      </c>
      <c r="F56" t="s">
        <v>792</v>
      </c>
      <c r="G56" t="s">
        <v>3</v>
      </c>
      <c r="H56" t="s">
        <v>1072</v>
      </c>
      <c r="I56" t="str">
        <f>INDEX('Cantons'!$A$1:$C$1117,MATCH(F56,'Cantons'!B:B,1),3)</f>
        <v>GE</v>
      </c>
    </row>
    <row r="57" spans="1:9" ht="12.75" customHeight="1" x14ac:dyDescent="0.2">
      <c r="A57">
        <v>155</v>
      </c>
      <c r="B57" t="s">
        <v>1071</v>
      </c>
      <c r="C57" t="s">
        <v>1097</v>
      </c>
      <c r="D57" t="s">
        <v>1227</v>
      </c>
      <c r="E57" t="s">
        <v>1106</v>
      </c>
      <c r="F57" t="s">
        <v>792</v>
      </c>
      <c r="G57" t="s">
        <v>7</v>
      </c>
      <c r="H57" t="s">
        <v>1072</v>
      </c>
      <c r="I57" t="str">
        <f>INDEX('Cantons'!$A$1:$C$1117,MATCH(F57,'Cantons'!B:B,1),3)</f>
        <v>GE</v>
      </c>
    </row>
    <row r="58" spans="1:9" ht="12.75" customHeight="1" x14ac:dyDescent="0.2">
      <c r="A58">
        <v>156</v>
      </c>
      <c r="B58" t="s">
        <v>1069</v>
      </c>
      <c r="C58" t="s">
        <v>1180</v>
      </c>
      <c r="D58" t="s">
        <v>1228</v>
      </c>
      <c r="E58" t="s">
        <v>1106</v>
      </c>
      <c r="F58" t="s">
        <v>792</v>
      </c>
      <c r="G58" t="s">
        <v>7</v>
      </c>
      <c r="H58" t="s">
        <v>1072</v>
      </c>
      <c r="I58" t="str">
        <f>INDEX('Cantons'!$A$1:$C$1117,MATCH(F58,'Cantons'!B:B,1),3)</f>
        <v>GE</v>
      </c>
    </row>
    <row r="59" spans="1:9" ht="12.75" customHeight="1" x14ac:dyDescent="0.2">
      <c r="A59">
        <v>157</v>
      </c>
      <c r="B59" t="s">
        <v>1069</v>
      </c>
      <c r="C59" t="s">
        <v>1224</v>
      </c>
      <c r="D59" t="s">
        <v>1230</v>
      </c>
      <c r="E59" t="s">
        <v>1106</v>
      </c>
      <c r="F59" t="s">
        <v>792</v>
      </c>
      <c r="G59" t="s">
        <v>1077</v>
      </c>
      <c r="H59" t="s">
        <v>1075</v>
      </c>
      <c r="I59" t="str">
        <f>INDEX('Cantons'!$A$1:$C$1117,MATCH(F59,'Cantons'!B:B,1),3)</f>
        <v>GE</v>
      </c>
    </row>
    <row r="60" spans="1:9" ht="12.75" customHeight="1" x14ac:dyDescent="0.2">
      <c r="A60">
        <v>158</v>
      </c>
      <c r="B60" t="s">
        <v>1069</v>
      </c>
      <c r="C60" t="s">
        <v>1099</v>
      </c>
      <c r="D60" t="s">
        <v>1231</v>
      </c>
      <c r="E60" t="s">
        <v>1106</v>
      </c>
      <c r="F60" t="s">
        <v>792</v>
      </c>
      <c r="G60" t="s">
        <v>1077</v>
      </c>
      <c r="H60" t="s">
        <v>1075</v>
      </c>
      <c r="I60" t="str">
        <f>INDEX('Cantons'!$A$1:$C$1117,MATCH(F60,'Cantons'!B:B,1),3)</f>
        <v>GE</v>
      </c>
    </row>
    <row r="61" spans="1:9" ht="12.75" customHeight="1" x14ac:dyDescent="0.2">
      <c r="A61">
        <v>159</v>
      </c>
      <c r="B61" t="s">
        <v>1069</v>
      </c>
      <c r="C61" t="s">
        <v>1225</v>
      </c>
      <c r="D61" t="s">
        <v>1232</v>
      </c>
      <c r="E61" t="s">
        <v>1106</v>
      </c>
      <c r="F61" t="s">
        <v>792</v>
      </c>
      <c r="G61" t="s">
        <v>1077</v>
      </c>
      <c r="H61" t="s">
        <v>1075</v>
      </c>
      <c r="I61" t="str">
        <f>INDEX('Cantons'!$A$1:$C$1117,MATCH(F61,'Cantons'!B:B,1),3)</f>
        <v>GE</v>
      </c>
    </row>
    <row r="62" spans="1:9" ht="12.75" customHeight="1" x14ac:dyDescent="0.2">
      <c r="A62">
        <v>160</v>
      </c>
      <c r="B62" t="s">
        <v>1069</v>
      </c>
      <c r="C62" t="s">
        <v>1180</v>
      </c>
      <c r="D62" t="s">
        <v>1233</v>
      </c>
      <c r="E62" t="s">
        <v>1106</v>
      </c>
      <c r="F62" t="s">
        <v>792</v>
      </c>
      <c r="G62" t="s">
        <v>1077</v>
      </c>
      <c r="H62" t="s">
        <v>1074</v>
      </c>
      <c r="I62" t="str">
        <f>INDEX('Cantons'!$A$1:$C$1117,MATCH(F62,'Cantons'!B:B,1),3)</f>
        <v>GE</v>
      </c>
    </row>
    <row r="63" spans="1:9" ht="12.75" customHeight="1" x14ac:dyDescent="0.2">
      <c r="A63">
        <v>161</v>
      </c>
      <c r="B63" t="s">
        <v>1069</v>
      </c>
      <c r="C63" t="s">
        <v>1098</v>
      </c>
      <c r="D63" t="s">
        <v>1234</v>
      </c>
      <c r="E63" t="s">
        <v>1106</v>
      </c>
      <c r="F63" t="s">
        <v>792</v>
      </c>
      <c r="G63" t="s">
        <v>1077</v>
      </c>
      <c r="H63" t="s">
        <v>1074</v>
      </c>
      <c r="I63" t="str">
        <f>INDEX('Cantons'!$A$1:$C$1117,MATCH(F63,'Cantons'!B:B,1),3)</f>
        <v>GE</v>
      </c>
    </row>
    <row r="64" spans="1:9" ht="12.75" customHeight="1" x14ac:dyDescent="0.2">
      <c r="A64">
        <v>162</v>
      </c>
      <c r="B64" t="s">
        <v>1069</v>
      </c>
      <c r="C64" t="s">
        <v>1098</v>
      </c>
      <c r="D64" t="s">
        <v>1229</v>
      </c>
      <c r="E64" t="s">
        <v>1106</v>
      </c>
      <c r="F64" t="s">
        <v>792</v>
      </c>
      <c r="G64" t="s">
        <v>1077</v>
      </c>
      <c r="H64" t="s">
        <v>1072</v>
      </c>
      <c r="I64" t="str">
        <f>INDEX('Cantons'!$A$1:$C$1117,MATCH(F64,'Cantons'!B:B,1),3)</f>
        <v>GE</v>
      </c>
    </row>
    <row r="65" spans="1:9" ht="12.75" customHeight="1" x14ac:dyDescent="0.2">
      <c r="A65">
        <v>163</v>
      </c>
      <c r="B65" t="s">
        <v>1069</v>
      </c>
      <c r="C65" t="s">
        <v>1100</v>
      </c>
      <c r="D65" t="s">
        <v>1230</v>
      </c>
      <c r="E65" t="s">
        <v>1106</v>
      </c>
      <c r="F65" t="s">
        <v>792</v>
      </c>
      <c r="G65" t="s">
        <v>1077</v>
      </c>
      <c r="H65" t="s">
        <v>1072</v>
      </c>
      <c r="I65" t="str">
        <f>INDEX('Cantons'!$A$1:$C$1117,MATCH(F65,'Cantons'!B:B,1),3)</f>
        <v>GE</v>
      </c>
    </row>
    <row r="66" spans="1:9" ht="12.75" customHeight="1" x14ac:dyDescent="0.2">
      <c r="A66">
        <v>164</v>
      </c>
      <c r="B66" t="s">
        <v>1071</v>
      </c>
      <c r="C66" t="s">
        <v>1224</v>
      </c>
      <c r="D66" t="s">
        <v>1231</v>
      </c>
      <c r="E66" t="s">
        <v>1106</v>
      </c>
      <c r="F66" t="s">
        <v>792</v>
      </c>
      <c r="G66" t="s">
        <v>1077</v>
      </c>
      <c r="H66" t="s">
        <v>1072</v>
      </c>
      <c r="I66" t="str">
        <f>INDEX('Cantons'!$A$1:$C$1117,MATCH(F66,'Cantons'!B:B,1),3)</f>
        <v>GE</v>
      </c>
    </row>
    <row r="67" spans="1:9" ht="12.75" customHeight="1" x14ac:dyDescent="0.2">
      <c r="A67">
        <v>165</v>
      </c>
      <c r="B67" t="s">
        <v>1071</v>
      </c>
      <c r="C67" t="s">
        <v>1224</v>
      </c>
      <c r="D67" t="s">
        <v>1232</v>
      </c>
      <c r="E67" t="s">
        <v>1106</v>
      </c>
      <c r="F67" t="s">
        <v>792</v>
      </c>
      <c r="G67" t="s">
        <v>1077</v>
      </c>
      <c r="H67" t="s">
        <v>1070</v>
      </c>
      <c r="I67" t="str">
        <f>INDEX('Cantons'!$A$1:$C$1117,MATCH(F67,'Cantons'!B:B,1),3)</f>
        <v>GE</v>
      </c>
    </row>
    <row r="68" spans="1:9" ht="12.75" customHeight="1" x14ac:dyDescent="0.2">
      <c r="A68">
        <v>166</v>
      </c>
      <c r="B68" t="s">
        <v>1069</v>
      </c>
      <c r="C68" t="s">
        <v>1099</v>
      </c>
      <c r="D68" t="s">
        <v>1233</v>
      </c>
      <c r="E68" t="s">
        <v>1106</v>
      </c>
      <c r="F68" t="s">
        <v>792</v>
      </c>
      <c r="G68" t="s">
        <v>1077</v>
      </c>
      <c r="H68" t="s">
        <v>1070</v>
      </c>
      <c r="I68" t="str">
        <f>INDEX('Cantons'!$A$1:$C$1117,MATCH(F68,'Cantons'!B:B,1),3)</f>
        <v>GE</v>
      </c>
    </row>
    <row r="69" spans="1:9" ht="12.75" customHeight="1" x14ac:dyDescent="0.2">
      <c r="A69">
        <v>167</v>
      </c>
      <c r="B69" t="s">
        <v>1069</v>
      </c>
      <c r="C69" t="s">
        <v>1224</v>
      </c>
      <c r="D69" t="s">
        <v>1228</v>
      </c>
      <c r="E69" t="s">
        <v>1107</v>
      </c>
      <c r="F69" t="s">
        <v>800</v>
      </c>
      <c r="G69" t="s">
        <v>3</v>
      </c>
      <c r="H69" t="s">
        <v>1072</v>
      </c>
      <c r="I69" t="str">
        <f>INDEX('Cantons'!$A$1:$C$1117,MATCH(F69,'Cantons'!B:B,1),3)</f>
        <v>GE</v>
      </c>
    </row>
    <row r="70" spans="1:9" ht="12.75" customHeight="1" x14ac:dyDescent="0.2">
      <c r="A70">
        <v>168</v>
      </c>
      <c r="B70" t="s">
        <v>1069</v>
      </c>
      <c r="C70" t="s">
        <v>1099</v>
      </c>
      <c r="D70" t="s">
        <v>1229</v>
      </c>
      <c r="E70" t="s">
        <v>1107</v>
      </c>
      <c r="F70" t="s">
        <v>800</v>
      </c>
      <c r="G70" t="s">
        <v>3</v>
      </c>
      <c r="H70" t="s">
        <v>1072</v>
      </c>
      <c r="I70" t="str">
        <f>INDEX('Cantons'!$A$1:$C$1117,MATCH(F70,'Cantons'!B:B,1),3)</f>
        <v>GE</v>
      </c>
    </row>
    <row r="71" spans="1:9" ht="12.75" customHeight="1" x14ac:dyDescent="0.2">
      <c r="A71">
        <v>169</v>
      </c>
      <c r="B71" t="s">
        <v>1071</v>
      </c>
      <c r="C71" t="s">
        <v>1226</v>
      </c>
      <c r="D71" t="s">
        <v>1233</v>
      </c>
      <c r="E71" t="s">
        <v>1108</v>
      </c>
      <c r="F71" t="s">
        <v>812</v>
      </c>
      <c r="G71" t="s">
        <v>1077</v>
      </c>
      <c r="H71" t="s">
        <v>1075</v>
      </c>
      <c r="I71" t="str">
        <f>INDEX('Cantons'!$A$1:$C$1117,MATCH(F71,'Cantons'!B:B,1),3)</f>
        <v>VD</v>
      </c>
    </row>
    <row r="72" spans="1:9" ht="12.75" customHeight="1" x14ac:dyDescent="0.2">
      <c r="A72">
        <v>170</v>
      </c>
      <c r="B72" t="s">
        <v>1069</v>
      </c>
      <c r="C72" t="s">
        <v>1097</v>
      </c>
      <c r="D72" t="s">
        <v>1234</v>
      </c>
      <c r="E72" t="s">
        <v>1108</v>
      </c>
      <c r="F72" t="s">
        <v>812</v>
      </c>
      <c r="G72" t="s">
        <v>1077</v>
      </c>
      <c r="H72" t="s">
        <v>1075</v>
      </c>
      <c r="I72" t="str">
        <f>INDEX('Cantons'!$A$1:$C$1117,MATCH(F72,'Cantons'!B:B,1),3)</f>
        <v>VD</v>
      </c>
    </row>
    <row r="73" spans="1:9" ht="12.75" customHeight="1" x14ac:dyDescent="0.2">
      <c r="A73">
        <v>171</v>
      </c>
      <c r="B73" t="s">
        <v>1069</v>
      </c>
      <c r="C73" t="s">
        <v>1224</v>
      </c>
      <c r="D73" t="s">
        <v>1230</v>
      </c>
      <c r="E73" t="s">
        <v>1109</v>
      </c>
      <c r="F73" t="s">
        <v>814</v>
      </c>
      <c r="G73" t="s">
        <v>3</v>
      </c>
      <c r="H73" t="s">
        <v>1074</v>
      </c>
      <c r="I73" t="str">
        <f>INDEX('Cantons'!$A$1:$C$1117,MATCH(F73,'Cantons'!B:B,1),3)</f>
        <v>VD</v>
      </c>
    </row>
    <row r="74" spans="1:9" ht="12.75" customHeight="1" x14ac:dyDescent="0.2">
      <c r="A74">
        <v>172</v>
      </c>
      <c r="B74" t="s">
        <v>1069</v>
      </c>
      <c r="C74" t="s">
        <v>1099</v>
      </c>
      <c r="D74" t="s">
        <v>1231</v>
      </c>
      <c r="E74" t="s">
        <v>1109</v>
      </c>
      <c r="F74" t="s">
        <v>814</v>
      </c>
      <c r="G74" t="s">
        <v>3</v>
      </c>
      <c r="H74" t="s">
        <v>1074</v>
      </c>
      <c r="I74" t="str">
        <f>INDEX('Cantons'!$A$1:$C$1117,MATCH(F74,'Cantons'!B:B,1),3)</f>
        <v>VD</v>
      </c>
    </row>
    <row r="75" spans="1:9" ht="12.75" customHeight="1" x14ac:dyDescent="0.2">
      <c r="A75">
        <v>173</v>
      </c>
      <c r="B75" t="s">
        <v>1069</v>
      </c>
      <c r="C75" t="s">
        <v>1180</v>
      </c>
      <c r="D75" t="s">
        <v>1235</v>
      </c>
      <c r="E75" t="s">
        <v>1109</v>
      </c>
      <c r="F75" t="s">
        <v>814</v>
      </c>
      <c r="G75" t="s">
        <v>1077</v>
      </c>
      <c r="H75" t="s">
        <v>1075</v>
      </c>
      <c r="I75" t="str">
        <f>INDEX('Cantons'!$A$1:$C$1117,MATCH(F75,'Cantons'!B:B,1),3)</f>
        <v>VD</v>
      </c>
    </row>
    <row r="76" spans="1:9" ht="12.75" customHeight="1" x14ac:dyDescent="0.2">
      <c r="A76">
        <v>174</v>
      </c>
      <c r="B76" t="s">
        <v>1069</v>
      </c>
      <c r="C76" t="s">
        <v>1098</v>
      </c>
      <c r="D76" t="s">
        <v>1227</v>
      </c>
      <c r="E76" t="s">
        <v>1109</v>
      </c>
      <c r="F76" t="s">
        <v>814</v>
      </c>
      <c r="G76" t="s">
        <v>1077</v>
      </c>
      <c r="H76" t="s">
        <v>1075</v>
      </c>
      <c r="I76" t="str">
        <f>INDEX('Cantons'!$A$1:$C$1117,MATCH(F76,'Cantons'!B:B,1),3)</f>
        <v>VD</v>
      </c>
    </row>
    <row r="77" spans="1:9" ht="12.75" customHeight="1" x14ac:dyDescent="0.2">
      <c r="A77">
        <v>175</v>
      </c>
      <c r="B77" t="s">
        <v>1069</v>
      </c>
      <c r="C77" t="s">
        <v>1099</v>
      </c>
      <c r="D77" t="s">
        <v>1232</v>
      </c>
      <c r="E77" t="s">
        <v>1109</v>
      </c>
      <c r="F77" t="s">
        <v>814</v>
      </c>
      <c r="G77" t="s">
        <v>1077</v>
      </c>
      <c r="H77" t="s">
        <v>1072</v>
      </c>
      <c r="I77" t="str">
        <f>INDEX('Cantons'!$A$1:$C$1117,MATCH(F77,'Cantons'!B:B,1),3)</f>
        <v>VD</v>
      </c>
    </row>
    <row r="78" spans="1:9" ht="12.75" customHeight="1" x14ac:dyDescent="0.2">
      <c r="A78">
        <v>176</v>
      </c>
      <c r="B78" t="s">
        <v>1069</v>
      </c>
      <c r="C78" t="s">
        <v>1225</v>
      </c>
      <c r="D78" t="s">
        <v>1233</v>
      </c>
      <c r="E78" t="s">
        <v>1109</v>
      </c>
      <c r="F78" t="s">
        <v>814</v>
      </c>
      <c r="G78" t="s">
        <v>1077</v>
      </c>
      <c r="H78" t="s">
        <v>1072</v>
      </c>
      <c r="I78" t="str">
        <f>INDEX('Cantons'!$A$1:$C$1117,MATCH(F78,'Cantons'!B:B,1),3)</f>
        <v>VD</v>
      </c>
    </row>
    <row r="79" spans="1:9" ht="12.75" customHeight="1" x14ac:dyDescent="0.2">
      <c r="A79">
        <v>177</v>
      </c>
      <c r="B79" t="s">
        <v>1071</v>
      </c>
      <c r="C79" t="s">
        <v>1225</v>
      </c>
      <c r="D79" t="s">
        <v>1234</v>
      </c>
      <c r="E79" t="s">
        <v>1109</v>
      </c>
      <c r="F79" t="s">
        <v>814</v>
      </c>
      <c r="G79" t="s">
        <v>1077</v>
      </c>
      <c r="H79" t="s">
        <v>1070</v>
      </c>
      <c r="I79" t="str">
        <f>INDEX('Cantons'!$A$1:$C$1117,MATCH(F79,'Cantons'!B:B,1),3)</f>
        <v>VD</v>
      </c>
    </row>
    <row r="80" spans="1:9" ht="12.75" customHeight="1" x14ac:dyDescent="0.2">
      <c r="A80">
        <v>178</v>
      </c>
      <c r="B80" t="s">
        <v>1071</v>
      </c>
      <c r="C80" t="s">
        <v>1226</v>
      </c>
      <c r="D80" t="s">
        <v>1235</v>
      </c>
      <c r="E80" t="s">
        <v>1109</v>
      </c>
      <c r="F80" t="s">
        <v>814</v>
      </c>
      <c r="G80" t="s">
        <v>1077</v>
      </c>
      <c r="H80" t="s">
        <v>1070</v>
      </c>
      <c r="I80" t="str">
        <f>INDEX('Cantons'!$A$1:$C$1117,MATCH(F80,'Cantons'!B:B,1),3)</f>
        <v>VD</v>
      </c>
    </row>
    <row r="81" spans="1:9" ht="12.75" customHeight="1" x14ac:dyDescent="0.2">
      <c r="A81">
        <v>179</v>
      </c>
      <c r="B81" t="s">
        <v>1069</v>
      </c>
      <c r="C81" t="s">
        <v>1225</v>
      </c>
      <c r="D81" t="s">
        <v>1232</v>
      </c>
      <c r="E81" t="s">
        <v>1110</v>
      </c>
      <c r="F81" t="s">
        <v>822</v>
      </c>
      <c r="G81" t="s">
        <v>3</v>
      </c>
      <c r="H81" t="s">
        <v>1074</v>
      </c>
      <c r="I81" t="str">
        <f>INDEX('Cantons'!$A$1:$C$1117,MATCH(F81,'Cantons'!B:B,1),3)</f>
        <v>GE</v>
      </c>
    </row>
    <row r="82" spans="1:9" ht="12.75" customHeight="1" x14ac:dyDescent="0.2">
      <c r="A82">
        <v>180</v>
      </c>
      <c r="B82" t="s">
        <v>1069</v>
      </c>
      <c r="C82" t="s">
        <v>1226</v>
      </c>
      <c r="D82" t="s">
        <v>1233</v>
      </c>
      <c r="E82" t="s">
        <v>1110</v>
      </c>
      <c r="F82" t="s">
        <v>822</v>
      </c>
      <c r="G82" t="s">
        <v>3</v>
      </c>
      <c r="H82" t="s">
        <v>1074</v>
      </c>
      <c r="I82" t="str">
        <f>INDEX('Cantons'!$A$1:$C$1117,MATCH(F82,'Cantons'!B:B,1),3)</f>
        <v>GE</v>
      </c>
    </row>
    <row r="83" spans="1:9" ht="12.75" customHeight="1" x14ac:dyDescent="0.2">
      <c r="A83">
        <v>181</v>
      </c>
      <c r="B83" t="s">
        <v>1069</v>
      </c>
      <c r="C83" t="s">
        <v>1097</v>
      </c>
      <c r="D83" t="s">
        <v>1234</v>
      </c>
      <c r="E83" t="s">
        <v>1110</v>
      </c>
      <c r="F83" t="s">
        <v>822</v>
      </c>
      <c r="G83" t="s">
        <v>3</v>
      </c>
      <c r="H83" t="s">
        <v>1074</v>
      </c>
      <c r="I83" t="str">
        <f>INDEX('Cantons'!$A$1:$C$1117,MATCH(F83,'Cantons'!B:B,1),3)</f>
        <v>GE</v>
      </c>
    </row>
    <row r="84" spans="1:9" ht="12.75" customHeight="1" x14ac:dyDescent="0.2">
      <c r="A84">
        <v>182</v>
      </c>
      <c r="B84" t="s">
        <v>1069</v>
      </c>
      <c r="C84" t="s">
        <v>1180</v>
      </c>
      <c r="D84" t="s">
        <v>1235</v>
      </c>
      <c r="E84" t="s">
        <v>1111</v>
      </c>
      <c r="F84" t="s">
        <v>826</v>
      </c>
      <c r="G84" t="s">
        <v>3</v>
      </c>
      <c r="H84" t="s">
        <v>1074</v>
      </c>
      <c r="I84" t="str">
        <f>INDEX('Cantons'!$A$1:$C$1117,MATCH(F84,'Cantons'!B:B,1),3)</f>
        <v>GE</v>
      </c>
    </row>
    <row r="85" spans="1:9" ht="12.75" customHeight="1" x14ac:dyDescent="0.2">
      <c r="A85">
        <v>183</v>
      </c>
      <c r="B85" t="s">
        <v>1069</v>
      </c>
      <c r="C85" t="s">
        <v>1226</v>
      </c>
      <c r="D85" t="s">
        <v>1233</v>
      </c>
      <c r="E85" t="s">
        <v>1112</v>
      </c>
      <c r="F85" t="s">
        <v>834</v>
      </c>
      <c r="G85" t="s">
        <v>551</v>
      </c>
      <c r="H85" t="s">
        <v>1075</v>
      </c>
      <c r="I85" t="str">
        <f>INDEX('Cantons'!$A$1:$C$1117,MATCH(F85,'Cantons'!B:B,1),3)</f>
        <v>GE</v>
      </c>
    </row>
    <row r="86" spans="1:9" ht="12.75" customHeight="1" x14ac:dyDescent="0.2">
      <c r="A86">
        <v>184</v>
      </c>
      <c r="B86" t="s">
        <v>1069</v>
      </c>
      <c r="C86" t="s">
        <v>1097</v>
      </c>
      <c r="D86" t="s">
        <v>1234</v>
      </c>
      <c r="E86" t="s">
        <v>1112</v>
      </c>
      <c r="F86" t="s">
        <v>834</v>
      </c>
      <c r="G86" t="s">
        <v>551</v>
      </c>
      <c r="H86" t="s">
        <v>1075</v>
      </c>
      <c r="I86" t="str">
        <f>INDEX('Cantons'!$A$1:$C$1117,MATCH(F86,'Cantons'!B:B,1),3)</f>
        <v>GE</v>
      </c>
    </row>
    <row r="87" spans="1:9" ht="12.75" customHeight="1" x14ac:dyDescent="0.2">
      <c r="A87">
        <v>185</v>
      </c>
      <c r="B87" t="s">
        <v>1069</v>
      </c>
      <c r="C87" t="s">
        <v>1098</v>
      </c>
      <c r="D87" t="s">
        <v>1231</v>
      </c>
      <c r="E87" t="s">
        <v>1112</v>
      </c>
      <c r="F87" t="s">
        <v>834</v>
      </c>
      <c r="G87" t="s">
        <v>551</v>
      </c>
      <c r="H87" t="s">
        <v>1072</v>
      </c>
      <c r="I87" t="str">
        <f>INDEX('Cantons'!$A$1:$C$1117,MATCH(F87,'Cantons'!B:B,1),3)</f>
        <v>GE</v>
      </c>
    </row>
    <row r="88" spans="1:9" ht="12.75" customHeight="1" x14ac:dyDescent="0.2">
      <c r="A88">
        <v>186</v>
      </c>
      <c r="B88" t="s">
        <v>1069</v>
      </c>
      <c r="C88" t="s">
        <v>1100</v>
      </c>
      <c r="D88" t="s">
        <v>1232</v>
      </c>
      <c r="E88" t="s">
        <v>1112</v>
      </c>
      <c r="F88" t="s">
        <v>834</v>
      </c>
      <c r="G88" t="s">
        <v>551</v>
      </c>
      <c r="H88" t="s">
        <v>1074</v>
      </c>
      <c r="I88" t="str">
        <f>INDEX('Cantons'!$A$1:$C$1117,MATCH(F88,'Cantons'!B:B,1),3)</f>
        <v>GE</v>
      </c>
    </row>
    <row r="89" spans="1:9" ht="12.75" customHeight="1" x14ac:dyDescent="0.2">
      <c r="A89">
        <v>187</v>
      </c>
      <c r="B89" t="s">
        <v>1069</v>
      </c>
      <c r="C89" t="s">
        <v>1224</v>
      </c>
      <c r="D89" t="s">
        <v>1233</v>
      </c>
      <c r="E89" t="s">
        <v>1112</v>
      </c>
      <c r="F89" t="s">
        <v>834</v>
      </c>
      <c r="G89" t="s">
        <v>551</v>
      </c>
      <c r="H89" t="s">
        <v>1074</v>
      </c>
      <c r="I89" t="str">
        <f>INDEX('Cantons'!$A$1:$C$1117,MATCH(F89,'Cantons'!B:B,1),3)</f>
        <v>GE</v>
      </c>
    </row>
    <row r="90" spans="1:9" ht="12.75" customHeight="1" x14ac:dyDescent="0.2">
      <c r="A90">
        <v>188</v>
      </c>
      <c r="B90" t="s">
        <v>1071</v>
      </c>
      <c r="C90" t="s">
        <v>1100</v>
      </c>
      <c r="D90" t="s">
        <v>1231</v>
      </c>
      <c r="E90" t="s">
        <v>1112</v>
      </c>
      <c r="F90" t="s">
        <v>834</v>
      </c>
      <c r="G90" t="s">
        <v>551</v>
      </c>
      <c r="H90" t="s">
        <v>1070</v>
      </c>
      <c r="I90" t="str">
        <f>INDEX('Cantons'!$A$1:$C$1117,MATCH(F90,'Cantons'!B:B,1),3)</f>
        <v>GE</v>
      </c>
    </row>
    <row r="91" spans="1:9" ht="12.75" customHeight="1" x14ac:dyDescent="0.2">
      <c r="A91">
        <v>189</v>
      </c>
      <c r="B91" t="s">
        <v>1069</v>
      </c>
      <c r="C91" t="s">
        <v>1098</v>
      </c>
      <c r="D91" t="s">
        <v>1229</v>
      </c>
      <c r="E91" t="s">
        <v>1112</v>
      </c>
      <c r="F91" t="s">
        <v>834</v>
      </c>
      <c r="G91" t="s">
        <v>7</v>
      </c>
      <c r="H91" t="s">
        <v>1072</v>
      </c>
      <c r="I91" t="str">
        <f>INDEX('Cantons'!$A$1:$C$1117,MATCH(F91,'Cantons'!B:B,1),3)</f>
        <v>GE</v>
      </c>
    </row>
    <row r="92" spans="1:9" ht="12.75" customHeight="1" x14ac:dyDescent="0.2">
      <c r="A92">
        <v>190</v>
      </c>
      <c r="B92" t="s">
        <v>1069</v>
      </c>
      <c r="C92" t="s">
        <v>1100</v>
      </c>
      <c r="D92" t="s">
        <v>1230</v>
      </c>
      <c r="E92" t="s">
        <v>1112</v>
      </c>
      <c r="F92" t="s">
        <v>834</v>
      </c>
      <c r="G92" t="s">
        <v>7</v>
      </c>
      <c r="H92" t="s">
        <v>1072</v>
      </c>
      <c r="I92" t="str">
        <f>INDEX('Cantons'!$A$1:$C$1117,MATCH(F92,'Cantons'!B:B,1),3)</f>
        <v>GE</v>
      </c>
    </row>
    <row r="93" spans="1:9" ht="12.75" customHeight="1" x14ac:dyDescent="0.2">
      <c r="A93">
        <v>191</v>
      </c>
      <c r="B93" t="s">
        <v>1069</v>
      </c>
      <c r="C93" t="s">
        <v>1098</v>
      </c>
      <c r="D93" t="s">
        <v>1227</v>
      </c>
      <c r="E93" t="s">
        <v>1112</v>
      </c>
      <c r="F93" t="s">
        <v>834</v>
      </c>
      <c r="G93" t="s">
        <v>3</v>
      </c>
      <c r="H93" t="s">
        <v>1074</v>
      </c>
      <c r="I93" t="str">
        <f>INDEX('Cantons'!$A$1:$C$1117,MATCH(F93,'Cantons'!B:B,1),3)</f>
        <v>GE</v>
      </c>
    </row>
    <row r="94" spans="1:9" ht="12.75" customHeight="1" x14ac:dyDescent="0.2">
      <c r="A94">
        <v>192</v>
      </c>
      <c r="B94" t="s">
        <v>1069</v>
      </c>
      <c r="C94" t="s">
        <v>1098</v>
      </c>
      <c r="D94" t="s">
        <v>1234</v>
      </c>
      <c r="E94" t="s">
        <v>1112</v>
      </c>
      <c r="F94" t="s">
        <v>834</v>
      </c>
      <c r="G94" t="s">
        <v>7</v>
      </c>
      <c r="H94" t="s">
        <v>1074</v>
      </c>
      <c r="I94" t="str">
        <f>INDEX('Cantons'!$A$1:$C$1117,MATCH(F94,'Cantons'!B:B,1),3)</f>
        <v>GE</v>
      </c>
    </row>
    <row r="95" spans="1:9" ht="12.75" customHeight="1" x14ac:dyDescent="0.2">
      <c r="A95">
        <v>193</v>
      </c>
      <c r="B95" t="s">
        <v>1069</v>
      </c>
      <c r="C95" t="s">
        <v>1100</v>
      </c>
      <c r="D95" t="s">
        <v>1235</v>
      </c>
      <c r="E95" t="s">
        <v>1112</v>
      </c>
      <c r="F95" t="s">
        <v>834</v>
      </c>
      <c r="G95" t="s">
        <v>7</v>
      </c>
      <c r="H95" t="s">
        <v>1074</v>
      </c>
      <c r="I95" t="str">
        <f>INDEX('Cantons'!$A$1:$C$1117,MATCH(F95,'Cantons'!B:B,1),3)</f>
        <v>GE</v>
      </c>
    </row>
    <row r="96" spans="1:9" ht="12.75" customHeight="1" x14ac:dyDescent="0.2">
      <c r="A96">
        <v>194</v>
      </c>
      <c r="B96" t="s">
        <v>1069</v>
      </c>
      <c r="C96" t="s">
        <v>1224</v>
      </c>
      <c r="D96" t="s">
        <v>1227</v>
      </c>
      <c r="E96" t="s">
        <v>1112</v>
      </c>
      <c r="F96" t="s">
        <v>834</v>
      </c>
      <c r="G96" t="s">
        <v>7</v>
      </c>
      <c r="H96" t="s">
        <v>1074</v>
      </c>
      <c r="I96" t="str">
        <f>INDEX('Cantons'!$A$1:$C$1117,MATCH(F96,'Cantons'!B:B,1),3)</f>
        <v>GE</v>
      </c>
    </row>
    <row r="97" spans="1:9" ht="12.75" customHeight="1" x14ac:dyDescent="0.2">
      <c r="A97">
        <v>195</v>
      </c>
      <c r="B97" t="s">
        <v>1069</v>
      </c>
      <c r="C97" t="s">
        <v>1100</v>
      </c>
      <c r="D97" t="s">
        <v>1234</v>
      </c>
      <c r="E97" t="s">
        <v>1112</v>
      </c>
      <c r="F97" t="s">
        <v>834</v>
      </c>
      <c r="G97" t="s">
        <v>7</v>
      </c>
      <c r="H97" t="s">
        <v>1075</v>
      </c>
      <c r="I97" t="str">
        <f>INDEX('Cantons'!$A$1:$C$1117,MATCH(F97,'Cantons'!B:B,1),3)</f>
        <v>GE</v>
      </c>
    </row>
    <row r="98" spans="1:9" ht="12.75" customHeight="1" x14ac:dyDescent="0.2">
      <c r="A98">
        <v>196</v>
      </c>
      <c r="B98" t="s">
        <v>1069</v>
      </c>
      <c r="C98" t="s">
        <v>1224</v>
      </c>
      <c r="D98" t="s">
        <v>1235</v>
      </c>
      <c r="E98" t="s">
        <v>1112</v>
      </c>
      <c r="F98" t="s">
        <v>834</v>
      </c>
      <c r="G98" t="s">
        <v>7</v>
      </c>
      <c r="H98" t="s">
        <v>1075</v>
      </c>
      <c r="I98" t="str">
        <f>INDEX('Cantons'!$A$1:$C$1117,MATCH(F98,'Cantons'!B:B,1),3)</f>
        <v>GE</v>
      </c>
    </row>
    <row r="99" spans="1:9" ht="12.75" customHeight="1" x14ac:dyDescent="0.2">
      <c r="A99">
        <v>197</v>
      </c>
      <c r="B99" t="s">
        <v>1069</v>
      </c>
      <c r="C99" t="s">
        <v>1099</v>
      </c>
      <c r="D99" t="s">
        <v>1227</v>
      </c>
      <c r="E99" t="s">
        <v>1112</v>
      </c>
      <c r="F99" t="s">
        <v>834</v>
      </c>
      <c r="G99" t="s">
        <v>7</v>
      </c>
      <c r="H99" t="s">
        <v>1075</v>
      </c>
      <c r="I99" t="str">
        <f>INDEX('Cantons'!$A$1:$C$1117,MATCH(F99,'Cantons'!B:B,1),3)</f>
        <v>GE</v>
      </c>
    </row>
    <row r="100" spans="1:9" ht="12.75" customHeight="1" x14ac:dyDescent="0.2">
      <c r="A100">
        <v>198</v>
      </c>
      <c r="B100" t="s">
        <v>1069</v>
      </c>
      <c r="C100" t="s">
        <v>1100</v>
      </c>
      <c r="D100" t="s">
        <v>1235</v>
      </c>
      <c r="E100" t="s">
        <v>1112</v>
      </c>
      <c r="F100" t="s">
        <v>834</v>
      </c>
      <c r="G100" t="s">
        <v>1077</v>
      </c>
      <c r="H100" t="s">
        <v>1075</v>
      </c>
      <c r="I100" t="str">
        <f>INDEX('Cantons'!$A$1:$C$1117,MATCH(F100,'Cantons'!B:B,1),3)</f>
        <v>GE</v>
      </c>
    </row>
    <row r="101" spans="1:9" ht="12.75" customHeight="1" x14ac:dyDescent="0.2">
      <c r="A101">
        <v>199</v>
      </c>
      <c r="B101" t="s">
        <v>1069</v>
      </c>
      <c r="C101" t="s">
        <v>1224</v>
      </c>
      <c r="D101" t="s">
        <v>1227</v>
      </c>
      <c r="E101" t="s">
        <v>1112</v>
      </c>
      <c r="F101" t="s">
        <v>834</v>
      </c>
      <c r="G101" t="s">
        <v>1077</v>
      </c>
      <c r="H101" t="s">
        <v>1075</v>
      </c>
      <c r="I101" t="str">
        <f>INDEX('Cantons'!$A$1:$C$1117,MATCH(F101,'Cantons'!B:B,1),3)</f>
        <v>GE</v>
      </c>
    </row>
    <row r="102" spans="1:9" ht="12.75" customHeight="1" x14ac:dyDescent="0.2">
      <c r="A102">
        <v>200</v>
      </c>
      <c r="B102" t="s">
        <v>1069</v>
      </c>
      <c r="C102" t="s">
        <v>1226</v>
      </c>
      <c r="D102" t="s">
        <v>1234</v>
      </c>
      <c r="E102" t="s">
        <v>1112</v>
      </c>
      <c r="F102" t="s">
        <v>834</v>
      </c>
      <c r="G102" t="s">
        <v>1077</v>
      </c>
      <c r="H102" t="s">
        <v>1072</v>
      </c>
      <c r="I102" t="str">
        <f>INDEX('Cantons'!$A$1:$C$1117,MATCH(F102,'Cantons'!B:B,1),3)</f>
        <v>GE</v>
      </c>
    </row>
    <row r="103" spans="1:9" ht="12.75" customHeight="1" x14ac:dyDescent="0.2">
      <c r="A103">
        <v>201</v>
      </c>
      <c r="B103" t="s">
        <v>1071</v>
      </c>
      <c r="C103" t="s">
        <v>1097</v>
      </c>
      <c r="D103" t="s">
        <v>1235</v>
      </c>
      <c r="E103" t="s">
        <v>1112</v>
      </c>
      <c r="F103" t="s">
        <v>834</v>
      </c>
      <c r="G103" t="s">
        <v>1077</v>
      </c>
      <c r="H103" t="s">
        <v>1072</v>
      </c>
      <c r="I103" t="str">
        <f>INDEX('Cantons'!$A$1:$C$1117,MATCH(F103,'Cantons'!B:B,1),3)</f>
        <v>GE</v>
      </c>
    </row>
    <row r="104" spans="1:9" ht="12.75" customHeight="1" x14ac:dyDescent="0.2">
      <c r="A104">
        <v>202</v>
      </c>
      <c r="B104" t="s">
        <v>1071</v>
      </c>
      <c r="C104" t="s">
        <v>1224</v>
      </c>
      <c r="D104" t="s">
        <v>1232</v>
      </c>
      <c r="E104" t="s">
        <v>1113</v>
      </c>
      <c r="F104" t="s">
        <v>5</v>
      </c>
      <c r="G104" t="s">
        <v>551</v>
      </c>
      <c r="H104" t="s">
        <v>1070</v>
      </c>
      <c r="I104" t="str">
        <f>INDEX('Cantons'!$A$1:$C$1117,MATCH(F104,'Cantons'!B:B,1),3)</f>
        <v>GE</v>
      </c>
    </row>
    <row r="105" spans="1:9" ht="12.75" customHeight="1" x14ac:dyDescent="0.2">
      <c r="A105">
        <v>203</v>
      </c>
      <c r="B105" t="s">
        <v>1069</v>
      </c>
      <c r="C105" t="s">
        <v>1099</v>
      </c>
      <c r="D105" t="s">
        <v>1228</v>
      </c>
      <c r="E105" t="s">
        <v>1113</v>
      </c>
      <c r="F105" t="s">
        <v>852</v>
      </c>
      <c r="G105" t="s">
        <v>1077</v>
      </c>
      <c r="H105" t="s">
        <v>1075</v>
      </c>
      <c r="I105" t="str">
        <f>INDEX('Cantons'!$A$1:$C$1117,MATCH(F105,'Cantons'!B:B,1),3)</f>
        <v>GE</v>
      </c>
    </row>
    <row r="106" spans="1:9" ht="12.75" customHeight="1" x14ac:dyDescent="0.2">
      <c r="A106">
        <v>204</v>
      </c>
      <c r="B106" t="s">
        <v>1069</v>
      </c>
      <c r="C106" t="s">
        <v>1225</v>
      </c>
      <c r="D106" t="s">
        <v>1235</v>
      </c>
      <c r="E106" t="s">
        <v>1114</v>
      </c>
      <c r="F106" t="s">
        <v>868</v>
      </c>
      <c r="G106" t="s">
        <v>551</v>
      </c>
      <c r="H106" t="s">
        <v>1072</v>
      </c>
      <c r="I106" t="str">
        <f>INDEX('Cantons'!$A$1:$C$1117,MATCH(F106,'Cantons'!B:B,1),3)</f>
        <v>GE</v>
      </c>
    </row>
    <row r="107" spans="1:9" ht="12.75" customHeight="1" x14ac:dyDescent="0.2">
      <c r="A107">
        <v>205</v>
      </c>
      <c r="B107" t="s">
        <v>1069</v>
      </c>
      <c r="C107" t="s">
        <v>1099</v>
      </c>
      <c r="D107" t="s">
        <v>1228</v>
      </c>
      <c r="E107" t="s">
        <v>1114</v>
      </c>
      <c r="F107" t="s">
        <v>868</v>
      </c>
      <c r="G107" t="s">
        <v>7</v>
      </c>
      <c r="H107" t="s">
        <v>1074</v>
      </c>
      <c r="I107" t="str">
        <f>INDEX('Cantons'!$A$1:$C$1117,MATCH(F107,'Cantons'!B:B,1),3)</f>
        <v>GE</v>
      </c>
    </row>
    <row r="108" spans="1:9" ht="12.75" customHeight="1" x14ac:dyDescent="0.2">
      <c r="A108">
        <v>206</v>
      </c>
      <c r="B108" t="s">
        <v>1069</v>
      </c>
      <c r="C108" t="s">
        <v>1225</v>
      </c>
      <c r="D108" t="s">
        <v>1229</v>
      </c>
      <c r="E108" t="s">
        <v>1115</v>
      </c>
      <c r="F108" t="s">
        <v>874</v>
      </c>
      <c r="G108" t="s">
        <v>7</v>
      </c>
      <c r="H108" t="s">
        <v>1074</v>
      </c>
      <c r="I108" t="str">
        <f>INDEX('Cantons'!$A$1:$C$1117,MATCH(F108,'Cantons'!B:B,1),3)</f>
        <v>GE</v>
      </c>
    </row>
    <row r="109" spans="1:9" ht="12.75" customHeight="1" x14ac:dyDescent="0.2">
      <c r="A109">
        <v>207</v>
      </c>
      <c r="B109" t="s">
        <v>1069</v>
      </c>
      <c r="C109" t="s">
        <v>1099</v>
      </c>
      <c r="D109" t="s">
        <v>1234</v>
      </c>
      <c r="E109" t="s">
        <v>1116</v>
      </c>
      <c r="F109" t="s">
        <v>890</v>
      </c>
      <c r="G109" t="s">
        <v>551</v>
      </c>
      <c r="H109" t="s">
        <v>1074</v>
      </c>
      <c r="I109" t="str">
        <f>INDEX('Cantons'!$A$1:$C$1117,MATCH(F109,'Cantons'!B:B,1),3)</f>
        <v>VD</v>
      </c>
    </row>
    <row r="110" spans="1:9" ht="12.75" customHeight="1" x14ac:dyDescent="0.2">
      <c r="A110">
        <v>208</v>
      </c>
      <c r="B110" t="s">
        <v>1069</v>
      </c>
      <c r="C110" t="s">
        <v>1099</v>
      </c>
      <c r="D110" t="s">
        <v>1233</v>
      </c>
      <c r="E110" t="s">
        <v>1117</v>
      </c>
      <c r="F110" t="s">
        <v>895</v>
      </c>
      <c r="G110" t="s">
        <v>551</v>
      </c>
      <c r="H110" t="s">
        <v>1070</v>
      </c>
      <c r="I110" t="str">
        <f>INDEX('Cantons'!$A$1:$C$1117,MATCH(F110,'Cantons'!B:B,1),3)</f>
        <v>GE</v>
      </c>
    </row>
    <row r="111" spans="1:9" ht="12.75" customHeight="1" x14ac:dyDescent="0.2">
      <c r="A111">
        <v>209</v>
      </c>
      <c r="B111" t="s">
        <v>1069</v>
      </c>
      <c r="C111" t="s">
        <v>1224</v>
      </c>
      <c r="D111" t="s">
        <v>1231</v>
      </c>
      <c r="E111" t="s">
        <v>1118</v>
      </c>
      <c r="F111" t="s">
        <v>907</v>
      </c>
      <c r="G111" t="s">
        <v>7</v>
      </c>
      <c r="H111" t="s">
        <v>1072</v>
      </c>
      <c r="I111" t="str">
        <f>INDEX('Cantons'!$A$1:$C$1117,MATCH(F111,'Cantons'!B:B,1),3)</f>
        <v>GE</v>
      </c>
    </row>
    <row r="112" spans="1:9" ht="12.75" customHeight="1" x14ac:dyDescent="0.2">
      <c r="A112">
        <v>210</v>
      </c>
      <c r="B112" t="s">
        <v>1069</v>
      </c>
      <c r="C112" t="s">
        <v>1099</v>
      </c>
      <c r="D112" t="s">
        <v>1232</v>
      </c>
      <c r="E112" t="s">
        <v>1118</v>
      </c>
      <c r="F112" t="s">
        <v>907</v>
      </c>
      <c r="G112" t="s">
        <v>7</v>
      </c>
      <c r="H112" t="s">
        <v>1072</v>
      </c>
      <c r="I112" t="str">
        <f>INDEX('Cantons'!$A$1:$C$1117,MATCH(F112,'Cantons'!B:B,1),3)</f>
        <v>GE</v>
      </c>
    </row>
    <row r="113" spans="1:9" ht="12.75" customHeight="1" x14ac:dyDescent="0.2">
      <c r="A113">
        <v>211</v>
      </c>
      <c r="B113" t="s">
        <v>1069</v>
      </c>
      <c r="C113" t="s">
        <v>1225</v>
      </c>
      <c r="D113" t="s">
        <v>1233</v>
      </c>
      <c r="E113" t="s">
        <v>1119</v>
      </c>
      <c r="F113" t="s">
        <v>1120</v>
      </c>
      <c r="G113" t="s">
        <v>7</v>
      </c>
      <c r="H113" t="s">
        <v>1072</v>
      </c>
      <c r="I113" t="str">
        <f>INDEX('Cantons'!$A$1:$C$1117,MATCH(F113,'Cantons'!B:B,1),3)</f>
        <v>GE</v>
      </c>
    </row>
    <row r="114" spans="1:9" ht="12.75" customHeight="1" x14ac:dyDescent="0.2">
      <c r="A114">
        <v>212</v>
      </c>
      <c r="B114" t="s">
        <v>1069</v>
      </c>
      <c r="C114" t="s">
        <v>1226</v>
      </c>
      <c r="D114" t="s">
        <v>1227</v>
      </c>
      <c r="E114" t="s">
        <v>1121</v>
      </c>
      <c r="F114" t="s">
        <v>914</v>
      </c>
      <c r="G114" t="s">
        <v>551</v>
      </c>
      <c r="H114" t="s">
        <v>1072</v>
      </c>
      <c r="I114" t="str">
        <f>INDEX('Cantons'!$A$1:$C$1117,MATCH(F114,'Cantons'!B:B,1),3)</f>
        <v>GE</v>
      </c>
    </row>
    <row r="115" spans="1:9" ht="12.75" customHeight="1" x14ac:dyDescent="0.2">
      <c r="A115">
        <v>213</v>
      </c>
      <c r="B115" t="s">
        <v>1069</v>
      </c>
      <c r="C115" t="s">
        <v>1226</v>
      </c>
      <c r="D115" t="s">
        <v>1234</v>
      </c>
      <c r="E115" t="s">
        <v>1121</v>
      </c>
      <c r="F115" t="s">
        <v>914</v>
      </c>
      <c r="G115" t="s">
        <v>7</v>
      </c>
      <c r="H115" t="s">
        <v>1072</v>
      </c>
      <c r="I115" t="str">
        <f>INDEX('Cantons'!$A$1:$C$1117,MATCH(F115,'Cantons'!B:B,1),3)</f>
        <v>GE</v>
      </c>
    </row>
    <row r="116" spans="1:9" ht="12.75" customHeight="1" x14ac:dyDescent="0.2">
      <c r="A116">
        <v>214</v>
      </c>
      <c r="B116" t="s">
        <v>1069</v>
      </c>
      <c r="C116" t="s">
        <v>1180</v>
      </c>
      <c r="D116" t="s">
        <v>1227</v>
      </c>
      <c r="E116" t="s">
        <v>1121</v>
      </c>
      <c r="F116" t="s">
        <v>914</v>
      </c>
      <c r="G116" t="s">
        <v>1077</v>
      </c>
      <c r="H116" t="s">
        <v>1074</v>
      </c>
      <c r="I116" t="str">
        <f>INDEX('Cantons'!$A$1:$C$1117,MATCH(F116,'Cantons'!B:B,1),3)</f>
        <v>GE</v>
      </c>
    </row>
    <row r="117" spans="1:9" ht="12.75" customHeight="1" x14ac:dyDescent="0.2">
      <c r="A117">
        <v>215</v>
      </c>
      <c r="B117" t="s">
        <v>1069</v>
      </c>
      <c r="C117" t="s">
        <v>1098</v>
      </c>
      <c r="D117" t="s">
        <v>1228</v>
      </c>
      <c r="E117" t="s">
        <v>1121</v>
      </c>
      <c r="F117" t="s">
        <v>914</v>
      </c>
      <c r="G117" t="s">
        <v>1077</v>
      </c>
      <c r="H117" t="s">
        <v>1074</v>
      </c>
      <c r="I117" t="str">
        <f>INDEX('Cantons'!$A$1:$C$1117,MATCH(F117,'Cantons'!B:B,1),3)</f>
        <v>GE</v>
      </c>
    </row>
    <row r="118" spans="1:9" ht="12.75" customHeight="1" x14ac:dyDescent="0.2">
      <c r="A118">
        <v>216</v>
      </c>
      <c r="B118" t="s">
        <v>1071</v>
      </c>
      <c r="C118" t="s">
        <v>1225</v>
      </c>
      <c r="D118" t="s">
        <v>1234</v>
      </c>
      <c r="E118" t="s">
        <v>1122</v>
      </c>
      <c r="F118" t="s">
        <v>12</v>
      </c>
      <c r="G118" t="s">
        <v>551</v>
      </c>
      <c r="H118" t="s">
        <v>1070</v>
      </c>
      <c r="I118" t="str">
        <f>INDEX('Cantons'!$A$1:$C$1117,MATCH(F118,'Cantons'!B:B,1),3)</f>
        <v>VD</v>
      </c>
    </row>
    <row r="119" spans="1:9" ht="12.75" customHeight="1" x14ac:dyDescent="0.2">
      <c r="A119">
        <v>217</v>
      </c>
      <c r="B119" t="s">
        <v>1069</v>
      </c>
      <c r="C119" t="s">
        <v>1225</v>
      </c>
      <c r="D119" t="s">
        <v>1230</v>
      </c>
      <c r="E119" t="s">
        <v>1122</v>
      </c>
      <c r="F119" t="s">
        <v>12</v>
      </c>
      <c r="G119" t="s">
        <v>3</v>
      </c>
      <c r="H119" t="s">
        <v>1072</v>
      </c>
      <c r="I119" t="str">
        <f>INDEX('Cantons'!$A$1:$C$1117,MATCH(F119,'Cantons'!B:B,1),3)</f>
        <v>VD</v>
      </c>
    </row>
    <row r="120" spans="1:9" ht="12.75" customHeight="1" x14ac:dyDescent="0.2">
      <c r="A120">
        <v>218</v>
      </c>
      <c r="B120" t="s">
        <v>1069</v>
      </c>
      <c r="C120" t="s">
        <v>1100</v>
      </c>
      <c r="D120" t="s">
        <v>1235</v>
      </c>
      <c r="E120" t="s">
        <v>1122</v>
      </c>
      <c r="F120" t="s">
        <v>12</v>
      </c>
      <c r="G120" t="s">
        <v>1077</v>
      </c>
      <c r="H120" t="s">
        <v>1072</v>
      </c>
      <c r="I120" t="str">
        <f>INDEX('Cantons'!$A$1:$C$1117,MATCH(F120,'Cantons'!B:B,1),3)</f>
        <v>VD</v>
      </c>
    </row>
    <row r="121" spans="1:9" ht="12.75" customHeight="1" x14ac:dyDescent="0.2">
      <c r="A121">
        <v>219</v>
      </c>
      <c r="B121" t="s">
        <v>1069</v>
      </c>
      <c r="C121" t="s">
        <v>1224</v>
      </c>
      <c r="D121" t="s">
        <v>1227</v>
      </c>
      <c r="E121" t="s">
        <v>1122</v>
      </c>
      <c r="F121" t="s">
        <v>12</v>
      </c>
      <c r="G121" t="s">
        <v>1077</v>
      </c>
      <c r="H121" t="s">
        <v>1072</v>
      </c>
      <c r="I121" t="str">
        <f>INDEX('Cantons'!$A$1:$C$1117,MATCH(F121,'Cantons'!B:B,1),3)</f>
        <v>VD</v>
      </c>
    </row>
    <row r="122" spans="1:9" ht="12.75" customHeight="1" x14ac:dyDescent="0.2">
      <c r="A122">
        <v>220</v>
      </c>
      <c r="B122" t="s">
        <v>1071</v>
      </c>
      <c r="C122" t="s">
        <v>1180</v>
      </c>
      <c r="D122" t="s">
        <v>1235</v>
      </c>
      <c r="E122" t="s">
        <v>1123</v>
      </c>
      <c r="F122" t="s">
        <v>16</v>
      </c>
      <c r="G122" t="s">
        <v>551</v>
      </c>
      <c r="H122" t="s">
        <v>1075</v>
      </c>
      <c r="I122" t="str">
        <f>INDEX('Cantons'!$A$1:$C$1117,MATCH(F122,'Cantons'!B:B,1),3)</f>
        <v>VD</v>
      </c>
    </row>
    <row r="123" spans="1:9" ht="12.75" customHeight="1" x14ac:dyDescent="0.2">
      <c r="A123">
        <v>221</v>
      </c>
      <c r="B123" t="s">
        <v>1069</v>
      </c>
      <c r="C123" t="s">
        <v>1098</v>
      </c>
      <c r="D123" t="s">
        <v>1227</v>
      </c>
      <c r="E123" t="s">
        <v>1123</v>
      </c>
      <c r="F123" t="s">
        <v>16</v>
      </c>
      <c r="G123" t="s">
        <v>551</v>
      </c>
      <c r="H123" t="s">
        <v>1075</v>
      </c>
      <c r="I123" t="str">
        <f>INDEX('Cantons'!$A$1:$C$1117,MATCH(F123,'Cantons'!B:B,1),3)</f>
        <v>VD</v>
      </c>
    </row>
    <row r="124" spans="1:9" ht="12.75" customHeight="1" x14ac:dyDescent="0.2">
      <c r="A124">
        <v>222</v>
      </c>
      <c r="B124" t="s">
        <v>1069</v>
      </c>
      <c r="C124" t="s">
        <v>1097</v>
      </c>
      <c r="D124" t="s">
        <v>1228</v>
      </c>
      <c r="E124" t="s">
        <v>1123</v>
      </c>
      <c r="F124" t="s">
        <v>16</v>
      </c>
      <c r="G124" t="s">
        <v>551</v>
      </c>
      <c r="H124" t="s">
        <v>1072</v>
      </c>
      <c r="I124" t="str">
        <f>INDEX('Cantons'!$A$1:$C$1117,MATCH(F124,'Cantons'!B:B,1),3)</f>
        <v>VD</v>
      </c>
    </row>
    <row r="125" spans="1:9" ht="12.75" customHeight="1" x14ac:dyDescent="0.2">
      <c r="A125">
        <v>223</v>
      </c>
      <c r="B125" t="s">
        <v>1071</v>
      </c>
      <c r="C125" t="s">
        <v>1180</v>
      </c>
      <c r="D125" t="s">
        <v>1229</v>
      </c>
      <c r="E125" t="s">
        <v>1123</v>
      </c>
      <c r="F125" t="s">
        <v>16</v>
      </c>
      <c r="G125" t="s">
        <v>551</v>
      </c>
      <c r="H125" t="s">
        <v>1072</v>
      </c>
      <c r="I125" t="str">
        <f>INDEX('Cantons'!$A$1:$C$1117,MATCH(F125,'Cantons'!B:B,1),3)</f>
        <v>VD</v>
      </c>
    </row>
    <row r="126" spans="1:9" ht="12.75" customHeight="1" x14ac:dyDescent="0.2">
      <c r="A126">
        <v>224</v>
      </c>
      <c r="B126" t="s">
        <v>1071</v>
      </c>
      <c r="C126" t="s">
        <v>1226</v>
      </c>
      <c r="D126" t="s">
        <v>1235</v>
      </c>
      <c r="E126" t="s">
        <v>1123</v>
      </c>
      <c r="F126" t="s">
        <v>16</v>
      </c>
      <c r="G126" t="s">
        <v>551</v>
      </c>
      <c r="H126" t="s">
        <v>1070</v>
      </c>
      <c r="I126" t="str">
        <f>INDEX('Cantons'!$A$1:$C$1117,MATCH(F126,'Cantons'!B:B,1),3)</f>
        <v>VD</v>
      </c>
    </row>
    <row r="127" spans="1:9" ht="12.75" customHeight="1" x14ac:dyDescent="0.2">
      <c r="A127">
        <v>225</v>
      </c>
      <c r="B127" t="s">
        <v>1069</v>
      </c>
      <c r="C127" t="s">
        <v>1225</v>
      </c>
      <c r="D127" t="s">
        <v>1232</v>
      </c>
      <c r="E127" t="s">
        <v>1123</v>
      </c>
      <c r="F127" t="s">
        <v>16</v>
      </c>
      <c r="G127" t="s">
        <v>551</v>
      </c>
      <c r="H127" t="s">
        <v>1074</v>
      </c>
      <c r="I127" t="str">
        <f>INDEX('Cantons'!$A$1:$C$1117,MATCH(F127,'Cantons'!B:B,1),3)</f>
        <v>VD</v>
      </c>
    </row>
    <row r="128" spans="1:9" ht="12.75" customHeight="1" x14ac:dyDescent="0.2">
      <c r="A128">
        <v>226</v>
      </c>
      <c r="B128" t="s">
        <v>1069</v>
      </c>
      <c r="C128" t="s">
        <v>1180</v>
      </c>
      <c r="D128" t="s">
        <v>1233</v>
      </c>
      <c r="E128" t="s">
        <v>1123</v>
      </c>
      <c r="F128" t="s">
        <v>16</v>
      </c>
      <c r="G128" t="s">
        <v>551</v>
      </c>
      <c r="H128" t="s">
        <v>1074</v>
      </c>
      <c r="I128" t="str">
        <f>INDEX('Cantons'!$A$1:$C$1117,MATCH(F128,'Cantons'!B:B,1),3)</f>
        <v>VD</v>
      </c>
    </row>
    <row r="129" spans="1:9" ht="12.75" customHeight="1" x14ac:dyDescent="0.2">
      <c r="A129">
        <v>227</v>
      </c>
      <c r="B129" t="s">
        <v>1069</v>
      </c>
      <c r="C129" t="s">
        <v>1097</v>
      </c>
      <c r="D129" t="s">
        <v>1231</v>
      </c>
      <c r="E129" t="s">
        <v>1123</v>
      </c>
      <c r="F129" t="s">
        <v>16</v>
      </c>
      <c r="G129" t="s">
        <v>551</v>
      </c>
      <c r="H129" t="s">
        <v>1070</v>
      </c>
      <c r="I129" t="str">
        <f>INDEX('Cantons'!$A$1:$C$1117,MATCH(F129,'Cantons'!B:B,1),3)</f>
        <v>VD</v>
      </c>
    </row>
    <row r="130" spans="1:9" ht="12.75" customHeight="1" x14ac:dyDescent="0.2">
      <c r="A130">
        <v>228</v>
      </c>
      <c r="B130" t="s">
        <v>1071</v>
      </c>
      <c r="C130" t="s">
        <v>1180</v>
      </c>
      <c r="D130" t="s">
        <v>1232</v>
      </c>
      <c r="E130" t="s">
        <v>1123</v>
      </c>
      <c r="F130" t="s">
        <v>16</v>
      </c>
      <c r="G130" t="s">
        <v>551</v>
      </c>
      <c r="H130" t="s">
        <v>1070</v>
      </c>
      <c r="I130" t="str">
        <f>INDEX('Cantons'!$A$1:$C$1117,MATCH(F130,'Cantons'!B:B,1),3)</f>
        <v>VD</v>
      </c>
    </row>
    <row r="131" spans="1:9" ht="12.75" customHeight="1" x14ac:dyDescent="0.2">
      <c r="A131">
        <v>229</v>
      </c>
      <c r="B131" t="s">
        <v>1069</v>
      </c>
      <c r="C131" t="s">
        <v>1226</v>
      </c>
      <c r="D131" t="s">
        <v>1231</v>
      </c>
      <c r="E131" t="s">
        <v>1123</v>
      </c>
      <c r="F131" t="s">
        <v>24</v>
      </c>
      <c r="G131" t="s">
        <v>3</v>
      </c>
      <c r="H131" t="s">
        <v>1072</v>
      </c>
      <c r="I131" t="str">
        <f>INDEX('Cantons'!$A$1:$C$1117,MATCH(F131,'Cantons'!B:B,1),3)</f>
        <v>GE</v>
      </c>
    </row>
    <row r="132" spans="1:9" ht="12.75" customHeight="1" x14ac:dyDescent="0.2">
      <c r="A132">
        <v>230</v>
      </c>
      <c r="B132" t="s">
        <v>1071</v>
      </c>
      <c r="C132" t="s">
        <v>1097</v>
      </c>
      <c r="D132" t="s">
        <v>1232</v>
      </c>
      <c r="E132" t="s">
        <v>1123</v>
      </c>
      <c r="F132" t="s">
        <v>24</v>
      </c>
      <c r="G132" t="s">
        <v>3</v>
      </c>
      <c r="H132" t="s">
        <v>1072</v>
      </c>
      <c r="I132" t="str">
        <f>INDEX('Cantons'!$A$1:$C$1117,MATCH(F132,'Cantons'!B:B,1),3)</f>
        <v>GE</v>
      </c>
    </row>
    <row r="133" spans="1:9" ht="12.75" customHeight="1" x14ac:dyDescent="0.2">
      <c r="A133">
        <v>231</v>
      </c>
      <c r="B133" t="s">
        <v>1069</v>
      </c>
      <c r="C133" t="s">
        <v>1098</v>
      </c>
      <c r="D133" t="s">
        <v>1231</v>
      </c>
      <c r="E133" t="s">
        <v>1123</v>
      </c>
      <c r="F133" t="s">
        <v>16</v>
      </c>
      <c r="G133" t="s">
        <v>1077</v>
      </c>
      <c r="H133" t="s">
        <v>1075</v>
      </c>
      <c r="I133" t="str">
        <f>INDEX('Cantons'!$A$1:$C$1117,MATCH(F133,'Cantons'!B:B,1),3)</f>
        <v>VD</v>
      </c>
    </row>
    <row r="134" spans="1:9" ht="12.75" customHeight="1" x14ac:dyDescent="0.2">
      <c r="A134">
        <v>232</v>
      </c>
      <c r="B134" t="s">
        <v>1069</v>
      </c>
      <c r="C134" t="s">
        <v>1100</v>
      </c>
      <c r="D134" t="s">
        <v>1232</v>
      </c>
      <c r="E134" t="s">
        <v>1123</v>
      </c>
      <c r="F134" t="s">
        <v>16</v>
      </c>
      <c r="G134" t="s">
        <v>1077</v>
      </c>
      <c r="H134" t="s">
        <v>1075</v>
      </c>
      <c r="I134" t="str">
        <f>INDEX('Cantons'!$A$1:$C$1117,MATCH(F134,'Cantons'!B:B,1),3)</f>
        <v>VD</v>
      </c>
    </row>
    <row r="135" spans="1:9" ht="12.75" customHeight="1" x14ac:dyDescent="0.2">
      <c r="A135">
        <v>233</v>
      </c>
      <c r="B135" t="s">
        <v>1069</v>
      </c>
      <c r="C135" t="s">
        <v>1100</v>
      </c>
      <c r="D135" t="s">
        <v>1229</v>
      </c>
      <c r="E135" t="s">
        <v>1123</v>
      </c>
      <c r="F135" t="s">
        <v>16</v>
      </c>
      <c r="G135" t="s">
        <v>1077</v>
      </c>
      <c r="H135" t="s">
        <v>1074</v>
      </c>
      <c r="I135" t="str">
        <f>INDEX('Cantons'!$A$1:$C$1117,MATCH(F135,'Cantons'!B:B,1),3)</f>
        <v>VD</v>
      </c>
    </row>
    <row r="136" spans="1:9" ht="12.75" customHeight="1" x14ac:dyDescent="0.2">
      <c r="A136">
        <v>234</v>
      </c>
      <c r="B136" t="s">
        <v>1069</v>
      </c>
      <c r="C136" t="s">
        <v>1224</v>
      </c>
      <c r="D136" t="s">
        <v>1230</v>
      </c>
      <c r="E136" t="s">
        <v>1123</v>
      </c>
      <c r="F136" t="s">
        <v>16</v>
      </c>
      <c r="G136" t="s">
        <v>1077</v>
      </c>
      <c r="H136" t="s">
        <v>1074</v>
      </c>
      <c r="I136" t="str">
        <f>INDEX('Cantons'!$A$1:$C$1117,MATCH(F136,'Cantons'!B:B,1),3)</f>
        <v>VD</v>
      </c>
    </row>
    <row r="137" spans="1:9" ht="12.75" customHeight="1" x14ac:dyDescent="0.2">
      <c r="A137">
        <v>235</v>
      </c>
      <c r="B137" t="s">
        <v>1069</v>
      </c>
      <c r="C137" t="s">
        <v>1099</v>
      </c>
      <c r="D137" t="s">
        <v>1228</v>
      </c>
      <c r="E137" t="s">
        <v>1123</v>
      </c>
      <c r="F137" t="s">
        <v>16</v>
      </c>
      <c r="G137" t="s">
        <v>1077</v>
      </c>
      <c r="H137" t="s">
        <v>1072</v>
      </c>
      <c r="I137" t="str">
        <f>INDEX('Cantons'!$A$1:$C$1117,MATCH(F137,'Cantons'!B:B,1),3)</f>
        <v>VD</v>
      </c>
    </row>
    <row r="138" spans="1:9" ht="12.75" customHeight="1" x14ac:dyDescent="0.2">
      <c r="A138">
        <v>236</v>
      </c>
      <c r="B138" t="s">
        <v>1071</v>
      </c>
      <c r="C138" t="s">
        <v>1225</v>
      </c>
      <c r="D138" t="s">
        <v>1229</v>
      </c>
      <c r="E138" t="s">
        <v>1123</v>
      </c>
      <c r="F138" t="s">
        <v>16</v>
      </c>
      <c r="G138" t="s">
        <v>1077</v>
      </c>
      <c r="H138" t="s">
        <v>1072</v>
      </c>
      <c r="I138" t="str">
        <f>INDEX('Cantons'!$A$1:$C$1117,MATCH(F138,'Cantons'!B:B,1),3)</f>
        <v>VD</v>
      </c>
    </row>
    <row r="139" spans="1:9" ht="12.75" customHeight="1" x14ac:dyDescent="0.2">
      <c r="A139">
        <v>237</v>
      </c>
      <c r="B139" t="s">
        <v>1071</v>
      </c>
      <c r="C139" t="s">
        <v>1098</v>
      </c>
      <c r="D139" t="s">
        <v>1230</v>
      </c>
      <c r="E139" t="s">
        <v>1124</v>
      </c>
      <c r="F139" t="s">
        <v>28</v>
      </c>
      <c r="G139" t="s">
        <v>551</v>
      </c>
      <c r="H139" t="s">
        <v>1072</v>
      </c>
      <c r="I139" t="str">
        <f>INDEX('Cantons'!$A$1:$C$1117,MATCH(F139,'Cantons'!B:B,1),3)</f>
        <v>VD</v>
      </c>
    </row>
    <row r="140" spans="1:9" ht="12.75" customHeight="1" x14ac:dyDescent="0.2">
      <c r="A140">
        <v>238</v>
      </c>
      <c r="B140" t="s">
        <v>1069</v>
      </c>
      <c r="C140" t="s">
        <v>1100</v>
      </c>
      <c r="D140" t="s">
        <v>1228</v>
      </c>
      <c r="E140" t="s">
        <v>1125</v>
      </c>
      <c r="F140" t="s">
        <v>59</v>
      </c>
      <c r="G140" t="s">
        <v>551</v>
      </c>
      <c r="H140" t="s">
        <v>1075</v>
      </c>
      <c r="I140" t="str">
        <f>INDEX('Cantons'!$A$1:$C$1117,MATCH(F140,'Cantons'!B:B,1),3)</f>
        <v>VD</v>
      </c>
    </row>
    <row r="141" spans="1:9" ht="12.75" customHeight="1" x14ac:dyDescent="0.2">
      <c r="A141">
        <v>239</v>
      </c>
      <c r="B141" t="s">
        <v>1069</v>
      </c>
      <c r="C141" t="s">
        <v>1224</v>
      </c>
      <c r="D141" t="s">
        <v>1229</v>
      </c>
      <c r="E141" t="s">
        <v>1125</v>
      </c>
      <c r="F141" t="s">
        <v>59</v>
      </c>
      <c r="G141" t="s">
        <v>551</v>
      </c>
      <c r="H141" t="s">
        <v>1075</v>
      </c>
      <c r="I141" t="str">
        <f>INDEX('Cantons'!$A$1:$C$1117,MATCH(F141,'Cantons'!B:B,1),3)</f>
        <v>VD</v>
      </c>
    </row>
    <row r="142" spans="1:9" ht="12.75" customHeight="1" x14ac:dyDescent="0.2">
      <c r="A142">
        <v>240</v>
      </c>
      <c r="B142" t="s">
        <v>1069</v>
      </c>
      <c r="C142" t="s">
        <v>1097</v>
      </c>
      <c r="D142" t="s">
        <v>1235</v>
      </c>
      <c r="E142" t="s">
        <v>1125</v>
      </c>
      <c r="F142" t="s">
        <v>59</v>
      </c>
      <c r="G142" t="s">
        <v>7</v>
      </c>
      <c r="H142" t="s">
        <v>1072</v>
      </c>
      <c r="I142" t="str">
        <f>INDEX('Cantons'!$A$1:$C$1117,MATCH(F142,'Cantons'!B:B,1),3)</f>
        <v>VD</v>
      </c>
    </row>
    <row r="143" spans="1:9" ht="12.75" customHeight="1" x14ac:dyDescent="0.2">
      <c r="A143">
        <v>241</v>
      </c>
      <c r="B143" t="s">
        <v>1069</v>
      </c>
      <c r="C143" t="s">
        <v>1224</v>
      </c>
      <c r="D143" t="s">
        <v>1230</v>
      </c>
      <c r="E143" t="s">
        <v>1125</v>
      </c>
      <c r="F143" t="s">
        <v>59</v>
      </c>
      <c r="G143" t="s">
        <v>7</v>
      </c>
      <c r="H143" t="s">
        <v>1072</v>
      </c>
      <c r="I143" t="str">
        <f>INDEX('Cantons'!$A$1:$C$1117,MATCH(F143,'Cantons'!B:B,1),3)</f>
        <v>VD</v>
      </c>
    </row>
    <row r="144" spans="1:9" ht="12.75" customHeight="1" x14ac:dyDescent="0.2">
      <c r="A144">
        <v>242</v>
      </c>
      <c r="B144" t="s">
        <v>1069</v>
      </c>
      <c r="C144" t="s">
        <v>1226</v>
      </c>
      <c r="D144" t="s">
        <v>1230</v>
      </c>
      <c r="E144" t="s">
        <v>1125</v>
      </c>
      <c r="F144" t="s">
        <v>59</v>
      </c>
      <c r="G144" t="s">
        <v>1077</v>
      </c>
      <c r="H144" t="s">
        <v>1072</v>
      </c>
      <c r="I144" t="str">
        <f>INDEX('Cantons'!$A$1:$C$1117,MATCH(F144,'Cantons'!B:B,1),3)</f>
        <v>VD</v>
      </c>
    </row>
    <row r="145" spans="1:9" ht="12.75" customHeight="1" x14ac:dyDescent="0.2">
      <c r="A145">
        <v>243</v>
      </c>
      <c r="B145" t="s">
        <v>1071</v>
      </c>
      <c r="C145" t="s">
        <v>1097</v>
      </c>
      <c r="D145" t="s">
        <v>1231</v>
      </c>
      <c r="E145" t="s">
        <v>1125</v>
      </c>
      <c r="F145" t="s">
        <v>59</v>
      </c>
      <c r="G145" t="s">
        <v>1077</v>
      </c>
      <c r="H145" t="s">
        <v>1072</v>
      </c>
      <c r="I145" t="str">
        <f>INDEX('Cantons'!$A$1:$C$1117,MATCH(F145,'Cantons'!B:B,1),3)</f>
        <v>VD</v>
      </c>
    </row>
    <row r="146" spans="1:9" ht="12.75" customHeight="1" x14ac:dyDescent="0.2">
      <c r="A146">
        <v>244</v>
      </c>
      <c r="B146" t="s">
        <v>1069</v>
      </c>
      <c r="C146" t="s">
        <v>1100</v>
      </c>
      <c r="D146" t="s">
        <v>1234</v>
      </c>
      <c r="E146" t="s">
        <v>1126</v>
      </c>
      <c r="F146" t="s">
        <v>919</v>
      </c>
      <c r="G146" t="s">
        <v>551</v>
      </c>
      <c r="H146" t="s">
        <v>1074</v>
      </c>
      <c r="I146" t="str">
        <f>INDEX('Cantons'!$A$1:$C$1117,MATCH(F146,'Cantons'!B:B,1),3)</f>
        <v>GE</v>
      </c>
    </row>
    <row r="147" spans="1:9" ht="12.75" customHeight="1" x14ac:dyDescent="0.2">
      <c r="A147">
        <v>245</v>
      </c>
      <c r="B147" t="s">
        <v>1069</v>
      </c>
      <c r="C147" t="s">
        <v>1099</v>
      </c>
      <c r="D147" t="s">
        <v>1227</v>
      </c>
      <c r="E147" t="s">
        <v>1126</v>
      </c>
      <c r="F147" t="s">
        <v>919</v>
      </c>
      <c r="G147" t="s">
        <v>551</v>
      </c>
      <c r="H147" t="s">
        <v>1074</v>
      </c>
      <c r="I147" t="str">
        <f>INDEX('Cantons'!$A$1:$C$1117,MATCH(F147,'Cantons'!B:B,1),3)</f>
        <v>GE</v>
      </c>
    </row>
    <row r="148" spans="1:9" ht="12.75" customHeight="1" x14ac:dyDescent="0.2">
      <c r="A148">
        <v>246</v>
      </c>
      <c r="B148" t="s">
        <v>1069</v>
      </c>
      <c r="C148" t="s">
        <v>1180</v>
      </c>
      <c r="D148" t="s">
        <v>1230</v>
      </c>
      <c r="E148" t="s">
        <v>1126</v>
      </c>
      <c r="F148" t="s">
        <v>919</v>
      </c>
      <c r="G148" t="s">
        <v>7</v>
      </c>
      <c r="H148" t="s">
        <v>1074</v>
      </c>
      <c r="I148" t="str">
        <f>INDEX('Cantons'!$A$1:$C$1117,MATCH(F148,'Cantons'!B:B,1),3)</f>
        <v>GE</v>
      </c>
    </row>
    <row r="149" spans="1:9" ht="12.75" customHeight="1" x14ac:dyDescent="0.2">
      <c r="A149">
        <v>247</v>
      </c>
      <c r="B149" t="s">
        <v>1069</v>
      </c>
      <c r="C149" t="s">
        <v>1099</v>
      </c>
      <c r="D149" t="s">
        <v>1231</v>
      </c>
      <c r="E149" t="s">
        <v>1126</v>
      </c>
      <c r="F149" t="s">
        <v>919</v>
      </c>
      <c r="G149" t="s">
        <v>1077</v>
      </c>
      <c r="H149" t="s">
        <v>1074</v>
      </c>
      <c r="I149" t="str">
        <f>INDEX('Cantons'!$A$1:$C$1117,MATCH(F149,'Cantons'!B:B,1),3)</f>
        <v>GE</v>
      </c>
    </row>
    <row r="150" spans="1:9" ht="12.75" customHeight="1" x14ac:dyDescent="0.2">
      <c r="A150">
        <v>248</v>
      </c>
      <c r="B150" t="s">
        <v>1069</v>
      </c>
      <c r="C150" t="s">
        <v>1225</v>
      </c>
      <c r="D150" t="s">
        <v>1232</v>
      </c>
      <c r="E150" t="s">
        <v>1126</v>
      </c>
      <c r="F150" t="s">
        <v>919</v>
      </c>
      <c r="G150" t="s">
        <v>1077</v>
      </c>
      <c r="H150" t="s">
        <v>1074</v>
      </c>
      <c r="I150" t="str">
        <f>INDEX('Cantons'!$A$1:$C$1117,MATCH(F150,'Cantons'!B:B,1),3)</f>
        <v>GE</v>
      </c>
    </row>
    <row r="151" spans="1:9" ht="12.75" customHeight="1" x14ac:dyDescent="0.2">
      <c r="A151">
        <v>249</v>
      </c>
      <c r="B151" t="s">
        <v>1069</v>
      </c>
      <c r="C151" t="s">
        <v>1180</v>
      </c>
      <c r="D151" t="s">
        <v>1232</v>
      </c>
      <c r="E151" t="s">
        <v>1126</v>
      </c>
      <c r="F151" t="s">
        <v>919</v>
      </c>
      <c r="G151" t="s">
        <v>1077</v>
      </c>
      <c r="H151" t="s">
        <v>1072</v>
      </c>
      <c r="I151" t="str">
        <f>INDEX('Cantons'!$A$1:$C$1117,MATCH(F151,'Cantons'!B:B,1),3)</f>
        <v>GE</v>
      </c>
    </row>
    <row r="152" spans="1:9" ht="12.75" customHeight="1" x14ac:dyDescent="0.2">
      <c r="A152">
        <v>250</v>
      </c>
      <c r="B152" t="s">
        <v>1069</v>
      </c>
      <c r="C152" t="s">
        <v>1098</v>
      </c>
      <c r="D152" t="s">
        <v>1233</v>
      </c>
      <c r="E152" t="s">
        <v>1126</v>
      </c>
      <c r="F152" t="s">
        <v>919</v>
      </c>
      <c r="G152" t="s">
        <v>1077</v>
      </c>
      <c r="H152" t="s">
        <v>1072</v>
      </c>
      <c r="I152" t="str">
        <f>INDEX('Cantons'!$A$1:$C$1117,MATCH(F152,'Cantons'!B:B,1),3)</f>
        <v>GE</v>
      </c>
    </row>
    <row r="153" spans="1:9" ht="12.75" customHeight="1" x14ac:dyDescent="0.2">
      <c r="A153">
        <v>251</v>
      </c>
      <c r="B153" t="s">
        <v>1071</v>
      </c>
      <c r="C153" t="s">
        <v>1097</v>
      </c>
      <c r="D153" t="s">
        <v>1227</v>
      </c>
      <c r="E153" t="s">
        <v>1126</v>
      </c>
      <c r="F153" t="s">
        <v>919</v>
      </c>
      <c r="G153" t="s">
        <v>1077</v>
      </c>
      <c r="H153" t="s">
        <v>1070</v>
      </c>
      <c r="I153" t="str">
        <f>INDEX('Cantons'!$A$1:$C$1117,MATCH(F153,'Cantons'!B:B,1),3)</f>
        <v>GE</v>
      </c>
    </row>
    <row r="154" spans="1:9" ht="12.75" customHeight="1" x14ac:dyDescent="0.2">
      <c r="A154">
        <v>252</v>
      </c>
      <c r="B154" t="s">
        <v>1071</v>
      </c>
      <c r="C154" t="s">
        <v>1180</v>
      </c>
      <c r="D154" t="s">
        <v>1228</v>
      </c>
      <c r="E154" t="s">
        <v>1126</v>
      </c>
      <c r="F154" t="s">
        <v>919</v>
      </c>
      <c r="G154" t="s">
        <v>1077</v>
      </c>
      <c r="H154" t="s">
        <v>1070</v>
      </c>
      <c r="I154" t="str">
        <f>INDEX('Cantons'!$A$1:$C$1117,MATCH(F154,'Cantons'!B:B,1),3)</f>
        <v>GE</v>
      </c>
    </row>
    <row r="155" spans="1:9" ht="12.75" customHeight="1" x14ac:dyDescent="0.2">
      <c r="A155">
        <v>253</v>
      </c>
      <c r="B155" t="s">
        <v>1069</v>
      </c>
      <c r="C155" t="s">
        <v>1100</v>
      </c>
      <c r="D155" t="s">
        <v>1234</v>
      </c>
      <c r="E155" t="s">
        <v>1127</v>
      </c>
      <c r="F155" t="s">
        <v>929</v>
      </c>
      <c r="G155" t="s">
        <v>1077</v>
      </c>
      <c r="H155" t="s">
        <v>1072</v>
      </c>
      <c r="I155" t="str">
        <f>INDEX('Cantons'!$A$1:$C$1117,MATCH(F155,'Cantons'!B:B,1),3)</f>
        <v>VD</v>
      </c>
    </row>
    <row r="156" spans="1:9" ht="12.75" customHeight="1" x14ac:dyDescent="0.2">
      <c r="A156">
        <v>254</v>
      </c>
      <c r="B156" t="s">
        <v>1069</v>
      </c>
      <c r="C156" t="s">
        <v>1099</v>
      </c>
      <c r="D156" t="s">
        <v>1230</v>
      </c>
      <c r="E156" t="s">
        <v>1128</v>
      </c>
      <c r="F156" t="s">
        <v>930</v>
      </c>
      <c r="G156" t="s">
        <v>551</v>
      </c>
      <c r="H156" t="s">
        <v>1075</v>
      </c>
      <c r="I156" t="str">
        <f>INDEX('Cantons'!$A$1:$C$1117,MATCH(F156,'Cantons'!B:B,1),3)</f>
        <v>GE</v>
      </c>
    </row>
    <row r="157" spans="1:9" ht="12.75" customHeight="1" x14ac:dyDescent="0.2">
      <c r="A157">
        <v>255</v>
      </c>
      <c r="B157" t="s">
        <v>1069</v>
      </c>
      <c r="C157" t="s">
        <v>1225</v>
      </c>
      <c r="D157" t="s">
        <v>1231</v>
      </c>
      <c r="E157" t="s">
        <v>1128</v>
      </c>
      <c r="F157" t="s">
        <v>930</v>
      </c>
      <c r="G157" t="s">
        <v>551</v>
      </c>
      <c r="H157" t="s">
        <v>1075</v>
      </c>
      <c r="I157" t="str">
        <f>INDEX('Cantons'!$A$1:$C$1117,MATCH(F157,'Cantons'!B:B,1),3)</f>
        <v>GE</v>
      </c>
    </row>
    <row r="158" spans="1:9" ht="12.75" customHeight="1" x14ac:dyDescent="0.2">
      <c r="A158">
        <v>256</v>
      </c>
      <c r="B158" t="s">
        <v>1069</v>
      </c>
      <c r="C158" t="s">
        <v>1180</v>
      </c>
      <c r="D158" t="s">
        <v>1230</v>
      </c>
      <c r="E158" t="s">
        <v>1128</v>
      </c>
      <c r="F158" t="s">
        <v>930</v>
      </c>
      <c r="G158" t="s">
        <v>551</v>
      </c>
      <c r="H158" t="s">
        <v>1070</v>
      </c>
      <c r="I158" t="str">
        <f>INDEX('Cantons'!$A$1:$C$1117,MATCH(F158,'Cantons'!B:B,1),3)</f>
        <v>GE</v>
      </c>
    </row>
    <row r="159" spans="1:9" ht="12.75" customHeight="1" x14ac:dyDescent="0.2">
      <c r="A159">
        <v>257</v>
      </c>
      <c r="B159" t="s">
        <v>1071</v>
      </c>
      <c r="C159" t="s">
        <v>1098</v>
      </c>
      <c r="D159" t="s">
        <v>1231</v>
      </c>
      <c r="E159" t="s">
        <v>1128</v>
      </c>
      <c r="F159" t="s">
        <v>930</v>
      </c>
      <c r="G159" t="s">
        <v>551</v>
      </c>
      <c r="H159" t="s">
        <v>1070</v>
      </c>
      <c r="I159" t="str">
        <f>INDEX('Cantons'!$A$1:$C$1117,MATCH(F159,'Cantons'!B:B,1),3)</f>
        <v>GE</v>
      </c>
    </row>
    <row r="160" spans="1:9" ht="12.75" customHeight="1" x14ac:dyDescent="0.2">
      <c r="A160">
        <v>258</v>
      </c>
      <c r="B160" t="s">
        <v>1071</v>
      </c>
      <c r="C160" t="s">
        <v>1224</v>
      </c>
      <c r="D160" t="s">
        <v>1235</v>
      </c>
      <c r="E160" t="s">
        <v>1128</v>
      </c>
      <c r="F160" t="s">
        <v>930</v>
      </c>
      <c r="G160" t="s">
        <v>1077</v>
      </c>
      <c r="H160" t="s">
        <v>1072</v>
      </c>
      <c r="I160" t="str">
        <f>INDEX('Cantons'!$A$1:$C$1117,MATCH(F160,'Cantons'!B:B,1),3)</f>
        <v>GE</v>
      </c>
    </row>
    <row r="161" spans="1:9" ht="12.75" customHeight="1" x14ac:dyDescent="0.2">
      <c r="A161">
        <v>259</v>
      </c>
      <c r="B161" t="s">
        <v>1069</v>
      </c>
      <c r="C161" t="s">
        <v>1099</v>
      </c>
      <c r="D161" t="s">
        <v>1227</v>
      </c>
      <c r="E161" t="s">
        <v>1128</v>
      </c>
      <c r="F161" t="s">
        <v>930</v>
      </c>
      <c r="G161" t="s">
        <v>1077</v>
      </c>
      <c r="H161" t="s">
        <v>1072</v>
      </c>
      <c r="I161" t="str">
        <f>INDEX('Cantons'!$A$1:$C$1117,MATCH(F161,'Cantons'!B:B,1),3)</f>
        <v>GE</v>
      </c>
    </row>
    <row r="162" spans="1:9" ht="12.75" customHeight="1" x14ac:dyDescent="0.2">
      <c r="A162">
        <v>260</v>
      </c>
      <c r="B162" t="s">
        <v>1071</v>
      </c>
      <c r="C162" t="s">
        <v>1098</v>
      </c>
      <c r="D162" t="s">
        <v>1229</v>
      </c>
      <c r="E162" t="s">
        <v>1128</v>
      </c>
      <c r="F162" t="s">
        <v>930</v>
      </c>
      <c r="G162" t="s">
        <v>1077</v>
      </c>
      <c r="H162" t="s">
        <v>1070</v>
      </c>
      <c r="I162" t="str">
        <f>INDEX('Cantons'!$A$1:$C$1117,MATCH(F162,'Cantons'!B:B,1),3)</f>
        <v>GE</v>
      </c>
    </row>
    <row r="163" spans="1:9" ht="12.75" customHeight="1" x14ac:dyDescent="0.2">
      <c r="A163">
        <v>261</v>
      </c>
      <c r="B163" t="s">
        <v>1071</v>
      </c>
      <c r="C163" t="s">
        <v>1100</v>
      </c>
      <c r="D163" t="s">
        <v>1230</v>
      </c>
      <c r="E163" t="s">
        <v>1128</v>
      </c>
      <c r="F163" t="s">
        <v>930</v>
      </c>
      <c r="G163" t="s">
        <v>1077</v>
      </c>
      <c r="H163" t="s">
        <v>1070</v>
      </c>
      <c r="I163" t="str">
        <f>INDEX('Cantons'!$A$1:$C$1117,MATCH(F163,'Cantons'!B:B,1),3)</f>
        <v>GE</v>
      </c>
    </row>
    <row r="164" spans="1:9" ht="12.75" customHeight="1" x14ac:dyDescent="0.2">
      <c r="A164">
        <v>262</v>
      </c>
      <c r="B164" t="s">
        <v>1069</v>
      </c>
      <c r="C164" t="s">
        <v>1100</v>
      </c>
      <c r="D164" t="s">
        <v>1232</v>
      </c>
      <c r="E164" t="s">
        <v>1129</v>
      </c>
      <c r="F164" t="s">
        <v>932</v>
      </c>
      <c r="G164" t="s">
        <v>551</v>
      </c>
      <c r="H164" t="s">
        <v>1070</v>
      </c>
      <c r="I164" t="str">
        <f>INDEX('Cantons'!$A$1:$C$1117,MATCH(F164,'Cantons'!B:B,1),3)</f>
        <v>GE</v>
      </c>
    </row>
    <row r="165" spans="1:9" ht="12.75" customHeight="1" x14ac:dyDescent="0.2">
      <c r="A165">
        <v>263</v>
      </c>
      <c r="B165" t="s">
        <v>1069</v>
      </c>
      <c r="C165" t="s">
        <v>1098</v>
      </c>
      <c r="D165" t="s">
        <v>1231</v>
      </c>
      <c r="E165" t="s">
        <v>1129</v>
      </c>
      <c r="F165" t="s">
        <v>932</v>
      </c>
      <c r="G165" t="s">
        <v>7</v>
      </c>
      <c r="H165" t="s">
        <v>1074</v>
      </c>
      <c r="I165" t="str">
        <f>INDEX('Cantons'!$A$1:$C$1117,MATCH(F165,'Cantons'!B:B,1),3)</f>
        <v>GE</v>
      </c>
    </row>
    <row r="166" spans="1:9" ht="12.75" customHeight="1" x14ac:dyDescent="0.2">
      <c r="A166">
        <v>264</v>
      </c>
      <c r="B166" t="s">
        <v>1071</v>
      </c>
      <c r="C166" t="s">
        <v>1225</v>
      </c>
      <c r="D166" t="s">
        <v>1228</v>
      </c>
      <c r="E166" t="s">
        <v>1129</v>
      </c>
      <c r="F166" t="s">
        <v>932</v>
      </c>
      <c r="G166" t="s">
        <v>1077</v>
      </c>
      <c r="H166" t="s">
        <v>1072</v>
      </c>
      <c r="I166" t="str">
        <f>INDEX('Cantons'!$A$1:$C$1117,MATCH(F166,'Cantons'!B:B,1),3)</f>
        <v>GE</v>
      </c>
    </row>
    <row r="167" spans="1:9" ht="12.75" customHeight="1" x14ac:dyDescent="0.2">
      <c r="A167">
        <v>265</v>
      </c>
      <c r="B167" t="s">
        <v>1071</v>
      </c>
      <c r="C167" t="s">
        <v>1226</v>
      </c>
      <c r="D167" t="s">
        <v>1229</v>
      </c>
      <c r="E167" t="s">
        <v>1129</v>
      </c>
      <c r="F167" t="s">
        <v>932</v>
      </c>
      <c r="G167" t="s">
        <v>1077</v>
      </c>
      <c r="H167" t="s">
        <v>1072</v>
      </c>
      <c r="I167" t="str">
        <f>INDEX('Cantons'!$A$1:$C$1117,MATCH(F167,'Cantons'!B:B,1),3)</f>
        <v>GE</v>
      </c>
    </row>
    <row r="168" spans="1:9" ht="12.75" customHeight="1" x14ac:dyDescent="0.2">
      <c r="A168">
        <v>266</v>
      </c>
      <c r="B168" t="s">
        <v>1069</v>
      </c>
      <c r="C168" t="s">
        <v>1097</v>
      </c>
      <c r="D168" t="s">
        <v>1230</v>
      </c>
      <c r="E168" t="s">
        <v>1130</v>
      </c>
      <c r="F168" t="s">
        <v>933</v>
      </c>
      <c r="G168" t="s">
        <v>1077</v>
      </c>
      <c r="H168" t="s">
        <v>1072</v>
      </c>
      <c r="I168" t="str">
        <f>INDEX('Cantons'!$A$1:$C$1117,MATCH(F168,'Cantons'!B:B,1),3)</f>
        <v>GE</v>
      </c>
    </row>
    <row r="169" spans="1:9" ht="12.75" customHeight="1" x14ac:dyDescent="0.2">
      <c r="A169">
        <v>267</v>
      </c>
      <c r="B169" t="s">
        <v>1069</v>
      </c>
      <c r="C169" t="s">
        <v>1180</v>
      </c>
      <c r="D169" t="s">
        <v>1231</v>
      </c>
      <c r="E169" t="s">
        <v>1130</v>
      </c>
      <c r="F169" t="s">
        <v>933</v>
      </c>
      <c r="G169" t="s">
        <v>1077</v>
      </c>
      <c r="H169" t="s">
        <v>1072</v>
      </c>
      <c r="I169" t="str">
        <f>INDEX('Cantons'!$A$1:$C$1117,MATCH(F169,'Cantons'!B:B,1),3)</f>
        <v>GE</v>
      </c>
    </row>
    <row r="170" spans="1:9" ht="12.75" customHeight="1" x14ac:dyDescent="0.2">
      <c r="A170">
        <v>268</v>
      </c>
      <c r="B170" t="s">
        <v>1071</v>
      </c>
      <c r="C170" t="s">
        <v>1098</v>
      </c>
      <c r="D170" t="s">
        <v>1232</v>
      </c>
      <c r="E170" t="s">
        <v>1130</v>
      </c>
      <c r="F170" t="s">
        <v>933</v>
      </c>
      <c r="G170" t="s">
        <v>1077</v>
      </c>
      <c r="H170" t="s">
        <v>1072</v>
      </c>
      <c r="I170" t="str">
        <f>INDEX('Cantons'!$A$1:$C$1117,MATCH(F170,'Cantons'!B:B,1),3)</f>
        <v>GE</v>
      </c>
    </row>
    <row r="171" spans="1:9" ht="12.75" customHeight="1" x14ac:dyDescent="0.2">
      <c r="A171">
        <v>269</v>
      </c>
      <c r="B171" t="s">
        <v>1069</v>
      </c>
      <c r="C171" t="s">
        <v>1100</v>
      </c>
      <c r="D171" t="s">
        <v>1233</v>
      </c>
      <c r="E171" t="s">
        <v>1131</v>
      </c>
      <c r="F171" t="s">
        <v>92</v>
      </c>
      <c r="G171" t="s">
        <v>1077</v>
      </c>
      <c r="H171" t="s">
        <v>1072</v>
      </c>
      <c r="I171" t="str">
        <f>INDEX('Cantons'!$A$1:$C$1117,MATCH(F171,'Cantons'!B:B,1),3)</f>
        <v>GE</v>
      </c>
    </row>
    <row r="172" spans="1:9" ht="12.75" customHeight="1" x14ac:dyDescent="0.2">
      <c r="A172">
        <v>270</v>
      </c>
      <c r="B172" t="s">
        <v>1069</v>
      </c>
      <c r="C172" t="s">
        <v>1224</v>
      </c>
      <c r="D172" t="s">
        <v>1234</v>
      </c>
      <c r="E172" t="s">
        <v>1131</v>
      </c>
      <c r="F172" t="s">
        <v>92</v>
      </c>
      <c r="G172" t="s">
        <v>1077</v>
      </c>
      <c r="H172" t="s">
        <v>1072</v>
      </c>
      <c r="I172" t="str">
        <f>INDEX('Cantons'!$A$1:$C$1117,MATCH(F172,'Cantons'!B:B,1),3)</f>
        <v>GE</v>
      </c>
    </row>
    <row r="173" spans="1:9" ht="12.75" customHeight="1" x14ac:dyDescent="0.2">
      <c r="A173">
        <v>271</v>
      </c>
      <c r="B173" t="s">
        <v>1069</v>
      </c>
      <c r="C173" t="s">
        <v>1224</v>
      </c>
      <c r="D173" t="s">
        <v>1231</v>
      </c>
      <c r="E173" t="s">
        <v>1131</v>
      </c>
      <c r="F173" t="s">
        <v>92</v>
      </c>
      <c r="G173" t="s">
        <v>1077</v>
      </c>
      <c r="H173" t="s">
        <v>1070</v>
      </c>
      <c r="I173" t="str">
        <f>INDEX('Cantons'!$A$1:$C$1117,MATCH(F173,'Cantons'!B:B,1),3)</f>
        <v>GE</v>
      </c>
    </row>
    <row r="174" spans="1:9" ht="12.75" customHeight="1" x14ac:dyDescent="0.2">
      <c r="A174">
        <v>272</v>
      </c>
      <c r="B174" t="s">
        <v>1069</v>
      </c>
      <c r="C174" t="s">
        <v>1099</v>
      </c>
      <c r="D174" t="s">
        <v>1232</v>
      </c>
      <c r="E174" t="s">
        <v>1131</v>
      </c>
      <c r="F174" t="s">
        <v>92</v>
      </c>
      <c r="G174" t="s">
        <v>1077</v>
      </c>
      <c r="H174" t="s">
        <v>1070</v>
      </c>
      <c r="I174" t="str">
        <f>INDEX('Cantons'!$A$1:$C$1117,MATCH(F174,'Cantons'!B:B,1),3)</f>
        <v>GE</v>
      </c>
    </row>
    <row r="175" spans="1:9" ht="12.75" customHeight="1" x14ac:dyDescent="0.2">
      <c r="A175">
        <v>273</v>
      </c>
      <c r="B175" t="s">
        <v>1069</v>
      </c>
      <c r="C175" t="s">
        <v>1099</v>
      </c>
      <c r="D175" t="s">
        <v>1235</v>
      </c>
      <c r="E175" t="s">
        <v>1132</v>
      </c>
      <c r="F175" t="s">
        <v>100</v>
      </c>
      <c r="G175" t="s">
        <v>1077</v>
      </c>
      <c r="H175" t="s">
        <v>1072</v>
      </c>
      <c r="I175" t="str">
        <f>INDEX('Cantons'!$A$1:$C$1117,MATCH(F175,'Cantons'!B:B,1),3)</f>
        <v>VD</v>
      </c>
    </row>
    <row r="176" spans="1:9" ht="12.75" customHeight="1" x14ac:dyDescent="0.2">
      <c r="A176">
        <v>274</v>
      </c>
      <c r="B176" t="s">
        <v>1071</v>
      </c>
      <c r="C176" t="s">
        <v>1097</v>
      </c>
      <c r="D176" t="s">
        <v>1233</v>
      </c>
      <c r="E176" t="s">
        <v>1133</v>
      </c>
      <c r="F176" t="s">
        <v>938</v>
      </c>
      <c r="G176" t="s">
        <v>551</v>
      </c>
      <c r="H176" t="s">
        <v>1075</v>
      </c>
      <c r="I176" t="str">
        <f>INDEX('Cantons'!$A$1:$C$1117,MATCH(F176,'Cantons'!B:B,1),3)</f>
        <v>GE</v>
      </c>
    </row>
    <row r="177" spans="1:9" ht="12.75" customHeight="1" x14ac:dyDescent="0.2">
      <c r="A177">
        <v>275</v>
      </c>
      <c r="B177" t="s">
        <v>1069</v>
      </c>
      <c r="C177" t="s">
        <v>1180</v>
      </c>
      <c r="D177" t="s">
        <v>1234</v>
      </c>
      <c r="E177" t="s">
        <v>1133</v>
      </c>
      <c r="F177" t="s">
        <v>938</v>
      </c>
      <c r="G177" t="s">
        <v>551</v>
      </c>
      <c r="H177" t="s">
        <v>1075</v>
      </c>
      <c r="I177" t="str">
        <f>INDEX('Cantons'!$A$1:$C$1117,MATCH(F177,'Cantons'!B:B,1),3)</f>
        <v>GE</v>
      </c>
    </row>
    <row r="178" spans="1:9" ht="12.75" customHeight="1" x14ac:dyDescent="0.2">
      <c r="A178">
        <v>276</v>
      </c>
      <c r="B178" t="s">
        <v>1071</v>
      </c>
      <c r="C178" t="s">
        <v>1097</v>
      </c>
      <c r="D178" t="s">
        <v>1227</v>
      </c>
      <c r="E178" t="s">
        <v>1133</v>
      </c>
      <c r="F178" t="s">
        <v>938</v>
      </c>
      <c r="G178" t="s">
        <v>551</v>
      </c>
      <c r="H178" t="s">
        <v>1072</v>
      </c>
      <c r="I178" t="str">
        <f>INDEX('Cantons'!$A$1:$C$1117,MATCH(F178,'Cantons'!B:B,1),3)</f>
        <v>GE</v>
      </c>
    </row>
    <row r="179" spans="1:9" ht="12.75" customHeight="1" x14ac:dyDescent="0.2">
      <c r="A179">
        <v>277</v>
      </c>
      <c r="B179" t="s">
        <v>1071</v>
      </c>
      <c r="C179" t="s">
        <v>1180</v>
      </c>
      <c r="D179" t="s">
        <v>1228</v>
      </c>
      <c r="E179" t="s">
        <v>1133</v>
      </c>
      <c r="F179" t="s">
        <v>938</v>
      </c>
      <c r="G179" t="s">
        <v>551</v>
      </c>
      <c r="H179" t="s">
        <v>1072</v>
      </c>
      <c r="I179" t="str">
        <f>INDEX('Cantons'!$A$1:$C$1117,MATCH(F179,'Cantons'!B:B,1),3)</f>
        <v>GE</v>
      </c>
    </row>
    <row r="180" spans="1:9" ht="12.75" customHeight="1" x14ac:dyDescent="0.2">
      <c r="A180">
        <v>278</v>
      </c>
      <c r="B180" t="s">
        <v>1069</v>
      </c>
      <c r="C180" t="s">
        <v>1226</v>
      </c>
      <c r="D180" t="s">
        <v>1229</v>
      </c>
      <c r="E180" t="s">
        <v>1133</v>
      </c>
      <c r="F180" t="s">
        <v>938</v>
      </c>
      <c r="G180" t="s">
        <v>551</v>
      </c>
      <c r="H180" t="s">
        <v>1074</v>
      </c>
      <c r="I180" t="str">
        <f>INDEX('Cantons'!$A$1:$C$1117,MATCH(F180,'Cantons'!B:B,1),3)</f>
        <v>GE</v>
      </c>
    </row>
    <row r="181" spans="1:9" ht="12.75" customHeight="1" x14ac:dyDescent="0.2">
      <c r="A181">
        <v>279</v>
      </c>
      <c r="B181" t="s">
        <v>1069</v>
      </c>
      <c r="C181" t="s">
        <v>1097</v>
      </c>
      <c r="D181" t="s">
        <v>1230</v>
      </c>
      <c r="E181" t="s">
        <v>1133</v>
      </c>
      <c r="F181" t="s">
        <v>938</v>
      </c>
      <c r="G181" t="s">
        <v>551</v>
      </c>
      <c r="H181" t="s">
        <v>1074</v>
      </c>
      <c r="I181" t="str">
        <f>INDEX('Cantons'!$A$1:$C$1117,MATCH(F181,'Cantons'!B:B,1),3)</f>
        <v>GE</v>
      </c>
    </row>
    <row r="182" spans="1:9" ht="12.75" customHeight="1" x14ac:dyDescent="0.2">
      <c r="A182">
        <v>280</v>
      </c>
      <c r="B182" t="s">
        <v>1069</v>
      </c>
      <c r="C182" t="s">
        <v>1224</v>
      </c>
      <c r="D182" t="s">
        <v>1230</v>
      </c>
      <c r="E182" t="s">
        <v>1133</v>
      </c>
      <c r="F182" t="s">
        <v>938</v>
      </c>
      <c r="G182" t="s">
        <v>551</v>
      </c>
      <c r="H182" t="s">
        <v>1070</v>
      </c>
      <c r="I182" t="str">
        <f>INDEX('Cantons'!$A$1:$C$1117,MATCH(F182,'Cantons'!B:B,1),3)</f>
        <v>GE</v>
      </c>
    </row>
    <row r="183" spans="1:9" ht="12.75" customHeight="1" x14ac:dyDescent="0.2">
      <c r="A183">
        <v>281</v>
      </c>
      <c r="B183" t="s">
        <v>1071</v>
      </c>
      <c r="C183" t="s">
        <v>1099</v>
      </c>
      <c r="D183" t="s">
        <v>1231</v>
      </c>
      <c r="E183" t="s">
        <v>1133</v>
      </c>
      <c r="F183" t="s">
        <v>938</v>
      </c>
      <c r="G183" t="s">
        <v>551</v>
      </c>
      <c r="H183" t="s">
        <v>1070</v>
      </c>
      <c r="I183" t="str">
        <f>INDEX('Cantons'!$A$1:$C$1117,MATCH(F183,'Cantons'!B:B,1),3)</f>
        <v>GE</v>
      </c>
    </row>
    <row r="184" spans="1:9" ht="12.75" customHeight="1" x14ac:dyDescent="0.2">
      <c r="A184">
        <v>282</v>
      </c>
      <c r="B184" t="s">
        <v>1069</v>
      </c>
      <c r="C184" t="s">
        <v>1180</v>
      </c>
      <c r="D184" t="s">
        <v>1233</v>
      </c>
      <c r="E184" t="s">
        <v>1133</v>
      </c>
      <c r="F184" t="s">
        <v>938</v>
      </c>
      <c r="G184" t="s">
        <v>3</v>
      </c>
      <c r="H184" t="s">
        <v>1072</v>
      </c>
      <c r="I184" t="str">
        <f>INDEX('Cantons'!$A$1:$C$1117,MATCH(F184,'Cantons'!B:B,1),3)</f>
        <v>GE</v>
      </c>
    </row>
    <row r="185" spans="1:9" ht="12.75" customHeight="1" x14ac:dyDescent="0.2">
      <c r="A185">
        <v>283</v>
      </c>
      <c r="B185" t="s">
        <v>1069</v>
      </c>
      <c r="C185" t="s">
        <v>1098</v>
      </c>
      <c r="D185" t="s">
        <v>1234</v>
      </c>
      <c r="E185" t="s">
        <v>1133</v>
      </c>
      <c r="F185" t="s">
        <v>938</v>
      </c>
      <c r="G185" t="s">
        <v>3</v>
      </c>
      <c r="H185" t="s">
        <v>1072</v>
      </c>
      <c r="I185" t="str">
        <f>INDEX('Cantons'!$A$1:$C$1117,MATCH(F185,'Cantons'!B:B,1),3)</f>
        <v>GE</v>
      </c>
    </row>
    <row r="186" spans="1:9" ht="12.75" customHeight="1" x14ac:dyDescent="0.2">
      <c r="A186">
        <v>284</v>
      </c>
      <c r="B186" t="s">
        <v>1069</v>
      </c>
      <c r="C186" t="s">
        <v>1100</v>
      </c>
      <c r="D186" t="s">
        <v>1230</v>
      </c>
      <c r="E186" t="s">
        <v>1133</v>
      </c>
      <c r="F186" t="s">
        <v>938</v>
      </c>
      <c r="G186" t="s">
        <v>3</v>
      </c>
      <c r="H186" t="s">
        <v>1075</v>
      </c>
      <c r="I186" t="str">
        <f>INDEX('Cantons'!$A$1:$C$1117,MATCH(F186,'Cantons'!B:B,1),3)</f>
        <v>GE</v>
      </c>
    </row>
    <row r="187" spans="1:9" ht="12.75" customHeight="1" x14ac:dyDescent="0.2">
      <c r="A187">
        <v>285</v>
      </c>
      <c r="B187" t="s">
        <v>1069</v>
      </c>
      <c r="C187" t="s">
        <v>1180</v>
      </c>
      <c r="D187" t="s">
        <v>1233</v>
      </c>
      <c r="E187" t="s">
        <v>1133</v>
      </c>
      <c r="F187" t="s">
        <v>938</v>
      </c>
      <c r="G187" t="s">
        <v>1077</v>
      </c>
      <c r="H187" t="s">
        <v>1074</v>
      </c>
      <c r="I187" t="str">
        <f>INDEX('Cantons'!$A$1:$C$1117,MATCH(F187,'Cantons'!B:B,1),3)</f>
        <v>GE</v>
      </c>
    </row>
    <row r="188" spans="1:9" ht="12.75" customHeight="1" x14ac:dyDescent="0.2">
      <c r="A188">
        <v>286</v>
      </c>
      <c r="B188" t="s">
        <v>1069</v>
      </c>
      <c r="C188" t="s">
        <v>1098</v>
      </c>
      <c r="D188" t="s">
        <v>1234</v>
      </c>
      <c r="E188" t="s">
        <v>1133</v>
      </c>
      <c r="F188" t="s">
        <v>938</v>
      </c>
      <c r="G188" t="s">
        <v>1077</v>
      </c>
      <c r="H188" t="s">
        <v>1074</v>
      </c>
      <c r="I188" t="str">
        <f>INDEX('Cantons'!$A$1:$C$1117,MATCH(F188,'Cantons'!B:B,1),3)</f>
        <v>GE</v>
      </c>
    </row>
    <row r="189" spans="1:9" ht="12.75" customHeight="1" x14ac:dyDescent="0.2">
      <c r="A189">
        <v>287</v>
      </c>
      <c r="B189" t="s">
        <v>1069</v>
      </c>
      <c r="C189" t="s">
        <v>1225</v>
      </c>
      <c r="D189" t="s">
        <v>1227</v>
      </c>
      <c r="E189" t="s">
        <v>1133</v>
      </c>
      <c r="F189" t="s">
        <v>938</v>
      </c>
      <c r="G189" t="s">
        <v>1077</v>
      </c>
      <c r="H189" t="s">
        <v>1072</v>
      </c>
      <c r="I189" t="str">
        <f>INDEX('Cantons'!$A$1:$C$1117,MATCH(F189,'Cantons'!B:B,1),3)</f>
        <v>GE</v>
      </c>
    </row>
    <row r="190" spans="1:9" ht="12.75" customHeight="1" x14ac:dyDescent="0.2">
      <c r="A190">
        <v>288</v>
      </c>
      <c r="B190" t="s">
        <v>1069</v>
      </c>
      <c r="C190" t="s">
        <v>1226</v>
      </c>
      <c r="D190" t="s">
        <v>1228</v>
      </c>
      <c r="E190" t="s">
        <v>1133</v>
      </c>
      <c r="F190" t="s">
        <v>938</v>
      </c>
      <c r="G190" t="s">
        <v>1077</v>
      </c>
      <c r="H190" t="s">
        <v>1072</v>
      </c>
      <c r="I190" t="str">
        <f>INDEX('Cantons'!$A$1:$C$1117,MATCH(F190,'Cantons'!B:B,1),3)</f>
        <v>GE</v>
      </c>
    </row>
    <row r="191" spans="1:9" ht="12.75" customHeight="1" x14ac:dyDescent="0.2">
      <c r="A191">
        <v>289</v>
      </c>
      <c r="B191" t="s">
        <v>1071</v>
      </c>
      <c r="C191" t="s">
        <v>1225</v>
      </c>
      <c r="D191" t="s">
        <v>1233</v>
      </c>
      <c r="E191" t="s">
        <v>1133</v>
      </c>
      <c r="F191" t="s">
        <v>938</v>
      </c>
      <c r="G191" t="s">
        <v>1077</v>
      </c>
      <c r="H191" t="s">
        <v>1070</v>
      </c>
      <c r="I191" t="str">
        <f>INDEX('Cantons'!$A$1:$C$1117,MATCH(F191,'Cantons'!B:B,1),3)</f>
        <v>GE</v>
      </c>
    </row>
    <row r="192" spans="1:9" ht="12.75" customHeight="1" x14ac:dyDescent="0.2">
      <c r="A192">
        <v>290</v>
      </c>
      <c r="B192" t="s">
        <v>1071</v>
      </c>
      <c r="C192" t="s">
        <v>1226</v>
      </c>
      <c r="D192" t="s">
        <v>1234</v>
      </c>
      <c r="E192" t="s">
        <v>1133</v>
      </c>
      <c r="F192" t="s">
        <v>938</v>
      </c>
      <c r="G192" t="s">
        <v>1077</v>
      </c>
      <c r="H192" t="s">
        <v>1070</v>
      </c>
      <c r="I192" t="str">
        <f>INDEX('Cantons'!$A$1:$C$1117,MATCH(F192,'Cantons'!B:B,1),3)</f>
        <v>GE</v>
      </c>
    </row>
    <row r="193" spans="1:9" ht="12.75" customHeight="1" x14ac:dyDescent="0.2">
      <c r="A193">
        <v>291</v>
      </c>
      <c r="B193" t="s">
        <v>1069</v>
      </c>
      <c r="C193" t="s">
        <v>1098</v>
      </c>
      <c r="D193" t="s">
        <v>1235</v>
      </c>
      <c r="E193" t="s">
        <v>1134</v>
      </c>
      <c r="F193" t="s">
        <v>102</v>
      </c>
      <c r="G193" t="s">
        <v>551</v>
      </c>
      <c r="H193" t="s">
        <v>1075</v>
      </c>
      <c r="I193" t="str">
        <f>INDEX('Cantons'!$A$1:$C$1117,MATCH(F193,'Cantons'!B:B,1),3)</f>
        <v>VD</v>
      </c>
    </row>
    <row r="194" spans="1:9" ht="12.75" customHeight="1" x14ac:dyDescent="0.2">
      <c r="A194">
        <v>292</v>
      </c>
      <c r="B194" t="s">
        <v>1069</v>
      </c>
      <c r="C194" t="s">
        <v>1100</v>
      </c>
      <c r="D194" t="s">
        <v>1227</v>
      </c>
      <c r="E194" t="s">
        <v>1134</v>
      </c>
      <c r="F194" t="s">
        <v>102</v>
      </c>
      <c r="G194" t="s">
        <v>551</v>
      </c>
      <c r="H194" t="s">
        <v>1075</v>
      </c>
      <c r="I194" t="str">
        <f>INDEX('Cantons'!$A$1:$C$1117,MATCH(F194,'Cantons'!B:B,1),3)</f>
        <v>VD</v>
      </c>
    </row>
    <row r="195" spans="1:9" ht="12.75" customHeight="1" x14ac:dyDescent="0.2">
      <c r="A195">
        <v>293</v>
      </c>
      <c r="B195" t="s">
        <v>1069</v>
      </c>
      <c r="C195" t="s">
        <v>1098</v>
      </c>
      <c r="D195" t="s">
        <v>1229</v>
      </c>
      <c r="E195" t="s">
        <v>1134</v>
      </c>
      <c r="F195" t="s">
        <v>102</v>
      </c>
      <c r="G195" t="s">
        <v>551</v>
      </c>
      <c r="H195" t="s">
        <v>1072</v>
      </c>
      <c r="I195" t="str">
        <f>INDEX('Cantons'!$A$1:$C$1117,MATCH(F195,'Cantons'!B:B,1),3)</f>
        <v>VD</v>
      </c>
    </row>
    <row r="196" spans="1:9" ht="12.75" customHeight="1" x14ac:dyDescent="0.2">
      <c r="A196">
        <v>294</v>
      </c>
      <c r="B196" t="s">
        <v>1069</v>
      </c>
      <c r="C196" t="s">
        <v>1100</v>
      </c>
      <c r="D196" t="s">
        <v>1230</v>
      </c>
      <c r="E196" t="s">
        <v>1134</v>
      </c>
      <c r="F196" t="s">
        <v>102</v>
      </c>
      <c r="G196" t="s">
        <v>551</v>
      </c>
      <c r="H196" t="s">
        <v>1072</v>
      </c>
      <c r="I196" t="str">
        <f>INDEX('Cantons'!$A$1:$C$1117,MATCH(F196,'Cantons'!B:B,1),3)</f>
        <v>VD</v>
      </c>
    </row>
    <row r="197" spans="1:9" ht="12.75" customHeight="1" x14ac:dyDescent="0.2">
      <c r="A197">
        <v>295</v>
      </c>
      <c r="B197" t="s">
        <v>1069</v>
      </c>
      <c r="C197" t="s">
        <v>1180</v>
      </c>
      <c r="D197" t="s">
        <v>1227</v>
      </c>
      <c r="E197" t="s">
        <v>1134</v>
      </c>
      <c r="F197" t="s">
        <v>102</v>
      </c>
      <c r="G197" t="s">
        <v>551</v>
      </c>
      <c r="H197" t="s">
        <v>1070</v>
      </c>
      <c r="I197" t="str">
        <f>INDEX('Cantons'!$A$1:$C$1117,MATCH(F197,'Cantons'!B:B,1),3)</f>
        <v>VD</v>
      </c>
    </row>
    <row r="198" spans="1:9" ht="12.75" customHeight="1" x14ac:dyDescent="0.2">
      <c r="A198">
        <v>296</v>
      </c>
      <c r="B198" t="s">
        <v>1071</v>
      </c>
      <c r="C198" t="s">
        <v>1098</v>
      </c>
      <c r="D198" t="s">
        <v>1228</v>
      </c>
      <c r="E198" t="s">
        <v>1134</v>
      </c>
      <c r="F198" t="s">
        <v>102</v>
      </c>
      <c r="G198" t="s">
        <v>551</v>
      </c>
      <c r="H198" t="s">
        <v>1070</v>
      </c>
      <c r="I198" t="str">
        <f>INDEX('Cantons'!$A$1:$C$1117,MATCH(F198,'Cantons'!B:B,1),3)</f>
        <v>VD</v>
      </c>
    </row>
    <row r="199" spans="1:9" ht="12.75" customHeight="1" x14ac:dyDescent="0.2">
      <c r="A199">
        <v>297</v>
      </c>
      <c r="B199" t="s">
        <v>1071</v>
      </c>
      <c r="C199" t="s">
        <v>1224</v>
      </c>
      <c r="D199" t="s">
        <v>1231</v>
      </c>
      <c r="E199" t="s">
        <v>1135</v>
      </c>
      <c r="F199" t="s">
        <v>105</v>
      </c>
      <c r="G199" t="s">
        <v>3</v>
      </c>
      <c r="H199" t="s">
        <v>1075</v>
      </c>
      <c r="I199" t="str">
        <f>INDEX('Cantons'!$A$1:$C$1117,MATCH(F199,'Cantons'!B:B,1),3)</f>
        <v>GE</v>
      </c>
    </row>
    <row r="200" spans="1:9" ht="12.75" customHeight="1" x14ac:dyDescent="0.2">
      <c r="A200">
        <v>298</v>
      </c>
      <c r="B200" t="s">
        <v>1069</v>
      </c>
      <c r="C200" t="s">
        <v>1099</v>
      </c>
      <c r="D200" t="s">
        <v>1232</v>
      </c>
      <c r="E200" t="s">
        <v>1135</v>
      </c>
      <c r="F200" t="s">
        <v>105</v>
      </c>
      <c r="G200" t="s">
        <v>3</v>
      </c>
      <c r="H200" t="s">
        <v>1075</v>
      </c>
      <c r="I200" t="str">
        <f>INDEX('Cantons'!$A$1:$C$1117,MATCH(F200,'Cantons'!B:B,1),3)</f>
        <v>GE</v>
      </c>
    </row>
    <row r="201" spans="1:9" ht="12.75" customHeight="1" x14ac:dyDescent="0.2">
      <c r="A201">
        <v>299</v>
      </c>
      <c r="B201" t="s">
        <v>1069</v>
      </c>
      <c r="C201" t="s">
        <v>1225</v>
      </c>
      <c r="D201" t="s">
        <v>1235</v>
      </c>
      <c r="E201" t="s">
        <v>1135</v>
      </c>
      <c r="F201" t="s">
        <v>105</v>
      </c>
      <c r="G201" t="s">
        <v>1077</v>
      </c>
      <c r="H201" t="s">
        <v>1072</v>
      </c>
      <c r="I201" t="str">
        <f>INDEX('Cantons'!$A$1:$C$1117,MATCH(F201,'Cantons'!B:B,1),3)</f>
        <v>GE</v>
      </c>
    </row>
    <row r="202" spans="1:9" ht="12.75" customHeight="1" x14ac:dyDescent="0.2">
      <c r="A202">
        <v>300</v>
      </c>
      <c r="B202" t="s">
        <v>1071</v>
      </c>
      <c r="C202" t="s">
        <v>1180</v>
      </c>
      <c r="D202" t="s">
        <v>1227</v>
      </c>
      <c r="E202" t="s">
        <v>1136</v>
      </c>
      <c r="F202" t="s">
        <v>941</v>
      </c>
      <c r="G202" t="s">
        <v>1077</v>
      </c>
      <c r="H202" t="s">
        <v>1072</v>
      </c>
      <c r="I202" t="str">
        <f>INDEX('Cantons'!$A$1:$C$1117,MATCH(F202,'Cantons'!B:B,1),3)</f>
        <v>VD</v>
      </c>
    </row>
    <row r="203" spans="1:9" ht="12.75" customHeight="1" x14ac:dyDescent="0.2">
      <c r="A203">
        <v>301</v>
      </c>
      <c r="B203" t="s">
        <v>1069</v>
      </c>
      <c r="C203" t="s">
        <v>1098</v>
      </c>
      <c r="D203" t="s">
        <v>1228</v>
      </c>
      <c r="E203" t="s">
        <v>1136</v>
      </c>
      <c r="F203" t="s">
        <v>941</v>
      </c>
      <c r="G203" t="s">
        <v>1077</v>
      </c>
      <c r="H203" t="s">
        <v>1072</v>
      </c>
      <c r="I203" t="str">
        <f>INDEX('Cantons'!$A$1:$C$1117,MATCH(F203,'Cantons'!B:B,1),3)</f>
        <v>VD</v>
      </c>
    </row>
    <row r="204" spans="1:9" ht="12.75" customHeight="1" x14ac:dyDescent="0.2">
      <c r="A204">
        <v>302</v>
      </c>
      <c r="B204" t="s">
        <v>1071</v>
      </c>
      <c r="C204" t="s">
        <v>1100</v>
      </c>
      <c r="D204" t="s">
        <v>1229</v>
      </c>
      <c r="E204" t="s">
        <v>1137</v>
      </c>
      <c r="F204" t="s">
        <v>943</v>
      </c>
      <c r="G204" t="s">
        <v>1077</v>
      </c>
      <c r="H204" t="s">
        <v>1072</v>
      </c>
      <c r="I204" t="str">
        <f>INDEX('Cantons'!$A$1:$C$1117,MATCH(F204,'Cantons'!B:B,1),3)</f>
        <v>GE</v>
      </c>
    </row>
    <row r="205" spans="1:9" ht="12.75" customHeight="1" x14ac:dyDescent="0.2">
      <c r="A205">
        <v>303</v>
      </c>
      <c r="B205" t="s">
        <v>1069</v>
      </c>
      <c r="C205" t="s">
        <v>1224</v>
      </c>
      <c r="D205" t="s">
        <v>1231</v>
      </c>
      <c r="E205" t="s">
        <v>1138</v>
      </c>
      <c r="F205" t="s">
        <v>111</v>
      </c>
      <c r="G205" t="s">
        <v>551</v>
      </c>
      <c r="H205" t="s">
        <v>1072</v>
      </c>
      <c r="I205" t="str">
        <f>INDEX('Cantons'!$A$1:$C$1117,MATCH(F205,'Cantons'!B:B,1),3)</f>
        <v>VD</v>
      </c>
    </row>
    <row r="206" spans="1:9" ht="12.75" customHeight="1" x14ac:dyDescent="0.2">
      <c r="A206">
        <v>304</v>
      </c>
      <c r="B206" t="s">
        <v>1071</v>
      </c>
      <c r="C206" t="s">
        <v>1099</v>
      </c>
      <c r="D206" t="s">
        <v>1232</v>
      </c>
      <c r="E206" t="s">
        <v>1138</v>
      </c>
      <c r="F206" t="s">
        <v>113</v>
      </c>
      <c r="G206" t="s">
        <v>551</v>
      </c>
      <c r="H206" t="s">
        <v>1072</v>
      </c>
      <c r="I206" t="str">
        <f>INDEX('Cantons'!$A$1:$C$1117,MATCH(F206,'Cantons'!B:B,1),3)</f>
        <v>GE</v>
      </c>
    </row>
    <row r="207" spans="1:9" ht="12.75" customHeight="1" x14ac:dyDescent="0.2">
      <c r="A207">
        <v>305</v>
      </c>
      <c r="B207" t="s">
        <v>1069</v>
      </c>
      <c r="C207" t="s">
        <v>1100</v>
      </c>
      <c r="D207" t="s">
        <v>1229</v>
      </c>
      <c r="E207" t="s">
        <v>1138</v>
      </c>
      <c r="F207" t="s">
        <v>111</v>
      </c>
      <c r="G207" t="s">
        <v>551</v>
      </c>
      <c r="H207" t="s">
        <v>1070</v>
      </c>
      <c r="I207" t="str">
        <f>INDEX('Cantons'!$A$1:$C$1117,MATCH(F207,'Cantons'!B:B,1),3)</f>
        <v>VD</v>
      </c>
    </row>
    <row r="208" spans="1:9" ht="12.75" customHeight="1" x14ac:dyDescent="0.2">
      <c r="A208">
        <v>306</v>
      </c>
      <c r="B208" t="s">
        <v>1071</v>
      </c>
      <c r="C208" t="s">
        <v>1224</v>
      </c>
      <c r="D208" t="s">
        <v>1230</v>
      </c>
      <c r="E208" t="s">
        <v>1138</v>
      </c>
      <c r="F208" t="s">
        <v>115</v>
      </c>
      <c r="G208" t="s">
        <v>1077</v>
      </c>
      <c r="H208" t="s">
        <v>1072</v>
      </c>
      <c r="I208" t="str">
        <f>INDEX('Cantons'!$A$1:$C$1117,MATCH(F208,'Cantons'!B:B,1),3)</f>
        <v>GE</v>
      </c>
    </row>
    <row r="209" spans="1:9" ht="12.75" customHeight="1" x14ac:dyDescent="0.2">
      <c r="A209">
        <v>307</v>
      </c>
      <c r="B209" t="s">
        <v>1069</v>
      </c>
      <c r="C209" t="s">
        <v>1099</v>
      </c>
      <c r="D209" t="s">
        <v>1231</v>
      </c>
      <c r="E209" t="s">
        <v>1138</v>
      </c>
      <c r="F209" t="s">
        <v>115</v>
      </c>
      <c r="G209" t="s">
        <v>1077</v>
      </c>
      <c r="H209" t="s">
        <v>1072</v>
      </c>
      <c r="I209" t="str">
        <f>INDEX('Cantons'!$A$1:$C$1117,MATCH(F209,'Cantons'!B:B,1),3)</f>
        <v>GE</v>
      </c>
    </row>
    <row r="210" spans="1:9" ht="12.75" customHeight="1" x14ac:dyDescent="0.2">
      <c r="A210">
        <v>308</v>
      </c>
      <c r="B210" t="s">
        <v>1069</v>
      </c>
      <c r="C210" t="s">
        <v>1180</v>
      </c>
      <c r="D210" t="s">
        <v>1231</v>
      </c>
      <c r="E210" t="s">
        <v>1139</v>
      </c>
      <c r="F210" t="s">
        <v>117</v>
      </c>
      <c r="G210" t="s">
        <v>551</v>
      </c>
      <c r="H210" t="s">
        <v>1074</v>
      </c>
      <c r="I210" t="str">
        <f>INDEX('Cantons'!$A$1:$C$1117,MATCH(F210,'Cantons'!B:B,1),3)</f>
        <v>GE</v>
      </c>
    </row>
    <row r="211" spans="1:9" ht="12.75" customHeight="1" x14ac:dyDescent="0.2">
      <c r="A211">
        <v>309</v>
      </c>
      <c r="B211" t="s">
        <v>1069</v>
      </c>
      <c r="C211" t="s">
        <v>1098</v>
      </c>
      <c r="D211" t="s">
        <v>1232</v>
      </c>
      <c r="E211" t="s">
        <v>1139</v>
      </c>
      <c r="F211" t="s">
        <v>117</v>
      </c>
      <c r="G211" t="s">
        <v>551</v>
      </c>
      <c r="H211" t="s">
        <v>1074</v>
      </c>
      <c r="I211" t="str">
        <f>INDEX('Cantons'!$A$1:$C$1117,MATCH(F211,'Cantons'!B:B,1),3)</f>
        <v>GE</v>
      </c>
    </row>
    <row r="212" spans="1:9" ht="12.75" customHeight="1" x14ac:dyDescent="0.2">
      <c r="A212">
        <v>310</v>
      </c>
      <c r="B212" t="s">
        <v>1071</v>
      </c>
      <c r="C212" t="s">
        <v>1099</v>
      </c>
      <c r="D212" t="s">
        <v>1231</v>
      </c>
      <c r="E212" t="s">
        <v>1139</v>
      </c>
      <c r="F212" t="s">
        <v>117</v>
      </c>
      <c r="G212" t="s">
        <v>551</v>
      </c>
      <c r="H212" t="s">
        <v>1070</v>
      </c>
      <c r="I212" t="str">
        <f>INDEX('Cantons'!$A$1:$C$1117,MATCH(F212,'Cantons'!B:B,1),3)</f>
        <v>GE</v>
      </c>
    </row>
    <row r="213" spans="1:9" ht="12.75" customHeight="1" x14ac:dyDescent="0.2">
      <c r="A213">
        <v>311</v>
      </c>
      <c r="B213" t="s">
        <v>1069</v>
      </c>
      <c r="C213" t="s">
        <v>1225</v>
      </c>
      <c r="D213" t="s">
        <v>1232</v>
      </c>
      <c r="E213" t="s">
        <v>1139</v>
      </c>
      <c r="F213" t="s">
        <v>117</v>
      </c>
      <c r="G213" t="s">
        <v>551</v>
      </c>
      <c r="H213" t="s">
        <v>1070</v>
      </c>
      <c r="I213" t="str">
        <f>INDEX('Cantons'!$A$1:$C$1117,MATCH(F213,'Cantons'!B:B,1),3)</f>
        <v>GE</v>
      </c>
    </row>
    <row r="214" spans="1:9" ht="12.75" customHeight="1" x14ac:dyDescent="0.2">
      <c r="A214">
        <v>312</v>
      </c>
      <c r="B214" t="s">
        <v>1069</v>
      </c>
      <c r="C214" t="s">
        <v>1225</v>
      </c>
      <c r="D214" t="s">
        <v>1232</v>
      </c>
      <c r="E214" t="s">
        <v>1139</v>
      </c>
      <c r="F214" t="s">
        <v>117</v>
      </c>
      <c r="G214" t="s">
        <v>1077</v>
      </c>
      <c r="H214" t="s">
        <v>1072</v>
      </c>
      <c r="I214" t="str">
        <f>INDEX('Cantons'!$A$1:$C$1117,MATCH(F214,'Cantons'!B:B,1),3)</f>
        <v>GE</v>
      </c>
    </row>
    <row r="215" spans="1:9" ht="12.75" customHeight="1" x14ac:dyDescent="0.2">
      <c r="A215">
        <v>313</v>
      </c>
      <c r="B215" t="s">
        <v>1071</v>
      </c>
      <c r="C215" t="s">
        <v>1226</v>
      </c>
      <c r="D215" t="s">
        <v>1233</v>
      </c>
      <c r="E215" t="s">
        <v>1139</v>
      </c>
      <c r="F215" t="s">
        <v>117</v>
      </c>
      <c r="G215" t="s">
        <v>1077</v>
      </c>
      <c r="H215" t="s">
        <v>1072</v>
      </c>
      <c r="I215" t="str">
        <f>INDEX('Cantons'!$A$1:$C$1117,MATCH(F215,'Cantons'!B:B,1),3)</f>
        <v>GE</v>
      </c>
    </row>
    <row r="216" spans="1:9" ht="12.75" customHeight="1" x14ac:dyDescent="0.2">
      <c r="A216">
        <v>314</v>
      </c>
      <c r="B216" t="s">
        <v>1071</v>
      </c>
      <c r="C216" t="s">
        <v>1225</v>
      </c>
      <c r="D216" t="s">
        <v>1233</v>
      </c>
      <c r="E216" t="s">
        <v>1140</v>
      </c>
      <c r="F216" t="s">
        <v>944</v>
      </c>
      <c r="G216" t="s">
        <v>551</v>
      </c>
      <c r="H216" t="s">
        <v>1072</v>
      </c>
      <c r="I216" t="str">
        <f>INDEX('Cantons'!$A$1:$C$1117,MATCH(F216,'Cantons'!B:B,1),3)</f>
        <v>GE</v>
      </c>
    </row>
    <row r="217" spans="1:9" ht="12.75" customHeight="1" x14ac:dyDescent="0.2">
      <c r="A217">
        <v>315</v>
      </c>
      <c r="B217" t="s">
        <v>1071</v>
      </c>
      <c r="C217" t="s">
        <v>1180</v>
      </c>
      <c r="D217" t="s">
        <v>1233</v>
      </c>
      <c r="E217" t="s">
        <v>1140</v>
      </c>
      <c r="F217" t="s">
        <v>944</v>
      </c>
      <c r="G217" t="s">
        <v>551</v>
      </c>
      <c r="H217" t="s">
        <v>1070</v>
      </c>
      <c r="I217" t="str">
        <f>INDEX('Cantons'!$A$1:$C$1117,MATCH(F217,'Cantons'!B:B,1),3)</f>
        <v>GE</v>
      </c>
    </row>
    <row r="218" spans="1:9" ht="12.75" customHeight="1" x14ac:dyDescent="0.2">
      <c r="A218">
        <v>316</v>
      </c>
      <c r="B218" t="s">
        <v>1069</v>
      </c>
      <c r="C218" t="s">
        <v>1097</v>
      </c>
      <c r="D218" t="s">
        <v>1234</v>
      </c>
      <c r="E218" t="s">
        <v>1140</v>
      </c>
      <c r="F218" t="s">
        <v>944</v>
      </c>
      <c r="G218" t="s">
        <v>1077</v>
      </c>
      <c r="H218" t="s">
        <v>1072</v>
      </c>
      <c r="I218" t="str">
        <f>INDEX('Cantons'!$A$1:$C$1117,MATCH(F218,'Cantons'!B:B,1),3)</f>
        <v>GE</v>
      </c>
    </row>
    <row r="219" spans="1:9" ht="12.75" customHeight="1" x14ac:dyDescent="0.2">
      <c r="A219">
        <v>317</v>
      </c>
      <c r="B219" t="s">
        <v>1071</v>
      </c>
      <c r="C219" t="s">
        <v>1226</v>
      </c>
      <c r="D219" t="s">
        <v>1234</v>
      </c>
      <c r="E219" t="s">
        <v>1141</v>
      </c>
      <c r="F219" t="s">
        <v>120</v>
      </c>
      <c r="G219" t="s">
        <v>551</v>
      </c>
      <c r="H219" t="s">
        <v>1072</v>
      </c>
      <c r="I219" t="str">
        <f>INDEX('Cantons'!$A$1:$C$1117,MATCH(F219,'Cantons'!B:B,1),3)</f>
        <v>GE</v>
      </c>
    </row>
    <row r="220" spans="1:9" ht="12.75" customHeight="1" x14ac:dyDescent="0.2">
      <c r="A220">
        <v>318</v>
      </c>
      <c r="B220" t="s">
        <v>1069</v>
      </c>
      <c r="C220" t="s">
        <v>1180</v>
      </c>
      <c r="D220" t="s">
        <v>1235</v>
      </c>
      <c r="E220" t="s">
        <v>1142</v>
      </c>
      <c r="F220" t="s">
        <v>945</v>
      </c>
      <c r="G220" t="s">
        <v>1077</v>
      </c>
      <c r="H220" t="s">
        <v>1072</v>
      </c>
      <c r="I220" t="str">
        <f>INDEX('Cantons'!$A$1:$C$1117,MATCH(F220,'Cantons'!B:B,1),3)</f>
        <v>VD</v>
      </c>
    </row>
    <row r="221" spans="1:9" ht="12.75" customHeight="1" x14ac:dyDescent="0.2">
      <c r="A221">
        <v>319</v>
      </c>
      <c r="B221" t="s">
        <v>1071</v>
      </c>
      <c r="C221" t="s">
        <v>1097</v>
      </c>
      <c r="D221" t="s">
        <v>1235</v>
      </c>
      <c r="E221" t="s">
        <v>1143</v>
      </c>
      <c r="F221" t="s">
        <v>122</v>
      </c>
      <c r="G221" t="s">
        <v>551</v>
      </c>
      <c r="H221" t="s">
        <v>1072</v>
      </c>
      <c r="I221" t="str">
        <f>INDEX('Cantons'!$A$1:$C$1117,MATCH(F221,'Cantons'!B:B,1),3)</f>
        <v>VD</v>
      </c>
    </row>
    <row r="222" spans="1:9" ht="12.75" customHeight="1" x14ac:dyDescent="0.2">
      <c r="A222">
        <v>320</v>
      </c>
      <c r="B222" t="s">
        <v>1069</v>
      </c>
      <c r="C222" t="s">
        <v>1224</v>
      </c>
      <c r="D222" t="s">
        <v>1228</v>
      </c>
      <c r="E222" t="s">
        <v>1144</v>
      </c>
      <c r="F222" t="s">
        <v>1145</v>
      </c>
      <c r="G222" t="s">
        <v>551</v>
      </c>
      <c r="H222" t="s">
        <v>1075</v>
      </c>
      <c r="I222" t="str">
        <f>INDEX('Cantons'!$A$1:$C$1117,MATCH(F222,'Cantons'!B:B,1),3)</f>
        <v>VD</v>
      </c>
    </row>
    <row r="223" spans="1:9" ht="12.75" customHeight="1" x14ac:dyDescent="0.2">
      <c r="A223">
        <v>321</v>
      </c>
      <c r="B223" t="s">
        <v>1069</v>
      </c>
      <c r="C223" t="s">
        <v>1226</v>
      </c>
      <c r="D223" t="s">
        <v>1231</v>
      </c>
      <c r="E223" t="s">
        <v>1144</v>
      </c>
      <c r="F223" t="s">
        <v>951</v>
      </c>
      <c r="G223" t="s">
        <v>551</v>
      </c>
      <c r="H223" t="s">
        <v>1075</v>
      </c>
      <c r="I223" t="str">
        <f>INDEX('Cantons'!$A$1:$C$1117,MATCH(F223,'Cantons'!B:B,1),3)</f>
        <v>VD</v>
      </c>
    </row>
    <row r="224" spans="1:9" ht="12.75" customHeight="1" x14ac:dyDescent="0.2">
      <c r="A224">
        <v>322</v>
      </c>
      <c r="B224" t="s">
        <v>1069</v>
      </c>
      <c r="C224" t="s">
        <v>1097</v>
      </c>
      <c r="D224" t="s">
        <v>1232</v>
      </c>
      <c r="E224" t="s">
        <v>1144</v>
      </c>
      <c r="F224" t="s">
        <v>951</v>
      </c>
      <c r="G224" t="s">
        <v>551</v>
      </c>
      <c r="H224" t="s">
        <v>1075</v>
      </c>
      <c r="I224" t="str">
        <f>INDEX('Cantons'!$A$1:$C$1117,MATCH(F224,'Cantons'!B:B,1),3)</f>
        <v>VD</v>
      </c>
    </row>
    <row r="225" spans="1:9" ht="12.75" customHeight="1" x14ac:dyDescent="0.2">
      <c r="A225">
        <v>323</v>
      </c>
      <c r="B225" t="s">
        <v>1069</v>
      </c>
      <c r="C225" t="s">
        <v>1180</v>
      </c>
      <c r="D225" t="s">
        <v>1233</v>
      </c>
      <c r="E225" t="s">
        <v>1144</v>
      </c>
      <c r="F225" t="s">
        <v>1145</v>
      </c>
      <c r="G225" t="s">
        <v>551</v>
      </c>
      <c r="H225" t="s">
        <v>1075</v>
      </c>
      <c r="I225" t="str">
        <f>INDEX('Cantons'!$A$1:$C$1117,MATCH(F225,'Cantons'!B:B,1),3)</f>
        <v>VD</v>
      </c>
    </row>
    <row r="226" spans="1:9" ht="12.75" customHeight="1" x14ac:dyDescent="0.2">
      <c r="A226">
        <v>324</v>
      </c>
      <c r="B226" t="s">
        <v>1071</v>
      </c>
      <c r="C226" t="s">
        <v>1180</v>
      </c>
      <c r="D226" t="s">
        <v>1227</v>
      </c>
      <c r="E226" t="s">
        <v>1144</v>
      </c>
      <c r="F226" t="s">
        <v>951</v>
      </c>
      <c r="G226" t="s">
        <v>551</v>
      </c>
      <c r="H226" t="s">
        <v>1072</v>
      </c>
      <c r="I226" t="str">
        <f>INDEX('Cantons'!$A$1:$C$1117,MATCH(F226,'Cantons'!B:B,1),3)</f>
        <v>VD</v>
      </c>
    </row>
    <row r="227" spans="1:9" ht="12.75" customHeight="1" x14ac:dyDescent="0.2">
      <c r="A227">
        <v>325</v>
      </c>
      <c r="B227" t="s">
        <v>1071</v>
      </c>
      <c r="C227" t="s">
        <v>1098</v>
      </c>
      <c r="D227" t="s">
        <v>1228</v>
      </c>
      <c r="E227" t="s">
        <v>1144</v>
      </c>
      <c r="F227" t="s">
        <v>951</v>
      </c>
      <c r="G227" t="s">
        <v>551</v>
      </c>
      <c r="H227" t="s">
        <v>1072</v>
      </c>
      <c r="I227" t="str">
        <f>INDEX('Cantons'!$A$1:$C$1117,MATCH(F227,'Cantons'!B:B,1),3)</f>
        <v>VD</v>
      </c>
    </row>
    <row r="228" spans="1:9" ht="12.75" customHeight="1" x14ac:dyDescent="0.2">
      <c r="A228">
        <v>326</v>
      </c>
      <c r="B228" t="s">
        <v>1071</v>
      </c>
      <c r="C228" t="s">
        <v>1100</v>
      </c>
      <c r="D228" t="s">
        <v>1229</v>
      </c>
      <c r="E228" t="s">
        <v>1144</v>
      </c>
      <c r="F228" t="s">
        <v>1145</v>
      </c>
      <c r="G228" t="s">
        <v>551</v>
      </c>
      <c r="H228" t="s">
        <v>1072</v>
      </c>
      <c r="I228" t="str">
        <f>INDEX('Cantons'!$A$1:$C$1117,MATCH(F228,'Cantons'!B:B,1),3)</f>
        <v>VD</v>
      </c>
    </row>
    <row r="229" spans="1:9" ht="12.75" customHeight="1" x14ac:dyDescent="0.2">
      <c r="A229">
        <v>327</v>
      </c>
      <c r="B229" t="s">
        <v>1069</v>
      </c>
      <c r="C229" t="s">
        <v>1224</v>
      </c>
      <c r="D229" t="s">
        <v>1230</v>
      </c>
      <c r="E229" t="s">
        <v>1144</v>
      </c>
      <c r="F229" t="s">
        <v>1145</v>
      </c>
      <c r="G229" t="s">
        <v>551</v>
      </c>
      <c r="H229" t="s">
        <v>1072</v>
      </c>
      <c r="I229" t="str">
        <f>INDEX('Cantons'!$A$1:$C$1117,MATCH(F229,'Cantons'!B:B,1),3)</f>
        <v>VD</v>
      </c>
    </row>
    <row r="230" spans="1:9" ht="12.75" customHeight="1" x14ac:dyDescent="0.2">
      <c r="A230">
        <v>328</v>
      </c>
      <c r="B230" t="s">
        <v>1071</v>
      </c>
      <c r="C230" t="s">
        <v>1099</v>
      </c>
      <c r="D230" t="s">
        <v>1231</v>
      </c>
      <c r="E230" t="s">
        <v>1144</v>
      </c>
      <c r="F230" t="s">
        <v>1145</v>
      </c>
      <c r="G230" t="s">
        <v>551</v>
      </c>
      <c r="H230" t="s">
        <v>1072</v>
      </c>
      <c r="I230" t="str">
        <f>INDEX('Cantons'!$A$1:$C$1117,MATCH(F230,'Cantons'!B:B,1),3)</f>
        <v>VD</v>
      </c>
    </row>
    <row r="231" spans="1:9" ht="12.75" customHeight="1" x14ac:dyDescent="0.2">
      <c r="A231">
        <v>329</v>
      </c>
      <c r="B231" t="s">
        <v>1069</v>
      </c>
      <c r="C231" t="s">
        <v>1100</v>
      </c>
      <c r="D231" t="s">
        <v>1233</v>
      </c>
      <c r="E231" t="s">
        <v>1144</v>
      </c>
      <c r="F231" t="s">
        <v>951</v>
      </c>
      <c r="G231" t="s">
        <v>551</v>
      </c>
      <c r="H231" t="s">
        <v>1074</v>
      </c>
      <c r="I231" t="str">
        <f>INDEX('Cantons'!$A$1:$C$1117,MATCH(F231,'Cantons'!B:B,1),3)</f>
        <v>VD</v>
      </c>
    </row>
    <row r="232" spans="1:9" ht="12.75" customHeight="1" x14ac:dyDescent="0.2">
      <c r="A232">
        <v>330</v>
      </c>
      <c r="B232" t="s">
        <v>1069</v>
      </c>
      <c r="C232" t="s">
        <v>1224</v>
      </c>
      <c r="D232" t="s">
        <v>1234</v>
      </c>
      <c r="E232" t="s">
        <v>1144</v>
      </c>
      <c r="F232" t="s">
        <v>951</v>
      </c>
      <c r="G232" t="s">
        <v>551</v>
      </c>
      <c r="H232" t="s">
        <v>1074</v>
      </c>
      <c r="I232" t="str">
        <f>INDEX('Cantons'!$A$1:$C$1117,MATCH(F232,'Cantons'!B:B,1),3)</f>
        <v>VD</v>
      </c>
    </row>
    <row r="233" spans="1:9" ht="12.75" customHeight="1" x14ac:dyDescent="0.2">
      <c r="A233">
        <v>331</v>
      </c>
      <c r="B233" t="s">
        <v>1071</v>
      </c>
      <c r="C233" t="s">
        <v>1224</v>
      </c>
      <c r="D233" t="s">
        <v>1227</v>
      </c>
      <c r="E233" t="s">
        <v>1144</v>
      </c>
      <c r="F233" t="s">
        <v>951</v>
      </c>
      <c r="G233" t="s">
        <v>551</v>
      </c>
      <c r="H233" t="s">
        <v>1070</v>
      </c>
      <c r="I233" t="str">
        <f>INDEX('Cantons'!$A$1:$C$1117,MATCH(F233,'Cantons'!B:B,1),3)</f>
        <v>VD</v>
      </c>
    </row>
    <row r="234" spans="1:9" ht="12.75" customHeight="1" x14ac:dyDescent="0.2">
      <c r="A234">
        <v>332</v>
      </c>
      <c r="B234" t="s">
        <v>1069</v>
      </c>
      <c r="C234" t="s">
        <v>1099</v>
      </c>
      <c r="D234" t="s">
        <v>1228</v>
      </c>
      <c r="E234" t="s">
        <v>1144</v>
      </c>
      <c r="F234" t="s">
        <v>951</v>
      </c>
      <c r="G234" t="s">
        <v>551</v>
      </c>
      <c r="H234" t="s">
        <v>1070</v>
      </c>
      <c r="I234" t="str">
        <f>INDEX('Cantons'!$A$1:$C$1117,MATCH(F234,'Cantons'!B:B,1),3)</f>
        <v>VD</v>
      </c>
    </row>
    <row r="235" spans="1:9" ht="12.75" customHeight="1" x14ac:dyDescent="0.2">
      <c r="A235">
        <v>333</v>
      </c>
      <c r="B235" t="s">
        <v>1069</v>
      </c>
      <c r="C235" t="s">
        <v>1097</v>
      </c>
      <c r="D235" t="s">
        <v>1231</v>
      </c>
      <c r="E235" t="s">
        <v>1144</v>
      </c>
      <c r="F235" t="s">
        <v>951</v>
      </c>
      <c r="G235" t="s">
        <v>551</v>
      </c>
      <c r="H235" t="s">
        <v>1070</v>
      </c>
      <c r="I235" t="str">
        <f>INDEX('Cantons'!$A$1:$C$1117,MATCH(F235,'Cantons'!B:B,1),3)</f>
        <v>VD</v>
      </c>
    </row>
    <row r="236" spans="1:9" ht="12.75" customHeight="1" x14ac:dyDescent="0.2">
      <c r="A236">
        <v>334</v>
      </c>
      <c r="B236" t="s">
        <v>1071</v>
      </c>
      <c r="C236" t="s">
        <v>1098</v>
      </c>
      <c r="D236" t="s">
        <v>1227</v>
      </c>
      <c r="E236" t="s">
        <v>1144</v>
      </c>
      <c r="F236" t="s">
        <v>951</v>
      </c>
      <c r="G236" t="s">
        <v>1077</v>
      </c>
      <c r="H236" t="s">
        <v>1072</v>
      </c>
      <c r="I236" t="str">
        <f>INDEX('Cantons'!$A$1:$C$1117,MATCH(F236,'Cantons'!B:B,1),3)</f>
        <v>VD</v>
      </c>
    </row>
    <row r="237" spans="1:9" ht="12.75" customHeight="1" x14ac:dyDescent="0.2">
      <c r="A237">
        <v>335</v>
      </c>
      <c r="B237" t="s">
        <v>1069</v>
      </c>
      <c r="C237" t="s">
        <v>1100</v>
      </c>
      <c r="D237" t="s">
        <v>1228</v>
      </c>
      <c r="E237" t="s">
        <v>1144</v>
      </c>
      <c r="F237" t="s">
        <v>1145</v>
      </c>
      <c r="G237" t="s">
        <v>1077</v>
      </c>
      <c r="H237" t="s">
        <v>1072</v>
      </c>
      <c r="I237" t="str">
        <f>INDEX('Cantons'!$A$1:$C$1117,MATCH(F237,'Cantons'!B:B,1),3)</f>
        <v>VD</v>
      </c>
    </row>
    <row r="238" spans="1:9" ht="12.75" customHeight="1" x14ac:dyDescent="0.2">
      <c r="A238">
        <v>336</v>
      </c>
      <c r="B238" t="s">
        <v>1069</v>
      </c>
      <c r="C238" t="s">
        <v>1098</v>
      </c>
      <c r="D238" t="s">
        <v>1234</v>
      </c>
      <c r="E238" t="s">
        <v>1146</v>
      </c>
      <c r="F238" t="s">
        <v>126</v>
      </c>
      <c r="G238" t="s">
        <v>551</v>
      </c>
      <c r="H238" t="s">
        <v>1075</v>
      </c>
      <c r="I238" t="str">
        <f>INDEX('Cantons'!$A$1:$C$1117,MATCH(F238,'Cantons'!B:B,1),3)</f>
        <v>VD</v>
      </c>
    </row>
    <row r="239" spans="1:9" ht="12.75" customHeight="1" x14ac:dyDescent="0.2">
      <c r="A239">
        <v>337</v>
      </c>
      <c r="B239" t="s">
        <v>1069</v>
      </c>
      <c r="C239" t="s">
        <v>1100</v>
      </c>
      <c r="D239" t="s">
        <v>1235</v>
      </c>
      <c r="E239" t="s">
        <v>1146</v>
      </c>
      <c r="F239" t="s">
        <v>126</v>
      </c>
      <c r="G239" t="s">
        <v>551</v>
      </c>
      <c r="H239" t="s">
        <v>1075</v>
      </c>
      <c r="I239" t="str">
        <f>INDEX('Cantons'!$A$1:$C$1117,MATCH(F239,'Cantons'!B:B,1),3)</f>
        <v>VD</v>
      </c>
    </row>
    <row r="240" spans="1:9" ht="12.75" customHeight="1" x14ac:dyDescent="0.2">
      <c r="A240">
        <v>338</v>
      </c>
      <c r="B240" t="s">
        <v>1069</v>
      </c>
      <c r="C240" t="s">
        <v>1098</v>
      </c>
      <c r="D240" t="s">
        <v>1234</v>
      </c>
      <c r="E240" t="s">
        <v>1146</v>
      </c>
      <c r="F240" t="s">
        <v>126</v>
      </c>
      <c r="G240" t="s">
        <v>7</v>
      </c>
      <c r="H240" t="s">
        <v>1072</v>
      </c>
      <c r="I240" t="str">
        <f>INDEX('Cantons'!$A$1:$C$1117,MATCH(F240,'Cantons'!B:B,1),3)</f>
        <v>VD</v>
      </c>
    </row>
    <row r="241" spans="1:9" ht="12.75" customHeight="1" x14ac:dyDescent="0.2">
      <c r="A241">
        <v>339</v>
      </c>
      <c r="B241" t="s">
        <v>1069</v>
      </c>
      <c r="C241" t="s">
        <v>1100</v>
      </c>
      <c r="D241" t="s">
        <v>1235</v>
      </c>
      <c r="E241" t="s">
        <v>1146</v>
      </c>
      <c r="F241" t="s">
        <v>126</v>
      </c>
      <c r="G241" t="s">
        <v>7</v>
      </c>
      <c r="H241" t="s">
        <v>1072</v>
      </c>
      <c r="I241" t="str">
        <f>INDEX('Cantons'!$A$1:$C$1117,MATCH(F241,'Cantons'!B:B,1),3)</f>
        <v>VD</v>
      </c>
    </row>
    <row r="242" spans="1:9" ht="12.75" customHeight="1" x14ac:dyDescent="0.2">
      <c r="A242">
        <v>340</v>
      </c>
      <c r="B242" t="s">
        <v>1069</v>
      </c>
      <c r="C242" t="s">
        <v>1180</v>
      </c>
      <c r="D242" t="s">
        <v>1232</v>
      </c>
      <c r="E242" t="s">
        <v>1146</v>
      </c>
      <c r="F242" t="s">
        <v>126</v>
      </c>
      <c r="G242" t="s">
        <v>551</v>
      </c>
      <c r="H242" t="s">
        <v>1070</v>
      </c>
      <c r="I242" t="str">
        <f>INDEX('Cantons'!$A$1:$C$1117,MATCH(F242,'Cantons'!B:B,1),3)</f>
        <v>VD</v>
      </c>
    </row>
    <row r="243" spans="1:9" ht="12.75" customHeight="1" x14ac:dyDescent="0.2">
      <c r="A243">
        <v>341</v>
      </c>
      <c r="B243" t="s">
        <v>1071</v>
      </c>
      <c r="C243" t="s">
        <v>1098</v>
      </c>
      <c r="D243" t="s">
        <v>1233</v>
      </c>
      <c r="E243" t="s">
        <v>1146</v>
      </c>
      <c r="F243" t="s">
        <v>126</v>
      </c>
      <c r="G243" t="s">
        <v>551</v>
      </c>
      <c r="H243" t="s">
        <v>1070</v>
      </c>
      <c r="I243" t="str">
        <f>INDEX('Cantons'!$A$1:$C$1117,MATCH(F243,'Cantons'!B:B,1),3)</f>
        <v>VD</v>
      </c>
    </row>
    <row r="244" spans="1:9" ht="12.75" customHeight="1" x14ac:dyDescent="0.2">
      <c r="A244">
        <v>342</v>
      </c>
      <c r="B244" t="s">
        <v>1071</v>
      </c>
      <c r="C244" t="s">
        <v>1098</v>
      </c>
      <c r="D244" t="s">
        <v>1234</v>
      </c>
      <c r="E244" t="s">
        <v>1147</v>
      </c>
      <c r="F244" t="s">
        <v>128</v>
      </c>
      <c r="G244" t="s">
        <v>551</v>
      </c>
      <c r="H244" t="s">
        <v>1072</v>
      </c>
      <c r="I244" t="str">
        <f>INDEX('Cantons'!$A$1:$C$1117,MATCH(F244,'Cantons'!B:B,1),3)</f>
        <v>VD</v>
      </c>
    </row>
    <row r="245" spans="1:9" ht="12.75" customHeight="1" x14ac:dyDescent="0.2">
      <c r="A245">
        <v>343</v>
      </c>
      <c r="B245" t="s">
        <v>1071</v>
      </c>
      <c r="C245" t="s">
        <v>1100</v>
      </c>
      <c r="D245" t="s">
        <v>1235</v>
      </c>
      <c r="E245" t="s">
        <v>1147</v>
      </c>
      <c r="F245" t="s">
        <v>128</v>
      </c>
      <c r="G245" t="s">
        <v>551</v>
      </c>
      <c r="H245" t="s">
        <v>1072</v>
      </c>
      <c r="I245" t="str">
        <f>INDEX('Cantons'!$A$1:$C$1117,MATCH(F245,'Cantons'!B:B,1),3)</f>
        <v>VD</v>
      </c>
    </row>
    <row r="246" spans="1:9" ht="12.75" customHeight="1" x14ac:dyDescent="0.2">
      <c r="A246">
        <v>344</v>
      </c>
      <c r="B246" t="s">
        <v>1069</v>
      </c>
      <c r="C246" t="s">
        <v>1100</v>
      </c>
      <c r="D246" t="s">
        <v>1232</v>
      </c>
      <c r="E246" t="s">
        <v>1147</v>
      </c>
      <c r="F246" t="s">
        <v>128</v>
      </c>
      <c r="G246" t="s">
        <v>7</v>
      </c>
      <c r="H246" t="s">
        <v>1074</v>
      </c>
      <c r="I246" t="str">
        <f>INDEX('Cantons'!$A$1:$C$1117,MATCH(F246,'Cantons'!B:B,1),3)</f>
        <v>VD</v>
      </c>
    </row>
    <row r="247" spans="1:9" ht="12.75" customHeight="1" x14ac:dyDescent="0.2">
      <c r="A247">
        <v>345</v>
      </c>
      <c r="B247" t="s">
        <v>1071</v>
      </c>
      <c r="C247" t="s">
        <v>1097</v>
      </c>
      <c r="D247" t="s">
        <v>1229</v>
      </c>
      <c r="E247" t="s">
        <v>1147</v>
      </c>
      <c r="F247" t="s">
        <v>128</v>
      </c>
      <c r="G247" t="s">
        <v>1077</v>
      </c>
      <c r="H247" t="s">
        <v>1074</v>
      </c>
      <c r="I247" t="str">
        <f>INDEX('Cantons'!$A$1:$C$1117,MATCH(F247,'Cantons'!B:B,1),3)</f>
        <v>VD</v>
      </c>
    </row>
    <row r="248" spans="1:9" ht="12.75" customHeight="1" x14ac:dyDescent="0.2">
      <c r="A248">
        <v>346</v>
      </c>
      <c r="B248" t="s">
        <v>1069</v>
      </c>
      <c r="C248" t="s">
        <v>1180</v>
      </c>
      <c r="D248" t="s">
        <v>1230</v>
      </c>
      <c r="E248" t="s">
        <v>1147</v>
      </c>
      <c r="F248" t="s">
        <v>128</v>
      </c>
      <c r="G248" t="s">
        <v>1077</v>
      </c>
      <c r="H248" t="s">
        <v>1074</v>
      </c>
      <c r="I248" t="str">
        <f>INDEX('Cantons'!$A$1:$C$1117,MATCH(F248,'Cantons'!B:B,1),3)</f>
        <v>VD</v>
      </c>
    </row>
    <row r="249" spans="1:9" ht="12.75" customHeight="1" x14ac:dyDescent="0.2">
      <c r="A249">
        <v>347</v>
      </c>
      <c r="B249" t="s">
        <v>1071</v>
      </c>
      <c r="C249" t="s">
        <v>1224</v>
      </c>
      <c r="D249" t="s">
        <v>1229</v>
      </c>
      <c r="E249" t="s">
        <v>1147</v>
      </c>
      <c r="F249" t="s">
        <v>128</v>
      </c>
      <c r="G249" t="s">
        <v>1077</v>
      </c>
      <c r="H249" t="s">
        <v>1072</v>
      </c>
      <c r="I249" t="str">
        <f>INDEX('Cantons'!$A$1:$C$1117,MATCH(F249,'Cantons'!B:B,1),3)</f>
        <v>VD</v>
      </c>
    </row>
    <row r="250" spans="1:9" ht="12.75" customHeight="1" x14ac:dyDescent="0.2">
      <c r="A250">
        <v>348</v>
      </c>
      <c r="B250" t="s">
        <v>1069</v>
      </c>
      <c r="C250" t="s">
        <v>1224</v>
      </c>
      <c r="D250" t="s">
        <v>1227</v>
      </c>
      <c r="E250" t="s">
        <v>1148</v>
      </c>
      <c r="F250" t="s">
        <v>952</v>
      </c>
      <c r="G250" t="s">
        <v>551</v>
      </c>
      <c r="H250" t="s">
        <v>1072</v>
      </c>
      <c r="I250" t="str">
        <f>INDEX('Cantons'!$A$1:$C$1117,MATCH(F250,'Cantons'!B:B,1),3)</f>
        <v>GE</v>
      </c>
    </row>
    <row r="251" spans="1:9" ht="12.75" customHeight="1" x14ac:dyDescent="0.2">
      <c r="A251">
        <v>349</v>
      </c>
      <c r="B251" t="s">
        <v>1069</v>
      </c>
      <c r="C251" t="s">
        <v>1099</v>
      </c>
      <c r="D251" t="s">
        <v>1228</v>
      </c>
      <c r="E251" t="s">
        <v>1148</v>
      </c>
      <c r="F251" t="s">
        <v>952</v>
      </c>
      <c r="G251" t="s">
        <v>551</v>
      </c>
      <c r="H251" t="s">
        <v>1072</v>
      </c>
      <c r="I251" t="str">
        <f>INDEX('Cantons'!$A$1:$C$1117,MATCH(F251,'Cantons'!B:B,1),3)</f>
        <v>GE</v>
      </c>
    </row>
    <row r="252" spans="1:9" ht="12.75" customHeight="1" x14ac:dyDescent="0.2">
      <c r="A252">
        <v>350</v>
      </c>
      <c r="B252" t="s">
        <v>1069</v>
      </c>
      <c r="C252" t="s">
        <v>1224</v>
      </c>
      <c r="D252" t="s">
        <v>1227</v>
      </c>
      <c r="E252" t="s">
        <v>1149</v>
      </c>
      <c r="F252" t="s">
        <v>138</v>
      </c>
      <c r="G252" t="s">
        <v>551</v>
      </c>
      <c r="H252" t="s">
        <v>1075</v>
      </c>
      <c r="I252" t="str">
        <f>INDEX('Cantons'!$A$1:$C$1117,MATCH(F252,'Cantons'!B:B,1),3)</f>
        <v>GE</v>
      </c>
    </row>
    <row r="253" spans="1:9" ht="12.75" customHeight="1" x14ac:dyDescent="0.2">
      <c r="A253">
        <v>351</v>
      </c>
      <c r="B253" t="s">
        <v>1069</v>
      </c>
      <c r="C253" t="s">
        <v>1099</v>
      </c>
      <c r="D253" t="s">
        <v>1228</v>
      </c>
      <c r="E253" t="s">
        <v>1149</v>
      </c>
      <c r="F253" t="s">
        <v>138</v>
      </c>
      <c r="G253" t="s">
        <v>551</v>
      </c>
      <c r="H253" t="s">
        <v>1075</v>
      </c>
      <c r="I253" t="str">
        <f>INDEX('Cantons'!$A$1:$C$1117,MATCH(F253,'Cantons'!B:B,1),3)</f>
        <v>GE</v>
      </c>
    </row>
    <row r="254" spans="1:9" ht="12.75" customHeight="1" x14ac:dyDescent="0.2">
      <c r="A254">
        <v>352</v>
      </c>
      <c r="B254" t="s">
        <v>1071</v>
      </c>
      <c r="C254" t="s">
        <v>1225</v>
      </c>
      <c r="D254" t="s">
        <v>1229</v>
      </c>
      <c r="E254" t="s">
        <v>1149</v>
      </c>
      <c r="F254" t="s">
        <v>138</v>
      </c>
      <c r="G254" t="s">
        <v>551</v>
      </c>
      <c r="H254" t="s">
        <v>1072</v>
      </c>
      <c r="I254" t="str">
        <f>INDEX('Cantons'!$A$1:$C$1117,MATCH(F254,'Cantons'!B:B,1),3)</f>
        <v>GE</v>
      </c>
    </row>
    <row r="255" spans="1:9" ht="12.75" customHeight="1" x14ac:dyDescent="0.2">
      <c r="A255">
        <v>353</v>
      </c>
      <c r="B255" t="s">
        <v>1069</v>
      </c>
      <c r="C255" t="s">
        <v>1226</v>
      </c>
      <c r="D255" t="s">
        <v>1230</v>
      </c>
      <c r="E255" t="s">
        <v>1149</v>
      </c>
      <c r="F255" t="s">
        <v>138</v>
      </c>
      <c r="G255" t="s">
        <v>551</v>
      </c>
      <c r="H255" t="s">
        <v>1072</v>
      </c>
      <c r="I255" t="str">
        <f>INDEX('Cantons'!$A$1:$C$1117,MATCH(F255,'Cantons'!B:B,1),3)</f>
        <v>GE</v>
      </c>
    </row>
    <row r="256" spans="1:9" ht="12.75" customHeight="1" x14ac:dyDescent="0.2">
      <c r="A256">
        <v>354</v>
      </c>
      <c r="B256" t="s">
        <v>1069</v>
      </c>
      <c r="C256" t="s">
        <v>1099</v>
      </c>
      <c r="D256" t="s">
        <v>1235</v>
      </c>
      <c r="E256" t="s">
        <v>1149</v>
      </c>
      <c r="F256" t="s">
        <v>138</v>
      </c>
      <c r="G256" t="s">
        <v>551</v>
      </c>
      <c r="H256" t="s">
        <v>1074</v>
      </c>
      <c r="I256" t="str">
        <f>INDEX('Cantons'!$A$1:$C$1117,MATCH(F256,'Cantons'!B:B,1),3)</f>
        <v>GE</v>
      </c>
    </row>
    <row r="257" spans="1:9" ht="12.75" customHeight="1" x14ac:dyDescent="0.2">
      <c r="A257">
        <v>355</v>
      </c>
      <c r="B257" t="s">
        <v>1069</v>
      </c>
      <c r="C257" t="s">
        <v>1225</v>
      </c>
      <c r="D257" t="s">
        <v>1227</v>
      </c>
      <c r="E257" t="s">
        <v>1149</v>
      </c>
      <c r="F257" t="s">
        <v>138</v>
      </c>
      <c r="G257" t="s">
        <v>551</v>
      </c>
      <c r="H257" t="s">
        <v>1074</v>
      </c>
      <c r="I257" t="str">
        <f>INDEX('Cantons'!$A$1:$C$1117,MATCH(F257,'Cantons'!B:B,1),3)</f>
        <v>GE</v>
      </c>
    </row>
    <row r="258" spans="1:9" ht="12.75" customHeight="1" x14ac:dyDescent="0.2">
      <c r="A258">
        <v>356</v>
      </c>
      <c r="B258" t="s">
        <v>1069</v>
      </c>
      <c r="C258" t="s">
        <v>1098</v>
      </c>
      <c r="D258" t="s">
        <v>1231</v>
      </c>
      <c r="E258" t="s">
        <v>1149</v>
      </c>
      <c r="F258" t="s">
        <v>138</v>
      </c>
      <c r="G258" t="s">
        <v>1077</v>
      </c>
      <c r="H258" t="s">
        <v>1074</v>
      </c>
      <c r="I258" t="str">
        <f>INDEX('Cantons'!$A$1:$C$1117,MATCH(F258,'Cantons'!B:B,1),3)</f>
        <v>GE</v>
      </c>
    </row>
    <row r="259" spans="1:9" ht="12.75" customHeight="1" x14ac:dyDescent="0.2">
      <c r="A259">
        <v>357</v>
      </c>
      <c r="B259" t="s">
        <v>1069</v>
      </c>
      <c r="C259" t="s">
        <v>1100</v>
      </c>
      <c r="D259" t="s">
        <v>1232</v>
      </c>
      <c r="E259" t="s">
        <v>1149</v>
      </c>
      <c r="F259" t="s">
        <v>138</v>
      </c>
      <c r="G259" t="s">
        <v>1077</v>
      </c>
      <c r="H259" t="s">
        <v>1074</v>
      </c>
      <c r="I259" t="str">
        <f>INDEX('Cantons'!$A$1:$C$1117,MATCH(F259,'Cantons'!B:B,1),3)</f>
        <v>GE</v>
      </c>
    </row>
    <row r="260" spans="1:9" ht="12.75" customHeight="1" x14ac:dyDescent="0.2">
      <c r="A260">
        <v>358</v>
      </c>
      <c r="B260" t="s">
        <v>1071</v>
      </c>
      <c r="C260" t="s">
        <v>1099</v>
      </c>
      <c r="D260" t="s">
        <v>1230</v>
      </c>
      <c r="E260" t="s">
        <v>1149</v>
      </c>
      <c r="F260" t="s">
        <v>138</v>
      </c>
      <c r="G260" t="s">
        <v>1077</v>
      </c>
      <c r="H260" t="s">
        <v>1072</v>
      </c>
      <c r="I260" t="str">
        <f>INDEX('Cantons'!$A$1:$C$1117,MATCH(F260,'Cantons'!B:B,1),3)</f>
        <v>GE</v>
      </c>
    </row>
    <row r="261" spans="1:9" ht="12.75" customHeight="1" x14ac:dyDescent="0.2">
      <c r="A261">
        <v>359</v>
      </c>
      <c r="B261" t="s">
        <v>1069</v>
      </c>
      <c r="C261" t="s">
        <v>1224</v>
      </c>
      <c r="D261" t="s">
        <v>1233</v>
      </c>
      <c r="E261" t="s">
        <v>1150</v>
      </c>
      <c r="F261" t="s">
        <v>145</v>
      </c>
      <c r="G261" t="s">
        <v>7</v>
      </c>
      <c r="H261" t="s">
        <v>1074</v>
      </c>
      <c r="I261" t="str">
        <f>INDEX('Cantons'!$A$1:$C$1117,MATCH(F261,'Cantons'!B:B,1),3)</f>
        <v>GE</v>
      </c>
    </row>
    <row r="262" spans="1:9" ht="12.75" customHeight="1" x14ac:dyDescent="0.2">
      <c r="A262">
        <v>360</v>
      </c>
      <c r="B262" t="s">
        <v>1069</v>
      </c>
      <c r="C262" t="s">
        <v>1099</v>
      </c>
      <c r="D262" t="s">
        <v>1234</v>
      </c>
      <c r="E262" t="s">
        <v>1150</v>
      </c>
      <c r="F262" t="s">
        <v>145</v>
      </c>
      <c r="G262" t="s">
        <v>7</v>
      </c>
      <c r="H262" t="s">
        <v>1074</v>
      </c>
      <c r="I262" t="str">
        <f>INDEX('Cantons'!$A$1:$C$1117,MATCH(F262,'Cantons'!B:B,1),3)</f>
        <v>GE</v>
      </c>
    </row>
    <row r="263" spans="1:9" ht="12.75" customHeight="1" x14ac:dyDescent="0.2">
      <c r="A263">
        <v>361</v>
      </c>
      <c r="B263" t="s">
        <v>1069</v>
      </c>
      <c r="C263" t="s">
        <v>1225</v>
      </c>
      <c r="D263" t="s">
        <v>1229</v>
      </c>
      <c r="E263" t="s">
        <v>1151</v>
      </c>
      <c r="F263" t="s">
        <v>953</v>
      </c>
      <c r="G263" t="s">
        <v>551</v>
      </c>
      <c r="H263" t="s">
        <v>1075</v>
      </c>
      <c r="I263" t="str">
        <f>INDEX('Cantons'!$A$1:$C$1117,MATCH(F263,'Cantons'!B:B,1),3)</f>
        <v>VD</v>
      </c>
    </row>
    <row r="264" spans="1:9" ht="12.75" customHeight="1" x14ac:dyDescent="0.2">
      <c r="A264">
        <v>362</v>
      </c>
      <c r="B264" t="s">
        <v>1069</v>
      </c>
      <c r="C264" t="s">
        <v>1180</v>
      </c>
      <c r="D264" t="s">
        <v>1230</v>
      </c>
      <c r="E264" t="s">
        <v>1151</v>
      </c>
      <c r="F264" t="s">
        <v>953</v>
      </c>
      <c r="G264" t="s">
        <v>551</v>
      </c>
      <c r="H264" t="s">
        <v>1075</v>
      </c>
      <c r="I264" t="str">
        <f>INDEX('Cantons'!$A$1:$C$1117,MATCH(F264,'Cantons'!B:B,1),3)</f>
        <v>VD</v>
      </c>
    </row>
    <row r="265" spans="1:9" ht="12.75" customHeight="1" x14ac:dyDescent="0.2">
      <c r="A265">
        <v>363</v>
      </c>
      <c r="B265" t="s">
        <v>1071</v>
      </c>
      <c r="C265" t="s">
        <v>1098</v>
      </c>
      <c r="D265" t="s">
        <v>1233</v>
      </c>
      <c r="E265" t="s">
        <v>1151</v>
      </c>
      <c r="F265" t="s">
        <v>953</v>
      </c>
      <c r="G265" t="s">
        <v>551</v>
      </c>
      <c r="H265" t="s">
        <v>1072</v>
      </c>
      <c r="I265" t="str">
        <f>INDEX('Cantons'!$A$1:$C$1117,MATCH(F265,'Cantons'!B:B,1),3)</f>
        <v>VD</v>
      </c>
    </row>
    <row r="266" spans="1:9" ht="12.75" customHeight="1" x14ac:dyDescent="0.2">
      <c r="A266">
        <v>364</v>
      </c>
      <c r="B266" t="s">
        <v>1071</v>
      </c>
      <c r="C266" t="s">
        <v>1225</v>
      </c>
      <c r="D266" t="s">
        <v>1228</v>
      </c>
      <c r="E266" t="s">
        <v>1151</v>
      </c>
      <c r="F266" t="s">
        <v>953</v>
      </c>
      <c r="G266" t="s">
        <v>551</v>
      </c>
      <c r="H266" t="s">
        <v>1072</v>
      </c>
      <c r="I266" t="str">
        <f>INDEX('Cantons'!$A$1:$C$1117,MATCH(F266,'Cantons'!B:B,1),3)</f>
        <v>VD</v>
      </c>
    </row>
    <row r="267" spans="1:9" ht="12.75" customHeight="1" x14ac:dyDescent="0.2">
      <c r="A267">
        <v>365</v>
      </c>
      <c r="B267" t="s">
        <v>1069</v>
      </c>
      <c r="C267" t="s">
        <v>1226</v>
      </c>
      <c r="D267" t="s">
        <v>1228</v>
      </c>
      <c r="E267" t="s">
        <v>1151</v>
      </c>
      <c r="F267" t="s">
        <v>953</v>
      </c>
      <c r="G267" t="s">
        <v>551</v>
      </c>
      <c r="H267" t="s">
        <v>1074</v>
      </c>
      <c r="I267" t="str">
        <f>INDEX('Cantons'!$A$1:$C$1117,MATCH(F267,'Cantons'!B:B,1),3)</f>
        <v>VD</v>
      </c>
    </row>
    <row r="268" spans="1:9" ht="12.75" customHeight="1" x14ac:dyDescent="0.2">
      <c r="A268">
        <v>366</v>
      </c>
      <c r="B268" t="s">
        <v>1069</v>
      </c>
      <c r="C268" t="s">
        <v>1097</v>
      </c>
      <c r="D268" t="s">
        <v>1229</v>
      </c>
      <c r="E268" t="s">
        <v>1151</v>
      </c>
      <c r="F268" t="s">
        <v>953</v>
      </c>
      <c r="G268" t="s">
        <v>551</v>
      </c>
      <c r="H268" t="s">
        <v>1074</v>
      </c>
      <c r="I268" t="str">
        <f>INDEX('Cantons'!$A$1:$C$1117,MATCH(F268,'Cantons'!B:B,1),3)</f>
        <v>VD</v>
      </c>
    </row>
    <row r="269" spans="1:9" ht="12.75" customHeight="1" x14ac:dyDescent="0.2">
      <c r="A269">
        <v>367</v>
      </c>
      <c r="B269" t="s">
        <v>1071</v>
      </c>
      <c r="C269" t="s">
        <v>1100</v>
      </c>
      <c r="D269" t="s">
        <v>1234</v>
      </c>
      <c r="E269" t="s">
        <v>1151</v>
      </c>
      <c r="F269" t="s">
        <v>953</v>
      </c>
      <c r="G269" t="s">
        <v>551</v>
      </c>
      <c r="H269" t="s">
        <v>1070</v>
      </c>
      <c r="I269" t="str">
        <f>INDEX('Cantons'!$A$1:$C$1117,MATCH(F269,'Cantons'!B:B,1),3)</f>
        <v>VD</v>
      </c>
    </row>
    <row r="270" spans="1:9" ht="12.75" customHeight="1" x14ac:dyDescent="0.2">
      <c r="A270">
        <v>368</v>
      </c>
      <c r="B270" t="s">
        <v>1069</v>
      </c>
      <c r="C270" t="s">
        <v>1224</v>
      </c>
      <c r="D270" t="s">
        <v>1235</v>
      </c>
      <c r="E270" t="s">
        <v>1151</v>
      </c>
      <c r="F270" t="s">
        <v>953</v>
      </c>
      <c r="G270" t="s">
        <v>551</v>
      </c>
      <c r="H270" t="s">
        <v>1070</v>
      </c>
      <c r="I270" t="str">
        <f>INDEX('Cantons'!$A$1:$C$1117,MATCH(F270,'Cantons'!B:B,1),3)</f>
        <v>VD</v>
      </c>
    </row>
    <row r="271" spans="1:9" ht="12.75" customHeight="1" x14ac:dyDescent="0.2">
      <c r="A271">
        <v>369</v>
      </c>
      <c r="B271" t="s">
        <v>1071</v>
      </c>
      <c r="C271" t="s">
        <v>1099</v>
      </c>
      <c r="D271" t="s">
        <v>1227</v>
      </c>
      <c r="E271" t="s">
        <v>1151</v>
      </c>
      <c r="F271" t="s">
        <v>953</v>
      </c>
      <c r="G271" t="s">
        <v>551</v>
      </c>
      <c r="H271" t="s">
        <v>1070</v>
      </c>
      <c r="I271" t="str">
        <f>INDEX('Cantons'!$A$1:$C$1117,MATCH(F271,'Cantons'!B:B,1),3)</f>
        <v>VD</v>
      </c>
    </row>
    <row r="272" spans="1:9" ht="12.75" customHeight="1" x14ac:dyDescent="0.2">
      <c r="A272">
        <v>370</v>
      </c>
      <c r="B272" t="s">
        <v>1069</v>
      </c>
      <c r="C272" t="s">
        <v>1225</v>
      </c>
      <c r="D272" t="s">
        <v>1235</v>
      </c>
      <c r="E272" t="s">
        <v>1151</v>
      </c>
      <c r="F272" t="s">
        <v>953</v>
      </c>
      <c r="G272" t="s">
        <v>7</v>
      </c>
      <c r="H272" t="s">
        <v>1074</v>
      </c>
      <c r="I272" t="str">
        <f>INDEX('Cantons'!$A$1:$C$1117,MATCH(F272,'Cantons'!B:B,1),3)</f>
        <v>VD</v>
      </c>
    </row>
    <row r="273" spans="1:9" ht="12.75" customHeight="1" x14ac:dyDescent="0.2">
      <c r="A273">
        <v>371</v>
      </c>
      <c r="B273" t="s">
        <v>1071</v>
      </c>
      <c r="C273" t="s">
        <v>1225</v>
      </c>
      <c r="D273" t="s">
        <v>1233</v>
      </c>
      <c r="E273" t="s">
        <v>1151</v>
      </c>
      <c r="F273" t="s">
        <v>953</v>
      </c>
      <c r="G273" t="s">
        <v>3</v>
      </c>
      <c r="H273" t="s">
        <v>1075</v>
      </c>
      <c r="I273" t="str">
        <f>INDEX('Cantons'!$A$1:$C$1117,MATCH(F273,'Cantons'!B:B,1),3)</f>
        <v>VD</v>
      </c>
    </row>
    <row r="274" spans="1:9" ht="12.75" customHeight="1" x14ac:dyDescent="0.2">
      <c r="A274">
        <v>372</v>
      </c>
      <c r="B274" t="s">
        <v>1069</v>
      </c>
      <c r="C274" t="s">
        <v>1225</v>
      </c>
      <c r="D274" t="s">
        <v>1228</v>
      </c>
      <c r="E274" t="s">
        <v>1151</v>
      </c>
      <c r="F274" t="s">
        <v>953</v>
      </c>
      <c r="G274" t="s">
        <v>7</v>
      </c>
      <c r="H274" t="s">
        <v>1075</v>
      </c>
      <c r="I274" t="str">
        <f>INDEX('Cantons'!$A$1:$C$1117,MATCH(F274,'Cantons'!B:B,1),3)</f>
        <v>VD</v>
      </c>
    </row>
    <row r="275" spans="1:9" ht="12.75" customHeight="1" x14ac:dyDescent="0.2">
      <c r="A275">
        <v>373</v>
      </c>
      <c r="B275" t="s">
        <v>1069</v>
      </c>
      <c r="C275" t="s">
        <v>1226</v>
      </c>
      <c r="D275" t="s">
        <v>1229</v>
      </c>
      <c r="E275" t="s">
        <v>1151</v>
      </c>
      <c r="F275" t="s">
        <v>953</v>
      </c>
      <c r="G275" t="s">
        <v>7</v>
      </c>
      <c r="H275" t="s">
        <v>1075</v>
      </c>
      <c r="I275" t="str">
        <f>INDEX('Cantons'!$A$1:$C$1117,MATCH(F275,'Cantons'!B:B,1),3)</f>
        <v>VD</v>
      </c>
    </row>
    <row r="276" spans="1:9" ht="12.75" customHeight="1" x14ac:dyDescent="0.2">
      <c r="A276">
        <v>374</v>
      </c>
      <c r="B276" t="s">
        <v>1071</v>
      </c>
      <c r="C276" t="s">
        <v>1100</v>
      </c>
      <c r="D276" t="s">
        <v>1228</v>
      </c>
      <c r="E276" t="s">
        <v>1151</v>
      </c>
      <c r="F276" t="s">
        <v>953</v>
      </c>
      <c r="G276" t="s">
        <v>7</v>
      </c>
      <c r="H276" t="s">
        <v>1070</v>
      </c>
      <c r="I276" t="str">
        <f>INDEX('Cantons'!$A$1:$C$1117,MATCH(F276,'Cantons'!B:B,1),3)</f>
        <v>VD</v>
      </c>
    </row>
    <row r="277" spans="1:9" ht="12.75" customHeight="1" x14ac:dyDescent="0.2">
      <c r="A277">
        <v>375</v>
      </c>
      <c r="B277" t="s">
        <v>1069</v>
      </c>
      <c r="C277" t="s">
        <v>1224</v>
      </c>
      <c r="D277" t="s">
        <v>1229</v>
      </c>
      <c r="E277" t="s">
        <v>1151</v>
      </c>
      <c r="F277" t="s">
        <v>953</v>
      </c>
      <c r="G277" t="s">
        <v>7</v>
      </c>
      <c r="H277" t="s">
        <v>1070</v>
      </c>
      <c r="I277" t="str">
        <f>INDEX('Cantons'!$A$1:$C$1117,MATCH(F277,'Cantons'!B:B,1),3)</f>
        <v>VD</v>
      </c>
    </row>
    <row r="278" spans="1:9" ht="12.75" customHeight="1" x14ac:dyDescent="0.2">
      <c r="A278">
        <v>376</v>
      </c>
      <c r="B278" t="s">
        <v>1069</v>
      </c>
      <c r="C278" t="s">
        <v>1224</v>
      </c>
      <c r="D278" t="s">
        <v>1233</v>
      </c>
      <c r="E278" t="s">
        <v>1151</v>
      </c>
      <c r="F278" t="s">
        <v>953</v>
      </c>
      <c r="G278" t="s">
        <v>1077</v>
      </c>
      <c r="H278" t="s">
        <v>1074</v>
      </c>
      <c r="I278" t="str">
        <f>INDEX('Cantons'!$A$1:$C$1117,MATCH(F278,'Cantons'!B:B,1),3)</f>
        <v>VD</v>
      </c>
    </row>
    <row r="279" spans="1:9" ht="12.75" customHeight="1" x14ac:dyDescent="0.2">
      <c r="A279">
        <v>377</v>
      </c>
      <c r="B279" t="s">
        <v>1069</v>
      </c>
      <c r="C279" t="s">
        <v>1099</v>
      </c>
      <c r="D279" t="s">
        <v>1234</v>
      </c>
      <c r="E279" t="s">
        <v>1151</v>
      </c>
      <c r="F279" t="s">
        <v>953</v>
      </c>
      <c r="G279" t="s">
        <v>1077</v>
      </c>
      <c r="H279" t="s">
        <v>1074</v>
      </c>
      <c r="I279" t="str">
        <f>INDEX('Cantons'!$A$1:$C$1117,MATCH(F279,'Cantons'!B:B,1),3)</f>
        <v>VD</v>
      </c>
    </row>
    <row r="280" spans="1:9" ht="12.75" customHeight="1" x14ac:dyDescent="0.2">
      <c r="A280">
        <v>378</v>
      </c>
      <c r="B280" t="s">
        <v>1071</v>
      </c>
      <c r="C280" t="s">
        <v>1225</v>
      </c>
      <c r="D280" t="s">
        <v>1231</v>
      </c>
      <c r="E280" t="s">
        <v>1151</v>
      </c>
      <c r="F280" t="s">
        <v>953</v>
      </c>
      <c r="G280" t="s">
        <v>1077</v>
      </c>
      <c r="H280" t="s">
        <v>1072</v>
      </c>
      <c r="I280" t="str">
        <f>INDEX('Cantons'!$A$1:$C$1117,MATCH(F280,'Cantons'!B:B,1),3)</f>
        <v>VD</v>
      </c>
    </row>
    <row r="281" spans="1:9" ht="12.75" customHeight="1" x14ac:dyDescent="0.2">
      <c r="A281">
        <v>379</v>
      </c>
      <c r="B281" t="s">
        <v>1071</v>
      </c>
      <c r="C281" t="s">
        <v>1097</v>
      </c>
      <c r="D281" t="s">
        <v>1233</v>
      </c>
      <c r="E281" t="s">
        <v>1151</v>
      </c>
      <c r="F281" t="s">
        <v>953</v>
      </c>
      <c r="G281" t="s">
        <v>1077</v>
      </c>
      <c r="H281" t="s">
        <v>1072</v>
      </c>
      <c r="I281" t="str">
        <f>INDEX('Cantons'!$A$1:$C$1117,MATCH(F281,'Cantons'!B:B,1),3)</f>
        <v>VD</v>
      </c>
    </row>
    <row r="282" spans="1:9" ht="12.75" customHeight="1" x14ac:dyDescent="0.2">
      <c r="A282">
        <v>380</v>
      </c>
      <c r="B282" t="s">
        <v>1069</v>
      </c>
      <c r="C282" t="s">
        <v>1224</v>
      </c>
      <c r="D282" t="s">
        <v>1235</v>
      </c>
      <c r="E282" t="s">
        <v>1152</v>
      </c>
      <c r="F282" t="s">
        <v>148</v>
      </c>
      <c r="G282" t="s">
        <v>551</v>
      </c>
      <c r="H282" t="s">
        <v>1075</v>
      </c>
      <c r="I282" t="str">
        <f>INDEX('Cantons'!$A$1:$C$1117,MATCH(F282,'Cantons'!B:B,1),3)</f>
        <v>GE</v>
      </c>
    </row>
    <row r="283" spans="1:9" ht="12.75" customHeight="1" x14ac:dyDescent="0.2">
      <c r="A283">
        <v>381</v>
      </c>
      <c r="B283" t="s">
        <v>1071</v>
      </c>
      <c r="C283" t="s">
        <v>1225</v>
      </c>
      <c r="D283" t="s">
        <v>1228</v>
      </c>
      <c r="E283" t="s">
        <v>1152</v>
      </c>
      <c r="F283" t="s">
        <v>148</v>
      </c>
      <c r="G283" t="s">
        <v>551</v>
      </c>
      <c r="H283" t="s">
        <v>1070</v>
      </c>
      <c r="I283" t="str">
        <f>INDEX('Cantons'!$A$1:$C$1117,MATCH(F283,'Cantons'!B:B,1),3)</f>
        <v>GE</v>
      </c>
    </row>
    <row r="284" spans="1:9" ht="12.75" customHeight="1" x14ac:dyDescent="0.2">
      <c r="A284">
        <v>382</v>
      </c>
      <c r="B284" t="s">
        <v>1069</v>
      </c>
      <c r="C284" t="s">
        <v>1226</v>
      </c>
      <c r="D284" t="s">
        <v>1227</v>
      </c>
      <c r="E284" t="s">
        <v>1152</v>
      </c>
      <c r="F284" t="s">
        <v>148</v>
      </c>
      <c r="G284" t="s">
        <v>7</v>
      </c>
      <c r="H284" t="s">
        <v>1074</v>
      </c>
      <c r="I284" t="str">
        <f>INDEX('Cantons'!$A$1:$C$1117,MATCH(F284,'Cantons'!B:B,1),3)</f>
        <v>GE</v>
      </c>
    </row>
    <row r="285" spans="1:9" ht="12.75" customHeight="1" x14ac:dyDescent="0.2">
      <c r="A285">
        <v>383</v>
      </c>
      <c r="B285" t="s">
        <v>1069</v>
      </c>
      <c r="C285" t="s">
        <v>1099</v>
      </c>
      <c r="D285" t="s">
        <v>1233</v>
      </c>
      <c r="E285" t="s">
        <v>1152</v>
      </c>
      <c r="F285" t="s">
        <v>148</v>
      </c>
      <c r="G285" t="s">
        <v>551</v>
      </c>
      <c r="H285" t="s">
        <v>1075</v>
      </c>
      <c r="I285" t="str">
        <f>INDEX('Cantons'!$A$1:$C$1117,MATCH(F285,'Cantons'!B:B,1),3)</f>
        <v>GE</v>
      </c>
    </row>
    <row r="286" spans="1:9" ht="12.75" customHeight="1" x14ac:dyDescent="0.2">
      <c r="A286">
        <v>384</v>
      </c>
      <c r="B286" t="s">
        <v>1069</v>
      </c>
      <c r="C286" t="s">
        <v>1226</v>
      </c>
      <c r="D286" t="s">
        <v>1229</v>
      </c>
      <c r="E286" t="s">
        <v>1153</v>
      </c>
      <c r="F286" t="s">
        <v>957</v>
      </c>
      <c r="G286" t="s">
        <v>551</v>
      </c>
      <c r="H286" t="s">
        <v>1070</v>
      </c>
      <c r="I286" t="str">
        <f>INDEX('Cantons'!$A$1:$C$1117,MATCH(F286,'Cantons'!B:B,1),3)</f>
        <v>GE</v>
      </c>
    </row>
    <row r="287" spans="1:9" ht="12.75" customHeight="1" x14ac:dyDescent="0.2">
      <c r="A287">
        <v>385</v>
      </c>
      <c r="B287" t="s">
        <v>1069</v>
      </c>
      <c r="C287" t="s">
        <v>1097</v>
      </c>
      <c r="D287" t="s">
        <v>1230</v>
      </c>
      <c r="E287" t="s">
        <v>1153</v>
      </c>
      <c r="F287" t="s">
        <v>957</v>
      </c>
      <c r="G287" t="s">
        <v>551</v>
      </c>
      <c r="H287" t="s">
        <v>1070</v>
      </c>
      <c r="I287" t="str">
        <f>INDEX('Cantons'!$A$1:$C$1117,MATCH(F287,'Cantons'!B:B,1),3)</f>
        <v>GE</v>
      </c>
    </row>
    <row r="288" spans="1:9" ht="12.75" customHeight="1" x14ac:dyDescent="0.2">
      <c r="A288">
        <v>386</v>
      </c>
      <c r="B288" t="s">
        <v>1069</v>
      </c>
      <c r="C288" t="s">
        <v>1180</v>
      </c>
      <c r="D288" t="s">
        <v>1234</v>
      </c>
      <c r="E288" t="s">
        <v>1153</v>
      </c>
      <c r="F288" t="s">
        <v>957</v>
      </c>
      <c r="G288" t="s">
        <v>1077</v>
      </c>
      <c r="H288" t="s">
        <v>1072</v>
      </c>
      <c r="I288" t="str">
        <f>INDEX('Cantons'!$A$1:$C$1117,MATCH(F288,'Cantons'!B:B,1),3)</f>
        <v>GE</v>
      </c>
    </row>
    <row r="289" spans="1:9" ht="12.75" customHeight="1" x14ac:dyDescent="0.2">
      <c r="A289">
        <v>387</v>
      </c>
      <c r="B289" t="s">
        <v>1071</v>
      </c>
      <c r="C289" t="s">
        <v>1098</v>
      </c>
      <c r="D289" t="s">
        <v>1235</v>
      </c>
      <c r="E289" t="s">
        <v>1153</v>
      </c>
      <c r="F289" t="s">
        <v>957</v>
      </c>
      <c r="G289" t="s">
        <v>1077</v>
      </c>
      <c r="H289" t="s">
        <v>1072</v>
      </c>
      <c r="I289" t="str">
        <f>INDEX('Cantons'!$A$1:$C$1117,MATCH(F289,'Cantons'!B:B,1),3)</f>
        <v>GE</v>
      </c>
    </row>
    <row r="290" spans="1:9" ht="12.75" customHeight="1" x14ac:dyDescent="0.2">
      <c r="A290">
        <v>388</v>
      </c>
      <c r="B290" t="s">
        <v>1071</v>
      </c>
      <c r="C290" t="s">
        <v>1180</v>
      </c>
      <c r="D290" t="s">
        <v>1231</v>
      </c>
      <c r="E290" t="s">
        <v>1154</v>
      </c>
      <c r="F290" t="s">
        <v>960</v>
      </c>
      <c r="G290" t="s">
        <v>551</v>
      </c>
      <c r="H290" t="s">
        <v>1070</v>
      </c>
      <c r="I290" t="str">
        <f>INDEX('Cantons'!$A$1:$C$1117,MATCH(F290,'Cantons'!B:B,1),3)</f>
        <v>GE</v>
      </c>
    </row>
    <row r="291" spans="1:9" ht="12.75" customHeight="1" x14ac:dyDescent="0.2">
      <c r="A291">
        <v>389</v>
      </c>
      <c r="B291" t="s">
        <v>1071</v>
      </c>
      <c r="C291" t="s">
        <v>1098</v>
      </c>
      <c r="D291" t="s">
        <v>1232</v>
      </c>
      <c r="E291" t="s">
        <v>1154</v>
      </c>
      <c r="F291" t="s">
        <v>960</v>
      </c>
      <c r="G291" t="s">
        <v>551</v>
      </c>
      <c r="H291" t="s">
        <v>1070</v>
      </c>
      <c r="I291" t="str">
        <f>INDEX('Cantons'!$A$1:$C$1117,MATCH(F291,'Cantons'!B:B,1),3)</f>
        <v>GE</v>
      </c>
    </row>
    <row r="292" spans="1:9" ht="12.75" customHeight="1" x14ac:dyDescent="0.2">
      <c r="A292">
        <v>390</v>
      </c>
      <c r="B292" t="s">
        <v>1071</v>
      </c>
      <c r="C292" t="s">
        <v>1100</v>
      </c>
      <c r="D292" t="s">
        <v>1233</v>
      </c>
      <c r="E292" t="s">
        <v>1155</v>
      </c>
      <c r="F292" t="s">
        <v>961</v>
      </c>
      <c r="G292" t="s">
        <v>551</v>
      </c>
      <c r="H292" t="s">
        <v>1070</v>
      </c>
      <c r="I292" t="str">
        <f>INDEX('Cantons'!$A$1:$C$1117,MATCH(F292,'Cantons'!B:B,1),3)</f>
        <v>GE</v>
      </c>
    </row>
    <row r="293" spans="1:9" ht="12.75" customHeight="1" x14ac:dyDescent="0.2">
      <c r="A293">
        <v>391</v>
      </c>
      <c r="B293" t="s">
        <v>1071</v>
      </c>
      <c r="C293" t="s">
        <v>1224</v>
      </c>
      <c r="D293" t="s">
        <v>1228</v>
      </c>
      <c r="E293" t="s">
        <v>1156</v>
      </c>
      <c r="F293" t="s">
        <v>962</v>
      </c>
      <c r="G293" t="s">
        <v>1077</v>
      </c>
      <c r="H293" t="s">
        <v>1072</v>
      </c>
      <c r="I293" t="str">
        <f>INDEX('Cantons'!$A$1:$C$1117,MATCH(F293,'Cantons'!B:B,1),3)</f>
        <v>VD</v>
      </c>
    </row>
    <row r="294" spans="1:9" ht="12.75" customHeight="1" x14ac:dyDescent="0.2">
      <c r="A294">
        <v>392</v>
      </c>
      <c r="B294" t="s">
        <v>1069</v>
      </c>
      <c r="C294" t="s">
        <v>1225</v>
      </c>
      <c r="D294" t="s">
        <v>1229</v>
      </c>
      <c r="E294" t="s">
        <v>1157</v>
      </c>
      <c r="F294" t="s">
        <v>964</v>
      </c>
      <c r="G294" t="s">
        <v>7</v>
      </c>
      <c r="H294" t="s">
        <v>1072</v>
      </c>
      <c r="I294" t="str">
        <f>INDEX('Cantons'!$A$1:$C$1117,MATCH(F294,'Cantons'!B:B,1),3)</f>
        <v>VD</v>
      </c>
    </row>
    <row r="295" spans="1:9" ht="12.75" customHeight="1" x14ac:dyDescent="0.2">
      <c r="A295">
        <v>393</v>
      </c>
      <c r="B295" t="s">
        <v>1069</v>
      </c>
      <c r="C295" t="s">
        <v>1226</v>
      </c>
      <c r="D295" t="s">
        <v>1230</v>
      </c>
      <c r="E295" t="s">
        <v>1157</v>
      </c>
      <c r="F295" t="s">
        <v>964</v>
      </c>
      <c r="G295" t="s">
        <v>7</v>
      </c>
      <c r="H295" t="s">
        <v>1072</v>
      </c>
      <c r="I295" t="str">
        <f>INDEX('Cantons'!$A$1:$C$1117,MATCH(F295,'Cantons'!B:B,1),3)</f>
        <v>VD</v>
      </c>
    </row>
    <row r="296" spans="1:9" ht="12.75" customHeight="1" x14ac:dyDescent="0.2">
      <c r="A296">
        <v>394</v>
      </c>
      <c r="B296" t="s">
        <v>1069</v>
      </c>
      <c r="C296" t="s">
        <v>1224</v>
      </c>
      <c r="D296" t="s">
        <v>1234</v>
      </c>
      <c r="E296" t="s">
        <v>1157</v>
      </c>
      <c r="F296" t="s">
        <v>964</v>
      </c>
      <c r="G296" t="s">
        <v>551</v>
      </c>
      <c r="H296" t="s">
        <v>1070</v>
      </c>
      <c r="I296" t="str">
        <f>INDEX('Cantons'!$A$1:$C$1117,MATCH(F296,'Cantons'!B:B,1),3)</f>
        <v>VD</v>
      </c>
    </row>
    <row r="297" spans="1:9" ht="12.75" customHeight="1" x14ac:dyDescent="0.2">
      <c r="A297">
        <v>395</v>
      </c>
      <c r="B297" t="s">
        <v>1069</v>
      </c>
      <c r="C297" t="s">
        <v>1097</v>
      </c>
      <c r="D297" t="s">
        <v>1228</v>
      </c>
      <c r="E297" t="s">
        <v>1157</v>
      </c>
      <c r="F297" t="s">
        <v>964</v>
      </c>
      <c r="G297" t="s">
        <v>7</v>
      </c>
      <c r="H297" t="s">
        <v>1074</v>
      </c>
      <c r="I297" t="str">
        <f>INDEX('Cantons'!$A$1:$C$1117,MATCH(F297,'Cantons'!B:B,1),3)</f>
        <v>VD</v>
      </c>
    </row>
    <row r="298" spans="1:9" ht="12.75" customHeight="1" x14ac:dyDescent="0.2">
      <c r="A298">
        <v>396</v>
      </c>
      <c r="B298" t="s">
        <v>1069</v>
      </c>
      <c r="C298" t="s">
        <v>1180</v>
      </c>
      <c r="D298" t="s">
        <v>1229</v>
      </c>
      <c r="E298" t="s">
        <v>1157</v>
      </c>
      <c r="F298" t="s">
        <v>964</v>
      </c>
      <c r="G298" t="s">
        <v>7</v>
      </c>
      <c r="H298" t="s">
        <v>1074</v>
      </c>
      <c r="I298" t="str">
        <f>INDEX('Cantons'!$A$1:$C$1117,MATCH(F298,'Cantons'!B:B,1),3)</f>
        <v>VD</v>
      </c>
    </row>
    <row r="299" spans="1:9" ht="12.75" customHeight="1" x14ac:dyDescent="0.2">
      <c r="A299">
        <v>397</v>
      </c>
      <c r="B299" t="s">
        <v>1069</v>
      </c>
      <c r="C299" t="s">
        <v>1225</v>
      </c>
      <c r="D299" t="s">
        <v>1234</v>
      </c>
      <c r="E299" t="s">
        <v>1157</v>
      </c>
      <c r="F299" t="s">
        <v>964</v>
      </c>
      <c r="G299" t="s">
        <v>551</v>
      </c>
      <c r="H299" t="s">
        <v>1075</v>
      </c>
      <c r="I299" t="str">
        <f>INDEX('Cantons'!$A$1:$C$1117,MATCH(F299,'Cantons'!B:B,1),3)</f>
        <v>VD</v>
      </c>
    </row>
    <row r="300" spans="1:9" ht="12.75" customHeight="1" x14ac:dyDescent="0.2">
      <c r="A300">
        <v>398</v>
      </c>
      <c r="B300" t="s">
        <v>1069</v>
      </c>
      <c r="C300" t="s">
        <v>1226</v>
      </c>
      <c r="D300" t="s">
        <v>1235</v>
      </c>
      <c r="E300" t="s">
        <v>1157</v>
      </c>
      <c r="F300" t="s">
        <v>964</v>
      </c>
      <c r="G300" t="s">
        <v>551</v>
      </c>
      <c r="H300" t="s">
        <v>1075</v>
      </c>
      <c r="I300" t="str">
        <f>INDEX('Cantons'!$A$1:$C$1117,MATCH(F300,'Cantons'!B:B,1),3)</f>
        <v>VD</v>
      </c>
    </row>
    <row r="301" spans="1:9" ht="12.75" customHeight="1" x14ac:dyDescent="0.2">
      <c r="A301">
        <v>399</v>
      </c>
      <c r="B301" t="s">
        <v>1071</v>
      </c>
      <c r="C301" t="s">
        <v>1099</v>
      </c>
      <c r="D301" t="s">
        <v>1230</v>
      </c>
      <c r="E301" t="s">
        <v>1157</v>
      </c>
      <c r="F301" t="s">
        <v>964</v>
      </c>
      <c r="G301" t="s">
        <v>7</v>
      </c>
      <c r="H301" t="s">
        <v>1070</v>
      </c>
      <c r="I301" t="str">
        <f>INDEX('Cantons'!$A$1:$C$1117,MATCH(F301,'Cantons'!B:B,1),3)</f>
        <v>VD</v>
      </c>
    </row>
    <row r="302" spans="1:9" ht="12.75" customHeight="1" x14ac:dyDescent="0.2">
      <c r="A302">
        <v>400</v>
      </c>
      <c r="B302" t="s">
        <v>1071</v>
      </c>
      <c r="C302" t="s">
        <v>1225</v>
      </c>
      <c r="D302" t="s">
        <v>1231</v>
      </c>
      <c r="E302" t="s">
        <v>1157</v>
      </c>
      <c r="F302" t="s">
        <v>964</v>
      </c>
      <c r="G302" t="s">
        <v>7</v>
      </c>
      <c r="H302" t="s">
        <v>1070</v>
      </c>
      <c r="I302" t="str">
        <f>INDEX('Cantons'!$A$1:$C$1117,MATCH(F302,'Cantons'!B:B,1),3)</f>
        <v>VD</v>
      </c>
    </row>
    <row r="303" spans="1:9" ht="12.75" customHeight="1" x14ac:dyDescent="0.2">
      <c r="A303">
        <v>401</v>
      </c>
      <c r="B303" t="s">
        <v>1071</v>
      </c>
      <c r="C303" t="s">
        <v>1226</v>
      </c>
      <c r="D303" t="s">
        <v>1232</v>
      </c>
      <c r="E303" t="s">
        <v>1158</v>
      </c>
      <c r="F303" t="s">
        <v>965</v>
      </c>
      <c r="G303" t="s">
        <v>7</v>
      </c>
      <c r="H303" t="s">
        <v>1070</v>
      </c>
      <c r="I303" t="str">
        <f>INDEX('Cantons'!$A$1:$C$1117,MATCH(F303,'Cantons'!B:B,1),3)</f>
        <v>VD</v>
      </c>
    </row>
    <row r="304" spans="1:9" ht="12.75" customHeight="1" x14ac:dyDescent="0.2">
      <c r="A304">
        <v>402</v>
      </c>
      <c r="B304" t="s">
        <v>1069</v>
      </c>
      <c r="C304" t="s">
        <v>1097</v>
      </c>
      <c r="D304" t="s">
        <v>1227</v>
      </c>
      <c r="E304" t="s">
        <v>1159</v>
      </c>
      <c r="F304" t="s">
        <v>966</v>
      </c>
      <c r="G304" t="s">
        <v>551</v>
      </c>
      <c r="H304" t="s">
        <v>1075</v>
      </c>
      <c r="I304" t="str">
        <f>INDEX('Cantons'!$A$1:$C$1117,MATCH(F304,'Cantons'!B:B,1),3)</f>
        <v>VD</v>
      </c>
    </row>
    <row r="305" spans="1:9" ht="12.75" customHeight="1" x14ac:dyDescent="0.2">
      <c r="A305">
        <v>403</v>
      </c>
      <c r="B305" t="s">
        <v>1069</v>
      </c>
      <c r="C305" t="s">
        <v>1180</v>
      </c>
      <c r="D305" t="s">
        <v>1228</v>
      </c>
      <c r="E305" t="s">
        <v>1159</v>
      </c>
      <c r="F305" t="s">
        <v>966</v>
      </c>
      <c r="G305" t="s">
        <v>551</v>
      </c>
      <c r="H305" t="s">
        <v>1075</v>
      </c>
      <c r="I305" t="str">
        <f>INDEX('Cantons'!$A$1:$C$1117,MATCH(F305,'Cantons'!B:B,1),3)</f>
        <v>VD</v>
      </c>
    </row>
    <row r="306" spans="1:9" ht="12.75" customHeight="1" x14ac:dyDescent="0.2">
      <c r="A306">
        <v>404</v>
      </c>
      <c r="B306" t="s">
        <v>1069</v>
      </c>
      <c r="C306" t="s">
        <v>1226</v>
      </c>
      <c r="D306" t="s">
        <v>1234</v>
      </c>
      <c r="E306" t="s">
        <v>1160</v>
      </c>
      <c r="F306" t="s">
        <v>1161</v>
      </c>
      <c r="G306" t="s">
        <v>3</v>
      </c>
      <c r="H306" t="s">
        <v>1075</v>
      </c>
      <c r="I306" t="str">
        <f>INDEX('Cantons'!$A$1:$C$1117,MATCH(F306,'Cantons'!B:B,1),3)</f>
        <v>GE</v>
      </c>
    </row>
    <row r="307" spans="1:9" ht="12.75" customHeight="1" x14ac:dyDescent="0.2">
      <c r="A307">
        <v>405</v>
      </c>
      <c r="B307" t="s">
        <v>1069</v>
      </c>
      <c r="C307" t="s">
        <v>1180</v>
      </c>
      <c r="D307" t="s">
        <v>1227</v>
      </c>
      <c r="E307" t="s">
        <v>1160</v>
      </c>
      <c r="F307" t="s">
        <v>1161</v>
      </c>
      <c r="G307" t="s">
        <v>3</v>
      </c>
      <c r="H307" t="s">
        <v>1075</v>
      </c>
      <c r="I307" t="str">
        <f>INDEX('Cantons'!$A$1:$C$1117,MATCH(F307,'Cantons'!B:B,1),3)</f>
        <v>GE</v>
      </c>
    </row>
    <row r="308" spans="1:9" ht="12.75" customHeight="1" x14ac:dyDescent="0.2">
      <c r="A308">
        <v>406</v>
      </c>
      <c r="B308" t="s">
        <v>1069</v>
      </c>
      <c r="C308" t="s">
        <v>1100</v>
      </c>
      <c r="D308" t="s">
        <v>1228</v>
      </c>
      <c r="E308" t="s">
        <v>1162</v>
      </c>
      <c r="F308" t="s">
        <v>191</v>
      </c>
      <c r="G308" t="s">
        <v>3</v>
      </c>
      <c r="H308" t="s">
        <v>1074</v>
      </c>
      <c r="I308" t="str">
        <f>INDEX('Cantons'!$A$1:$C$1117,MATCH(F308,'Cantons'!B:B,1),3)</f>
        <v>VD</v>
      </c>
    </row>
    <row r="309" spans="1:9" ht="12.75" customHeight="1" x14ac:dyDescent="0.2">
      <c r="A309">
        <v>407</v>
      </c>
      <c r="B309" t="s">
        <v>1069</v>
      </c>
      <c r="C309" t="s">
        <v>1224</v>
      </c>
      <c r="D309" t="s">
        <v>1229</v>
      </c>
      <c r="E309" t="s">
        <v>1162</v>
      </c>
      <c r="F309" t="s">
        <v>191</v>
      </c>
      <c r="G309" t="s">
        <v>3</v>
      </c>
      <c r="H309" t="s">
        <v>1074</v>
      </c>
      <c r="I309" t="str">
        <f>INDEX('Cantons'!$A$1:$C$1117,MATCH(F309,'Cantons'!B:B,1),3)</f>
        <v>VD</v>
      </c>
    </row>
    <row r="310" spans="1:9" ht="12.75" customHeight="1" x14ac:dyDescent="0.2">
      <c r="A310">
        <v>408</v>
      </c>
      <c r="B310" t="s">
        <v>1071</v>
      </c>
      <c r="C310" t="s">
        <v>1099</v>
      </c>
      <c r="D310" t="s">
        <v>1235</v>
      </c>
      <c r="E310" t="s">
        <v>1163</v>
      </c>
      <c r="F310" t="s">
        <v>246</v>
      </c>
      <c r="G310" t="s">
        <v>551</v>
      </c>
      <c r="H310" t="s">
        <v>1070</v>
      </c>
      <c r="I310" t="str">
        <f>INDEX('Cantons'!$A$1:$C$1117,MATCH(F310,'Cantons'!B:B,1),3)</f>
        <v>VD</v>
      </c>
    </row>
    <row r="311" spans="1:9" ht="12.75" customHeight="1" x14ac:dyDescent="0.2">
      <c r="A311">
        <v>409</v>
      </c>
      <c r="B311" t="s">
        <v>1071</v>
      </c>
      <c r="C311" t="s">
        <v>1225</v>
      </c>
      <c r="D311" t="s">
        <v>1227</v>
      </c>
      <c r="E311" t="s">
        <v>1163</v>
      </c>
      <c r="F311" t="s">
        <v>246</v>
      </c>
      <c r="G311" t="s">
        <v>551</v>
      </c>
      <c r="H311" t="s">
        <v>1070</v>
      </c>
      <c r="I311" t="str">
        <f>INDEX('Cantons'!$A$1:$C$1117,MATCH(F311,'Cantons'!B:B,1),3)</f>
        <v>VD</v>
      </c>
    </row>
    <row r="312" spans="1:9" ht="12.75" customHeight="1" x14ac:dyDescent="0.2">
      <c r="A312">
        <v>410</v>
      </c>
      <c r="B312" t="s">
        <v>1069</v>
      </c>
      <c r="C312" t="s">
        <v>1226</v>
      </c>
      <c r="D312" t="s">
        <v>1232</v>
      </c>
      <c r="E312" t="s">
        <v>1163</v>
      </c>
      <c r="F312" t="s">
        <v>246</v>
      </c>
      <c r="G312" t="s">
        <v>1077</v>
      </c>
      <c r="H312" t="s">
        <v>1074</v>
      </c>
      <c r="I312" t="str">
        <f>INDEX('Cantons'!$A$1:$C$1117,MATCH(F312,'Cantons'!B:B,1),3)</f>
        <v>VD</v>
      </c>
    </row>
    <row r="313" spans="1:9" ht="12.75" customHeight="1" x14ac:dyDescent="0.2">
      <c r="A313">
        <v>411</v>
      </c>
      <c r="B313" t="s">
        <v>1069</v>
      </c>
      <c r="C313" t="s">
        <v>1100</v>
      </c>
      <c r="D313" t="s">
        <v>1227</v>
      </c>
      <c r="E313" t="s">
        <v>1163</v>
      </c>
      <c r="F313" t="s">
        <v>246</v>
      </c>
      <c r="G313" t="s">
        <v>1077</v>
      </c>
      <c r="H313" t="s">
        <v>1074</v>
      </c>
      <c r="I313" t="str">
        <f>INDEX('Cantons'!$A$1:$C$1117,MATCH(F313,'Cantons'!B:B,1),3)</f>
        <v>VD</v>
      </c>
    </row>
    <row r="314" spans="1:9" ht="12.75" customHeight="1" x14ac:dyDescent="0.2">
      <c r="A314">
        <v>412</v>
      </c>
      <c r="B314" t="s">
        <v>1069</v>
      </c>
      <c r="C314" t="s">
        <v>1099</v>
      </c>
      <c r="D314" t="s">
        <v>1229</v>
      </c>
      <c r="E314" t="s">
        <v>1163</v>
      </c>
      <c r="F314" t="s">
        <v>246</v>
      </c>
      <c r="G314" t="s">
        <v>1077</v>
      </c>
      <c r="H314" t="s">
        <v>1072</v>
      </c>
      <c r="I314" t="str">
        <f>INDEX('Cantons'!$A$1:$C$1117,MATCH(F314,'Cantons'!B:B,1),3)</f>
        <v>VD</v>
      </c>
    </row>
    <row r="315" spans="1:9" ht="12.75" customHeight="1" x14ac:dyDescent="0.2">
      <c r="A315">
        <v>413</v>
      </c>
      <c r="B315" t="s">
        <v>1071</v>
      </c>
      <c r="C315" t="s">
        <v>1225</v>
      </c>
      <c r="D315" t="s">
        <v>1230</v>
      </c>
      <c r="E315" t="s">
        <v>1164</v>
      </c>
      <c r="F315" t="s">
        <v>289</v>
      </c>
      <c r="G315" t="s">
        <v>1077</v>
      </c>
      <c r="H315" t="s">
        <v>1072</v>
      </c>
      <c r="I315" t="str">
        <f>INDEX('Cantons'!$A$1:$C$1117,MATCH(F315,'Cantons'!B:B,1),3)</f>
        <v>VD</v>
      </c>
    </row>
    <row r="316" spans="1:9" ht="12.75" customHeight="1" x14ac:dyDescent="0.2">
      <c r="A316">
        <v>414</v>
      </c>
      <c r="B316" t="s">
        <v>1069</v>
      </c>
      <c r="C316" t="s">
        <v>1100</v>
      </c>
      <c r="D316" t="s">
        <v>1235</v>
      </c>
      <c r="E316" t="s">
        <v>1165</v>
      </c>
      <c r="F316" t="s">
        <v>472</v>
      </c>
      <c r="G316" t="s">
        <v>3</v>
      </c>
      <c r="H316" t="s">
        <v>1072</v>
      </c>
      <c r="I316" t="str">
        <f>INDEX('Cantons'!$A$1:$C$1117,MATCH(F316,'Cantons'!B:B,1),3)</f>
        <v>GE</v>
      </c>
    </row>
    <row r="317" spans="1:9" ht="12.75" customHeight="1" x14ac:dyDescent="0.2">
      <c r="A317">
        <v>415</v>
      </c>
      <c r="B317" t="s">
        <v>1069</v>
      </c>
      <c r="C317" t="s">
        <v>1224</v>
      </c>
      <c r="D317" t="s">
        <v>1227</v>
      </c>
      <c r="E317" t="s">
        <v>1165</v>
      </c>
      <c r="F317" t="s">
        <v>472</v>
      </c>
      <c r="G317" t="s">
        <v>3</v>
      </c>
      <c r="H317" t="s">
        <v>1072</v>
      </c>
      <c r="I317" t="str">
        <f>INDEX('Cantons'!$A$1:$C$1117,MATCH(F317,'Cantons'!B:B,1),3)</f>
        <v>GE</v>
      </c>
    </row>
    <row r="318" spans="1:9" ht="12.75" customHeight="1" x14ac:dyDescent="0.2">
      <c r="A318">
        <v>416</v>
      </c>
      <c r="B318" t="s">
        <v>1069</v>
      </c>
      <c r="C318" t="s">
        <v>1099</v>
      </c>
      <c r="D318" t="s">
        <v>1228</v>
      </c>
      <c r="E318" t="s">
        <v>1165</v>
      </c>
      <c r="F318" t="s">
        <v>472</v>
      </c>
      <c r="G318" t="s">
        <v>3</v>
      </c>
      <c r="H318" t="s">
        <v>1072</v>
      </c>
      <c r="I318" t="str">
        <f>INDEX('Cantons'!$A$1:$C$1117,MATCH(F318,'Cantons'!B:B,1),3)</f>
        <v>GE</v>
      </c>
    </row>
    <row r="319" spans="1:9" ht="12.75" customHeight="1" x14ac:dyDescent="0.2">
      <c r="A319">
        <v>417</v>
      </c>
      <c r="B319" t="s">
        <v>1069</v>
      </c>
      <c r="C319" t="s">
        <v>1099</v>
      </c>
      <c r="D319" t="s">
        <v>1230</v>
      </c>
      <c r="E319" t="s">
        <v>1165</v>
      </c>
      <c r="F319" t="s">
        <v>472</v>
      </c>
      <c r="G319" t="s">
        <v>3</v>
      </c>
      <c r="H319" t="s">
        <v>1074</v>
      </c>
      <c r="I319" t="str">
        <f>INDEX('Cantons'!$A$1:$C$1117,MATCH(F319,'Cantons'!B:B,1),3)</f>
        <v>GE</v>
      </c>
    </row>
    <row r="320" spans="1:9" ht="12.75" customHeight="1" x14ac:dyDescent="0.2">
      <c r="A320">
        <v>418</v>
      </c>
      <c r="B320" t="s">
        <v>1069</v>
      </c>
      <c r="C320" t="s">
        <v>1225</v>
      </c>
      <c r="D320" t="s">
        <v>1231</v>
      </c>
      <c r="E320" t="s">
        <v>1165</v>
      </c>
      <c r="F320" t="s">
        <v>472</v>
      </c>
      <c r="G320" t="s">
        <v>3</v>
      </c>
      <c r="H320" t="s">
        <v>1074</v>
      </c>
      <c r="I320" t="str">
        <f>INDEX('Cantons'!$A$1:$C$1117,MATCH(F320,'Cantons'!B:B,1),3)</f>
        <v>GE</v>
      </c>
    </row>
    <row r="321" spans="1:9" ht="12.75" customHeight="1" x14ac:dyDescent="0.2">
      <c r="A321">
        <v>419</v>
      </c>
      <c r="B321" t="s">
        <v>1069</v>
      </c>
      <c r="C321" t="s">
        <v>1098</v>
      </c>
      <c r="D321" t="s">
        <v>1228</v>
      </c>
      <c r="E321" t="s">
        <v>1165</v>
      </c>
      <c r="F321" t="s">
        <v>472</v>
      </c>
      <c r="G321" t="s">
        <v>3</v>
      </c>
      <c r="H321" t="s">
        <v>1075</v>
      </c>
      <c r="I321" t="str">
        <f>INDEX('Cantons'!$A$1:$C$1117,MATCH(F321,'Cantons'!B:B,1),3)</f>
        <v>GE</v>
      </c>
    </row>
    <row r="322" spans="1:9" ht="12.75" customHeight="1" x14ac:dyDescent="0.2">
      <c r="A322">
        <v>420</v>
      </c>
      <c r="B322" t="s">
        <v>1069</v>
      </c>
      <c r="C322" t="s">
        <v>1100</v>
      </c>
      <c r="D322" t="s">
        <v>1229</v>
      </c>
      <c r="E322" t="s">
        <v>1165</v>
      </c>
      <c r="F322" t="s">
        <v>472</v>
      </c>
      <c r="G322" t="s">
        <v>3</v>
      </c>
      <c r="H322" t="s">
        <v>1075</v>
      </c>
      <c r="I322" t="str">
        <f>INDEX('Cantons'!$A$1:$C$1117,MATCH(F322,'Cantons'!B:B,1),3)</f>
        <v>GE</v>
      </c>
    </row>
    <row r="323" spans="1:9" ht="12.75" customHeight="1" x14ac:dyDescent="0.2">
      <c r="A323">
        <v>421</v>
      </c>
      <c r="B323" t="s">
        <v>1069</v>
      </c>
      <c r="C323" t="s">
        <v>1226</v>
      </c>
      <c r="D323" t="s">
        <v>1231</v>
      </c>
      <c r="E323" t="s">
        <v>1165</v>
      </c>
      <c r="F323" t="s">
        <v>472</v>
      </c>
      <c r="G323" t="s">
        <v>1077</v>
      </c>
      <c r="H323" t="s">
        <v>1072</v>
      </c>
      <c r="I323" t="str">
        <f>INDEX('Cantons'!$A$1:$C$1117,MATCH(F323,'Cantons'!B:B,1),3)</f>
        <v>GE</v>
      </c>
    </row>
    <row r="324" spans="1:9" ht="12.75" customHeight="1" x14ac:dyDescent="0.2">
      <c r="A324">
        <v>422</v>
      </c>
      <c r="B324" t="s">
        <v>1069</v>
      </c>
      <c r="C324" t="s">
        <v>1225</v>
      </c>
      <c r="D324" t="s">
        <v>1229</v>
      </c>
      <c r="E324" t="s">
        <v>1166</v>
      </c>
      <c r="F324" t="s">
        <v>991</v>
      </c>
      <c r="G324" t="s">
        <v>3</v>
      </c>
      <c r="H324" t="s">
        <v>1072</v>
      </c>
      <c r="I324" t="str">
        <f>INDEX('Cantons'!$A$1:$C$1117,MATCH(F324,'Cantons'!B:B,1),3)</f>
        <v>GE</v>
      </c>
    </row>
    <row r="325" spans="1:9" ht="12.75" customHeight="1" x14ac:dyDescent="0.2">
      <c r="A325">
        <v>423</v>
      </c>
      <c r="B325" t="s">
        <v>1069</v>
      </c>
      <c r="C325" t="s">
        <v>1097</v>
      </c>
      <c r="D325" t="s">
        <v>1232</v>
      </c>
      <c r="E325" t="s">
        <v>1166</v>
      </c>
      <c r="F325" t="s">
        <v>991</v>
      </c>
      <c r="G325" t="s">
        <v>1077</v>
      </c>
      <c r="H325" t="s">
        <v>1072</v>
      </c>
      <c r="I325" t="str">
        <f>INDEX('Cantons'!$A$1:$C$1117,MATCH(F325,'Cantons'!B:B,1),3)</f>
        <v>GE</v>
      </c>
    </row>
    <row r="326" spans="1:9" ht="12.75" customHeight="1" x14ac:dyDescent="0.2">
      <c r="A326">
        <v>424</v>
      </c>
      <c r="B326" t="s">
        <v>1069</v>
      </c>
      <c r="C326" t="s">
        <v>1180</v>
      </c>
      <c r="D326" t="s">
        <v>1233</v>
      </c>
      <c r="E326" t="s">
        <v>1166</v>
      </c>
      <c r="F326" t="s">
        <v>991</v>
      </c>
      <c r="G326" t="s">
        <v>1077</v>
      </c>
      <c r="H326" t="s">
        <v>1072</v>
      </c>
      <c r="I326" t="str">
        <f>INDEX('Cantons'!$A$1:$C$1117,MATCH(F326,'Cantons'!B:B,1),3)</f>
        <v>GE</v>
      </c>
    </row>
    <row r="327" spans="1:9" ht="12.75" customHeight="1" x14ac:dyDescent="0.2">
      <c r="A327">
        <v>425</v>
      </c>
      <c r="B327" t="s">
        <v>1069</v>
      </c>
      <c r="C327" t="s">
        <v>1098</v>
      </c>
      <c r="D327" t="s">
        <v>1234</v>
      </c>
      <c r="E327" t="s">
        <v>1166</v>
      </c>
      <c r="F327" t="s">
        <v>989</v>
      </c>
      <c r="G327" t="s">
        <v>1077</v>
      </c>
      <c r="H327" t="s">
        <v>1072</v>
      </c>
      <c r="I327" t="str">
        <f>INDEX('Cantons'!$A$1:$C$1117,MATCH(F327,'Cantons'!B:B,1),3)</f>
        <v>VD</v>
      </c>
    </row>
    <row r="328" spans="1:9" ht="12.75" customHeight="1" x14ac:dyDescent="0.2">
      <c r="A328">
        <v>426</v>
      </c>
      <c r="B328" t="s">
        <v>1069</v>
      </c>
      <c r="C328" t="s">
        <v>1224</v>
      </c>
      <c r="D328" t="s">
        <v>1230</v>
      </c>
      <c r="E328" t="s">
        <v>1167</v>
      </c>
      <c r="F328" t="s">
        <v>994</v>
      </c>
      <c r="G328" t="s">
        <v>3</v>
      </c>
      <c r="H328" t="s">
        <v>1075</v>
      </c>
      <c r="I328" t="str">
        <f>INDEX('Cantons'!$A$1:$C$1117,MATCH(F328,'Cantons'!B:B,1),3)</f>
        <v>VD</v>
      </c>
    </row>
    <row r="329" spans="1:9" ht="12.75" customHeight="1" x14ac:dyDescent="0.2">
      <c r="A329">
        <v>427</v>
      </c>
      <c r="B329" t="s">
        <v>1069</v>
      </c>
      <c r="C329" t="s">
        <v>1099</v>
      </c>
      <c r="D329" t="s">
        <v>1231</v>
      </c>
      <c r="E329" t="s">
        <v>1168</v>
      </c>
      <c r="F329" t="s">
        <v>487</v>
      </c>
      <c r="G329" t="s">
        <v>3</v>
      </c>
      <c r="H329" t="s">
        <v>1075</v>
      </c>
      <c r="I329" t="str">
        <f>INDEX('Cantons'!$A$1:$C$1117,MATCH(F329,'Cantons'!B:B,1),3)</f>
        <v>GE</v>
      </c>
    </row>
    <row r="330" spans="1:9" ht="12.75" customHeight="1" x14ac:dyDescent="0.2">
      <c r="A330">
        <v>428</v>
      </c>
      <c r="B330" t="s">
        <v>1069</v>
      </c>
      <c r="C330" t="s">
        <v>1225</v>
      </c>
      <c r="D330" t="s">
        <v>1232</v>
      </c>
      <c r="E330" t="s">
        <v>1169</v>
      </c>
      <c r="F330" t="s">
        <v>508</v>
      </c>
      <c r="G330" t="s">
        <v>3</v>
      </c>
      <c r="H330" t="s">
        <v>1075</v>
      </c>
      <c r="I330" t="str">
        <f>INDEX('Cantons'!$A$1:$C$1117,MATCH(F330,'Cantons'!B:B,1),3)</f>
        <v>GE</v>
      </c>
    </row>
    <row r="331" spans="1:9" ht="12.75" customHeight="1" x14ac:dyDescent="0.2">
      <c r="A331">
        <v>429</v>
      </c>
      <c r="B331" t="s">
        <v>1069</v>
      </c>
      <c r="C331" t="s">
        <v>1100</v>
      </c>
      <c r="D331" t="s">
        <v>1235</v>
      </c>
      <c r="E331" t="s">
        <v>1170</v>
      </c>
      <c r="F331" t="s">
        <v>537</v>
      </c>
      <c r="G331" t="s">
        <v>1077</v>
      </c>
      <c r="H331" t="s">
        <v>1072</v>
      </c>
      <c r="I331" t="str">
        <f>INDEX('Cantons'!$A$1:$C$1117,MATCH(F331,'Cantons'!B:B,1),3)</f>
        <v>GE</v>
      </c>
    </row>
    <row r="332" spans="1:9" ht="12.75" customHeight="1" x14ac:dyDescent="0.2">
      <c r="A332">
        <v>430</v>
      </c>
      <c r="B332" t="s">
        <v>1069</v>
      </c>
      <c r="C332" t="s">
        <v>1180</v>
      </c>
      <c r="D332" t="s">
        <v>1230</v>
      </c>
      <c r="E332" t="s">
        <v>1171</v>
      </c>
      <c r="F332" t="s">
        <v>549</v>
      </c>
      <c r="G332" t="s">
        <v>3</v>
      </c>
      <c r="H332" t="s">
        <v>1072</v>
      </c>
      <c r="I332" t="str">
        <f>INDEX('Cantons'!$A$1:$C$1117,MATCH(F332,'Cantons'!B:B,1),3)</f>
        <v>GE</v>
      </c>
    </row>
    <row r="333" spans="1:9" ht="12.75" customHeight="1" x14ac:dyDescent="0.2">
      <c r="A333">
        <v>431</v>
      </c>
      <c r="B333" t="s">
        <v>1069</v>
      </c>
      <c r="C333" t="s">
        <v>1225</v>
      </c>
      <c r="D333" t="s">
        <v>1235</v>
      </c>
      <c r="E333" t="s">
        <v>1172</v>
      </c>
      <c r="F333" t="s">
        <v>551</v>
      </c>
      <c r="G333" t="s">
        <v>551</v>
      </c>
      <c r="H333" t="s">
        <v>1074</v>
      </c>
      <c r="I333" t="str">
        <f>INDEX('Cantons'!$A$1:$C$1117,MATCH(F333,'Cantons'!B:B,1),3)</f>
        <v>VD</v>
      </c>
    </row>
    <row r="334" spans="1:9" ht="12.75" customHeight="1" x14ac:dyDescent="0.2">
      <c r="A334">
        <v>432</v>
      </c>
      <c r="B334" t="s">
        <v>1069</v>
      </c>
      <c r="C334" t="s">
        <v>1180</v>
      </c>
      <c r="D334" t="s">
        <v>1227</v>
      </c>
      <c r="E334" t="s">
        <v>1172</v>
      </c>
      <c r="F334" t="s">
        <v>551</v>
      </c>
      <c r="G334" t="s">
        <v>551</v>
      </c>
      <c r="H334" t="s">
        <v>1074</v>
      </c>
      <c r="I334" t="str">
        <f>INDEX('Cantons'!$A$1:$C$1117,MATCH(F334,'Cantons'!B:B,1),3)</f>
        <v>VD</v>
      </c>
    </row>
    <row r="335" spans="1:9" ht="12.75" customHeight="1" x14ac:dyDescent="0.2">
      <c r="A335">
        <v>433</v>
      </c>
      <c r="B335" t="s">
        <v>1069</v>
      </c>
      <c r="C335" t="s">
        <v>1098</v>
      </c>
      <c r="D335" t="s">
        <v>1231</v>
      </c>
      <c r="E335" t="s">
        <v>1172</v>
      </c>
      <c r="F335" t="s">
        <v>551</v>
      </c>
      <c r="G335" t="s">
        <v>3</v>
      </c>
      <c r="H335" t="s">
        <v>1072</v>
      </c>
      <c r="I335" t="str">
        <f>INDEX('Cantons'!$A$1:$C$1117,MATCH(F335,'Cantons'!B:B,1),3)</f>
        <v>VD</v>
      </c>
    </row>
    <row r="336" spans="1:9" ht="12.75" customHeight="1" x14ac:dyDescent="0.2">
      <c r="A336">
        <v>434</v>
      </c>
      <c r="B336" t="s">
        <v>1071</v>
      </c>
      <c r="C336" t="s">
        <v>1226</v>
      </c>
      <c r="D336" t="s">
        <v>1228</v>
      </c>
      <c r="E336" t="s">
        <v>1172</v>
      </c>
      <c r="F336" t="s">
        <v>551</v>
      </c>
      <c r="G336" t="s">
        <v>551</v>
      </c>
      <c r="H336" t="s">
        <v>1070</v>
      </c>
      <c r="I336" t="str">
        <f>INDEX('Cantons'!$A$1:$C$1117,MATCH(F336,'Cantons'!B:B,1),3)</f>
        <v>VD</v>
      </c>
    </row>
    <row r="337" spans="1:9" ht="12.75" customHeight="1" x14ac:dyDescent="0.2">
      <c r="A337">
        <v>435</v>
      </c>
      <c r="B337" t="s">
        <v>1069</v>
      </c>
      <c r="C337" t="s">
        <v>1097</v>
      </c>
      <c r="D337" t="s">
        <v>1229</v>
      </c>
      <c r="E337" t="s">
        <v>1172</v>
      </c>
      <c r="F337" t="s">
        <v>551</v>
      </c>
      <c r="G337" t="s">
        <v>551</v>
      </c>
      <c r="H337" t="s">
        <v>1070</v>
      </c>
      <c r="I337" t="str">
        <f>INDEX('Cantons'!$A$1:$C$1117,MATCH(F337,'Cantons'!B:B,1),3)</f>
        <v>VD</v>
      </c>
    </row>
    <row r="338" spans="1:9" ht="12.75" customHeight="1" x14ac:dyDescent="0.2">
      <c r="A338">
        <v>436</v>
      </c>
      <c r="B338" t="s">
        <v>1069</v>
      </c>
      <c r="C338" t="s">
        <v>1226</v>
      </c>
      <c r="D338" t="s">
        <v>1232</v>
      </c>
      <c r="E338" t="s">
        <v>1172</v>
      </c>
      <c r="F338" t="s">
        <v>551</v>
      </c>
      <c r="G338" t="s">
        <v>3</v>
      </c>
      <c r="H338" t="s">
        <v>1074</v>
      </c>
      <c r="I338" t="str">
        <f>INDEX('Cantons'!$A$1:$C$1117,MATCH(F338,'Cantons'!B:B,1),3)</f>
        <v>VD</v>
      </c>
    </row>
    <row r="339" spans="1:9" ht="12.75" customHeight="1" x14ac:dyDescent="0.2">
      <c r="A339">
        <v>437</v>
      </c>
      <c r="B339" t="s">
        <v>1069</v>
      </c>
      <c r="C339" t="s">
        <v>1097</v>
      </c>
      <c r="D339" t="s">
        <v>1233</v>
      </c>
      <c r="E339" t="s">
        <v>1172</v>
      </c>
      <c r="F339" t="s">
        <v>551</v>
      </c>
      <c r="G339" t="s">
        <v>3</v>
      </c>
      <c r="H339" t="s">
        <v>1074</v>
      </c>
      <c r="I339" t="str">
        <f>INDEX('Cantons'!$A$1:$C$1117,MATCH(F339,'Cantons'!B:B,1),3)</f>
        <v>VD</v>
      </c>
    </row>
    <row r="340" spans="1:9" ht="12.75" customHeight="1" x14ac:dyDescent="0.2">
      <c r="A340">
        <v>438</v>
      </c>
      <c r="B340" t="s">
        <v>1069</v>
      </c>
      <c r="C340" t="s">
        <v>1098</v>
      </c>
      <c r="D340" t="s">
        <v>1230</v>
      </c>
      <c r="E340" t="s">
        <v>1172</v>
      </c>
      <c r="F340" t="s">
        <v>551</v>
      </c>
      <c r="G340" t="s">
        <v>7</v>
      </c>
      <c r="H340" t="s">
        <v>1074</v>
      </c>
      <c r="I340" t="str">
        <f>INDEX('Cantons'!$A$1:$C$1117,MATCH(F340,'Cantons'!B:B,1),3)</f>
        <v>VD</v>
      </c>
    </row>
    <row r="341" spans="1:9" ht="12.75" customHeight="1" x14ac:dyDescent="0.2">
      <c r="A341">
        <v>439</v>
      </c>
      <c r="B341" t="s">
        <v>1069</v>
      </c>
      <c r="C341" t="s">
        <v>1100</v>
      </c>
      <c r="D341" t="s">
        <v>1231</v>
      </c>
      <c r="E341" t="s">
        <v>1172</v>
      </c>
      <c r="F341" t="s">
        <v>551</v>
      </c>
      <c r="G341" t="s">
        <v>7</v>
      </c>
      <c r="H341" t="s">
        <v>1074</v>
      </c>
      <c r="I341" t="str">
        <f>INDEX('Cantons'!$A$1:$C$1117,MATCH(F341,'Cantons'!B:B,1),3)</f>
        <v>VD</v>
      </c>
    </row>
    <row r="342" spans="1:9" ht="12.75" customHeight="1" x14ac:dyDescent="0.2">
      <c r="A342">
        <v>440</v>
      </c>
      <c r="B342" t="s">
        <v>1069</v>
      </c>
      <c r="C342" t="s">
        <v>1097</v>
      </c>
      <c r="D342" t="s">
        <v>1230</v>
      </c>
      <c r="E342" t="s">
        <v>1172</v>
      </c>
      <c r="F342" t="s">
        <v>551</v>
      </c>
      <c r="G342" t="s">
        <v>7</v>
      </c>
      <c r="H342" t="s">
        <v>1075</v>
      </c>
      <c r="I342" t="str">
        <f>INDEX('Cantons'!$A$1:$C$1117,MATCH(F342,'Cantons'!B:B,1),3)</f>
        <v>VD</v>
      </c>
    </row>
    <row r="343" spans="1:9" ht="12.75" customHeight="1" x14ac:dyDescent="0.2">
      <c r="A343">
        <v>441</v>
      </c>
      <c r="B343" t="s">
        <v>1069</v>
      </c>
      <c r="C343" t="s">
        <v>1097</v>
      </c>
      <c r="D343" t="s">
        <v>1233</v>
      </c>
      <c r="E343" t="s">
        <v>1172</v>
      </c>
      <c r="F343" t="s">
        <v>551</v>
      </c>
      <c r="G343" t="s">
        <v>7</v>
      </c>
      <c r="H343" t="s">
        <v>1070</v>
      </c>
      <c r="I343" t="str">
        <f>INDEX('Cantons'!$A$1:$C$1117,MATCH(F343,'Cantons'!B:B,1),3)</f>
        <v>VD</v>
      </c>
    </row>
    <row r="344" spans="1:9" ht="12.75" customHeight="1" x14ac:dyDescent="0.2">
      <c r="A344">
        <v>442</v>
      </c>
      <c r="B344" t="s">
        <v>1069</v>
      </c>
      <c r="C344" t="s">
        <v>1097</v>
      </c>
      <c r="D344" t="s">
        <v>1235</v>
      </c>
      <c r="E344" t="s">
        <v>1172</v>
      </c>
      <c r="F344" t="s">
        <v>551</v>
      </c>
      <c r="G344" t="s">
        <v>1077</v>
      </c>
      <c r="H344" t="s">
        <v>1070</v>
      </c>
      <c r="I344" t="str">
        <f>INDEX('Cantons'!$A$1:$C$1117,MATCH(F344,'Cantons'!B:B,1),3)</f>
        <v>VD</v>
      </c>
    </row>
    <row r="345" spans="1:9" ht="12.75" customHeight="1" x14ac:dyDescent="0.2">
      <c r="A345">
        <v>443</v>
      </c>
      <c r="B345" t="s">
        <v>1069</v>
      </c>
      <c r="C345" t="s">
        <v>1180</v>
      </c>
      <c r="D345" t="s">
        <v>1227</v>
      </c>
      <c r="E345" t="s">
        <v>1172</v>
      </c>
      <c r="F345" t="s">
        <v>551</v>
      </c>
      <c r="G345" t="s">
        <v>1077</v>
      </c>
      <c r="H345" t="s">
        <v>1070</v>
      </c>
      <c r="I345" t="str">
        <f>INDEX('Cantons'!$A$1:$C$1117,MATCH(F345,'Cantons'!B:B,1),3)</f>
        <v>VD</v>
      </c>
    </row>
    <row r="346" spans="1:9" ht="12.75" customHeight="1" x14ac:dyDescent="0.2">
      <c r="A346">
        <v>444</v>
      </c>
      <c r="B346" t="s">
        <v>1069</v>
      </c>
      <c r="C346" t="s">
        <v>1100</v>
      </c>
      <c r="D346" t="s">
        <v>1232</v>
      </c>
      <c r="E346" t="s">
        <v>1173</v>
      </c>
      <c r="F346" t="s">
        <v>593</v>
      </c>
      <c r="G346" t="s">
        <v>3</v>
      </c>
      <c r="H346" t="s">
        <v>1072</v>
      </c>
      <c r="I346" t="str">
        <f>INDEX('Cantons'!$A$1:$C$1117,MATCH(F346,'Cantons'!B:B,1),3)</f>
        <v>VD</v>
      </c>
    </row>
    <row r="347" spans="1:9" ht="12.75" customHeight="1" x14ac:dyDescent="0.2">
      <c r="A347">
        <v>445</v>
      </c>
      <c r="B347" t="s">
        <v>1069</v>
      </c>
      <c r="C347" t="s">
        <v>1180</v>
      </c>
      <c r="D347" t="s">
        <v>1231</v>
      </c>
      <c r="E347" t="s">
        <v>1174</v>
      </c>
      <c r="F347" t="s">
        <v>599</v>
      </c>
      <c r="G347" t="s">
        <v>7</v>
      </c>
      <c r="H347" t="s">
        <v>1075</v>
      </c>
      <c r="I347" t="str">
        <f>INDEX('Cantons'!$A$1:$C$1117,MATCH(F347,'Cantons'!B:B,1),3)</f>
        <v>GE</v>
      </c>
    </row>
    <row r="348" spans="1:9" ht="12.75" customHeight="1" x14ac:dyDescent="0.2">
      <c r="A348">
        <v>446</v>
      </c>
      <c r="B348" t="s">
        <v>1069</v>
      </c>
      <c r="C348" t="s">
        <v>1224</v>
      </c>
      <c r="D348" t="s">
        <v>1233</v>
      </c>
      <c r="E348" t="s">
        <v>1175</v>
      </c>
      <c r="F348" t="s">
        <v>605</v>
      </c>
      <c r="G348" t="s">
        <v>551</v>
      </c>
      <c r="H348" t="s">
        <v>1072</v>
      </c>
      <c r="I348" t="str">
        <f>INDEX('Cantons'!$A$1:$C$1117,MATCH(F348,'Cantons'!B:B,1),3)</f>
        <v>GE</v>
      </c>
    </row>
    <row r="349" spans="1:9" ht="12.75" customHeight="1" x14ac:dyDescent="0.2">
      <c r="A349">
        <v>447</v>
      </c>
      <c r="B349" t="s">
        <v>1069</v>
      </c>
      <c r="C349" t="s">
        <v>1099</v>
      </c>
      <c r="D349" t="s">
        <v>1234</v>
      </c>
      <c r="E349" t="s">
        <v>1175</v>
      </c>
      <c r="F349" t="s">
        <v>605</v>
      </c>
      <c r="G349" t="s">
        <v>551</v>
      </c>
      <c r="H349" t="s">
        <v>1072</v>
      </c>
      <c r="I349" t="str">
        <f>INDEX('Cantons'!$A$1:$C$1117,MATCH(F349,'Cantons'!B:B,1),3)</f>
        <v>GE</v>
      </c>
    </row>
    <row r="350" spans="1:9" ht="12.75" customHeight="1" x14ac:dyDescent="0.2">
      <c r="A350">
        <v>448</v>
      </c>
      <c r="B350" t="s">
        <v>1071</v>
      </c>
      <c r="C350" t="s">
        <v>1098</v>
      </c>
      <c r="D350" t="s">
        <v>1228</v>
      </c>
      <c r="E350" t="s">
        <v>1176</v>
      </c>
      <c r="F350" t="s">
        <v>649</v>
      </c>
      <c r="G350" t="s">
        <v>551</v>
      </c>
      <c r="H350" t="s">
        <v>1072</v>
      </c>
      <c r="I350" t="str">
        <f>INDEX('Cantons'!$A$1:$C$1117,MATCH(F350,'Cantons'!B:B,1),3)</f>
        <v>GE</v>
      </c>
    </row>
    <row r="351" spans="1:9" ht="12.75" customHeight="1" x14ac:dyDescent="0.2">
      <c r="A351">
        <v>449</v>
      </c>
      <c r="B351" t="s">
        <v>1069</v>
      </c>
      <c r="C351" t="s">
        <v>1100</v>
      </c>
      <c r="D351" t="s">
        <v>1229</v>
      </c>
      <c r="E351" t="s">
        <v>1176</v>
      </c>
      <c r="F351" t="s">
        <v>649</v>
      </c>
      <c r="G351" t="s">
        <v>551</v>
      </c>
      <c r="H351" t="s">
        <v>1072</v>
      </c>
      <c r="I351" t="str">
        <f>INDEX('Cantons'!$A$1:$C$1117,MATCH(F351,'Cantons'!B:B,1),3)</f>
        <v>GE</v>
      </c>
    </row>
    <row r="352" spans="1:9" ht="12.75" customHeight="1" x14ac:dyDescent="0.2">
      <c r="A352">
        <v>450</v>
      </c>
      <c r="B352" t="s">
        <v>1069</v>
      </c>
      <c r="C352" t="s">
        <v>1098</v>
      </c>
      <c r="D352" t="s">
        <v>1232</v>
      </c>
      <c r="E352" t="s">
        <v>1177</v>
      </c>
      <c r="F352" t="s">
        <v>657</v>
      </c>
      <c r="G352" t="s">
        <v>7</v>
      </c>
      <c r="H352" t="s">
        <v>1075</v>
      </c>
      <c r="I352" t="str">
        <f>INDEX('Cantons'!$A$1:$C$1117,MATCH(F352,'Cantons'!B:B,1),3)</f>
        <v>GE</v>
      </c>
    </row>
    <row r="353" spans="1:9" ht="12.75" customHeight="1" x14ac:dyDescent="0.2">
      <c r="A353">
        <v>451</v>
      </c>
      <c r="B353" t="s">
        <v>1071</v>
      </c>
      <c r="C353" t="s">
        <v>1098</v>
      </c>
      <c r="D353" t="s">
        <v>1235</v>
      </c>
      <c r="E353" t="s">
        <v>1178</v>
      </c>
      <c r="F353" t="s">
        <v>761</v>
      </c>
      <c r="G353" t="s">
        <v>7</v>
      </c>
      <c r="H353" t="s">
        <v>1070</v>
      </c>
      <c r="I353" t="str">
        <f>INDEX('Cantons'!$A$1:$C$1117,MATCH(F353,'Cantons'!B:B,1),3)</f>
        <v>GE</v>
      </c>
    </row>
    <row r="354" spans="1:9" ht="12.75" customHeight="1" x14ac:dyDescent="0.2">
      <c r="A354">
        <v>452</v>
      </c>
      <c r="B354" t="s">
        <v>1071</v>
      </c>
      <c r="C354" t="s">
        <v>1224</v>
      </c>
      <c r="D354" t="s">
        <v>1228</v>
      </c>
      <c r="E354" t="s">
        <v>1178</v>
      </c>
      <c r="F354" t="s">
        <v>761</v>
      </c>
      <c r="G354" t="s">
        <v>7</v>
      </c>
      <c r="H354" t="s">
        <v>1070</v>
      </c>
      <c r="I354" t="str">
        <f>INDEX('Cantons'!$A$1:$C$1117,MATCH(F354,'Cantons'!B:B,1),3)</f>
        <v>GE</v>
      </c>
    </row>
    <row r="355" spans="1:9" ht="12.75" customHeight="1" x14ac:dyDescent="0.2">
      <c r="A355">
        <v>453</v>
      </c>
      <c r="B355" t="s">
        <v>1071</v>
      </c>
      <c r="C355" t="s">
        <v>1224</v>
      </c>
      <c r="D355" t="s">
        <v>1233</v>
      </c>
      <c r="E355" t="s">
        <v>1179</v>
      </c>
      <c r="F355" t="s">
        <v>997</v>
      </c>
      <c r="G355" t="s">
        <v>3</v>
      </c>
      <c r="H355" t="s">
        <v>1072</v>
      </c>
      <c r="I355" t="str">
        <f>INDEX('Cantons'!$A$1:$C$1117,MATCH(F355,'Cantons'!B:B,1),3)</f>
        <v>GE</v>
      </c>
    </row>
    <row r="356" spans="1:9" ht="12.75" customHeight="1" x14ac:dyDescent="0.2">
      <c r="A356">
        <v>454</v>
      </c>
      <c r="B356" t="s">
        <v>1071</v>
      </c>
      <c r="C356" t="s">
        <v>1099</v>
      </c>
      <c r="D356" t="s">
        <v>1234</v>
      </c>
      <c r="E356" t="s">
        <v>1179</v>
      </c>
      <c r="F356" t="s">
        <v>997</v>
      </c>
      <c r="G356" t="s">
        <v>3</v>
      </c>
      <c r="H356" t="s">
        <v>1072</v>
      </c>
      <c r="I356" t="str">
        <f>INDEX('Cantons'!$A$1:$C$1117,MATCH(F356,'Cantons'!B:B,1),3)</f>
        <v>GE</v>
      </c>
    </row>
    <row r="357" spans="1:9" ht="12.75" customHeight="1" x14ac:dyDescent="0.2">
      <c r="A357">
        <v>455</v>
      </c>
      <c r="B357" t="s">
        <v>1069</v>
      </c>
      <c r="C357" t="s">
        <v>1225</v>
      </c>
      <c r="D357" t="s">
        <v>1232</v>
      </c>
      <c r="E357" t="s">
        <v>1181</v>
      </c>
      <c r="F357" t="s">
        <v>1022</v>
      </c>
      <c r="G357" t="s">
        <v>551</v>
      </c>
      <c r="H357" t="s">
        <v>1072</v>
      </c>
      <c r="I357" t="str">
        <f>INDEX('Cantons'!$A$1:$C$1117,MATCH(F357,'Cantons'!B:B,1),3)</f>
        <v>GE</v>
      </c>
    </row>
    <row r="358" spans="1:9" ht="12.75" customHeight="1" x14ac:dyDescent="0.2">
      <c r="A358">
        <v>456</v>
      </c>
      <c r="B358" t="s">
        <v>1069</v>
      </c>
      <c r="C358" t="s">
        <v>1180</v>
      </c>
      <c r="D358" t="s">
        <v>1234</v>
      </c>
      <c r="E358" t="s">
        <v>1182</v>
      </c>
      <c r="F358" t="s">
        <v>1035</v>
      </c>
      <c r="G358" t="s">
        <v>3</v>
      </c>
      <c r="H358" t="s">
        <v>1074</v>
      </c>
      <c r="I358" t="str">
        <f>INDEX('Cantons'!$A$1:$C$1117,MATCH(F358,'Cantons'!B:B,1),3)</f>
        <v>GE</v>
      </c>
    </row>
    <row r="359" spans="1:9" ht="12.75" customHeight="1" x14ac:dyDescent="0.2">
      <c r="A359">
        <v>457</v>
      </c>
      <c r="B359" t="s">
        <v>1069</v>
      </c>
      <c r="C359" t="s">
        <v>1098</v>
      </c>
      <c r="D359" t="s">
        <v>1235</v>
      </c>
      <c r="E359" t="s">
        <v>1182</v>
      </c>
      <c r="F359" t="s">
        <v>1035</v>
      </c>
      <c r="G359" t="s">
        <v>3</v>
      </c>
      <c r="H359" t="s">
        <v>1074</v>
      </c>
      <c r="I359" t="str">
        <f>INDEX('Cantons'!$A$1:$C$1117,MATCH(F359,'Cantons'!B:B,1),3)</f>
        <v>GE</v>
      </c>
    </row>
    <row r="360" spans="1:9" ht="12.75" customHeight="1" x14ac:dyDescent="0.2">
      <c r="A360">
        <v>458</v>
      </c>
      <c r="B360" t="s">
        <v>1069</v>
      </c>
      <c r="C360" t="s">
        <v>1180</v>
      </c>
      <c r="D360" t="s">
        <v>1233</v>
      </c>
      <c r="E360" t="s">
        <v>1182</v>
      </c>
      <c r="F360" t="s">
        <v>1035</v>
      </c>
      <c r="G360" t="s">
        <v>3</v>
      </c>
      <c r="H360" t="s">
        <v>1075</v>
      </c>
      <c r="I360" t="str">
        <f>INDEX('Cantons'!$A$1:$C$1117,MATCH(F360,'Cantons'!B:B,1),3)</f>
        <v>GE</v>
      </c>
    </row>
    <row r="361" spans="1:9" ht="12.75" customHeight="1" x14ac:dyDescent="0.2">
      <c r="A361">
        <v>459</v>
      </c>
      <c r="B361" t="s">
        <v>1071</v>
      </c>
      <c r="C361" t="s">
        <v>1098</v>
      </c>
      <c r="D361" t="s">
        <v>1234</v>
      </c>
      <c r="E361" t="s">
        <v>1183</v>
      </c>
      <c r="F361" t="s">
        <v>1065</v>
      </c>
      <c r="G361" t="s">
        <v>3</v>
      </c>
      <c r="H361" t="s">
        <v>1075</v>
      </c>
      <c r="I361" t="str">
        <f>INDEX('Cantons'!$A$1:$C$1117,MATCH(F361,'Cantons'!B:B,1),3)</f>
        <v>VD</v>
      </c>
    </row>
    <row r="362" spans="1:9" ht="12.75" customHeight="1" x14ac:dyDescent="0.2">
      <c r="A362">
        <v>460</v>
      </c>
      <c r="B362" t="s">
        <v>1069</v>
      </c>
      <c r="C362" t="s">
        <v>1226</v>
      </c>
      <c r="D362" t="s">
        <v>1233</v>
      </c>
      <c r="E362" t="s">
        <v>1184</v>
      </c>
      <c r="F362" t="s">
        <v>7</v>
      </c>
      <c r="G362" t="s">
        <v>551</v>
      </c>
      <c r="H362" t="s">
        <v>1072</v>
      </c>
      <c r="I362" t="str">
        <f>INDEX('Cantons'!$A$1:$C$1117,MATCH(F362,'Cantons'!B:B,1),3)</f>
        <v>GE</v>
      </c>
    </row>
    <row r="363" spans="1:9" ht="12.75" customHeight="1" x14ac:dyDescent="0.2">
      <c r="A363">
        <v>461</v>
      </c>
      <c r="B363" t="s">
        <v>1069</v>
      </c>
      <c r="C363" t="s">
        <v>1180</v>
      </c>
      <c r="D363" t="s">
        <v>1230</v>
      </c>
      <c r="E363" t="s">
        <v>1184</v>
      </c>
      <c r="F363" t="s">
        <v>7</v>
      </c>
      <c r="G363" t="s">
        <v>7</v>
      </c>
      <c r="H363" t="s">
        <v>1072</v>
      </c>
      <c r="I363" t="str">
        <f>INDEX('Cantons'!$A$1:$C$1117,MATCH(F363,'Cantons'!B:B,1),3)</f>
        <v>GE</v>
      </c>
    </row>
    <row r="364" spans="1:9" ht="12.75" customHeight="1" x14ac:dyDescent="0.2">
      <c r="A364">
        <v>462</v>
      </c>
      <c r="B364" t="s">
        <v>1069</v>
      </c>
      <c r="C364" t="s">
        <v>1098</v>
      </c>
      <c r="D364" t="s">
        <v>1231</v>
      </c>
      <c r="E364" t="s">
        <v>1184</v>
      </c>
      <c r="F364" t="s">
        <v>7</v>
      </c>
      <c r="G364" t="s">
        <v>7</v>
      </c>
      <c r="H364" t="s">
        <v>1072</v>
      </c>
      <c r="I364" t="str">
        <f>INDEX('Cantons'!$A$1:$C$1117,MATCH(F364,'Cantons'!B:B,1),3)</f>
        <v>GE</v>
      </c>
    </row>
    <row r="365" spans="1:9" ht="12.75" customHeight="1" x14ac:dyDescent="0.2">
      <c r="A365">
        <v>463</v>
      </c>
      <c r="B365" t="s">
        <v>1069</v>
      </c>
      <c r="C365" t="s">
        <v>1100</v>
      </c>
      <c r="D365" t="s">
        <v>1227</v>
      </c>
      <c r="E365" t="s">
        <v>1184</v>
      </c>
      <c r="F365" t="s">
        <v>7</v>
      </c>
      <c r="G365" t="s">
        <v>3</v>
      </c>
      <c r="H365" t="s">
        <v>1074</v>
      </c>
      <c r="I365" t="str">
        <f>INDEX('Cantons'!$A$1:$C$1117,MATCH(F365,'Cantons'!B:B,1),3)</f>
        <v>GE</v>
      </c>
    </row>
    <row r="366" spans="1:9" ht="12.75" customHeight="1" x14ac:dyDescent="0.2">
      <c r="A366">
        <v>464</v>
      </c>
      <c r="B366" t="s">
        <v>1069</v>
      </c>
      <c r="C366" t="s">
        <v>1224</v>
      </c>
      <c r="D366" t="s">
        <v>1232</v>
      </c>
      <c r="E366" t="s">
        <v>1184</v>
      </c>
      <c r="F366" t="s">
        <v>7</v>
      </c>
      <c r="G366" t="s">
        <v>7</v>
      </c>
      <c r="H366" t="s">
        <v>1074</v>
      </c>
      <c r="I366" t="str">
        <f>INDEX('Cantons'!$A$1:$C$1117,MATCH(F366,'Cantons'!B:B,1),3)</f>
        <v>GE</v>
      </c>
    </row>
    <row r="367" spans="1:9" ht="12.75" customHeight="1" x14ac:dyDescent="0.2">
      <c r="A367">
        <v>465</v>
      </c>
      <c r="B367" t="s">
        <v>1069</v>
      </c>
      <c r="C367" t="s">
        <v>1097</v>
      </c>
      <c r="D367" t="s">
        <v>1235</v>
      </c>
      <c r="E367" t="s">
        <v>1184</v>
      </c>
      <c r="F367" t="s">
        <v>7</v>
      </c>
      <c r="G367" t="s">
        <v>7</v>
      </c>
      <c r="H367" t="s">
        <v>1074</v>
      </c>
      <c r="I367" t="str">
        <f>INDEX('Cantons'!$A$1:$C$1117,MATCH(F367,'Cantons'!B:B,1),3)</f>
        <v>GE</v>
      </c>
    </row>
    <row r="368" spans="1:9" ht="12.75" customHeight="1" x14ac:dyDescent="0.2">
      <c r="A368">
        <v>466</v>
      </c>
      <c r="B368" t="s">
        <v>1069</v>
      </c>
      <c r="C368" t="s">
        <v>1100</v>
      </c>
      <c r="D368" t="s">
        <v>1233</v>
      </c>
      <c r="E368" t="s">
        <v>1184</v>
      </c>
      <c r="F368" t="s">
        <v>7</v>
      </c>
      <c r="G368" t="s">
        <v>7</v>
      </c>
      <c r="H368" t="s">
        <v>1075</v>
      </c>
      <c r="I368" t="str">
        <f>INDEX('Cantons'!$A$1:$C$1117,MATCH(F368,'Cantons'!B:B,1),3)</f>
        <v>GE</v>
      </c>
    </row>
    <row r="369" spans="1:9" ht="12.75" customHeight="1" x14ac:dyDescent="0.2">
      <c r="A369">
        <v>467</v>
      </c>
      <c r="B369" t="s">
        <v>1069</v>
      </c>
      <c r="C369" t="s">
        <v>1224</v>
      </c>
      <c r="D369" t="s">
        <v>1234</v>
      </c>
      <c r="E369" t="s">
        <v>1184</v>
      </c>
      <c r="F369" t="s">
        <v>7</v>
      </c>
      <c r="G369" t="s">
        <v>7</v>
      </c>
      <c r="H369" t="s">
        <v>1075</v>
      </c>
      <c r="I369" t="str">
        <f>INDEX('Cantons'!$A$1:$C$1117,MATCH(F369,'Cantons'!B:B,1),3)</f>
        <v>GE</v>
      </c>
    </row>
    <row r="370" spans="1:9" ht="12.75" customHeight="1" x14ac:dyDescent="0.2">
      <c r="A370">
        <v>468</v>
      </c>
      <c r="B370" t="s">
        <v>1071</v>
      </c>
      <c r="C370" t="s">
        <v>1099</v>
      </c>
      <c r="D370" t="s">
        <v>1229</v>
      </c>
      <c r="E370" t="s">
        <v>1184</v>
      </c>
      <c r="F370" t="s">
        <v>7</v>
      </c>
      <c r="G370" t="s">
        <v>7</v>
      </c>
      <c r="H370" t="s">
        <v>1070</v>
      </c>
      <c r="I370" t="str">
        <f>INDEX('Cantons'!$A$1:$C$1117,MATCH(F370,'Cantons'!B:B,1),3)</f>
        <v>GE</v>
      </c>
    </row>
    <row r="371" spans="1:9" ht="12.75" customHeight="1" x14ac:dyDescent="0.2">
      <c r="A371">
        <v>469</v>
      </c>
      <c r="B371" t="s">
        <v>1071</v>
      </c>
      <c r="C371" t="s">
        <v>1225</v>
      </c>
      <c r="D371" t="s">
        <v>1230</v>
      </c>
      <c r="E371" t="s">
        <v>1184</v>
      </c>
      <c r="F371" t="s">
        <v>7</v>
      </c>
      <c r="G371" t="s">
        <v>7</v>
      </c>
      <c r="H371" t="s">
        <v>1070</v>
      </c>
      <c r="I371" t="str">
        <f>INDEX('Cantons'!$A$1:$C$1117,MATCH(F371,'Cantons'!B:B,1),3)</f>
        <v>GE</v>
      </c>
    </row>
    <row r="372" spans="1:9" ht="12.75" customHeight="1" x14ac:dyDescent="0.2">
      <c r="A372">
        <v>470</v>
      </c>
      <c r="B372" t="s">
        <v>1071</v>
      </c>
      <c r="C372" t="s">
        <v>1224</v>
      </c>
      <c r="D372" t="s">
        <v>1227</v>
      </c>
      <c r="E372" t="s">
        <v>1184</v>
      </c>
      <c r="F372" t="s">
        <v>7</v>
      </c>
      <c r="G372" t="s">
        <v>1077</v>
      </c>
      <c r="H372" t="s">
        <v>1072</v>
      </c>
      <c r="I372" t="str">
        <f>INDEX('Cantons'!$A$1:$C$1117,MATCH(F372,'Cantons'!B:B,1),3)</f>
        <v>GE</v>
      </c>
    </row>
    <row r="373" spans="1:9" ht="12.75" customHeight="1" x14ac:dyDescent="0.2">
      <c r="A373">
        <v>471</v>
      </c>
      <c r="B373" t="s">
        <v>1069</v>
      </c>
      <c r="C373" t="s">
        <v>1099</v>
      </c>
      <c r="D373" t="s">
        <v>1228</v>
      </c>
      <c r="E373" t="s">
        <v>1184</v>
      </c>
      <c r="F373" t="s">
        <v>7</v>
      </c>
      <c r="G373" t="s">
        <v>1077</v>
      </c>
      <c r="H373" t="s">
        <v>1072</v>
      </c>
      <c r="I373" t="str">
        <f>INDEX('Cantons'!$A$1:$C$1117,MATCH(F373,'Cantons'!B:B,1),3)</f>
        <v>GE</v>
      </c>
    </row>
    <row r="374" spans="1:9" ht="12.75" customHeight="1" x14ac:dyDescent="0.2">
      <c r="A374">
        <v>472</v>
      </c>
      <c r="B374" t="s">
        <v>1071</v>
      </c>
      <c r="C374" t="s">
        <v>1225</v>
      </c>
      <c r="D374" t="s">
        <v>1229</v>
      </c>
      <c r="E374" t="s">
        <v>1184</v>
      </c>
      <c r="F374" t="s">
        <v>7</v>
      </c>
      <c r="G374" t="s">
        <v>1077</v>
      </c>
      <c r="H374" t="s">
        <v>1072</v>
      </c>
      <c r="I374" t="str">
        <f>INDEX('Cantons'!$A$1:$C$1117,MATCH(F374,'Cantons'!B:B,1),3)</f>
        <v>GE</v>
      </c>
    </row>
    <row r="375" spans="1:9" ht="12.75" customHeight="1" x14ac:dyDescent="0.2">
      <c r="A375">
        <v>473</v>
      </c>
      <c r="B375" t="s">
        <v>1071</v>
      </c>
      <c r="C375" t="s">
        <v>1100</v>
      </c>
      <c r="D375" t="s">
        <v>1229</v>
      </c>
      <c r="E375" t="s">
        <v>1184</v>
      </c>
      <c r="F375" t="s">
        <v>7</v>
      </c>
      <c r="G375" t="s">
        <v>1077</v>
      </c>
      <c r="H375" t="s">
        <v>1070</v>
      </c>
      <c r="I375" t="str">
        <f>INDEX('Cantons'!$A$1:$C$1117,MATCH(F375,'Cantons'!B:B,1),3)</f>
        <v>GE</v>
      </c>
    </row>
    <row r="376" spans="1:9" ht="12.75" customHeight="1" x14ac:dyDescent="0.2">
      <c r="A376">
        <v>474</v>
      </c>
      <c r="B376" t="s">
        <v>1069</v>
      </c>
      <c r="C376" t="s">
        <v>1224</v>
      </c>
      <c r="D376" t="s">
        <v>1230</v>
      </c>
      <c r="E376" t="s">
        <v>1184</v>
      </c>
      <c r="F376" t="s">
        <v>7</v>
      </c>
      <c r="G376" t="s">
        <v>1077</v>
      </c>
      <c r="H376" t="s">
        <v>1070</v>
      </c>
      <c r="I376" t="str">
        <f>INDEX('Cantons'!$A$1:$C$1117,MATCH(F376,'Cantons'!B:B,1),3)</f>
        <v>GE</v>
      </c>
    </row>
    <row r="377" spans="1:9" ht="12.75" customHeight="1" x14ac:dyDescent="0.2">
      <c r="A377">
        <v>475</v>
      </c>
      <c r="B377" t="s">
        <v>1069</v>
      </c>
      <c r="C377" t="s">
        <v>1099</v>
      </c>
      <c r="D377" t="s">
        <v>1235</v>
      </c>
      <c r="E377" t="s">
        <v>1185</v>
      </c>
      <c r="F377" t="s">
        <v>52</v>
      </c>
      <c r="G377" t="s">
        <v>7</v>
      </c>
      <c r="H377" t="s">
        <v>1075</v>
      </c>
      <c r="I377" t="str">
        <f>INDEX('Cantons'!$A$1:$C$1117,MATCH(F377,'Cantons'!B:B,1),3)</f>
        <v>VD</v>
      </c>
    </row>
    <row r="378" spans="1:9" ht="12.75" customHeight="1" x14ac:dyDescent="0.2">
      <c r="A378">
        <v>476</v>
      </c>
      <c r="B378" t="s">
        <v>1069</v>
      </c>
      <c r="C378" t="s">
        <v>1225</v>
      </c>
      <c r="D378" t="s">
        <v>1227</v>
      </c>
      <c r="E378" t="s">
        <v>1185</v>
      </c>
      <c r="F378" t="s">
        <v>52</v>
      </c>
      <c r="G378" t="s">
        <v>7</v>
      </c>
      <c r="H378" t="s">
        <v>1075</v>
      </c>
      <c r="I378" t="str">
        <f>INDEX('Cantons'!$A$1:$C$1117,MATCH(F378,'Cantons'!B:B,1),3)</f>
        <v>VD</v>
      </c>
    </row>
    <row r="379" spans="1:9" ht="12.75" customHeight="1" x14ac:dyDescent="0.2">
      <c r="A379">
        <v>477</v>
      </c>
      <c r="B379" t="s">
        <v>1069</v>
      </c>
      <c r="C379" t="s">
        <v>1225</v>
      </c>
      <c r="D379" t="s">
        <v>1235</v>
      </c>
      <c r="E379" t="s">
        <v>1186</v>
      </c>
      <c r="F379" t="s">
        <v>64</v>
      </c>
      <c r="G379" t="s">
        <v>3</v>
      </c>
      <c r="H379" t="s">
        <v>1072</v>
      </c>
      <c r="I379" t="str">
        <f>INDEX('Cantons'!$A$1:$C$1117,MATCH(F379,'Cantons'!B:B,1),3)</f>
        <v>VD</v>
      </c>
    </row>
    <row r="380" spans="1:9" ht="12.75" customHeight="1" x14ac:dyDescent="0.2">
      <c r="A380">
        <v>478</v>
      </c>
      <c r="B380" t="s">
        <v>1069</v>
      </c>
      <c r="C380" t="s">
        <v>1100</v>
      </c>
      <c r="D380" t="s">
        <v>1235</v>
      </c>
      <c r="E380" t="s">
        <v>1186</v>
      </c>
      <c r="F380" t="s">
        <v>64</v>
      </c>
      <c r="G380" t="s">
        <v>3</v>
      </c>
      <c r="H380" t="s">
        <v>1075</v>
      </c>
      <c r="I380" t="str">
        <f>INDEX('Cantons'!$A$1:$C$1117,MATCH(F380,'Cantons'!B:B,1),3)</f>
        <v>VD</v>
      </c>
    </row>
    <row r="381" spans="1:9" ht="12.75" customHeight="1" x14ac:dyDescent="0.2">
      <c r="A381">
        <v>479</v>
      </c>
      <c r="B381" t="s">
        <v>1071</v>
      </c>
      <c r="C381" t="s">
        <v>1226</v>
      </c>
      <c r="D381" t="s">
        <v>1227</v>
      </c>
      <c r="E381" t="s">
        <v>1187</v>
      </c>
      <c r="F381" t="s">
        <v>68</v>
      </c>
      <c r="G381" t="s">
        <v>3</v>
      </c>
      <c r="H381" t="s">
        <v>1072</v>
      </c>
      <c r="I381" t="str">
        <f>INDEX('Cantons'!$A$1:$C$1117,MATCH(F381,'Cantons'!B:B,1),3)</f>
        <v>VD</v>
      </c>
    </row>
    <row r="382" spans="1:9" ht="12.75" customHeight="1" x14ac:dyDescent="0.2">
      <c r="A382">
        <v>480</v>
      </c>
      <c r="B382" t="s">
        <v>1069</v>
      </c>
      <c r="C382" t="s">
        <v>1224</v>
      </c>
      <c r="D382" t="s">
        <v>1227</v>
      </c>
      <c r="E382" t="s">
        <v>1188</v>
      </c>
      <c r="F382" t="s">
        <v>80</v>
      </c>
      <c r="G382" t="s">
        <v>3</v>
      </c>
      <c r="H382" t="s">
        <v>1075</v>
      </c>
      <c r="I382" t="str">
        <f>INDEX('Cantons'!$A$1:$C$1117,MATCH(F382,'Cantons'!B:B,1),3)</f>
        <v>VD</v>
      </c>
    </row>
    <row r="383" spans="1:9" ht="12.75" customHeight="1" x14ac:dyDescent="0.2">
      <c r="A383">
        <v>481</v>
      </c>
      <c r="B383" t="s">
        <v>1069</v>
      </c>
      <c r="C383" t="s">
        <v>1097</v>
      </c>
      <c r="D383" t="s">
        <v>1234</v>
      </c>
      <c r="E383" t="s">
        <v>1189</v>
      </c>
      <c r="F383" t="s">
        <v>87</v>
      </c>
      <c r="G383" t="s">
        <v>551</v>
      </c>
      <c r="H383" t="s">
        <v>1072</v>
      </c>
      <c r="I383" t="str">
        <f>INDEX('Cantons'!$A$1:$C$1117,MATCH(F383,'Cantons'!B:B,1),3)</f>
        <v>GE</v>
      </c>
    </row>
    <row r="384" spans="1:9" ht="12.75" customHeight="1" x14ac:dyDescent="0.2">
      <c r="A384">
        <v>482</v>
      </c>
      <c r="B384" t="s">
        <v>1069</v>
      </c>
      <c r="C384" t="s">
        <v>1099</v>
      </c>
      <c r="D384" t="s">
        <v>1228</v>
      </c>
      <c r="E384" t="s">
        <v>1189</v>
      </c>
      <c r="F384" t="s">
        <v>87</v>
      </c>
      <c r="G384" t="s">
        <v>3</v>
      </c>
      <c r="H384" t="s">
        <v>1075</v>
      </c>
      <c r="I384" t="str">
        <f>INDEX('Cantons'!$A$1:$C$1117,MATCH(F384,'Cantons'!B:B,1),3)</f>
        <v>GE</v>
      </c>
    </row>
    <row r="385" spans="1:9" ht="12.75" customHeight="1" x14ac:dyDescent="0.2">
      <c r="A385">
        <v>483</v>
      </c>
      <c r="B385" t="s">
        <v>1069</v>
      </c>
      <c r="C385" t="s">
        <v>1225</v>
      </c>
      <c r="D385" t="s">
        <v>1229</v>
      </c>
      <c r="E385" t="s">
        <v>1189</v>
      </c>
      <c r="F385" t="s">
        <v>87</v>
      </c>
      <c r="G385" t="s">
        <v>3</v>
      </c>
      <c r="H385" t="s">
        <v>1075</v>
      </c>
      <c r="I385" t="str">
        <f>INDEX('Cantons'!$A$1:$C$1117,MATCH(F385,'Cantons'!B:B,1),3)</f>
        <v>GE</v>
      </c>
    </row>
    <row r="386" spans="1:9" ht="12.75" customHeight="1" x14ac:dyDescent="0.2">
      <c r="A386">
        <v>484</v>
      </c>
      <c r="B386" t="s">
        <v>1069</v>
      </c>
      <c r="C386" t="s">
        <v>1100</v>
      </c>
      <c r="D386" t="s">
        <v>1232</v>
      </c>
      <c r="E386" t="s">
        <v>1189</v>
      </c>
      <c r="F386" t="s">
        <v>87</v>
      </c>
      <c r="G386" t="s">
        <v>1077</v>
      </c>
      <c r="H386" t="s">
        <v>1074</v>
      </c>
      <c r="I386" t="str">
        <f>INDEX('Cantons'!$A$1:$C$1117,MATCH(F386,'Cantons'!B:B,1),3)</f>
        <v>GE</v>
      </c>
    </row>
    <row r="387" spans="1:9" ht="12.75" customHeight="1" x14ac:dyDescent="0.2">
      <c r="A387">
        <v>485</v>
      </c>
      <c r="B387" t="s">
        <v>1069</v>
      </c>
      <c r="C387" t="s">
        <v>1224</v>
      </c>
      <c r="D387" t="s">
        <v>1233</v>
      </c>
      <c r="E387" t="s">
        <v>1189</v>
      </c>
      <c r="F387" t="s">
        <v>87</v>
      </c>
      <c r="G387" t="s">
        <v>1077</v>
      </c>
      <c r="H387" t="s">
        <v>1074</v>
      </c>
      <c r="I387" t="str">
        <f>INDEX('Cantons'!$A$1:$C$1117,MATCH(F387,'Cantons'!B:B,1),3)</f>
        <v>GE</v>
      </c>
    </row>
    <row r="388" spans="1:9" ht="12.75" customHeight="1" x14ac:dyDescent="0.2">
      <c r="A388">
        <v>486</v>
      </c>
      <c r="B388" t="s">
        <v>1071</v>
      </c>
      <c r="C388" t="s">
        <v>1180</v>
      </c>
      <c r="D388" t="s">
        <v>1235</v>
      </c>
      <c r="E388" t="s">
        <v>1190</v>
      </c>
      <c r="F388" t="s">
        <v>121</v>
      </c>
      <c r="G388" t="s">
        <v>551</v>
      </c>
      <c r="H388" t="s">
        <v>1072</v>
      </c>
      <c r="I388" t="str">
        <f>INDEX('Cantons'!$A$1:$C$1117,MATCH(F388,'Cantons'!B:B,1),3)</f>
        <v>VD</v>
      </c>
    </row>
    <row r="389" spans="1:9" ht="12.75" customHeight="1" x14ac:dyDescent="0.2">
      <c r="A389">
        <v>487</v>
      </c>
      <c r="B389" t="s">
        <v>1069</v>
      </c>
      <c r="C389" t="s">
        <v>1097</v>
      </c>
      <c r="D389" t="s">
        <v>1228</v>
      </c>
      <c r="E389" t="s">
        <v>1191</v>
      </c>
      <c r="F389" t="s">
        <v>129</v>
      </c>
      <c r="G389" t="s">
        <v>3</v>
      </c>
      <c r="H389" t="s">
        <v>1072</v>
      </c>
      <c r="I389" t="str">
        <f>INDEX('Cantons'!$A$1:$C$1117,MATCH(F389,'Cantons'!B:B,1),3)</f>
        <v>VD</v>
      </c>
    </row>
    <row r="390" spans="1:9" ht="12.75" customHeight="1" x14ac:dyDescent="0.2">
      <c r="A390">
        <v>488</v>
      </c>
      <c r="B390" t="s">
        <v>1069</v>
      </c>
      <c r="C390" t="s">
        <v>1099</v>
      </c>
      <c r="D390" t="s">
        <v>1234</v>
      </c>
      <c r="E390" t="s">
        <v>1192</v>
      </c>
      <c r="F390" t="s">
        <v>189</v>
      </c>
      <c r="G390" t="s">
        <v>1077</v>
      </c>
      <c r="H390" t="s">
        <v>1074</v>
      </c>
      <c r="I390" t="str">
        <f>INDEX('Cantons'!$A$1:$C$1117,MATCH(F390,'Cantons'!B:B,1),3)</f>
        <v>GE</v>
      </c>
    </row>
    <row r="391" spans="1:9" ht="12.75" customHeight="1" x14ac:dyDescent="0.2">
      <c r="A391">
        <v>489</v>
      </c>
      <c r="B391" t="s">
        <v>1069</v>
      </c>
      <c r="C391" t="s">
        <v>1180</v>
      </c>
      <c r="D391" t="s">
        <v>1229</v>
      </c>
      <c r="E391" t="s">
        <v>1193</v>
      </c>
      <c r="F391" t="s">
        <v>282</v>
      </c>
      <c r="G391" t="s">
        <v>3</v>
      </c>
      <c r="H391" t="s">
        <v>1072</v>
      </c>
      <c r="I391" t="str">
        <f>INDEX('Cantons'!$A$1:$C$1117,MATCH(F391,'Cantons'!B:B,1),3)</f>
        <v>GE</v>
      </c>
    </row>
    <row r="392" spans="1:9" ht="12.75" customHeight="1" x14ac:dyDescent="0.2">
      <c r="A392">
        <v>490</v>
      </c>
      <c r="B392" t="s">
        <v>1069</v>
      </c>
      <c r="C392" t="s">
        <v>1224</v>
      </c>
      <c r="D392" t="s">
        <v>1228</v>
      </c>
      <c r="E392" t="s">
        <v>1194</v>
      </c>
      <c r="F392" t="s">
        <v>286</v>
      </c>
      <c r="G392" t="s">
        <v>3</v>
      </c>
      <c r="H392" t="s">
        <v>1074</v>
      </c>
      <c r="I392" t="str">
        <f>INDEX('Cantons'!$A$1:$C$1117,MATCH(F392,'Cantons'!B:B,1),3)</f>
        <v>GE</v>
      </c>
    </row>
    <row r="393" spans="1:9" ht="12.75" customHeight="1" x14ac:dyDescent="0.2">
      <c r="A393">
        <v>491</v>
      </c>
      <c r="B393" t="s">
        <v>1069</v>
      </c>
      <c r="C393" t="s">
        <v>1226</v>
      </c>
      <c r="D393" t="s">
        <v>1230</v>
      </c>
      <c r="E393" t="s">
        <v>1194</v>
      </c>
      <c r="F393" t="s">
        <v>286</v>
      </c>
      <c r="G393" t="s">
        <v>3</v>
      </c>
      <c r="H393" t="s">
        <v>1075</v>
      </c>
      <c r="I393" t="str">
        <f>INDEX('Cantons'!$A$1:$C$1117,MATCH(F393,'Cantons'!B:B,1),3)</f>
        <v>GE</v>
      </c>
    </row>
    <row r="394" spans="1:9" ht="12.75" customHeight="1" x14ac:dyDescent="0.2">
      <c r="A394">
        <v>492</v>
      </c>
      <c r="B394" t="s">
        <v>1069</v>
      </c>
      <c r="C394" t="s">
        <v>1097</v>
      </c>
      <c r="D394" t="s">
        <v>1231</v>
      </c>
      <c r="E394" t="s">
        <v>1194</v>
      </c>
      <c r="F394" t="s">
        <v>286</v>
      </c>
      <c r="G394" t="s">
        <v>3</v>
      </c>
      <c r="H394" t="s">
        <v>1075</v>
      </c>
      <c r="I394" t="str">
        <f>INDEX('Cantons'!$A$1:$C$1117,MATCH(F394,'Cantons'!B:B,1),3)</f>
        <v>GE</v>
      </c>
    </row>
    <row r="395" spans="1:9" ht="12.75" customHeight="1" x14ac:dyDescent="0.2">
      <c r="A395">
        <v>493</v>
      </c>
      <c r="B395" t="s">
        <v>1069</v>
      </c>
      <c r="C395" t="s">
        <v>1226</v>
      </c>
      <c r="D395" t="s">
        <v>1228</v>
      </c>
      <c r="E395" t="s">
        <v>1194</v>
      </c>
      <c r="F395" t="s">
        <v>286</v>
      </c>
      <c r="G395" t="s">
        <v>7</v>
      </c>
      <c r="H395" t="s">
        <v>1075</v>
      </c>
      <c r="I395" t="str">
        <f>INDEX('Cantons'!$A$1:$C$1117,MATCH(F395,'Cantons'!B:B,1),3)</f>
        <v>GE</v>
      </c>
    </row>
    <row r="396" spans="1:9" ht="12.75" customHeight="1" x14ac:dyDescent="0.2">
      <c r="A396">
        <v>494</v>
      </c>
      <c r="B396" t="s">
        <v>1069</v>
      </c>
      <c r="C396" t="s">
        <v>1097</v>
      </c>
      <c r="D396" t="s">
        <v>1229</v>
      </c>
      <c r="E396" t="s">
        <v>1194</v>
      </c>
      <c r="F396" t="s">
        <v>286</v>
      </c>
      <c r="G396" t="s">
        <v>7</v>
      </c>
      <c r="H396" t="s">
        <v>1075</v>
      </c>
      <c r="I396" t="str">
        <f>INDEX('Cantons'!$A$1:$C$1117,MATCH(F396,'Cantons'!B:B,1),3)</f>
        <v>GE</v>
      </c>
    </row>
    <row r="397" spans="1:9" ht="12.75" customHeight="1" x14ac:dyDescent="0.2">
      <c r="A397">
        <v>495</v>
      </c>
      <c r="B397" t="s">
        <v>1069</v>
      </c>
      <c r="C397" t="s">
        <v>1180</v>
      </c>
      <c r="D397" t="s">
        <v>1230</v>
      </c>
      <c r="E397" t="s">
        <v>1194</v>
      </c>
      <c r="F397" t="s">
        <v>286</v>
      </c>
      <c r="G397" t="s">
        <v>1077</v>
      </c>
      <c r="H397" t="s">
        <v>1072</v>
      </c>
      <c r="I397" t="str">
        <f>INDEX('Cantons'!$A$1:$C$1117,MATCH(F397,'Cantons'!B:B,1),3)</f>
        <v>GE</v>
      </c>
    </row>
    <row r="398" spans="1:9" ht="12.75" customHeight="1" x14ac:dyDescent="0.2">
      <c r="A398">
        <v>496</v>
      </c>
      <c r="B398" t="s">
        <v>1071</v>
      </c>
      <c r="C398" t="s">
        <v>1098</v>
      </c>
      <c r="D398" t="s">
        <v>1231</v>
      </c>
      <c r="E398" t="s">
        <v>1194</v>
      </c>
      <c r="F398" t="s">
        <v>286</v>
      </c>
      <c r="G398" t="s">
        <v>1077</v>
      </c>
      <c r="H398" t="s">
        <v>1072</v>
      </c>
      <c r="I398" t="str">
        <f>INDEX('Cantons'!$A$1:$C$1117,MATCH(F398,'Cantons'!B:B,1),3)</f>
        <v>GE</v>
      </c>
    </row>
    <row r="399" spans="1:9" ht="12.75" customHeight="1" x14ac:dyDescent="0.2">
      <c r="A399">
        <v>497</v>
      </c>
      <c r="B399" t="s">
        <v>1069</v>
      </c>
      <c r="C399" t="s">
        <v>1225</v>
      </c>
      <c r="D399" t="s">
        <v>1235</v>
      </c>
      <c r="E399" t="s">
        <v>1194</v>
      </c>
      <c r="F399" t="s">
        <v>286</v>
      </c>
      <c r="G399" t="s">
        <v>1077</v>
      </c>
      <c r="H399" t="s">
        <v>1074</v>
      </c>
      <c r="I399" t="str">
        <f>INDEX('Cantons'!$A$1:$C$1117,MATCH(F399,'Cantons'!B:B,1),3)</f>
        <v>GE</v>
      </c>
    </row>
    <row r="400" spans="1:9" ht="12.75" customHeight="1" x14ac:dyDescent="0.2">
      <c r="A400">
        <v>498</v>
      </c>
      <c r="B400" t="s">
        <v>1071</v>
      </c>
      <c r="C400" t="s">
        <v>1099</v>
      </c>
      <c r="D400" t="s">
        <v>1231</v>
      </c>
      <c r="E400" t="s">
        <v>1194</v>
      </c>
      <c r="F400" t="s">
        <v>286</v>
      </c>
      <c r="G400" t="s">
        <v>1077</v>
      </c>
      <c r="H400" t="s">
        <v>1070</v>
      </c>
      <c r="I400" t="str">
        <f>INDEX('Cantons'!$A$1:$C$1117,MATCH(F400,'Cantons'!B:B,1),3)</f>
        <v>GE</v>
      </c>
    </row>
    <row r="401" spans="1:9" ht="12.75" customHeight="1" x14ac:dyDescent="0.2">
      <c r="A401">
        <v>499</v>
      </c>
      <c r="B401" t="s">
        <v>1069</v>
      </c>
      <c r="C401" t="s">
        <v>1225</v>
      </c>
      <c r="D401" t="s">
        <v>1232</v>
      </c>
      <c r="E401" t="s">
        <v>1194</v>
      </c>
      <c r="F401" t="s">
        <v>286</v>
      </c>
      <c r="G401" t="s">
        <v>1077</v>
      </c>
      <c r="H401" t="s">
        <v>1070</v>
      </c>
      <c r="I401" t="str">
        <f>INDEX('Cantons'!$A$1:$C$1117,MATCH(F401,'Cantons'!B:B,1),3)</f>
        <v>GE</v>
      </c>
    </row>
    <row r="402" spans="1:9" ht="12.75" customHeight="1" x14ac:dyDescent="0.2">
      <c r="A402">
        <v>500</v>
      </c>
      <c r="B402" t="s">
        <v>1069</v>
      </c>
      <c r="C402" t="s">
        <v>1099</v>
      </c>
      <c r="D402" t="s">
        <v>1229</v>
      </c>
      <c r="E402" t="s">
        <v>1195</v>
      </c>
      <c r="F402" t="s">
        <v>313</v>
      </c>
      <c r="G402" t="s">
        <v>3</v>
      </c>
      <c r="H402" t="s">
        <v>1074</v>
      </c>
      <c r="I402" t="str">
        <f>INDEX('Cantons'!$A$1:$C$1117,MATCH(F402,'Cantons'!B:B,1),3)</f>
        <v>GE</v>
      </c>
    </row>
    <row r="403" spans="1:9" ht="12.75" customHeight="1" x14ac:dyDescent="0.2">
      <c r="A403">
        <v>501</v>
      </c>
      <c r="B403" t="s">
        <v>1069</v>
      </c>
      <c r="C403" t="s">
        <v>1225</v>
      </c>
      <c r="D403" t="s">
        <v>1230</v>
      </c>
      <c r="E403" t="s">
        <v>1196</v>
      </c>
      <c r="F403" t="s">
        <v>345</v>
      </c>
      <c r="G403" t="s">
        <v>3</v>
      </c>
      <c r="H403" t="s">
        <v>1074</v>
      </c>
      <c r="I403" t="str">
        <f>INDEX('Cantons'!$A$1:$C$1117,MATCH(F403,'Cantons'!B:B,1),3)</f>
        <v>GE</v>
      </c>
    </row>
    <row r="404" spans="1:9" ht="12.75" customHeight="1" x14ac:dyDescent="0.2">
      <c r="A404">
        <v>502</v>
      </c>
      <c r="B404" t="s">
        <v>1069</v>
      </c>
      <c r="C404" t="s">
        <v>1180</v>
      </c>
      <c r="D404" t="s">
        <v>1230</v>
      </c>
      <c r="E404" t="s">
        <v>1196</v>
      </c>
      <c r="F404" t="s">
        <v>345</v>
      </c>
      <c r="G404" t="s">
        <v>7</v>
      </c>
      <c r="H404" t="s">
        <v>1075</v>
      </c>
      <c r="I404" t="str">
        <f>INDEX('Cantons'!$A$1:$C$1117,MATCH(F404,'Cantons'!B:B,1),3)</f>
        <v>GE</v>
      </c>
    </row>
    <row r="405" spans="1:9" ht="12.75" customHeight="1" x14ac:dyDescent="0.2">
      <c r="A405">
        <v>503</v>
      </c>
      <c r="B405" t="s">
        <v>1069</v>
      </c>
      <c r="C405" t="s">
        <v>1098</v>
      </c>
      <c r="D405" t="s">
        <v>1231</v>
      </c>
      <c r="E405" t="s">
        <v>1196</v>
      </c>
      <c r="F405" t="s">
        <v>345</v>
      </c>
      <c r="G405" t="s">
        <v>7</v>
      </c>
      <c r="H405" t="s">
        <v>1075</v>
      </c>
      <c r="I405" t="str">
        <f>INDEX('Cantons'!$A$1:$C$1117,MATCH(F405,'Cantons'!B:B,1),3)</f>
        <v>GE</v>
      </c>
    </row>
    <row r="406" spans="1:9" ht="12.75" customHeight="1" x14ac:dyDescent="0.2">
      <c r="A406">
        <v>504</v>
      </c>
      <c r="B406" t="s">
        <v>1069</v>
      </c>
      <c r="C406" t="s">
        <v>1225</v>
      </c>
      <c r="D406" t="s">
        <v>1229</v>
      </c>
      <c r="E406" t="s">
        <v>1197</v>
      </c>
      <c r="F406" t="s">
        <v>389</v>
      </c>
      <c r="G406" t="s">
        <v>7</v>
      </c>
      <c r="H406" t="s">
        <v>1072</v>
      </c>
      <c r="I406" t="str">
        <f>INDEX('Cantons'!$A$1:$C$1117,MATCH(F406,'Cantons'!B:B,1),3)</f>
        <v>GE</v>
      </c>
    </row>
    <row r="407" spans="1:9" ht="12.75" customHeight="1" x14ac:dyDescent="0.2">
      <c r="A407">
        <v>505</v>
      </c>
      <c r="B407" t="s">
        <v>1069</v>
      </c>
      <c r="C407" t="s">
        <v>1180</v>
      </c>
      <c r="D407" t="s">
        <v>1230</v>
      </c>
      <c r="E407" t="s">
        <v>1197</v>
      </c>
      <c r="F407" t="s">
        <v>389</v>
      </c>
      <c r="G407" t="s">
        <v>7</v>
      </c>
      <c r="H407" t="s">
        <v>1072</v>
      </c>
      <c r="I407" t="str">
        <f>INDEX('Cantons'!$A$1:$C$1117,MATCH(F407,'Cantons'!B:B,1),3)</f>
        <v>GE</v>
      </c>
    </row>
    <row r="408" spans="1:9" ht="12.75" customHeight="1" x14ac:dyDescent="0.2">
      <c r="A408">
        <v>506</v>
      </c>
      <c r="B408" t="s">
        <v>1069</v>
      </c>
      <c r="C408" t="s">
        <v>1098</v>
      </c>
      <c r="D408" t="s">
        <v>1227</v>
      </c>
      <c r="E408" t="s">
        <v>1199</v>
      </c>
      <c r="F408" t="s">
        <v>789</v>
      </c>
      <c r="G408" t="s">
        <v>551</v>
      </c>
      <c r="H408" t="s">
        <v>1072</v>
      </c>
      <c r="I408" t="str">
        <f>INDEX('Cantons'!$A$1:$C$1117,MATCH(F408,'Cantons'!B:B,1),3)</f>
        <v>VD</v>
      </c>
    </row>
    <row r="409" spans="1:9" ht="12.75" customHeight="1" x14ac:dyDescent="0.2">
      <c r="A409">
        <v>507</v>
      </c>
      <c r="B409" t="s">
        <v>1069</v>
      </c>
      <c r="C409" t="s">
        <v>1100</v>
      </c>
      <c r="D409" t="s">
        <v>1228</v>
      </c>
      <c r="E409" t="s">
        <v>1200</v>
      </c>
      <c r="F409" t="s">
        <v>793</v>
      </c>
      <c r="G409" t="s">
        <v>551</v>
      </c>
      <c r="H409" t="s">
        <v>1072</v>
      </c>
      <c r="I409" t="str">
        <f>INDEX('Cantons'!$A$1:$C$1117,MATCH(F409,'Cantons'!B:B,1),3)</f>
        <v>GE</v>
      </c>
    </row>
    <row r="410" spans="1:9" ht="12.75" customHeight="1" x14ac:dyDescent="0.2">
      <c r="A410">
        <v>508</v>
      </c>
      <c r="B410" t="s">
        <v>1069</v>
      </c>
      <c r="C410" t="s">
        <v>1224</v>
      </c>
      <c r="D410" t="s">
        <v>1229</v>
      </c>
      <c r="E410" t="s">
        <v>1201</v>
      </c>
      <c r="F410" t="s">
        <v>795</v>
      </c>
      <c r="G410" t="s">
        <v>551</v>
      </c>
      <c r="H410" t="s">
        <v>1072</v>
      </c>
      <c r="I410" t="str">
        <f>INDEX('Cantons'!$A$1:$C$1117,MATCH(F410,'Cantons'!B:B,1),3)</f>
        <v>GE</v>
      </c>
    </row>
    <row r="411" spans="1:9" ht="12.75" customHeight="1" x14ac:dyDescent="0.2">
      <c r="A411">
        <v>509</v>
      </c>
      <c r="B411" t="s">
        <v>1071</v>
      </c>
      <c r="C411" t="s">
        <v>1099</v>
      </c>
      <c r="D411" t="s">
        <v>1230</v>
      </c>
      <c r="E411" t="s">
        <v>1201</v>
      </c>
      <c r="F411" t="s">
        <v>795</v>
      </c>
      <c r="G411" t="s">
        <v>551</v>
      </c>
      <c r="H411" t="s">
        <v>1072</v>
      </c>
      <c r="I411" t="str">
        <f>INDEX('Cantons'!$A$1:$C$1117,MATCH(F411,'Cantons'!B:B,1),3)</f>
        <v>GE</v>
      </c>
    </row>
    <row r="412" spans="1:9" ht="12.75" customHeight="1" x14ac:dyDescent="0.2">
      <c r="A412">
        <v>510</v>
      </c>
      <c r="B412" t="s">
        <v>1069</v>
      </c>
      <c r="C412" t="s">
        <v>1225</v>
      </c>
      <c r="D412" t="s">
        <v>1231</v>
      </c>
      <c r="E412" t="s">
        <v>1201</v>
      </c>
      <c r="F412" t="s">
        <v>795</v>
      </c>
      <c r="G412" t="s">
        <v>551</v>
      </c>
      <c r="H412" t="s">
        <v>1072</v>
      </c>
      <c r="I412" t="str">
        <f>INDEX('Cantons'!$A$1:$C$1117,MATCH(F412,'Cantons'!B:B,1),3)</f>
        <v>GE</v>
      </c>
    </row>
    <row r="413" spans="1:9" ht="12.75" customHeight="1" x14ac:dyDescent="0.2">
      <c r="A413">
        <v>511</v>
      </c>
      <c r="B413" t="s">
        <v>1069</v>
      </c>
      <c r="C413" t="s">
        <v>1180</v>
      </c>
      <c r="D413" t="s">
        <v>1232</v>
      </c>
      <c r="E413" t="s">
        <v>1202</v>
      </c>
      <c r="F413" t="s">
        <v>797</v>
      </c>
      <c r="G413" t="s">
        <v>3</v>
      </c>
      <c r="H413" t="s">
        <v>1075</v>
      </c>
      <c r="I413" t="str">
        <f>INDEX('Cantons'!$A$1:$C$1117,MATCH(F413,'Cantons'!B:B,1),3)</f>
        <v>VD</v>
      </c>
    </row>
    <row r="414" spans="1:9" ht="12.75" customHeight="1" x14ac:dyDescent="0.2">
      <c r="A414">
        <v>512</v>
      </c>
      <c r="B414" t="s">
        <v>1069</v>
      </c>
      <c r="C414" t="s">
        <v>1098</v>
      </c>
      <c r="D414" t="s">
        <v>1233</v>
      </c>
      <c r="E414" t="s">
        <v>1202</v>
      </c>
      <c r="F414" t="s">
        <v>797</v>
      </c>
      <c r="G414" t="s">
        <v>3</v>
      </c>
      <c r="H414" t="s">
        <v>1075</v>
      </c>
      <c r="I414" t="str">
        <f>INDEX('Cantons'!$A$1:$C$1117,MATCH(F414,'Cantons'!B:B,1),3)</f>
        <v>VD</v>
      </c>
    </row>
    <row r="415" spans="1:9" ht="12.75" customHeight="1" x14ac:dyDescent="0.2">
      <c r="A415">
        <v>513</v>
      </c>
      <c r="B415" t="s">
        <v>1069</v>
      </c>
      <c r="C415" t="s">
        <v>1226</v>
      </c>
      <c r="D415" t="s">
        <v>1232</v>
      </c>
      <c r="E415" t="s">
        <v>1203</v>
      </c>
      <c r="F415" t="s">
        <v>831</v>
      </c>
      <c r="G415" t="s">
        <v>551</v>
      </c>
      <c r="H415" t="s">
        <v>1072</v>
      </c>
      <c r="I415" t="str">
        <f>INDEX('Cantons'!$A$1:$C$1117,MATCH(F415,'Cantons'!B:B,1),3)</f>
        <v>GE</v>
      </c>
    </row>
    <row r="416" spans="1:9" ht="12.75" customHeight="1" x14ac:dyDescent="0.2">
      <c r="A416">
        <v>514</v>
      </c>
      <c r="B416" t="s">
        <v>1069</v>
      </c>
      <c r="C416" t="s">
        <v>1100</v>
      </c>
      <c r="D416" t="s">
        <v>1232</v>
      </c>
      <c r="E416" t="s">
        <v>1203</v>
      </c>
      <c r="F416" t="s">
        <v>831</v>
      </c>
      <c r="G416" t="s">
        <v>7</v>
      </c>
      <c r="H416" t="s">
        <v>1075</v>
      </c>
      <c r="I416" t="str">
        <f>INDEX('Cantons'!$A$1:$C$1117,MATCH(F416,'Cantons'!B:B,1),3)</f>
        <v>GE</v>
      </c>
    </row>
    <row r="417" spans="1:9" ht="12.75" customHeight="1" x14ac:dyDescent="0.2">
      <c r="A417">
        <v>515</v>
      </c>
      <c r="B417" t="s">
        <v>1069</v>
      </c>
      <c r="C417" t="s">
        <v>1224</v>
      </c>
      <c r="D417" t="s">
        <v>1233</v>
      </c>
      <c r="E417" t="s">
        <v>1203</v>
      </c>
      <c r="F417" t="s">
        <v>831</v>
      </c>
      <c r="G417" t="s">
        <v>7</v>
      </c>
      <c r="H417" t="s">
        <v>1075</v>
      </c>
      <c r="I417" t="str">
        <f>INDEX('Cantons'!$A$1:$C$1117,MATCH(F417,'Cantons'!B:B,1),3)</f>
        <v>GE</v>
      </c>
    </row>
    <row r="418" spans="1:9" ht="12.75" customHeight="1" x14ac:dyDescent="0.2">
      <c r="A418">
        <v>516</v>
      </c>
      <c r="B418" t="s">
        <v>1069</v>
      </c>
      <c r="C418" t="s">
        <v>1099</v>
      </c>
      <c r="D418" t="s">
        <v>1234</v>
      </c>
      <c r="E418" t="s">
        <v>1203</v>
      </c>
      <c r="F418" t="s">
        <v>831</v>
      </c>
      <c r="G418" t="s">
        <v>7</v>
      </c>
      <c r="H418" t="s">
        <v>1075</v>
      </c>
      <c r="I418" t="str">
        <f>INDEX('Cantons'!$A$1:$C$1117,MATCH(F418,'Cantons'!B:B,1),3)</f>
        <v>GE</v>
      </c>
    </row>
    <row r="419" spans="1:9" ht="12.75" customHeight="1" x14ac:dyDescent="0.2">
      <c r="A419">
        <v>517</v>
      </c>
      <c r="B419" t="s">
        <v>1069</v>
      </c>
      <c r="C419" t="s">
        <v>1226</v>
      </c>
      <c r="D419" t="s">
        <v>1227</v>
      </c>
      <c r="E419" t="s">
        <v>1203</v>
      </c>
      <c r="F419" t="s">
        <v>831</v>
      </c>
      <c r="G419" t="s">
        <v>7</v>
      </c>
      <c r="H419" t="s">
        <v>1070</v>
      </c>
      <c r="I419" t="str">
        <f>INDEX('Cantons'!$A$1:$C$1117,MATCH(F419,'Cantons'!B:B,1),3)</f>
        <v>GE</v>
      </c>
    </row>
    <row r="420" spans="1:9" ht="12.75" customHeight="1" x14ac:dyDescent="0.2">
      <c r="A420">
        <v>518</v>
      </c>
      <c r="B420" t="s">
        <v>1071</v>
      </c>
      <c r="C420" t="s">
        <v>1097</v>
      </c>
      <c r="D420" t="s">
        <v>1228</v>
      </c>
      <c r="E420" t="s">
        <v>1203</v>
      </c>
      <c r="F420" t="s">
        <v>831</v>
      </c>
      <c r="G420" t="s">
        <v>7</v>
      </c>
      <c r="H420" t="s">
        <v>1070</v>
      </c>
      <c r="I420" t="str">
        <f>INDEX('Cantons'!$A$1:$C$1117,MATCH(F420,'Cantons'!B:B,1),3)</f>
        <v>GE</v>
      </c>
    </row>
    <row r="421" spans="1:9" ht="12.75" customHeight="1" x14ac:dyDescent="0.2">
      <c r="A421">
        <v>519</v>
      </c>
      <c r="B421" t="s">
        <v>1069</v>
      </c>
      <c r="C421" t="s">
        <v>1098</v>
      </c>
      <c r="D421" t="s">
        <v>1228</v>
      </c>
      <c r="E421" t="s">
        <v>1203</v>
      </c>
      <c r="F421" t="s">
        <v>831</v>
      </c>
      <c r="G421" t="s">
        <v>1077</v>
      </c>
      <c r="H421" t="s">
        <v>1072</v>
      </c>
      <c r="I421" t="str">
        <f>INDEX('Cantons'!$A$1:$C$1117,MATCH(F421,'Cantons'!B:B,1),3)</f>
        <v>GE</v>
      </c>
    </row>
    <row r="422" spans="1:9" ht="12.75" customHeight="1" x14ac:dyDescent="0.2">
      <c r="A422">
        <v>520</v>
      </c>
      <c r="B422" t="s">
        <v>1069</v>
      </c>
      <c r="C422" t="s">
        <v>1180</v>
      </c>
      <c r="D422" t="s">
        <v>1229</v>
      </c>
      <c r="E422" t="s">
        <v>1204</v>
      </c>
      <c r="F422" t="s">
        <v>838</v>
      </c>
      <c r="G422" t="s">
        <v>7</v>
      </c>
      <c r="H422" t="s">
        <v>1070</v>
      </c>
      <c r="I422" t="str">
        <f>INDEX('Cantons'!$A$1:$C$1117,MATCH(F422,'Cantons'!B:B,1),3)</f>
        <v>GE</v>
      </c>
    </row>
    <row r="423" spans="1:9" x14ac:dyDescent="0.2">
      <c r="A423"/>
      <c r="B423"/>
      <c r="C423"/>
      <c r="D423"/>
      <c r="F423" s="7"/>
      <c r="G423"/>
      <c r="H423"/>
      <c r="I423"/>
    </row>
    <row r="424" spans="1:9" x14ac:dyDescent="0.2">
      <c r="A424"/>
      <c r="B424"/>
      <c r="C424"/>
      <c r="D424"/>
      <c r="F424" s="7"/>
      <c r="G424"/>
      <c r="H424"/>
      <c r="I424"/>
    </row>
    <row r="425" spans="1:9" x14ac:dyDescent="0.2">
      <c r="A425"/>
      <c r="B425"/>
      <c r="C425"/>
      <c r="D425"/>
      <c r="F425" s="7"/>
      <c r="G425"/>
      <c r="H425"/>
      <c r="I425"/>
    </row>
    <row r="426" spans="1:9" x14ac:dyDescent="0.2">
      <c r="A426"/>
      <c r="B426"/>
      <c r="C426"/>
      <c r="D426"/>
      <c r="F426" s="7"/>
      <c r="G426"/>
      <c r="H426"/>
      <c r="I426"/>
    </row>
    <row r="427" spans="1:9" x14ac:dyDescent="0.2">
      <c r="A427"/>
      <c r="B427"/>
      <c r="C427"/>
      <c r="D427"/>
      <c r="F427" s="7"/>
      <c r="G427"/>
      <c r="H427"/>
      <c r="I427"/>
    </row>
    <row r="428" spans="1:9" x14ac:dyDescent="0.2">
      <c r="A428"/>
      <c r="B428"/>
      <c r="C428"/>
      <c r="D428"/>
      <c r="F428" s="7"/>
      <c r="G428"/>
      <c r="H428"/>
      <c r="I428"/>
    </row>
    <row r="429" spans="1:9" x14ac:dyDescent="0.2">
      <c r="A429"/>
      <c r="B429"/>
      <c r="C429"/>
      <c r="D429"/>
      <c r="F429" s="7"/>
      <c r="G429"/>
      <c r="H429"/>
      <c r="I429"/>
    </row>
    <row r="430" spans="1:9" x14ac:dyDescent="0.2">
      <c r="A430"/>
      <c r="B430"/>
      <c r="C430"/>
      <c r="D430"/>
      <c r="F430" s="7"/>
      <c r="G430"/>
      <c r="H430"/>
      <c r="I430"/>
    </row>
    <row r="431" spans="1:9" x14ac:dyDescent="0.2">
      <c r="A431"/>
      <c r="B431"/>
      <c r="C431"/>
      <c r="D431"/>
      <c r="F431" s="7"/>
      <c r="G431"/>
      <c r="H431"/>
      <c r="I431"/>
    </row>
    <row r="432" spans="1:9" x14ac:dyDescent="0.2">
      <c r="A432"/>
      <c r="B432"/>
      <c r="C432"/>
      <c r="D432"/>
      <c r="F432" s="7"/>
      <c r="G432"/>
      <c r="H432"/>
      <c r="I432"/>
    </row>
    <row r="433" spans="1:9" x14ac:dyDescent="0.2">
      <c r="A433"/>
      <c r="B433"/>
      <c r="C433"/>
      <c r="D433"/>
      <c r="F433" s="7"/>
      <c r="G433"/>
      <c r="H433"/>
      <c r="I433"/>
    </row>
    <row r="434" spans="1:9" x14ac:dyDescent="0.2">
      <c r="A434"/>
      <c r="B434"/>
      <c r="C434"/>
      <c r="D434"/>
      <c r="F434" s="7"/>
      <c r="G434"/>
      <c r="H434"/>
      <c r="I434"/>
    </row>
    <row r="435" spans="1:9" x14ac:dyDescent="0.2">
      <c r="A435"/>
      <c r="B435"/>
      <c r="C435"/>
      <c r="D435"/>
      <c r="F435" s="7"/>
      <c r="G435"/>
      <c r="H435"/>
      <c r="I435"/>
    </row>
    <row r="436" spans="1:9" x14ac:dyDescent="0.2">
      <c r="A436"/>
      <c r="B436"/>
      <c r="C436"/>
      <c r="D436"/>
      <c r="F436" s="7"/>
      <c r="G436"/>
      <c r="H436"/>
      <c r="I436"/>
    </row>
    <row r="437" spans="1:9" x14ac:dyDescent="0.2">
      <c r="A437"/>
      <c r="B437"/>
      <c r="C437"/>
      <c r="D437"/>
      <c r="F437" s="7"/>
      <c r="G437"/>
      <c r="H437"/>
      <c r="I437"/>
    </row>
    <row r="438" spans="1:9" x14ac:dyDescent="0.2">
      <c r="A438"/>
      <c r="B438"/>
      <c r="C438"/>
      <c r="D438"/>
      <c r="F438" s="7"/>
      <c r="G438"/>
      <c r="H438"/>
      <c r="I438"/>
    </row>
    <row r="439" spans="1:9" x14ac:dyDescent="0.2">
      <c r="A439"/>
      <c r="B439"/>
      <c r="C439"/>
      <c r="D439"/>
      <c r="F439" s="7"/>
      <c r="G439"/>
      <c r="H439"/>
      <c r="I439"/>
    </row>
    <row r="440" spans="1:9" x14ac:dyDescent="0.2">
      <c r="A440"/>
      <c r="B440"/>
      <c r="C440"/>
      <c r="D440"/>
      <c r="F440" s="7"/>
      <c r="G440"/>
      <c r="H440"/>
      <c r="I440"/>
    </row>
    <row r="441" spans="1:9" x14ac:dyDescent="0.2">
      <c r="A441"/>
      <c r="B441"/>
      <c r="C441"/>
      <c r="D441"/>
      <c r="F441" s="7"/>
      <c r="G441"/>
      <c r="H441"/>
      <c r="I441"/>
    </row>
    <row r="442" spans="1:9" x14ac:dyDescent="0.2">
      <c r="A442"/>
      <c r="B442"/>
      <c r="C442"/>
      <c r="D442"/>
      <c r="F442" s="7"/>
      <c r="G442"/>
      <c r="H442"/>
      <c r="I442"/>
    </row>
    <row r="443" spans="1:9" x14ac:dyDescent="0.2">
      <c r="A443"/>
      <c r="B443"/>
      <c r="C443"/>
      <c r="D443"/>
      <c r="F443" s="7"/>
      <c r="G443"/>
      <c r="H443"/>
      <c r="I443"/>
    </row>
    <row r="444" spans="1:9" x14ac:dyDescent="0.2">
      <c r="A444"/>
      <c r="B444"/>
      <c r="C444"/>
      <c r="D444"/>
      <c r="F444" s="7"/>
      <c r="G444"/>
      <c r="H444"/>
      <c r="I444"/>
    </row>
    <row r="445" spans="1:9" x14ac:dyDescent="0.2">
      <c r="A445"/>
      <c r="B445"/>
      <c r="C445"/>
      <c r="D445"/>
      <c r="F445" s="7"/>
      <c r="G445"/>
      <c r="H445"/>
      <c r="I445"/>
    </row>
    <row r="446" spans="1:9" x14ac:dyDescent="0.2">
      <c r="A446"/>
      <c r="B446"/>
      <c r="C446"/>
      <c r="D446"/>
      <c r="F446" s="7"/>
      <c r="G446"/>
      <c r="H446"/>
      <c r="I446"/>
    </row>
    <row r="447" spans="1:9" x14ac:dyDescent="0.2">
      <c r="A447"/>
      <c r="B447"/>
      <c r="C447"/>
      <c r="D447"/>
      <c r="F447" s="7"/>
      <c r="G447"/>
      <c r="H447"/>
      <c r="I447"/>
    </row>
    <row r="448" spans="1:9" x14ac:dyDescent="0.2">
      <c r="A448"/>
      <c r="B448"/>
      <c r="C448"/>
      <c r="D448"/>
      <c r="F448" s="7"/>
      <c r="G448"/>
      <c r="H448"/>
      <c r="I448"/>
    </row>
    <row r="449" spans="1:9" x14ac:dyDescent="0.2">
      <c r="A449"/>
      <c r="B449"/>
      <c r="C449"/>
      <c r="D449"/>
      <c r="F449" s="7"/>
      <c r="G449"/>
      <c r="H449"/>
      <c r="I449"/>
    </row>
    <row r="450" spans="1:9" x14ac:dyDescent="0.2">
      <c r="A450"/>
      <c r="B450"/>
      <c r="C450"/>
      <c r="D450"/>
      <c r="F450" s="7"/>
      <c r="G450"/>
      <c r="H450"/>
      <c r="I450"/>
    </row>
    <row r="451" spans="1:9" x14ac:dyDescent="0.2">
      <c r="A451"/>
      <c r="B451"/>
      <c r="C451"/>
      <c r="D451"/>
      <c r="F451" s="7"/>
      <c r="G451"/>
      <c r="H451"/>
      <c r="I451"/>
    </row>
    <row r="452" spans="1:9" x14ac:dyDescent="0.2">
      <c r="A452"/>
      <c r="B452"/>
      <c r="C452"/>
      <c r="D452"/>
      <c r="F452" s="7"/>
      <c r="G452"/>
      <c r="H452"/>
      <c r="I452"/>
    </row>
    <row r="453" spans="1:9" x14ac:dyDescent="0.2">
      <c r="A453"/>
      <c r="B453"/>
      <c r="C453"/>
      <c r="D453"/>
      <c r="F453" s="7"/>
      <c r="G453"/>
      <c r="H453"/>
      <c r="I453"/>
    </row>
  </sheetData>
  <conditionalFormatting sqref="E2:E16151">
    <cfRule type="expression" dxfId="4" priority="1">
      <formula>COUNTIF(NE,$E2)</formula>
    </cfRule>
    <cfRule type="expression" dxfId="3" priority="2">
      <formula>COUNTIF(FR,$E2)</formula>
    </cfRule>
    <cfRule type="expression" dxfId="2" priority="4">
      <formula>COUNTIF(VD,$E2)</formula>
    </cfRule>
  </conditionalFormatting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1117"/>
  <sheetViews>
    <sheetView topLeftCell="A27" workbookViewId="0">
      <selection activeCell="B42" sqref="B42"/>
    </sheetView>
  </sheetViews>
  <sheetFormatPr baseColWidth="10" defaultRowHeight="12.75" x14ac:dyDescent="0.2"/>
  <cols>
    <col min="1" max="1" width="7" style="2" customWidth="1"/>
    <col min="2" max="2" width="25.42578125" style="2" bestFit="1" customWidth="1"/>
    <col min="3" max="3" width="9" style="2" customWidth="1"/>
    <col min="4" max="4" width="3.7109375" style="2" customWidth="1"/>
    <col min="5" max="5" width="5" style="2" bestFit="1" customWidth="1"/>
    <col min="6" max="6" width="24.42578125" style="2" bestFit="1" customWidth="1"/>
    <col min="7" max="7" width="6.85546875" style="2" bestFit="1" customWidth="1"/>
    <col min="8" max="8" width="4.7109375" style="2" customWidth="1"/>
    <col min="9" max="9" width="5" style="2" bestFit="1" customWidth="1"/>
    <col min="10" max="10" width="23.42578125" style="2" bestFit="1" customWidth="1"/>
    <col min="11" max="11" width="6.85546875" style="2" bestFit="1" customWidth="1"/>
    <col min="12" max="12" width="4.140625" style="2" customWidth="1"/>
    <col min="13" max="13" width="5" style="2" bestFit="1" customWidth="1"/>
    <col min="14" max="14" width="27" style="2" bestFit="1" customWidth="1"/>
    <col min="15" max="15" width="6.85546875" style="2" bestFit="1" customWidth="1"/>
  </cols>
  <sheetData>
    <row r="1" spans="1:15" x14ac:dyDescent="0.2">
      <c r="A1" s="1" t="s">
        <v>0</v>
      </c>
      <c r="B1" s="1" t="s">
        <v>1</v>
      </c>
      <c r="C1" s="1" t="s">
        <v>2</v>
      </c>
      <c r="E1" s="3"/>
      <c r="F1" s="3"/>
      <c r="G1" s="3"/>
      <c r="H1"/>
      <c r="I1" s="4"/>
      <c r="J1" s="4"/>
      <c r="K1" s="4"/>
      <c r="L1"/>
      <c r="M1" s="5"/>
      <c r="N1" s="5"/>
      <c r="O1" s="5"/>
    </row>
    <row r="2" spans="1:15" x14ac:dyDescent="0.2">
      <c r="A2">
        <v>1000</v>
      </c>
      <c r="B2" t="s">
        <v>3</v>
      </c>
      <c r="C2" t="s">
        <v>4</v>
      </c>
      <c r="H2"/>
      <c r="L2"/>
    </row>
    <row r="3" spans="1:15" x14ac:dyDescent="0.2">
      <c r="A3">
        <v>1000</v>
      </c>
      <c r="B3" t="s">
        <v>11</v>
      </c>
      <c r="C3" t="s">
        <v>4</v>
      </c>
      <c r="H3"/>
      <c r="L3"/>
    </row>
    <row r="4" spans="1:15" x14ac:dyDescent="0.2">
      <c r="A4">
        <v>1000</v>
      </c>
      <c r="B4" t="s">
        <v>15</v>
      </c>
      <c r="C4" t="s">
        <v>4</v>
      </c>
      <c r="H4"/>
      <c r="L4"/>
    </row>
    <row r="5" spans="1:15" x14ac:dyDescent="0.2">
      <c r="A5">
        <v>1000</v>
      </c>
      <c r="B5" t="s">
        <v>19</v>
      </c>
      <c r="C5" t="s">
        <v>4</v>
      </c>
      <c r="H5"/>
      <c r="L5"/>
    </row>
    <row r="6" spans="1:15" x14ac:dyDescent="0.2">
      <c r="A6">
        <v>1000</v>
      </c>
      <c r="B6" t="s">
        <v>23</v>
      </c>
      <c r="C6" t="s">
        <v>4</v>
      </c>
      <c r="H6"/>
      <c r="L6"/>
    </row>
    <row r="7" spans="1:15" x14ac:dyDescent="0.2">
      <c r="A7">
        <v>1000</v>
      </c>
      <c r="B7" t="s">
        <v>27</v>
      </c>
      <c r="C7" t="s">
        <v>4</v>
      </c>
      <c r="H7"/>
      <c r="L7"/>
    </row>
    <row r="8" spans="1:15" x14ac:dyDescent="0.2">
      <c r="A8">
        <v>1000</v>
      </c>
      <c r="B8" t="s">
        <v>31</v>
      </c>
      <c r="C8" t="s">
        <v>4</v>
      </c>
      <c r="H8"/>
      <c r="L8"/>
    </row>
    <row r="9" spans="1:15" x14ac:dyDescent="0.2">
      <c r="A9">
        <v>1000</v>
      </c>
      <c r="B9" t="s">
        <v>35</v>
      </c>
      <c r="C9" t="s">
        <v>4</v>
      </c>
      <c r="H9"/>
      <c r="L9"/>
    </row>
    <row r="10" spans="1:15" x14ac:dyDescent="0.2">
      <c r="A10">
        <v>1000</v>
      </c>
      <c r="B10" t="s">
        <v>38</v>
      </c>
      <c r="C10" t="s">
        <v>4</v>
      </c>
      <c r="H10"/>
      <c r="L10"/>
    </row>
    <row r="11" spans="1:15" x14ac:dyDescent="0.2">
      <c r="A11">
        <v>1000</v>
      </c>
      <c r="B11" t="s">
        <v>42</v>
      </c>
      <c r="C11" t="s">
        <v>4</v>
      </c>
      <c r="H11"/>
      <c r="L11"/>
    </row>
    <row r="12" spans="1:15" x14ac:dyDescent="0.2">
      <c r="A12">
        <v>1000</v>
      </c>
      <c r="B12" t="s">
        <v>46</v>
      </c>
      <c r="C12" t="s">
        <v>4</v>
      </c>
      <c r="H12"/>
      <c r="L12"/>
    </row>
    <row r="13" spans="1:15" x14ac:dyDescent="0.2">
      <c r="A13">
        <v>1000</v>
      </c>
      <c r="B13" t="s">
        <v>50</v>
      </c>
      <c r="C13" t="s">
        <v>4</v>
      </c>
      <c r="H13"/>
      <c r="L13"/>
    </row>
    <row r="14" spans="1:15" x14ac:dyDescent="0.2">
      <c r="A14">
        <v>1000</v>
      </c>
      <c r="B14" t="s">
        <v>54</v>
      </c>
      <c r="C14" t="s">
        <v>4</v>
      </c>
      <c r="H14"/>
      <c r="L14"/>
    </row>
    <row r="15" spans="1:15" x14ac:dyDescent="0.2">
      <c r="A15">
        <v>1000</v>
      </c>
      <c r="B15" t="s">
        <v>58</v>
      </c>
      <c r="C15" t="s">
        <v>4</v>
      </c>
      <c r="H15"/>
      <c r="L15"/>
    </row>
    <row r="16" spans="1:15" x14ac:dyDescent="0.2">
      <c r="A16">
        <v>1000</v>
      </c>
      <c r="B16" t="s">
        <v>62</v>
      </c>
      <c r="C16" t="s">
        <v>4</v>
      </c>
      <c r="H16"/>
      <c r="L16"/>
    </row>
    <row r="17" spans="1:12" x14ac:dyDescent="0.2">
      <c r="A17">
        <v>1000</v>
      </c>
      <c r="B17" t="s">
        <v>66</v>
      </c>
      <c r="C17" t="s">
        <v>4</v>
      </c>
      <c r="H17"/>
      <c r="L17"/>
    </row>
    <row r="18" spans="1:12" x14ac:dyDescent="0.2">
      <c r="A18">
        <v>1000</v>
      </c>
      <c r="B18" t="s">
        <v>70</v>
      </c>
      <c r="C18" t="s">
        <v>4</v>
      </c>
      <c r="H18"/>
      <c r="L18"/>
    </row>
    <row r="19" spans="1:12" x14ac:dyDescent="0.2">
      <c r="A19">
        <v>1000</v>
      </c>
      <c r="B19" t="s">
        <v>74</v>
      </c>
      <c r="C19" t="s">
        <v>4</v>
      </c>
      <c r="H19"/>
      <c r="L19"/>
    </row>
    <row r="20" spans="1:12" x14ac:dyDescent="0.2">
      <c r="A20">
        <v>1000</v>
      </c>
      <c r="B20" t="s">
        <v>78</v>
      </c>
      <c r="C20" t="s">
        <v>4</v>
      </c>
      <c r="H20"/>
      <c r="L20"/>
    </row>
    <row r="21" spans="1:12" x14ac:dyDescent="0.2">
      <c r="A21">
        <v>1000</v>
      </c>
      <c r="B21" t="s">
        <v>82</v>
      </c>
      <c r="C21" t="s">
        <v>4</v>
      </c>
      <c r="H21"/>
      <c r="L21"/>
    </row>
    <row r="22" spans="1:12" x14ac:dyDescent="0.2">
      <c r="A22">
        <v>1001</v>
      </c>
      <c r="B22" t="s">
        <v>3</v>
      </c>
      <c r="C22" t="s">
        <v>4</v>
      </c>
      <c r="H22"/>
      <c r="L22"/>
    </row>
    <row r="23" spans="1:12" x14ac:dyDescent="0.2">
      <c r="A23">
        <v>1002</v>
      </c>
      <c r="B23" t="s">
        <v>3</v>
      </c>
      <c r="C23" t="s">
        <v>4</v>
      </c>
      <c r="H23"/>
      <c r="L23"/>
    </row>
    <row r="24" spans="1:12" x14ac:dyDescent="0.2">
      <c r="A24">
        <v>1003</v>
      </c>
      <c r="B24" t="s">
        <v>3</v>
      </c>
      <c r="C24" t="s">
        <v>4</v>
      </c>
      <c r="H24"/>
      <c r="L24"/>
    </row>
    <row r="25" spans="1:12" x14ac:dyDescent="0.2">
      <c r="A25">
        <v>1004</v>
      </c>
      <c r="B25" t="s">
        <v>3</v>
      </c>
      <c r="C25" t="s">
        <v>4</v>
      </c>
      <c r="H25"/>
      <c r="L25"/>
    </row>
    <row r="26" spans="1:12" x14ac:dyDescent="0.2">
      <c r="A26">
        <v>1005</v>
      </c>
      <c r="B26" t="s">
        <v>3</v>
      </c>
      <c r="C26" t="s">
        <v>4</v>
      </c>
      <c r="H26"/>
      <c r="L26"/>
    </row>
    <row r="27" spans="1:12" x14ac:dyDescent="0.2">
      <c r="A27">
        <v>1006</v>
      </c>
      <c r="B27" t="s">
        <v>3</v>
      </c>
      <c r="C27" t="s">
        <v>4</v>
      </c>
      <c r="H27"/>
      <c r="L27"/>
    </row>
    <row r="28" spans="1:12" x14ac:dyDescent="0.2">
      <c r="A28">
        <v>1007</v>
      </c>
      <c r="B28" t="s">
        <v>3</v>
      </c>
      <c r="C28" t="s">
        <v>4</v>
      </c>
      <c r="H28"/>
      <c r="L28"/>
    </row>
    <row r="29" spans="1:12" x14ac:dyDescent="0.2">
      <c r="A29">
        <v>1008</v>
      </c>
      <c r="B29" t="s">
        <v>104</v>
      </c>
      <c r="C29" t="s">
        <v>4</v>
      </c>
      <c r="H29"/>
      <c r="L29"/>
    </row>
    <row r="30" spans="1:12" x14ac:dyDescent="0.2">
      <c r="A30">
        <v>1008</v>
      </c>
      <c r="B30" t="s">
        <v>107</v>
      </c>
      <c r="C30" t="s">
        <v>4</v>
      </c>
      <c r="H30"/>
      <c r="L30"/>
    </row>
    <row r="31" spans="1:12" x14ac:dyDescent="0.2">
      <c r="A31">
        <v>1009</v>
      </c>
      <c r="B31" t="s">
        <v>110</v>
      </c>
      <c r="C31" t="s">
        <v>4</v>
      </c>
      <c r="H31"/>
      <c r="L31"/>
    </row>
    <row r="32" spans="1:12" x14ac:dyDescent="0.2">
      <c r="A32">
        <v>1010</v>
      </c>
      <c r="B32" t="s">
        <v>3</v>
      </c>
      <c r="C32" t="s">
        <v>4</v>
      </c>
      <c r="H32"/>
      <c r="L32"/>
    </row>
    <row r="33" spans="1:12" x14ac:dyDescent="0.2">
      <c r="A33">
        <v>1011</v>
      </c>
      <c r="B33" t="s">
        <v>3</v>
      </c>
      <c r="C33" t="s">
        <v>4</v>
      </c>
      <c r="H33"/>
      <c r="L33"/>
    </row>
    <row r="34" spans="1:12" x14ac:dyDescent="0.2">
      <c r="A34">
        <v>1012</v>
      </c>
      <c r="B34" t="s">
        <v>3</v>
      </c>
      <c r="C34" t="s">
        <v>4</v>
      </c>
      <c r="H34"/>
      <c r="L34"/>
    </row>
    <row r="35" spans="1:12" x14ac:dyDescent="0.2">
      <c r="A35">
        <v>1014</v>
      </c>
      <c r="B35" t="s">
        <v>119</v>
      </c>
      <c r="C35" t="s">
        <v>4</v>
      </c>
      <c r="H35"/>
      <c r="L35"/>
    </row>
    <row r="36" spans="1:12" x14ac:dyDescent="0.2">
      <c r="A36">
        <v>1015</v>
      </c>
      <c r="B36" t="s">
        <v>3</v>
      </c>
      <c r="C36" t="s">
        <v>4</v>
      </c>
      <c r="H36"/>
      <c r="L36"/>
    </row>
    <row r="37" spans="1:12" x14ac:dyDescent="0.2">
      <c r="A37">
        <v>1017</v>
      </c>
      <c r="B37" t="s">
        <v>125</v>
      </c>
      <c r="C37" t="s">
        <v>4</v>
      </c>
      <c r="H37"/>
      <c r="L37"/>
    </row>
    <row r="38" spans="1:12" x14ac:dyDescent="0.2">
      <c r="A38">
        <v>1018</v>
      </c>
      <c r="B38" t="s">
        <v>3</v>
      </c>
      <c r="C38" t="s">
        <v>4</v>
      </c>
      <c r="H38"/>
      <c r="L38"/>
    </row>
    <row r="39" spans="1:12" x14ac:dyDescent="0.2">
      <c r="A39">
        <v>1020</v>
      </c>
      <c r="B39" t="s">
        <v>130</v>
      </c>
      <c r="C39" t="s">
        <v>4</v>
      </c>
      <c r="H39"/>
      <c r="L39"/>
    </row>
    <row r="40" spans="1:12" x14ac:dyDescent="0.2">
      <c r="A40">
        <v>1020</v>
      </c>
      <c r="B40" t="s">
        <v>133</v>
      </c>
      <c r="C40" t="s">
        <v>4</v>
      </c>
      <c r="H40"/>
      <c r="L40"/>
    </row>
    <row r="41" spans="1:12" x14ac:dyDescent="0.2">
      <c r="A41">
        <v>1020</v>
      </c>
      <c r="B41" t="s">
        <v>137</v>
      </c>
      <c r="C41" t="s">
        <v>4</v>
      </c>
      <c r="H41"/>
      <c r="L41"/>
    </row>
    <row r="42" spans="1:12" x14ac:dyDescent="0.2">
      <c r="A42">
        <v>1022</v>
      </c>
      <c r="B42" t="s">
        <v>141</v>
      </c>
      <c r="C42" t="s">
        <v>4</v>
      </c>
      <c r="H42"/>
      <c r="L42"/>
    </row>
    <row r="43" spans="1:12" x14ac:dyDescent="0.2">
      <c r="A43">
        <v>1023</v>
      </c>
      <c r="B43" t="s">
        <v>144</v>
      </c>
      <c r="C43" t="s">
        <v>4</v>
      </c>
      <c r="H43"/>
      <c r="L43"/>
    </row>
    <row r="44" spans="1:12" x14ac:dyDescent="0.2">
      <c r="A44">
        <v>1023</v>
      </c>
      <c r="B44" t="s">
        <v>147</v>
      </c>
      <c r="C44" t="s">
        <v>4</v>
      </c>
      <c r="H44"/>
      <c r="L44"/>
    </row>
    <row r="45" spans="1:12" x14ac:dyDescent="0.2">
      <c r="A45">
        <v>1023</v>
      </c>
      <c r="B45" t="s">
        <v>150</v>
      </c>
      <c r="C45" t="s">
        <v>4</v>
      </c>
      <c r="H45"/>
      <c r="L45"/>
    </row>
    <row r="46" spans="1:12" x14ac:dyDescent="0.2">
      <c r="A46">
        <v>1024</v>
      </c>
      <c r="B46" t="s">
        <v>154</v>
      </c>
      <c r="C46" t="s">
        <v>4</v>
      </c>
      <c r="H46"/>
      <c r="L46"/>
    </row>
    <row r="47" spans="1:12" x14ac:dyDescent="0.2">
      <c r="A47">
        <v>1025</v>
      </c>
      <c r="B47" t="s">
        <v>158</v>
      </c>
      <c r="C47" t="s">
        <v>4</v>
      </c>
      <c r="H47"/>
      <c r="L47"/>
    </row>
    <row r="48" spans="1:12" x14ac:dyDescent="0.2">
      <c r="A48">
        <v>1026</v>
      </c>
      <c r="B48" t="s">
        <v>161</v>
      </c>
      <c r="C48" t="s">
        <v>4</v>
      </c>
      <c r="H48"/>
      <c r="L48"/>
    </row>
    <row r="49" spans="1:12" x14ac:dyDescent="0.2">
      <c r="A49">
        <v>1026</v>
      </c>
      <c r="B49" t="s">
        <v>164</v>
      </c>
      <c r="C49" t="s">
        <v>4</v>
      </c>
      <c r="H49"/>
      <c r="L49"/>
    </row>
    <row r="50" spans="1:12" x14ac:dyDescent="0.2">
      <c r="A50">
        <v>1026</v>
      </c>
      <c r="B50" t="s">
        <v>168</v>
      </c>
      <c r="C50" t="s">
        <v>4</v>
      </c>
      <c r="H50"/>
      <c r="L50"/>
    </row>
    <row r="51" spans="1:12" x14ac:dyDescent="0.2">
      <c r="A51">
        <v>1027</v>
      </c>
      <c r="B51" t="s">
        <v>172</v>
      </c>
      <c r="C51" t="s">
        <v>4</v>
      </c>
      <c r="H51"/>
      <c r="L51"/>
    </row>
    <row r="52" spans="1:12" x14ac:dyDescent="0.2">
      <c r="A52">
        <v>1028</v>
      </c>
      <c r="B52" t="s">
        <v>175</v>
      </c>
      <c r="C52" t="s">
        <v>4</v>
      </c>
      <c r="H52"/>
      <c r="L52"/>
    </row>
    <row r="53" spans="1:12" x14ac:dyDescent="0.2">
      <c r="A53">
        <v>1029</v>
      </c>
      <c r="B53" t="s">
        <v>179</v>
      </c>
      <c r="C53" t="s">
        <v>4</v>
      </c>
      <c r="H53"/>
      <c r="L53"/>
    </row>
    <row r="54" spans="1:12" x14ac:dyDescent="0.2">
      <c r="A54">
        <v>1030</v>
      </c>
      <c r="B54" t="s">
        <v>183</v>
      </c>
      <c r="C54" t="s">
        <v>4</v>
      </c>
      <c r="H54"/>
      <c r="L54"/>
    </row>
    <row r="55" spans="1:12" x14ac:dyDescent="0.2">
      <c r="A55">
        <v>1030</v>
      </c>
      <c r="B55" t="s">
        <v>187</v>
      </c>
      <c r="C55" t="s">
        <v>4</v>
      </c>
      <c r="H55"/>
      <c r="L55"/>
    </row>
    <row r="56" spans="1:12" x14ac:dyDescent="0.2">
      <c r="A56">
        <v>1031</v>
      </c>
      <c r="B56" t="s">
        <v>190</v>
      </c>
      <c r="C56" t="s">
        <v>4</v>
      </c>
      <c r="H56"/>
      <c r="L56"/>
    </row>
    <row r="57" spans="1:12" x14ac:dyDescent="0.2">
      <c r="A57">
        <v>1032</v>
      </c>
      <c r="B57" t="s">
        <v>193</v>
      </c>
      <c r="C57" t="s">
        <v>4</v>
      </c>
      <c r="H57"/>
      <c r="L57"/>
    </row>
    <row r="58" spans="1:12" x14ac:dyDescent="0.2">
      <c r="A58">
        <v>1033</v>
      </c>
      <c r="B58" t="s">
        <v>197</v>
      </c>
      <c r="C58" t="s">
        <v>4</v>
      </c>
      <c r="H58"/>
      <c r="L58"/>
    </row>
    <row r="59" spans="1:12" x14ac:dyDescent="0.2">
      <c r="A59">
        <v>1033</v>
      </c>
      <c r="B59" t="s">
        <v>201</v>
      </c>
      <c r="C59" t="s">
        <v>4</v>
      </c>
      <c r="H59"/>
      <c r="L59"/>
    </row>
    <row r="60" spans="1:12" x14ac:dyDescent="0.2">
      <c r="A60">
        <v>1034</v>
      </c>
      <c r="B60" t="s">
        <v>205</v>
      </c>
      <c r="C60" t="s">
        <v>4</v>
      </c>
      <c r="H60"/>
      <c r="L60"/>
    </row>
    <row r="61" spans="1:12" x14ac:dyDescent="0.2">
      <c r="A61">
        <v>1035</v>
      </c>
      <c r="B61" t="s">
        <v>208</v>
      </c>
      <c r="C61" t="s">
        <v>4</v>
      </c>
      <c r="H61"/>
      <c r="L61"/>
    </row>
    <row r="62" spans="1:12" x14ac:dyDescent="0.2">
      <c r="A62">
        <v>1036</v>
      </c>
      <c r="B62" t="s">
        <v>211</v>
      </c>
      <c r="C62" t="s">
        <v>4</v>
      </c>
      <c r="H62"/>
      <c r="L62"/>
    </row>
    <row r="63" spans="1:12" x14ac:dyDescent="0.2">
      <c r="A63">
        <v>1037</v>
      </c>
      <c r="B63" t="s">
        <v>215</v>
      </c>
      <c r="C63" t="s">
        <v>4</v>
      </c>
      <c r="H63"/>
      <c r="L63"/>
    </row>
    <row r="64" spans="1:12" x14ac:dyDescent="0.2">
      <c r="A64">
        <v>1038</v>
      </c>
      <c r="B64" t="s">
        <v>219</v>
      </c>
      <c r="C64" t="s">
        <v>4</v>
      </c>
      <c r="H64"/>
      <c r="L64"/>
    </row>
    <row r="65" spans="1:12" x14ac:dyDescent="0.2">
      <c r="A65">
        <v>1040</v>
      </c>
      <c r="B65" t="s">
        <v>222</v>
      </c>
      <c r="C65" t="s">
        <v>4</v>
      </c>
      <c r="H65"/>
      <c r="L65"/>
    </row>
    <row r="66" spans="1:12" x14ac:dyDescent="0.2">
      <c r="A66">
        <v>1040</v>
      </c>
      <c r="B66" t="s">
        <v>226</v>
      </c>
      <c r="C66" t="s">
        <v>4</v>
      </c>
      <c r="H66"/>
      <c r="L66"/>
    </row>
    <row r="67" spans="1:12" x14ac:dyDescent="0.2">
      <c r="A67">
        <v>1040</v>
      </c>
      <c r="B67" t="s">
        <v>229</v>
      </c>
      <c r="C67" t="s">
        <v>4</v>
      </c>
      <c r="H67"/>
      <c r="L67"/>
    </row>
    <row r="68" spans="1:12" x14ac:dyDescent="0.2">
      <c r="A68">
        <v>1040</v>
      </c>
      <c r="B68" t="s">
        <v>233</v>
      </c>
      <c r="C68" t="s">
        <v>4</v>
      </c>
      <c r="H68"/>
      <c r="L68"/>
    </row>
    <row r="69" spans="1:12" x14ac:dyDescent="0.2">
      <c r="A69">
        <v>1041</v>
      </c>
      <c r="B69" t="s">
        <v>237</v>
      </c>
      <c r="C69" t="s">
        <v>4</v>
      </c>
      <c r="H69"/>
      <c r="L69"/>
    </row>
    <row r="70" spans="1:12" x14ac:dyDescent="0.2">
      <c r="A70">
        <v>1041</v>
      </c>
      <c r="B70" t="s">
        <v>241</v>
      </c>
      <c r="C70" t="s">
        <v>4</v>
      </c>
      <c r="H70"/>
      <c r="L70"/>
    </row>
    <row r="71" spans="1:12" x14ac:dyDescent="0.2">
      <c r="A71">
        <v>1041</v>
      </c>
      <c r="B71" t="s">
        <v>245</v>
      </c>
      <c r="C71" t="s">
        <v>4</v>
      </c>
      <c r="H71"/>
      <c r="L71"/>
    </row>
    <row r="72" spans="1:12" x14ac:dyDescent="0.2">
      <c r="A72">
        <v>1041</v>
      </c>
      <c r="B72" t="s">
        <v>249</v>
      </c>
      <c r="C72" t="s">
        <v>4</v>
      </c>
      <c r="H72"/>
      <c r="L72"/>
    </row>
    <row r="73" spans="1:12" x14ac:dyDescent="0.2">
      <c r="A73">
        <v>1041</v>
      </c>
      <c r="B73" t="s">
        <v>253</v>
      </c>
      <c r="C73" t="s">
        <v>4</v>
      </c>
      <c r="H73"/>
      <c r="L73"/>
    </row>
    <row r="74" spans="1:12" x14ac:dyDescent="0.2">
      <c r="A74">
        <v>1041</v>
      </c>
      <c r="B74" t="s">
        <v>257</v>
      </c>
      <c r="C74" t="s">
        <v>4</v>
      </c>
      <c r="H74"/>
      <c r="L74"/>
    </row>
    <row r="75" spans="1:12" x14ac:dyDescent="0.2">
      <c r="A75">
        <v>1041</v>
      </c>
      <c r="B75" t="s">
        <v>261</v>
      </c>
      <c r="C75" t="s">
        <v>4</v>
      </c>
      <c r="H75"/>
      <c r="L75"/>
    </row>
    <row r="76" spans="1:12" x14ac:dyDescent="0.2">
      <c r="A76">
        <v>1042</v>
      </c>
      <c r="B76" t="s">
        <v>265</v>
      </c>
      <c r="C76" t="s">
        <v>4</v>
      </c>
      <c r="H76"/>
      <c r="L76"/>
    </row>
    <row r="77" spans="1:12" x14ac:dyDescent="0.2">
      <c r="A77">
        <v>1042</v>
      </c>
      <c r="B77" t="s">
        <v>268</v>
      </c>
      <c r="C77" t="s">
        <v>4</v>
      </c>
      <c r="H77"/>
      <c r="L77"/>
    </row>
    <row r="78" spans="1:12" x14ac:dyDescent="0.2">
      <c r="A78">
        <v>1042</v>
      </c>
      <c r="B78" t="s">
        <v>272</v>
      </c>
      <c r="C78" t="s">
        <v>4</v>
      </c>
      <c r="H78"/>
      <c r="L78"/>
    </row>
    <row r="79" spans="1:12" x14ac:dyDescent="0.2">
      <c r="A79">
        <v>1042</v>
      </c>
      <c r="B79" t="s">
        <v>276</v>
      </c>
      <c r="C79" t="s">
        <v>4</v>
      </c>
      <c r="H79"/>
      <c r="L79"/>
    </row>
    <row r="80" spans="1:12" x14ac:dyDescent="0.2">
      <c r="A80">
        <v>1043</v>
      </c>
      <c r="B80" t="s">
        <v>280</v>
      </c>
      <c r="C80" t="s">
        <v>4</v>
      </c>
      <c r="H80"/>
      <c r="L80"/>
    </row>
    <row r="81" spans="1:12" x14ac:dyDescent="0.2">
      <c r="A81">
        <v>1044</v>
      </c>
      <c r="B81" t="s">
        <v>284</v>
      </c>
      <c r="C81" t="s">
        <v>4</v>
      </c>
      <c r="H81"/>
      <c r="L81"/>
    </row>
    <row r="82" spans="1:12" x14ac:dyDescent="0.2">
      <c r="A82">
        <v>1045</v>
      </c>
      <c r="B82" t="s">
        <v>288</v>
      </c>
      <c r="C82" t="s">
        <v>4</v>
      </c>
      <c r="H82"/>
      <c r="L82"/>
    </row>
    <row r="83" spans="1:12" x14ac:dyDescent="0.2">
      <c r="A83">
        <v>1051</v>
      </c>
      <c r="B83" t="s">
        <v>292</v>
      </c>
      <c r="C83" t="s">
        <v>4</v>
      </c>
      <c r="H83"/>
      <c r="L83"/>
    </row>
    <row r="84" spans="1:12" x14ac:dyDescent="0.2">
      <c r="A84">
        <v>1052</v>
      </c>
      <c r="B84" t="s">
        <v>295</v>
      </c>
      <c r="C84" t="s">
        <v>4</v>
      </c>
      <c r="H84"/>
      <c r="L84"/>
    </row>
    <row r="85" spans="1:12" x14ac:dyDescent="0.2">
      <c r="A85">
        <v>1053</v>
      </c>
      <c r="B85" t="s">
        <v>298</v>
      </c>
      <c r="C85" t="s">
        <v>4</v>
      </c>
      <c r="H85"/>
      <c r="L85"/>
    </row>
    <row r="86" spans="1:12" x14ac:dyDescent="0.2">
      <c r="A86">
        <v>1053</v>
      </c>
      <c r="B86" t="s">
        <v>301</v>
      </c>
      <c r="C86" t="s">
        <v>4</v>
      </c>
      <c r="H86"/>
      <c r="L86"/>
    </row>
    <row r="87" spans="1:12" x14ac:dyDescent="0.2">
      <c r="A87">
        <v>1054</v>
      </c>
      <c r="B87" t="s">
        <v>304</v>
      </c>
      <c r="C87" t="s">
        <v>4</v>
      </c>
      <c r="H87"/>
      <c r="L87"/>
    </row>
    <row r="88" spans="1:12" x14ac:dyDescent="0.2">
      <c r="A88">
        <v>1055</v>
      </c>
      <c r="B88" t="s">
        <v>307</v>
      </c>
      <c r="C88" t="s">
        <v>4</v>
      </c>
      <c r="H88"/>
      <c r="L88"/>
    </row>
    <row r="89" spans="1:12" x14ac:dyDescent="0.2">
      <c r="A89">
        <v>1058</v>
      </c>
      <c r="B89" t="s">
        <v>311</v>
      </c>
      <c r="C89" t="s">
        <v>4</v>
      </c>
      <c r="H89"/>
      <c r="L89"/>
    </row>
    <row r="90" spans="1:12" x14ac:dyDescent="0.2">
      <c r="A90">
        <v>1059</v>
      </c>
      <c r="B90" t="s">
        <v>315</v>
      </c>
      <c r="C90" t="s">
        <v>4</v>
      </c>
      <c r="H90"/>
      <c r="L90"/>
    </row>
    <row r="91" spans="1:12" x14ac:dyDescent="0.2">
      <c r="A91">
        <v>1061</v>
      </c>
      <c r="B91" t="s">
        <v>319</v>
      </c>
      <c r="C91" t="s">
        <v>4</v>
      </c>
      <c r="H91"/>
      <c r="L91"/>
    </row>
    <row r="92" spans="1:12" x14ac:dyDescent="0.2">
      <c r="A92">
        <v>1062</v>
      </c>
      <c r="B92" t="s">
        <v>323</v>
      </c>
      <c r="C92" t="s">
        <v>4</v>
      </c>
      <c r="H92"/>
      <c r="L92"/>
    </row>
    <row r="93" spans="1:12" x14ac:dyDescent="0.2">
      <c r="A93">
        <v>1063</v>
      </c>
      <c r="B93" t="s">
        <v>327</v>
      </c>
      <c r="C93" t="s">
        <v>4</v>
      </c>
      <c r="H93"/>
      <c r="L93"/>
    </row>
    <row r="94" spans="1:12" x14ac:dyDescent="0.2">
      <c r="A94">
        <v>1063</v>
      </c>
      <c r="B94" t="s">
        <v>331</v>
      </c>
      <c r="C94" t="s">
        <v>4</v>
      </c>
      <c r="H94"/>
      <c r="L94"/>
    </row>
    <row r="95" spans="1:12" x14ac:dyDescent="0.2">
      <c r="A95">
        <v>1063</v>
      </c>
      <c r="B95" t="s">
        <v>335</v>
      </c>
      <c r="C95" t="s">
        <v>4</v>
      </c>
      <c r="H95"/>
      <c r="L95"/>
    </row>
    <row r="96" spans="1:12" x14ac:dyDescent="0.2">
      <c r="A96">
        <v>1063</v>
      </c>
      <c r="B96" t="s">
        <v>339</v>
      </c>
      <c r="C96" t="s">
        <v>4</v>
      </c>
      <c r="H96"/>
      <c r="L96"/>
    </row>
    <row r="97" spans="1:12" x14ac:dyDescent="0.2">
      <c r="A97">
        <v>1066</v>
      </c>
      <c r="B97" t="s">
        <v>343</v>
      </c>
      <c r="C97" t="s">
        <v>4</v>
      </c>
      <c r="H97"/>
      <c r="L97"/>
    </row>
    <row r="98" spans="1:12" x14ac:dyDescent="0.2">
      <c r="A98">
        <v>1066</v>
      </c>
      <c r="B98" t="s">
        <v>347</v>
      </c>
      <c r="C98" t="s">
        <v>4</v>
      </c>
      <c r="H98"/>
      <c r="L98"/>
    </row>
    <row r="99" spans="1:12" x14ac:dyDescent="0.2">
      <c r="A99">
        <v>1068</v>
      </c>
      <c r="B99" t="s">
        <v>351</v>
      </c>
      <c r="C99" t="s">
        <v>4</v>
      </c>
      <c r="H99"/>
      <c r="L99"/>
    </row>
    <row r="100" spans="1:12" x14ac:dyDescent="0.2">
      <c r="A100">
        <v>1070</v>
      </c>
      <c r="B100" t="s">
        <v>355</v>
      </c>
      <c r="C100" t="s">
        <v>4</v>
      </c>
      <c r="H100"/>
      <c r="L100"/>
    </row>
    <row r="101" spans="1:12" x14ac:dyDescent="0.2">
      <c r="A101">
        <v>1070</v>
      </c>
      <c r="B101" t="s">
        <v>359</v>
      </c>
      <c r="C101" t="s">
        <v>4</v>
      </c>
      <c r="H101"/>
      <c r="L101"/>
    </row>
    <row r="102" spans="1:12" x14ac:dyDescent="0.2">
      <c r="A102">
        <v>1071</v>
      </c>
      <c r="B102" t="s">
        <v>363</v>
      </c>
      <c r="C102" t="s">
        <v>4</v>
      </c>
      <c r="H102"/>
      <c r="L102"/>
    </row>
    <row r="103" spans="1:12" x14ac:dyDescent="0.2">
      <c r="A103">
        <v>1071</v>
      </c>
      <c r="B103" t="s">
        <v>367</v>
      </c>
      <c r="C103" t="s">
        <v>4</v>
      </c>
      <c r="H103"/>
      <c r="L103"/>
    </row>
    <row r="104" spans="1:12" x14ac:dyDescent="0.2">
      <c r="A104">
        <v>1071</v>
      </c>
      <c r="B104" t="s">
        <v>371</v>
      </c>
      <c r="C104" t="s">
        <v>4</v>
      </c>
      <c r="H104"/>
      <c r="L104"/>
    </row>
    <row r="105" spans="1:12" x14ac:dyDescent="0.2">
      <c r="A105">
        <v>1072</v>
      </c>
      <c r="B105" t="s">
        <v>375</v>
      </c>
      <c r="C105" t="s">
        <v>4</v>
      </c>
      <c r="H105"/>
      <c r="L105"/>
    </row>
    <row r="106" spans="1:12" x14ac:dyDescent="0.2">
      <c r="A106">
        <v>1073</v>
      </c>
      <c r="B106" t="s">
        <v>379</v>
      </c>
      <c r="C106" t="s">
        <v>4</v>
      </c>
      <c r="H106"/>
      <c r="L106"/>
    </row>
    <row r="107" spans="1:12" x14ac:dyDescent="0.2">
      <c r="A107">
        <v>1073</v>
      </c>
      <c r="B107" t="s">
        <v>383</v>
      </c>
      <c r="C107" t="s">
        <v>4</v>
      </c>
      <c r="H107"/>
      <c r="L107"/>
    </row>
    <row r="108" spans="1:12" x14ac:dyDescent="0.2">
      <c r="A108">
        <v>1076</v>
      </c>
      <c r="B108" t="s">
        <v>387</v>
      </c>
      <c r="C108" t="s">
        <v>4</v>
      </c>
      <c r="H108"/>
      <c r="L108"/>
    </row>
    <row r="109" spans="1:12" x14ac:dyDescent="0.2">
      <c r="A109">
        <v>1077</v>
      </c>
      <c r="B109" t="s">
        <v>391</v>
      </c>
      <c r="C109" t="s">
        <v>4</v>
      </c>
      <c r="H109"/>
    </row>
    <row r="110" spans="1:12" x14ac:dyDescent="0.2">
      <c r="A110">
        <v>1078</v>
      </c>
      <c r="B110" t="s">
        <v>394</v>
      </c>
      <c r="C110" t="s">
        <v>4</v>
      </c>
      <c r="H110"/>
    </row>
    <row r="111" spans="1:12" x14ac:dyDescent="0.2">
      <c r="A111">
        <v>1080</v>
      </c>
      <c r="B111" t="s">
        <v>397</v>
      </c>
      <c r="C111" t="s">
        <v>4</v>
      </c>
      <c r="H111"/>
    </row>
    <row r="112" spans="1:12" x14ac:dyDescent="0.2">
      <c r="A112">
        <v>1081</v>
      </c>
      <c r="B112" t="s">
        <v>400</v>
      </c>
      <c r="C112" t="s">
        <v>4</v>
      </c>
      <c r="H112"/>
    </row>
    <row r="113" spans="1:8" x14ac:dyDescent="0.2">
      <c r="A113">
        <v>1082</v>
      </c>
      <c r="B113" t="s">
        <v>403</v>
      </c>
      <c r="C113" t="s">
        <v>4</v>
      </c>
      <c r="H113"/>
    </row>
    <row r="114" spans="1:8" x14ac:dyDescent="0.2">
      <c r="A114">
        <v>1083</v>
      </c>
      <c r="B114" t="s">
        <v>406</v>
      </c>
      <c r="C114" t="s">
        <v>4</v>
      </c>
      <c r="H114"/>
    </row>
    <row r="115" spans="1:8" x14ac:dyDescent="0.2">
      <c r="A115">
        <v>1084</v>
      </c>
      <c r="B115" t="s">
        <v>409</v>
      </c>
      <c r="C115" t="s">
        <v>4</v>
      </c>
      <c r="H115"/>
    </row>
    <row r="116" spans="1:8" x14ac:dyDescent="0.2">
      <c r="A116">
        <v>1085</v>
      </c>
      <c r="B116" t="s">
        <v>412</v>
      </c>
      <c r="C116" t="s">
        <v>4</v>
      </c>
      <c r="H116"/>
    </row>
    <row r="117" spans="1:8" x14ac:dyDescent="0.2">
      <c r="A117">
        <v>1088</v>
      </c>
      <c r="B117" t="s">
        <v>415</v>
      </c>
      <c r="C117" t="s">
        <v>4</v>
      </c>
      <c r="H117"/>
    </row>
    <row r="118" spans="1:8" x14ac:dyDescent="0.2">
      <c r="A118">
        <v>1090</v>
      </c>
      <c r="B118" t="s">
        <v>418</v>
      </c>
      <c r="C118" t="s">
        <v>4</v>
      </c>
      <c r="H118"/>
    </row>
    <row r="119" spans="1:8" x14ac:dyDescent="0.2">
      <c r="A119">
        <v>1091</v>
      </c>
      <c r="B119" t="s">
        <v>421</v>
      </c>
      <c r="C119" t="s">
        <v>4</v>
      </c>
      <c r="H119"/>
    </row>
    <row r="120" spans="1:8" x14ac:dyDescent="0.2">
      <c r="A120">
        <v>1091</v>
      </c>
      <c r="B120" t="s">
        <v>423</v>
      </c>
      <c r="C120" t="s">
        <v>4</v>
      </c>
      <c r="H120"/>
    </row>
    <row r="121" spans="1:8" x14ac:dyDescent="0.2">
      <c r="A121">
        <v>1091</v>
      </c>
      <c r="B121" t="s">
        <v>426</v>
      </c>
      <c r="C121" t="s">
        <v>4</v>
      </c>
      <c r="H121"/>
    </row>
    <row r="122" spans="1:8" x14ac:dyDescent="0.2">
      <c r="A122">
        <v>1092</v>
      </c>
      <c r="B122" t="s">
        <v>429</v>
      </c>
      <c r="C122" t="s">
        <v>4</v>
      </c>
      <c r="H122"/>
    </row>
    <row r="123" spans="1:8" x14ac:dyDescent="0.2">
      <c r="A123">
        <v>1093</v>
      </c>
      <c r="B123" t="s">
        <v>432</v>
      </c>
      <c r="C123" t="s">
        <v>4</v>
      </c>
      <c r="H123"/>
    </row>
    <row r="124" spans="1:8" x14ac:dyDescent="0.2">
      <c r="A124">
        <v>1094</v>
      </c>
      <c r="B124" t="s">
        <v>435</v>
      </c>
      <c r="C124" t="s">
        <v>4</v>
      </c>
      <c r="H124"/>
    </row>
    <row r="125" spans="1:8" x14ac:dyDescent="0.2">
      <c r="A125">
        <v>1095</v>
      </c>
      <c r="B125" t="s">
        <v>438</v>
      </c>
      <c r="C125" t="s">
        <v>4</v>
      </c>
      <c r="H125"/>
    </row>
    <row r="126" spans="1:8" x14ac:dyDescent="0.2">
      <c r="A126">
        <v>1095</v>
      </c>
      <c r="B126" t="s">
        <v>441</v>
      </c>
      <c r="C126" t="s">
        <v>4</v>
      </c>
      <c r="H126"/>
    </row>
    <row r="127" spans="1:8" x14ac:dyDescent="0.2">
      <c r="A127">
        <v>1096</v>
      </c>
      <c r="B127" t="s">
        <v>444</v>
      </c>
      <c r="C127" t="s">
        <v>4</v>
      </c>
      <c r="H127"/>
    </row>
    <row r="128" spans="1:8" x14ac:dyDescent="0.2">
      <c r="A128">
        <v>1096</v>
      </c>
      <c r="B128" t="s">
        <v>447</v>
      </c>
      <c r="C128" t="s">
        <v>4</v>
      </c>
      <c r="H128"/>
    </row>
    <row r="129" spans="1:8" x14ac:dyDescent="0.2">
      <c r="A129">
        <v>1097</v>
      </c>
      <c r="B129" t="s">
        <v>450</v>
      </c>
      <c r="C129" t="s">
        <v>4</v>
      </c>
      <c r="H129"/>
    </row>
    <row r="130" spans="1:8" x14ac:dyDescent="0.2">
      <c r="A130">
        <v>1098</v>
      </c>
      <c r="B130" t="s">
        <v>453</v>
      </c>
      <c r="C130" t="s">
        <v>4</v>
      </c>
      <c r="H130"/>
    </row>
    <row r="131" spans="1:8" x14ac:dyDescent="0.2">
      <c r="A131">
        <v>1099</v>
      </c>
      <c r="B131" t="s">
        <v>456</v>
      </c>
      <c r="C131" t="s">
        <v>4</v>
      </c>
      <c r="H131"/>
    </row>
    <row r="132" spans="1:8" x14ac:dyDescent="0.2">
      <c r="A132">
        <v>1110</v>
      </c>
      <c r="B132" t="s">
        <v>459</v>
      </c>
      <c r="C132" t="s">
        <v>4</v>
      </c>
      <c r="H132"/>
    </row>
    <row r="133" spans="1:8" x14ac:dyDescent="0.2">
      <c r="A133">
        <v>1110</v>
      </c>
      <c r="B133" t="s">
        <v>462</v>
      </c>
      <c r="C133" t="s">
        <v>4</v>
      </c>
      <c r="H133"/>
    </row>
    <row r="134" spans="1:8" x14ac:dyDescent="0.2">
      <c r="A134">
        <v>1110</v>
      </c>
      <c r="B134" t="s">
        <v>465</v>
      </c>
      <c r="C134" t="s">
        <v>4</v>
      </c>
      <c r="H134"/>
    </row>
    <row r="135" spans="1:8" x14ac:dyDescent="0.2">
      <c r="A135">
        <v>1110</v>
      </c>
      <c r="B135" t="s">
        <v>468</v>
      </c>
      <c r="C135" t="s">
        <v>4</v>
      </c>
      <c r="H135"/>
    </row>
    <row r="136" spans="1:8" x14ac:dyDescent="0.2">
      <c r="A136">
        <v>1110</v>
      </c>
      <c r="B136" t="s">
        <v>471</v>
      </c>
      <c r="C136" t="s">
        <v>4</v>
      </c>
      <c r="H136"/>
    </row>
    <row r="137" spans="1:8" x14ac:dyDescent="0.2">
      <c r="A137">
        <v>1112</v>
      </c>
      <c r="B137" t="s">
        <v>474</v>
      </c>
      <c r="C137" t="s">
        <v>4</v>
      </c>
      <c r="H137"/>
    </row>
    <row r="138" spans="1:8" x14ac:dyDescent="0.2">
      <c r="A138">
        <v>1113</v>
      </c>
      <c r="B138" t="s">
        <v>477</v>
      </c>
      <c r="C138" t="s">
        <v>4</v>
      </c>
      <c r="H138"/>
    </row>
    <row r="139" spans="1:8" x14ac:dyDescent="0.2">
      <c r="A139">
        <v>1114</v>
      </c>
      <c r="B139" t="s">
        <v>480</v>
      </c>
      <c r="C139" t="s">
        <v>4</v>
      </c>
      <c r="H139"/>
    </row>
    <row r="140" spans="1:8" x14ac:dyDescent="0.2">
      <c r="A140">
        <v>1115</v>
      </c>
      <c r="B140" t="s">
        <v>483</v>
      </c>
      <c r="C140" t="s">
        <v>4</v>
      </c>
      <c r="H140"/>
    </row>
    <row r="141" spans="1:8" x14ac:dyDescent="0.2">
      <c r="A141">
        <v>1116</v>
      </c>
      <c r="B141" t="s">
        <v>486</v>
      </c>
      <c r="C141" t="s">
        <v>4</v>
      </c>
      <c r="H141"/>
    </row>
    <row r="142" spans="1:8" x14ac:dyDescent="0.2">
      <c r="A142">
        <v>1117</v>
      </c>
      <c r="B142" t="s">
        <v>489</v>
      </c>
      <c r="C142" t="s">
        <v>4</v>
      </c>
      <c r="H142"/>
    </row>
    <row r="143" spans="1:8" x14ac:dyDescent="0.2">
      <c r="A143">
        <v>1121</v>
      </c>
      <c r="B143" t="s">
        <v>492</v>
      </c>
      <c r="C143" t="s">
        <v>4</v>
      </c>
      <c r="H143"/>
    </row>
    <row r="144" spans="1:8" x14ac:dyDescent="0.2">
      <c r="A144">
        <v>1122</v>
      </c>
      <c r="B144" t="s">
        <v>495</v>
      </c>
      <c r="C144" t="s">
        <v>4</v>
      </c>
      <c r="H144"/>
    </row>
    <row r="145" spans="1:8" x14ac:dyDescent="0.2">
      <c r="A145">
        <v>1123</v>
      </c>
      <c r="B145" t="s">
        <v>498</v>
      </c>
      <c r="C145" t="s">
        <v>4</v>
      </c>
      <c r="H145"/>
    </row>
    <row r="146" spans="1:8" x14ac:dyDescent="0.2">
      <c r="A146">
        <v>1124</v>
      </c>
      <c r="B146" t="s">
        <v>501</v>
      </c>
      <c r="C146" t="s">
        <v>4</v>
      </c>
      <c r="H146"/>
    </row>
    <row r="147" spans="1:8" x14ac:dyDescent="0.2">
      <c r="A147">
        <v>1125</v>
      </c>
      <c r="B147" t="s">
        <v>504</v>
      </c>
      <c r="C147" t="s">
        <v>4</v>
      </c>
      <c r="H147"/>
    </row>
    <row r="148" spans="1:8" x14ac:dyDescent="0.2">
      <c r="A148">
        <v>1126</v>
      </c>
      <c r="B148" t="s">
        <v>507</v>
      </c>
      <c r="C148" t="s">
        <v>4</v>
      </c>
      <c r="H148"/>
    </row>
    <row r="149" spans="1:8" x14ac:dyDescent="0.2">
      <c r="A149">
        <v>1127</v>
      </c>
      <c r="B149" t="s">
        <v>510</v>
      </c>
      <c r="C149" t="s">
        <v>4</v>
      </c>
      <c r="H149"/>
    </row>
    <row r="150" spans="1:8" x14ac:dyDescent="0.2">
      <c r="A150">
        <v>1128</v>
      </c>
      <c r="B150" t="s">
        <v>513</v>
      </c>
      <c r="C150" t="s">
        <v>4</v>
      </c>
      <c r="H150"/>
    </row>
    <row r="151" spans="1:8" x14ac:dyDescent="0.2">
      <c r="A151">
        <v>1131</v>
      </c>
      <c r="B151" t="s">
        <v>516</v>
      </c>
      <c r="C151" t="s">
        <v>4</v>
      </c>
      <c r="H151"/>
    </row>
    <row r="152" spans="1:8" x14ac:dyDescent="0.2">
      <c r="A152">
        <v>1132</v>
      </c>
      <c r="B152" t="s">
        <v>518</v>
      </c>
      <c r="C152" t="s">
        <v>4</v>
      </c>
      <c r="H152"/>
    </row>
    <row r="153" spans="1:8" x14ac:dyDescent="0.2">
      <c r="A153">
        <v>1134</v>
      </c>
      <c r="B153" t="s">
        <v>520</v>
      </c>
      <c r="C153" t="s">
        <v>4</v>
      </c>
      <c r="H153"/>
    </row>
    <row r="154" spans="1:8" x14ac:dyDescent="0.2">
      <c r="A154">
        <v>1134</v>
      </c>
      <c r="B154" t="s">
        <v>522</v>
      </c>
      <c r="C154" t="s">
        <v>4</v>
      </c>
      <c r="H154"/>
    </row>
    <row r="155" spans="1:8" x14ac:dyDescent="0.2">
      <c r="A155">
        <v>1135</v>
      </c>
      <c r="B155" t="s">
        <v>524</v>
      </c>
      <c r="C155" t="s">
        <v>4</v>
      </c>
      <c r="H155"/>
    </row>
    <row r="156" spans="1:8" x14ac:dyDescent="0.2">
      <c r="A156">
        <v>1136</v>
      </c>
      <c r="B156" t="s">
        <v>526</v>
      </c>
      <c r="C156" t="s">
        <v>4</v>
      </c>
      <c r="H156"/>
    </row>
    <row r="157" spans="1:8" x14ac:dyDescent="0.2">
      <c r="A157">
        <v>1141</v>
      </c>
      <c r="B157" t="s">
        <v>528</v>
      </c>
      <c r="C157" t="s">
        <v>4</v>
      </c>
      <c r="H157"/>
    </row>
    <row r="158" spans="1:8" x14ac:dyDescent="0.2">
      <c r="A158">
        <v>1142</v>
      </c>
      <c r="B158" t="s">
        <v>530</v>
      </c>
      <c r="C158" t="s">
        <v>4</v>
      </c>
      <c r="H158"/>
    </row>
    <row r="159" spans="1:8" x14ac:dyDescent="0.2">
      <c r="A159">
        <v>1143</v>
      </c>
      <c r="B159" t="s">
        <v>532</v>
      </c>
      <c r="C159" t="s">
        <v>4</v>
      </c>
      <c r="H159"/>
    </row>
    <row r="160" spans="1:8" x14ac:dyDescent="0.2">
      <c r="A160">
        <v>1144</v>
      </c>
      <c r="B160" t="s">
        <v>534</v>
      </c>
      <c r="C160" t="s">
        <v>4</v>
      </c>
      <c r="H160"/>
    </row>
    <row r="161" spans="1:8" x14ac:dyDescent="0.2">
      <c r="A161">
        <v>1145</v>
      </c>
      <c r="B161" t="s">
        <v>536</v>
      </c>
      <c r="C161" t="s">
        <v>4</v>
      </c>
      <c r="H161"/>
    </row>
    <row r="162" spans="1:8" x14ac:dyDescent="0.2">
      <c r="A162">
        <v>1145</v>
      </c>
      <c r="B162" t="s">
        <v>538</v>
      </c>
      <c r="C162" t="s">
        <v>4</v>
      </c>
      <c r="H162"/>
    </row>
    <row r="163" spans="1:8" x14ac:dyDescent="0.2">
      <c r="A163">
        <v>1146</v>
      </c>
      <c r="B163" t="s">
        <v>540</v>
      </c>
      <c r="C163" t="s">
        <v>4</v>
      </c>
      <c r="H163"/>
    </row>
    <row r="164" spans="1:8" x14ac:dyDescent="0.2">
      <c r="A164">
        <v>1147</v>
      </c>
      <c r="B164" t="s">
        <v>542</v>
      </c>
      <c r="C164" t="s">
        <v>4</v>
      </c>
      <c r="H164"/>
    </row>
    <row r="165" spans="1:8" x14ac:dyDescent="0.2">
      <c r="A165">
        <v>1148</v>
      </c>
      <c r="B165" t="s">
        <v>544</v>
      </c>
      <c r="C165" t="s">
        <v>4</v>
      </c>
      <c r="H165"/>
    </row>
    <row r="166" spans="1:8" x14ac:dyDescent="0.2">
      <c r="A166">
        <v>1148</v>
      </c>
      <c r="B166" t="s">
        <v>546</v>
      </c>
      <c r="C166" t="s">
        <v>4</v>
      </c>
      <c r="H166"/>
    </row>
    <row r="167" spans="1:8" x14ac:dyDescent="0.2">
      <c r="A167">
        <v>1148</v>
      </c>
      <c r="B167" t="s">
        <v>548</v>
      </c>
      <c r="C167" t="s">
        <v>4</v>
      </c>
      <c r="H167"/>
    </row>
    <row r="168" spans="1:8" x14ac:dyDescent="0.2">
      <c r="A168">
        <v>1148</v>
      </c>
      <c r="B168" t="s">
        <v>550</v>
      </c>
      <c r="C168" t="s">
        <v>4</v>
      </c>
      <c r="H168"/>
    </row>
    <row r="169" spans="1:8" x14ac:dyDescent="0.2">
      <c r="A169">
        <v>1148</v>
      </c>
      <c r="B169" t="s">
        <v>552</v>
      </c>
      <c r="C169" t="s">
        <v>4</v>
      </c>
      <c r="H169"/>
    </row>
    <row r="170" spans="1:8" x14ac:dyDescent="0.2">
      <c r="A170">
        <v>1148</v>
      </c>
      <c r="B170" t="s">
        <v>554</v>
      </c>
      <c r="C170" t="s">
        <v>4</v>
      </c>
      <c r="H170"/>
    </row>
    <row r="171" spans="1:8" x14ac:dyDescent="0.2">
      <c r="A171">
        <v>1148</v>
      </c>
      <c r="B171" t="s">
        <v>556</v>
      </c>
      <c r="C171" t="s">
        <v>4</v>
      </c>
      <c r="H171"/>
    </row>
    <row r="172" spans="1:8" x14ac:dyDescent="0.2">
      <c r="A172">
        <v>1148</v>
      </c>
      <c r="B172" t="s">
        <v>558</v>
      </c>
      <c r="C172" t="s">
        <v>4</v>
      </c>
      <c r="H172"/>
    </row>
    <row r="173" spans="1:8" x14ac:dyDescent="0.2">
      <c r="A173">
        <v>1149</v>
      </c>
      <c r="B173" t="s">
        <v>559</v>
      </c>
      <c r="C173" t="s">
        <v>4</v>
      </c>
      <c r="H173"/>
    </row>
    <row r="174" spans="1:8" x14ac:dyDescent="0.2">
      <c r="A174">
        <v>1162</v>
      </c>
      <c r="B174" t="s">
        <v>561</v>
      </c>
      <c r="C174" t="s">
        <v>4</v>
      </c>
      <c r="H174"/>
    </row>
    <row r="175" spans="1:8" x14ac:dyDescent="0.2">
      <c r="A175">
        <v>1162</v>
      </c>
      <c r="B175" t="s">
        <v>562</v>
      </c>
      <c r="C175" t="s">
        <v>4</v>
      </c>
      <c r="H175"/>
    </row>
    <row r="176" spans="1:8" x14ac:dyDescent="0.2">
      <c r="A176">
        <v>1163</v>
      </c>
      <c r="B176" t="s">
        <v>563</v>
      </c>
      <c r="C176" t="s">
        <v>4</v>
      </c>
      <c r="H176"/>
    </row>
    <row r="177" spans="1:8" x14ac:dyDescent="0.2">
      <c r="A177">
        <v>1164</v>
      </c>
      <c r="B177" t="s">
        <v>564</v>
      </c>
      <c r="C177" t="s">
        <v>4</v>
      </c>
      <c r="H177"/>
    </row>
    <row r="178" spans="1:8" x14ac:dyDescent="0.2">
      <c r="A178">
        <v>1165</v>
      </c>
      <c r="B178" t="s">
        <v>565</v>
      </c>
      <c r="C178" t="s">
        <v>4</v>
      </c>
      <c r="H178"/>
    </row>
    <row r="179" spans="1:8" x14ac:dyDescent="0.2">
      <c r="A179">
        <v>1166</v>
      </c>
      <c r="B179" t="s">
        <v>566</v>
      </c>
      <c r="C179" t="s">
        <v>4</v>
      </c>
      <c r="H179"/>
    </row>
    <row r="180" spans="1:8" x14ac:dyDescent="0.2">
      <c r="A180">
        <v>1167</v>
      </c>
      <c r="B180" t="s">
        <v>567</v>
      </c>
      <c r="C180" t="s">
        <v>4</v>
      </c>
      <c r="H180"/>
    </row>
    <row r="181" spans="1:8" x14ac:dyDescent="0.2">
      <c r="A181">
        <v>1168</v>
      </c>
      <c r="B181" t="s">
        <v>568</v>
      </c>
      <c r="C181" t="s">
        <v>4</v>
      </c>
      <c r="H181"/>
    </row>
    <row r="182" spans="1:8" x14ac:dyDescent="0.2">
      <c r="A182">
        <v>1169</v>
      </c>
      <c r="B182" t="s">
        <v>570</v>
      </c>
      <c r="C182" t="s">
        <v>4</v>
      </c>
      <c r="H182"/>
    </row>
    <row r="183" spans="1:8" x14ac:dyDescent="0.2">
      <c r="A183">
        <v>1170</v>
      </c>
      <c r="B183" t="s">
        <v>572</v>
      </c>
      <c r="C183" t="s">
        <v>4</v>
      </c>
      <c r="H183"/>
    </row>
    <row r="184" spans="1:8" x14ac:dyDescent="0.2">
      <c r="A184">
        <v>1170</v>
      </c>
      <c r="B184" t="s">
        <v>574</v>
      </c>
      <c r="C184" t="s">
        <v>4</v>
      </c>
      <c r="H184"/>
    </row>
    <row r="185" spans="1:8" x14ac:dyDescent="0.2">
      <c r="A185">
        <v>1172</v>
      </c>
      <c r="B185" t="s">
        <v>576</v>
      </c>
      <c r="C185" t="s">
        <v>4</v>
      </c>
      <c r="H185"/>
    </row>
    <row r="186" spans="1:8" x14ac:dyDescent="0.2">
      <c r="A186">
        <v>1173</v>
      </c>
      <c r="B186" t="s">
        <v>578</v>
      </c>
      <c r="C186" t="s">
        <v>4</v>
      </c>
      <c r="H186"/>
    </row>
    <row r="187" spans="1:8" x14ac:dyDescent="0.2">
      <c r="A187">
        <v>1174</v>
      </c>
      <c r="B187" t="s">
        <v>580</v>
      </c>
      <c r="C187" t="s">
        <v>4</v>
      </c>
      <c r="H187"/>
    </row>
    <row r="188" spans="1:8" x14ac:dyDescent="0.2">
      <c r="A188">
        <v>1174</v>
      </c>
      <c r="B188" t="s">
        <v>582</v>
      </c>
      <c r="C188" t="s">
        <v>4</v>
      </c>
      <c r="H188"/>
    </row>
    <row r="189" spans="1:8" x14ac:dyDescent="0.2">
      <c r="A189">
        <v>1175</v>
      </c>
      <c r="B189" t="s">
        <v>584</v>
      </c>
      <c r="C189" t="s">
        <v>4</v>
      </c>
      <c r="H189"/>
    </row>
    <row r="190" spans="1:8" x14ac:dyDescent="0.2">
      <c r="A190">
        <v>1176</v>
      </c>
      <c r="B190" t="s">
        <v>586</v>
      </c>
      <c r="C190" t="s">
        <v>4</v>
      </c>
      <c r="H190"/>
    </row>
    <row r="191" spans="1:8" x14ac:dyDescent="0.2">
      <c r="A191">
        <v>1180</v>
      </c>
      <c r="B191" t="s">
        <v>588</v>
      </c>
      <c r="C191" t="s">
        <v>4</v>
      </c>
      <c r="H191"/>
    </row>
    <row r="192" spans="1:8" x14ac:dyDescent="0.2">
      <c r="A192">
        <v>1180</v>
      </c>
      <c r="B192" t="s">
        <v>590</v>
      </c>
      <c r="C192" t="s">
        <v>4</v>
      </c>
      <c r="H192"/>
    </row>
    <row r="193" spans="1:8" x14ac:dyDescent="0.2">
      <c r="A193">
        <v>1180</v>
      </c>
      <c r="B193" t="s">
        <v>592</v>
      </c>
      <c r="C193" t="s">
        <v>4</v>
      </c>
      <c r="H193"/>
    </row>
    <row r="194" spans="1:8" x14ac:dyDescent="0.2">
      <c r="A194">
        <v>1182</v>
      </c>
      <c r="B194" t="s">
        <v>594</v>
      </c>
      <c r="C194" t="s">
        <v>4</v>
      </c>
      <c r="H194"/>
    </row>
    <row r="195" spans="1:8" x14ac:dyDescent="0.2">
      <c r="A195">
        <v>1183</v>
      </c>
      <c r="B195" t="s">
        <v>596</v>
      </c>
      <c r="C195" t="s">
        <v>4</v>
      </c>
      <c r="H195"/>
    </row>
    <row r="196" spans="1:8" x14ac:dyDescent="0.2">
      <c r="A196">
        <v>1184</v>
      </c>
      <c r="B196" t="s">
        <v>598</v>
      </c>
      <c r="C196" t="s">
        <v>4</v>
      </c>
      <c r="H196"/>
    </row>
    <row r="197" spans="1:8" x14ac:dyDescent="0.2">
      <c r="A197">
        <v>1184</v>
      </c>
      <c r="B197" t="s">
        <v>600</v>
      </c>
      <c r="C197" t="s">
        <v>4</v>
      </c>
      <c r="H197"/>
    </row>
    <row r="198" spans="1:8" x14ac:dyDescent="0.2">
      <c r="A198">
        <v>1185</v>
      </c>
      <c r="B198" t="s">
        <v>602</v>
      </c>
      <c r="C198" t="s">
        <v>4</v>
      </c>
      <c r="H198"/>
    </row>
    <row r="199" spans="1:8" x14ac:dyDescent="0.2">
      <c r="A199">
        <v>1186</v>
      </c>
      <c r="B199" t="s">
        <v>604</v>
      </c>
      <c r="C199" t="s">
        <v>4</v>
      </c>
      <c r="H199"/>
    </row>
    <row r="200" spans="1:8" x14ac:dyDescent="0.2">
      <c r="A200">
        <v>1187</v>
      </c>
      <c r="B200" t="s">
        <v>606</v>
      </c>
      <c r="C200" t="s">
        <v>4</v>
      </c>
      <c r="H200"/>
    </row>
    <row r="201" spans="1:8" x14ac:dyDescent="0.2">
      <c r="A201">
        <v>1188</v>
      </c>
      <c r="B201" t="s">
        <v>608</v>
      </c>
      <c r="C201" t="s">
        <v>4</v>
      </c>
      <c r="H201"/>
    </row>
    <row r="202" spans="1:8" x14ac:dyDescent="0.2">
      <c r="A202">
        <v>1188</v>
      </c>
      <c r="B202" t="s">
        <v>610</v>
      </c>
      <c r="C202" t="s">
        <v>4</v>
      </c>
      <c r="H202"/>
    </row>
    <row r="203" spans="1:8" x14ac:dyDescent="0.2">
      <c r="A203">
        <v>1189</v>
      </c>
      <c r="B203" t="s">
        <v>612</v>
      </c>
      <c r="C203" t="s">
        <v>4</v>
      </c>
      <c r="H203"/>
    </row>
    <row r="204" spans="1:8" x14ac:dyDescent="0.2">
      <c r="A204">
        <v>1195</v>
      </c>
      <c r="B204" t="s">
        <v>614</v>
      </c>
      <c r="C204" t="s">
        <v>4</v>
      </c>
      <c r="H204"/>
    </row>
    <row r="205" spans="1:8" x14ac:dyDescent="0.2">
      <c r="A205">
        <v>1195</v>
      </c>
      <c r="B205" t="s">
        <v>616</v>
      </c>
      <c r="C205" t="s">
        <v>4</v>
      </c>
      <c r="H205"/>
    </row>
    <row r="206" spans="1:8" x14ac:dyDescent="0.2">
      <c r="A206">
        <v>1195</v>
      </c>
      <c r="B206" t="s">
        <v>618</v>
      </c>
      <c r="C206" t="s">
        <v>4</v>
      </c>
      <c r="H206"/>
    </row>
    <row r="207" spans="1:8" x14ac:dyDescent="0.2">
      <c r="A207">
        <v>1196</v>
      </c>
      <c r="B207" t="s">
        <v>620</v>
      </c>
      <c r="C207" t="s">
        <v>4</v>
      </c>
      <c r="H207"/>
    </row>
    <row r="208" spans="1:8" x14ac:dyDescent="0.2">
      <c r="A208">
        <v>1196</v>
      </c>
      <c r="B208" t="s">
        <v>622</v>
      </c>
      <c r="C208" t="s">
        <v>4</v>
      </c>
      <c r="H208"/>
    </row>
    <row r="209" spans="1:8" x14ac:dyDescent="0.2">
      <c r="A209">
        <v>1196</v>
      </c>
      <c r="B209" t="s">
        <v>624</v>
      </c>
      <c r="C209" t="s">
        <v>4</v>
      </c>
      <c r="H209"/>
    </row>
    <row r="210" spans="1:8" x14ac:dyDescent="0.2">
      <c r="A210">
        <v>1197</v>
      </c>
      <c r="B210" t="s">
        <v>626</v>
      </c>
      <c r="C210" t="s">
        <v>4</v>
      </c>
      <c r="H210"/>
    </row>
    <row r="211" spans="1:8" x14ac:dyDescent="0.2">
      <c r="A211">
        <v>1260</v>
      </c>
      <c r="B211" t="s">
        <v>628</v>
      </c>
      <c r="C211" t="s">
        <v>4</v>
      </c>
      <c r="H211"/>
    </row>
    <row r="212" spans="1:8" x14ac:dyDescent="0.2">
      <c r="A212">
        <v>1260</v>
      </c>
      <c r="B212" t="s">
        <v>630</v>
      </c>
      <c r="C212" t="s">
        <v>4</v>
      </c>
      <c r="H212"/>
    </row>
    <row r="213" spans="1:8" x14ac:dyDescent="0.2">
      <c r="A213">
        <v>1260</v>
      </c>
      <c r="B213" t="s">
        <v>632</v>
      </c>
      <c r="C213" t="s">
        <v>4</v>
      </c>
      <c r="H213"/>
    </row>
    <row r="214" spans="1:8" x14ac:dyDescent="0.2">
      <c r="A214">
        <v>1260</v>
      </c>
      <c r="B214" t="s">
        <v>634</v>
      </c>
      <c r="C214" t="s">
        <v>4</v>
      </c>
      <c r="H214"/>
    </row>
    <row r="215" spans="1:8" x14ac:dyDescent="0.2">
      <c r="A215">
        <v>1260</v>
      </c>
      <c r="B215" t="s">
        <v>636</v>
      </c>
      <c r="C215" t="s">
        <v>4</v>
      </c>
      <c r="H215"/>
    </row>
    <row r="216" spans="1:8" x14ac:dyDescent="0.2">
      <c r="A216">
        <v>1261</v>
      </c>
      <c r="B216" t="s">
        <v>638</v>
      </c>
      <c r="C216" t="s">
        <v>4</v>
      </c>
      <c r="H216"/>
    </row>
    <row r="217" spans="1:8" x14ac:dyDescent="0.2">
      <c r="A217">
        <v>1261</v>
      </c>
      <c r="B217" t="s">
        <v>640</v>
      </c>
      <c r="C217" t="s">
        <v>4</v>
      </c>
      <c r="H217"/>
    </row>
    <row r="218" spans="1:8" x14ac:dyDescent="0.2">
      <c r="A218">
        <v>1261</v>
      </c>
      <c r="B218" t="s">
        <v>642</v>
      </c>
      <c r="C218" t="s">
        <v>4</v>
      </c>
      <c r="H218"/>
    </row>
    <row r="219" spans="1:8" x14ac:dyDescent="0.2">
      <c r="A219">
        <v>1261</v>
      </c>
      <c r="B219" t="s">
        <v>644</v>
      </c>
      <c r="C219" t="s">
        <v>4</v>
      </c>
      <c r="H219"/>
    </row>
    <row r="220" spans="1:8" x14ac:dyDescent="0.2">
      <c r="A220">
        <v>1262</v>
      </c>
      <c r="B220" t="s">
        <v>646</v>
      </c>
      <c r="C220" t="s">
        <v>4</v>
      </c>
      <c r="H220"/>
    </row>
    <row r="221" spans="1:8" x14ac:dyDescent="0.2">
      <c r="A221">
        <v>1263</v>
      </c>
      <c r="B221" t="s">
        <v>648</v>
      </c>
      <c r="C221" t="s">
        <v>4</v>
      </c>
      <c r="H221"/>
    </row>
    <row r="222" spans="1:8" x14ac:dyDescent="0.2">
      <c r="A222">
        <v>1264</v>
      </c>
      <c r="B222" t="s">
        <v>650</v>
      </c>
      <c r="C222" t="s">
        <v>4</v>
      </c>
      <c r="H222"/>
    </row>
    <row r="223" spans="1:8" x14ac:dyDescent="0.2">
      <c r="A223">
        <v>1265</v>
      </c>
      <c r="B223" t="s">
        <v>652</v>
      </c>
      <c r="C223" t="s">
        <v>4</v>
      </c>
      <c r="H223"/>
    </row>
    <row r="224" spans="1:8" x14ac:dyDescent="0.2">
      <c r="A224">
        <v>1266</v>
      </c>
      <c r="B224" t="s">
        <v>654</v>
      </c>
      <c r="C224" t="s">
        <v>4</v>
      </c>
      <c r="H224"/>
    </row>
    <row r="225" spans="1:8" x14ac:dyDescent="0.2">
      <c r="A225">
        <v>1267</v>
      </c>
      <c r="B225" t="s">
        <v>656</v>
      </c>
      <c r="C225" t="s">
        <v>4</v>
      </c>
      <c r="H225"/>
    </row>
    <row r="226" spans="1:8" x14ac:dyDescent="0.2">
      <c r="A226">
        <v>1267</v>
      </c>
      <c r="B226" t="s">
        <v>658</v>
      </c>
      <c r="C226" t="s">
        <v>4</v>
      </c>
      <c r="H226"/>
    </row>
    <row r="227" spans="1:8" x14ac:dyDescent="0.2">
      <c r="A227">
        <v>1267</v>
      </c>
      <c r="B227" t="s">
        <v>660</v>
      </c>
      <c r="C227" t="s">
        <v>4</v>
      </c>
      <c r="H227"/>
    </row>
    <row r="228" spans="1:8" x14ac:dyDescent="0.2">
      <c r="A228">
        <v>1268</v>
      </c>
      <c r="B228" t="s">
        <v>662</v>
      </c>
      <c r="C228" t="s">
        <v>4</v>
      </c>
      <c r="H228"/>
    </row>
    <row r="229" spans="1:8" x14ac:dyDescent="0.2">
      <c r="A229">
        <v>1268</v>
      </c>
      <c r="B229" t="s">
        <v>664</v>
      </c>
      <c r="C229" t="s">
        <v>4</v>
      </c>
      <c r="H229"/>
    </row>
    <row r="230" spans="1:8" x14ac:dyDescent="0.2">
      <c r="A230">
        <v>1269</v>
      </c>
      <c r="B230" t="s">
        <v>666</v>
      </c>
      <c r="C230" t="s">
        <v>4</v>
      </c>
      <c r="H230"/>
    </row>
    <row r="231" spans="1:8" x14ac:dyDescent="0.2">
      <c r="A231">
        <v>1270</v>
      </c>
      <c r="B231" t="s">
        <v>668</v>
      </c>
      <c r="C231" t="s">
        <v>4</v>
      </c>
      <c r="H231"/>
    </row>
    <row r="232" spans="1:8" x14ac:dyDescent="0.2">
      <c r="A232">
        <v>1271</v>
      </c>
      <c r="B232" t="s">
        <v>670</v>
      </c>
      <c r="C232" t="s">
        <v>4</v>
      </c>
      <c r="H232"/>
    </row>
    <row r="233" spans="1:8" x14ac:dyDescent="0.2">
      <c r="A233">
        <v>1272</v>
      </c>
      <c r="B233" t="s">
        <v>672</v>
      </c>
      <c r="C233" t="s">
        <v>4</v>
      </c>
      <c r="H233"/>
    </row>
    <row r="234" spans="1:8" x14ac:dyDescent="0.2">
      <c r="A234">
        <v>1273</v>
      </c>
      <c r="B234" t="s">
        <v>674</v>
      </c>
      <c r="C234" t="s">
        <v>4</v>
      </c>
      <c r="H234"/>
    </row>
    <row r="235" spans="1:8" x14ac:dyDescent="0.2">
      <c r="A235">
        <v>1273</v>
      </c>
      <c r="B235" t="s">
        <v>676</v>
      </c>
      <c r="C235" t="s">
        <v>4</v>
      </c>
      <c r="H235"/>
    </row>
    <row r="236" spans="1:8" x14ac:dyDescent="0.2">
      <c r="A236">
        <v>1274</v>
      </c>
      <c r="B236" t="s">
        <v>678</v>
      </c>
      <c r="C236" t="s">
        <v>4</v>
      </c>
      <c r="H236"/>
    </row>
    <row r="237" spans="1:8" x14ac:dyDescent="0.2">
      <c r="A237">
        <v>1274</v>
      </c>
      <c r="B237" t="s">
        <v>680</v>
      </c>
      <c r="C237" t="s">
        <v>4</v>
      </c>
      <c r="H237"/>
    </row>
    <row r="238" spans="1:8" x14ac:dyDescent="0.2">
      <c r="A238">
        <v>1274</v>
      </c>
      <c r="B238" t="s">
        <v>682</v>
      </c>
      <c r="C238" t="s">
        <v>4</v>
      </c>
      <c r="H238"/>
    </row>
    <row r="239" spans="1:8" x14ac:dyDescent="0.2">
      <c r="A239">
        <v>1275</v>
      </c>
      <c r="B239" t="s">
        <v>684</v>
      </c>
      <c r="C239" t="s">
        <v>4</v>
      </c>
      <c r="H239"/>
    </row>
    <row r="240" spans="1:8" x14ac:dyDescent="0.2">
      <c r="A240">
        <v>1276</v>
      </c>
      <c r="B240" t="s">
        <v>686</v>
      </c>
      <c r="C240" t="s">
        <v>4</v>
      </c>
      <c r="H240"/>
    </row>
    <row r="241" spans="1:8" x14ac:dyDescent="0.2">
      <c r="A241">
        <v>1277</v>
      </c>
      <c r="B241" t="s">
        <v>688</v>
      </c>
      <c r="C241" t="s">
        <v>4</v>
      </c>
      <c r="H241"/>
    </row>
    <row r="242" spans="1:8" x14ac:dyDescent="0.2">
      <c r="A242">
        <v>1277</v>
      </c>
      <c r="B242" t="s">
        <v>690</v>
      </c>
      <c r="C242" t="s">
        <v>4</v>
      </c>
      <c r="H242"/>
    </row>
    <row r="243" spans="1:8" x14ac:dyDescent="0.2">
      <c r="A243">
        <v>1278</v>
      </c>
      <c r="B243" t="s">
        <v>692</v>
      </c>
      <c r="C243" t="s">
        <v>4</v>
      </c>
      <c r="H243"/>
    </row>
    <row r="244" spans="1:8" x14ac:dyDescent="0.2">
      <c r="A244">
        <v>1279</v>
      </c>
      <c r="B244" t="s">
        <v>694</v>
      </c>
      <c r="C244" t="s">
        <v>4</v>
      </c>
      <c r="H244"/>
    </row>
    <row r="245" spans="1:8" x14ac:dyDescent="0.2">
      <c r="A245">
        <v>1279</v>
      </c>
      <c r="B245" t="s">
        <v>696</v>
      </c>
      <c r="C245" t="s">
        <v>4</v>
      </c>
      <c r="H245"/>
    </row>
    <row r="246" spans="1:8" x14ac:dyDescent="0.2">
      <c r="A246">
        <v>1290</v>
      </c>
      <c r="B246" t="s">
        <v>698</v>
      </c>
      <c r="C246" t="s">
        <v>4</v>
      </c>
      <c r="H246"/>
    </row>
    <row r="247" spans="1:8" x14ac:dyDescent="0.2">
      <c r="A247">
        <v>1291</v>
      </c>
      <c r="B247" t="s">
        <v>700</v>
      </c>
      <c r="C247" t="s">
        <v>4</v>
      </c>
      <c r="H247"/>
    </row>
    <row r="248" spans="1:8" x14ac:dyDescent="0.2">
      <c r="A248">
        <v>1295</v>
      </c>
      <c r="B248" t="s">
        <v>702</v>
      </c>
      <c r="C248" t="s">
        <v>4</v>
      </c>
      <c r="H248"/>
    </row>
    <row r="249" spans="1:8" x14ac:dyDescent="0.2">
      <c r="A249">
        <v>1295</v>
      </c>
      <c r="B249" t="s">
        <v>704</v>
      </c>
      <c r="C249" t="s">
        <v>4</v>
      </c>
      <c r="H249"/>
    </row>
    <row r="250" spans="1:8" x14ac:dyDescent="0.2">
      <c r="A250">
        <v>1295</v>
      </c>
      <c r="B250" t="s">
        <v>706</v>
      </c>
      <c r="C250" t="s">
        <v>4</v>
      </c>
      <c r="H250"/>
    </row>
    <row r="251" spans="1:8" x14ac:dyDescent="0.2">
      <c r="A251">
        <v>1296</v>
      </c>
      <c r="B251" t="s">
        <v>708</v>
      </c>
      <c r="C251" t="s">
        <v>4</v>
      </c>
      <c r="H251"/>
    </row>
    <row r="252" spans="1:8" x14ac:dyDescent="0.2">
      <c r="A252">
        <v>1297</v>
      </c>
      <c r="B252" t="s">
        <v>710</v>
      </c>
      <c r="C252" t="s">
        <v>4</v>
      </c>
      <c r="H252"/>
    </row>
    <row r="253" spans="1:8" x14ac:dyDescent="0.2">
      <c r="A253">
        <v>1299</v>
      </c>
      <c r="B253" t="s">
        <v>712</v>
      </c>
      <c r="C253" t="s">
        <v>4</v>
      </c>
      <c r="H253"/>
    </row>
    <row r="254" spans="1:8" x14ac:dyDescent="0.2">
      <c r="A254">
        <v>1302</v>
      </c>
      <c r="B254" t="s">
        <v>714</v>
      </c>
      <c r="C254" t="s">
        <v>4</v>
      </c>
      <c r="H254"/>
    </row>
    <row r="255" spans="1:8" x14ac:dyDescent="0.2">
      <c r="A255">
        <v>1303</v>
      </c>
      <c r="B255" t="s">
        <v>716</v>
      </c>
      <c r="C255" t="s">
        <v>4</v>
      </c>
      <c r="H255"/>
    </row>
    <row r="256" spans="1:8" x14ac:dyDescent="0.2">
      <c r="A256">
        <v>1304</v>
      </c>
      <c r="B256" t="s">
        <v>718</v>
      </c>
      <c r="C256" t="s">
        <v>4</v>
      </c>
      <c r="H256"/>
    </row>
    <row r="257" spans="1:8" x14ac:dyDescent="0.2">
      <c r="A257">
        <v>1304</v>
      </c>
      <c r="B257" t="s">
        <v>720</v>
      </c>
      <c r="C257" t="s">
        <v>4</v>
      </c>
      <c r="H257"/>
    </row>
    <row r="258" spans="1:8" x14ac:dyDescent="0.2">
      <c r="A258">
        <v>1304</v>
      </c>
      <c r="B258" t="s">
        <v>722</v>
      </c>
      <c r="C258" t="s">
        <v>4</v>
      </c>
      <c r="H258"/>
    </row>
    <row r="259" spans="1:8" x14ac:dyDescent="0.2">
      <c r="A259">
        <v>1304</v>
      </c>
      <c r="B259" t="s">
        <v>724</v>
      </c>
      <c r="C259" t="s">
        <v>4</v>
      </c>
      <c r="H259"/>
    </row>
    <row r="260" spans="1:8" x14ac:dyDescent="0.2">
      <c r="A260">
        <v>1305</v>
      </c>
      <c r="B260" t="s">
        <v>726</v>
      </c>
      <c r="C260" t="s">
        <v>4</v>
      </c>
      <c r="H260"/>
    </row>
    <row r="261" spans="1:8" x14ac:dyDescent="0.2">
      <c r="A261">
        <v>1306</v>
      </c>
      <c r="B261" t="s">
        <v>728</v>
      </c>
      <c r="C261" t="s">
        <v>4</v>
      </c>
      <c r="H261"/>
    </row>
    <row r="262" spans="1:8" x14ac:dyDescent="0.2">
      <c r="A262">
        <v>1307</v>
      </c>
      <c r="B262" t="s">
        <v>730</v>
      </c>
      <c r="C262" t="s">
        <v>4</v>
      </c>
      <c r="H262"/>
    </row>
    <row r="263" spans="1:8" x14ac:dyDescent="0.2">
      <c r="A263">
        <v>1308</v>
      </c>
      <c r="B263" t="s">
        <v>732</v>
      </c>
      <c r="C263" t="s">
        <v>4</v>
      </c>
      <c r="H263"/>
    </row>
    <row r="264" spans="1:8" x14ac:dyDescent="0.2">
      <c r="A264">
        <v>1310</v>
      </c>
      <c r="B264" t="s">
        <v>734</v>
      </c>
      <c r="C264" t="s">
        <v>4</v>
      </c>
      <c r="H264"/>
    </row>
    <row r="265" spans="1:8" x14ac:dyDescent="0.2">
      <c r="A265">
        <v>1310</v>
      </c>
      <c r="B265" t="s">
        <v>736</v>
      </c>
      <c r="C265" t="s">
        <v>4</v>
      </c>
      <c r="H265"/>
    </row>
    <row r="266" spans="1:8" x14ac:dyDescent="0.2">
      <c r="A266">
        <v>1312</v>
      </c>
      <c r="B266" t="s">
        <v>738</v>
      </c>
      <c r="C266" t="s">
        <v>4</v>
      </c>
      <c r="H266"/>
    </row>
    <row r="267" spans="1:8" x14ac:dyDescent="0.2">
      <c r="A267">
        <v>1313</v>
      </c>
      <c r="B267" t="s">
        <v>740</v>
      </c>
      <c r="C267" t="s">
        <v>4</v>
      </c>
      <c r="H267"/>
    </row>
    <row r="268" spans="1:8" x14ac:dyDescent="0.2">
      <c r="A268">
        <v>1315</v>
      </c>
      <c r="B268" t="s">
        <v>742</v>
      </c>
      <c r="C268" t="s">
        <v>4</v>
      </c>
      <c r="H268"/>
    </row>
    <row r="269" spans="1:8" x14ac:dyDescent="0.2">
      <c r="A269">
        <v>1316</v>
      </c>
      <c r="B269" t="s">
        <v>744</v>
      </c>
      <c r="C269" t="s">
        <v>4</v>
      </c>
      <c r="H269"/>
    </row>
    <row r="270" spans="1:8" x14ac:dyDescent="0.2">
      <c r="A270">
        <v>1317</v>
      </c>
      <c r="B270" t="s">
        <v>746</v>
      </c>
      <c r="C270" t="s">
        <v>4</v>
      </c>
      <c r="H270"/>
    </row>
    <row r="271" spans="1:8" x14ac:dyDescent="0.2">
      <c r="A271">
        <v>1318</v>
      </c>
      <c r="B271" t="s">
        <v>748</v>
      </c>
      <c r="C271" t="s">
        <v>4</v>
      </c>
      <c r="H271"/>
    </row>
    <row r="272" spans="1:8" x14ac:dyDescent="0.2">
      <c r="A272">
        <v>1320</v>
      </c>
      <c r="B272" t="s">
        <v>750</v>
      </c>
      <c r="C272" t="s">
        <v>4</v>
      </c>
      <c r="H272"/>
    </row>
    <row r="273" spans="1:8" x14ac:dyDescent="0.2">
      <c r="A273">
        <v>1321</v>
      </c>
      <c r="B273" t="s">
        <v>752</v>
      </c>
      <c r="C273" t="s">
        <v>4</v>
      </c>
      <c r="H273"/>
    </row>
    <row r="274" spans="1:8" x14ac:dyDescent="0.2">
      <c r="A274">
        <v>1322</v>
      </c>
      <c r="B274" t="s">
        <v>754</v>
      </c>
      <c r="C274" t="s">
        <v>4</v>
      </c>
      <c r="H274"/>
    </row>
    <row r="275" spans="1:8" x14ac:dyDescent="0.2">
      <c r="A275">
        <v>1323</v>
      </c>
      <c r="B275" t="s">
        <v>756</v>
      </c>
      <c r="C275" t="s">
        <v>4</v>
      </c>
      <c r="H275"/>
    </row>
    <row r="276" spans="1:8" x14ac:dyDescent="0.2">
      <c r="A276">
        <v>1324</v>
      </c>
      <c r="B276" t="s">
        <v>758</v>
      </c>
      <c r="C276" t="s">
        <v>4</v>
      </c>
      <c r="H276"/>
    </row>
    <row r="277" spans="1:8" x14ac:dyDescent="0.2">
      <c r="A277">
        <v>1325</v>
      </c>
      <c r="B277" t="s">
        <v>760</v>
      </c>
      <c r="C277" t="s">
        <v>4</v>
      </c>
      <c r="H277"/>
    </row>
    <row r="278" spans="1:8" x14ac:dyDescent="0.2">
      <c r="A278">
        <v>1326</v>
      </c>
      <c r="B278" t="s">
        <v>762</v>
      </c>
      <c r="C278" t="s">
        <v>4</v>
      </c>
      <c r="H278"/>
    </row>
    <row r="279" spans="1:8" x14ac:dyDescent="0.2">
      <c r="A279">
        <v>1329</v>
      </c>
      <c r="B279" t="s">
        <v>764</v>
      </c>
      <c r="C279" t="s">
        <v>4</v>
      </c>
      <c r="H279"/>
    </row>
    <row r="280" spans="1:8" x14ac:dyDescent="0.2">
      <c r="A280">
        <v>1330</v>
      </c>
      <c r="B280" t="s">
        <v>766</v>
      </c>
      <c r="C280" t="s">
        <v>4</v>
      </c>
      <c r="H280"/>
    </row>
    <row r="281" spans="1:8" x14ac:dyDescent="0.2">
      <c r="A281">
        <v>1337</v>
      </c>
      <c r="B281" t="s">
        <v>768</v>
      </c>
      <c r="C281" t="s">
        <v>4</v>
      </c>
      <c r="H281"/>
    </row>
    <row r="282" spans="1:8" x14ac:dyDescent="0.2">
      <c r="A282">
        <v>1338</v>
      </c>
      <c r="B282" t="s">
        <v>770</v>
      </c>
      <c r="C282" t="s">
        <v>4</v>
      </c>
      <c r="H282"/>
    </row>
    <row r="283" spans="1:8" x14ac:dyDescent="0.2">
      <c r="A283">
        <v>1340</v>
      </c>
      <c r="B283" t="s">
        <v>772</v>
      </c>
      <c r="C283" t="s">
        <v>4</v>
      </c>
      <c r="H283"/>
    </row>
    <row r="284" spans="1:8" x14ac:dyDescent="0.2">
      <c r="A284">
        <v>1341</v>
      </c>
      <c r="B284" t="s">
        <v>774</v>
      </c>
      <c r="C284" t="s">
        <v>4</v>
      </c>
      <c r="H284"/>
    </row>
    <row r="285" spans="1:8" x14ac:dyDescent="0.2">
      <c r="A285">
        <v>1342</v>
      </c>
      <c r="B285" t="s">
        <v>776</v>
      </c>
      <c r="C285" t="s">
        <v>4</v>
      </c>
      <c r="H285"/>
    </row>
    <row r="286" spans="1:8" x14ac:dyDescent="0.2">
      <c r="A286">
        <v>1343</v>
      </c>
      <c r="B286" t="s">
        <v>778</v>
      </c>
      <c r="C286" t="s">
        <v>4</v>
      </c>
      <c r="H286"/>
    </row>
    <row r="287" spans="1:8" x14ac:dyDescent="0.2">
      <c r="A287">
        <v>1344</v>
      </c>
      <c r="B287" t="s">
        <v>780</v>
      </c>
      <c r="C287" t="s">
        <v>4</v>
      </c>
      <c r="H287"/>
    </row>
    <row r="288" spans="1:8" x14ac:dyDescent="0.2">
      <c r="A288">
        <v>1345</v>
      </c>
      <c r="B288" t="s">
        <v>782</v>
      </c>
      <c r="C288" t="s">
        <v>4</v>
      </c>
      <c r="H288"/>
    </row>
    <row r="289" spans="1:8" x14ac:dyDescent="0.2">
      <c r="A289">
        <v>1346</v>
      </c>
      <c r="B289" t="s">
        <v>784</v>
      </c>
      <c r="C289" t="s">
        <v>4</v>
      </c>
      <c r="H289"/>
    </row>
    <row r="290" spans="1:8" x14ac:dyDescent="0.2">
      <c r="A290">
        <v>1347</v>
      </c>
      <c r="B290" t="s">
        <v>786</v>
      </c>
      <c r="C290" t="s">
        <v>4</v>
      </c>
      <c r="H290"/>
    </row>
    <row r="291" spans="1:8" x14ac:dyDescent="0.2">
      <c r="A291">
        <v>1347</v>
      </c>
      <c r="B291" t="s">
        <v>788</v>
      </c>
      <c r="C291" t="s">
        <v>4</v>
      </c>
      <c r="H291"/>
    </row>
    <row r="292" spans="1:8" x14ac:dyDescent="0.2">
      <c r="A292">
        <v>1348</v>
      </c>
      <c r="B292" t="s">
        <v>790</v>
      </c>
      <c r="C292" t="s">
        <v>4</v>
      </c>
      <c r="H292"/>
    </row>
    <row r="293" spans="1:8" x14ac:dyDescent="0.2">
      <c r="A293">
        <v>1350</v>
      </c>
      <c r="B293" t="s">
        <v>792</v>
      </c>
      <c r="C293" t="s">
        <v>4</v>
      </c>
      <c r="H293"/>
    </row>
    <row r="294" spans="1:8" x14ac:dyDescent="0.2">
      <c r="A294">
        <v>1350</v>
      </c>
      <c r="B294" t="s">
        <v>794</v>
      </c>
      <c r="C294" t="s">
        <v>4</v>
      </c>
      <c r="H294"/>
    </row>
    <row r="295" spans="1:8" x14ac:dyDescent="0.2">
      <c r="A295">
        <v>1352</v>
      </c>
      <c r="B295" t="s">
        <v>796</v>
      </c>
      <c r="C295" t="s">
        <v>4</v>
      </c>
      <c r="H295"/>
    </row>
    <row r="296" spans="1:8" x14ac:dyDescent="0.2">
      <c r="A296">
        <v>1353</v>
      </c>
      <c r="B296" t="s">
        <v>798</v>
      </c>
      <c r="C296" t="s">
        <v>4</v>
      </c>
      <c r="H296"/>
    </row>
    <row r="297" spans="1:8" x14ac:dyDescent="0.2">
      <c r="A297">
        <v>1354</v>
      </c>
      <c r="B297" t="s">
        <v>800</v>
      </c>
      <c r="C297" t="s">
        <v>4</v>
      </c>
      <c r="H297"/>
    </row>
    <row r="298" spans="1:8" x14ac:dyDescent="0.2">
      <c r="A298">
        <v>1355</v>
      </c>
      <c r="B298" t="s">
        <v>802</v>
      </c>
      <c r="C298" t="s">
        <v>4</v>
      </c>
      <c r="H298"/>
    </row>
    <row r="299" spans="1:8" x14ac:dyDescent="0.2">
      <c r="A299">
        <v>1355</v>
      </c>
      <c r="B299" t="s">
        <v>804</v>
      </c>
      <c r="C299" t="s">
        <v>4</v>
      </c>
      <c r="H299"/>
    </row>
    <row r="300" spans="1:8" x14ac:dyDescent="0.2">
      <c r="A300">
        <v>1356</v>
      </c>
      <c r="B300" t="s">
        <v>806</v>
      </c>
      <c r="C300" t="s">
        <v>4</v>
      </c>
      <c r="H300"/>
    </row>
    <row r="301" spans="1:8" x14ac:dyDescent="0.2">
      <c r="A301">
        <v>1357</v>
      </c>
      <c r="B301" t="s">
        <v>808</v>
      </c>
      <c r="C301" t="s">
        <v>4</v>
      </c>
      <c r="H301"/>
    </row>
    <row r="302" spans="1:8" x14ac:dyDescent="0.2">
      <c r="A302">
        <v>1358</v>
      </c>
      <c r="B302" t="s">
        <v>810</v>
      </c>
      <c r="C302" t="s">
        <v>4</v>
      </c>
      <c r="H302"/>
    </row>
    <row r="303" spans="1:8" x14ac:dyDescent="0.2">
      <c r="A303">
        <v>1372</v>
      </c>
      <c r="B303" t="s">
        <v>812</v>
      </c>
      <c r="C303" t="s">
        <v>4</v>
      </c>
      <c r="H303"/>
    </row>
    <row r="304" spans="1:8" x14ac:dyDescent="0.2">
      <c r="A304">
        <v>1373</v>
      </c>
      <c r="B304" t="s">
        <v>814</v>
      </c>
      <c r="C304" t="s">
        <v>4</v>
      </c>
      <c r="H304"/>
    </row>
    <row r="305" spans="1:12" x14ac:dyDescent="0.2">
      <c r="A305">
        <v>1374</v>
      </c>
      <c r="B305" t="s">
        <v>816</v>
      </c>
      <c r="C305" t="s">
        <v>4</v>
      </c>
      <c r="H305"/>
    </row>
    <row r="306" spans="1:12" x14ac:dyDescent="0.2">
      <c r="A306">
        <v>1375</v>
      </c>
      <c r="B306" t="s">
        <v>818</v>
      </c>
      <c r="C306" t="s">
        <v>4</v>
      </c>
      <c r="H306"/>
    </row>
    <row r="307" spans="1:12" x14ac:dyDescent="0.2">
      <c r="A307">
        <v>1376</v>
      </c>
      <c r="B307" t="s">
        <v>820</v>
      </c>
      <c r="C307" t="s">
        <v>4</v>
      </c>
      <c r="H307"/>
    </row>
    <row r="308" spans="1:12" x14ac:dyDescent="0.2">
      <c r="A308">
        <v>1376</v>
      </c>
      <c r="B308" t="s">
        <v>822</v>
      </c>
      <c r="C308" t="s">
        <v>4</v>
      </c>
      <c r="H308"/>
    </row>
    <row r="309" spans="1:12" x14ac:dyDescent="0.2">
      <c r="A309">
        <v>1376</v>
      </c>
      <c r="B309" t="s">
        <v>824</v>
      </c>
      <c r="C309" t="s">
        <v>4</v>
      </c>
      <c r="H309"/>
    </row>
    <row r="310" spans="1:12" x14ac:dyDescent="0.2">
      <c r="A310">
        <v>1377</v>
      </c>
      <c r="B310" t="s">
        <v>826</v>
      </c>
      <c r="C310" t="s">
        <v>4</v>
      </c>
      <c r="H310"/>
    </row>
    <row r="311" spans="1:12" x14ac:dyDescent="0.2">
      <c r="A311">
        <v>1400</v>
      </c>
      <c r="B311" t="s">
        <v>828</v>
      </c>
      <c r="C311" t="s">
        <v>4</v>
      </c>
      <c r="H311"/>
    </row>
    <row r="312" spans="1:12" x14ac:dyDescent="0.2">
      <c r="A312">
        <v>1400</v>
      </c>
      <c r="B312" t="s">
        <v>830</v>
      </c>
      <c r="C312" t="s">
        <v>4</v>
      </c>
      <c r="H312"/>
    </row>
    <row r="313" spans="1:12" x14ac:dyDescent="0.2">
      <c r="A313">
        <v>1400</v>
      </c>
      <c r="B313" t="s">
        <v>832</v>
      </c>
      <c r="C313" t="s">
        <v>4</v>
      </c>
      <c r="H313"/>
    </row>
    <row r="314" spans="1:12" x14ac:dyDescent="0.2">
      <c r="A314">
        <v>1400</v>
      </c>
      <c r="B314" t="s">
        <v>834</v>
      </c>
      <c r="C314" t="s">
        <v>4</v>
      </c>
      <c r="H314"/>
    </row>
    <row r="315" spans="1:12" x14ac:dyDescent="0.2">
      <c r="A315">
        <v>1400</v>
      </c>
      <c r="B315" t="s">
        <v>836</v>
      </c>
      <c r="C315" t="s">
        <v>4</v>
      </c>
      <c r="H315"/>
    </row>
    <row r="316" spans="1:12" x14ac:dyDescent="0.2">
      <c r="A316">
        <v>1401</v>
      </c>
      <c r="B316" t="s">
        <v>834</v>
      </c>
      <c r="C316" t="s">
        <v>4</v>
      </c>
      <c r="H316"/>
    </row>
    <row r="317" spans="1:12" x14ac:dyDescent="0.2">
      <c r="A317">
        <v>1404</v>
      </c>
      <c r="B317" t="s">
        <v>839</v>
      </c>
      <c r="C317" t="s">
        <v>4</v>
      </c>
      <c r="I317"/>
      <c r="J317"/>
      <c r="K317"/>
      <c r="L317"/>
    </row>
    <row r="318" spans="1:12" x14ac:dyDescent="0.2">
      <c r="A318">
        <v>1404</v>
      </c>
      <c r="B318" t="s">
        <v>840</v>
      </c>
      <c r="C318" t="s">
        <v>4</v>
      </c>
      <c r="I318"/>
      <c r="J318"/>
      <c r="K318"/>
      <c r="L318"/>
    </row>
    <row r="319" spans="1:12" x14ac:dyDescent="0.2">
      <c r="A319">
        <v>1405</v>
      </c>
      <c r="B319" t="s">
        <v>841</v>
      </c>
      <c r="C319" t="s">
        <v>4</v>
      </c>
      <c r="I319"/>
      <c r="J319"/>
      <c r="K319"/>
      <c r="L319"/>
    </row>
    <row r="320" spans="1:12" x14ac:dyDescent="0.2">
      <c r="A320">
        <v>1406</v>
      </c>
      <c r="B320" t="s">
        <v>842</v>
      </c>
      <c r="C320" t="s">
        <v>4</v>
      </c>
      <c r="I320"/>
      <c r="J320"/>
      <c r="K320"/>
      <c r="L320"/>
    </row>
    <row r="321" spans="1:12" x14ac:dyDescent="0.2">
      <c r="A321">
        <v>1407</v>
      </c>
      <c r="B321" t="s">
        <v>843</v>
      </c>
      <c r="C321" t="s">
        <v>4</v>
      </c>
      <c r="I321"/>
      <c r="J321"/>
      <c r="K321"/>
      <c r="L321"/>
    </row>
    <row r="322" spans="1:12" x14ac:dyDescent="0.2">
      <c r="A322">
        <v>1407</v>
      </c>
      <c r="B322" t="s">
        <v>844</v>
      </c>
      <c r="C322" t="s">
        <v>4</v>
      </c>
      <c r="I322"/>
      <c r="J322"/>
      <c r="K322"/>
      <c r="L322"/>
    </row>
    <row r="323" spans="1:12" x14ac:dyDescent="0.2">
      <c r="A323">
        <v>1407</v>
      </c>
      <c r="B323" t="s">
        <v>845</v>
      </c>
      <c r="C323" t="s">
        <v>4</v>
      </c>
      <c r="I323"/>
      <c r="J323"/>
      <c r="K323"/>
      <c r="L323"/>
    </row>
    <row r="324" spans="1:12" x14ac:dyDescent="0.2">
      <c r="A324">
        <v>1407</v>
      </c>
      <c r="B324" t="s">
        <v>846</v>
      </c>
      <c r="C324" t="s">
        <v>4</v>
      </c>
      <c r="I324"/>
      <c r="J324"/>
      <c r="K324"/>
      <c r="L324"/>
    </row>
    <row r="325" spans="1:12" x14ac:dyDescent="0.2">
      <c r="A325">
        <v>1408</v>
      </c>
      <c r="B325" t="s">
        <v>847</v>
      </c>
      <c r="C325" t="s">
        <v>4</v>
      </c>
      <c r="I325"/>
      <c r="J325"/>
      <c r="K325"/>
      <c r="L325"/>
    </row>
    <row r="326" spans="1:12" x14ac:dyDescent="0.2">
      <c r="A326">
        <v>1409</v>
      </c>
      <c r="B326" t="s">
        <v>848</v>
      </c>
      <c r="C326" t="s">
        <v>4</v>
      </c>
      <c r="I326"/>
      <c r="J326"/>
      <c r="K326"/>
      <c r="L326"/>
    </row>
    <row r="327" spans="1:12" x14ac:dyDescent="0.2">
      <c r="A327">
        <v>1410</v>
      </c>
      <c r="B327" t="s">
        <v>849</v>
      </c>
      <c r="C327" t="s">
        <v>4</v>
      </c>
      <c r="I327"/>
      <c r="J327"/>
      <c r="K327"/>
      <c r="L327"/>
    </row>
    <row r="328" spans="1:12" x14ac:dyDescent="0.2">
      <c r="A328">
        <v>1410</v>
      </c>
      <c r="B328" t="s">
        <v>850</v>
      </c>
      <c r="C328" t="s">
        <v>4</v>
      </c>
      <c r="I328"/>
      <c r="J328"/>
      <c r="K328"/>
      <c r="L328"/>
    </row>
    <row r="329" spans="1:12" x14ac:dyDescent="0.2">
      <c r="A329">
        <v>1410</v>
      </c>
      <c r="B329" t="s">
        <v>851</v>
      </c>
      <c r="C329" t="s">
        <v>4</v>
      </c>
      <c r="I329"/>
      <c r="J329"/>
      <c r="K329"/>
      <c r="L329"/>
    </row>
    <row r="330" spans="1:12" x14ac:dyDescent="0.2">
      <c r="A330">
        <v>1410</v>
      </c>
      <c r="B330" t="s">
        <v>852</v>
      </c>
      <c r="C330" t="s">
        <v>4</v>
      </c>
      <c r="I330"/>
      <c r="J330"/>
      <c r="K330"/>
      <c r="L330"/>
    </row>
    <row r="331" spans="1:12" x14ac:dyDescent="0.2">
      <c r="A331">
        <v>1410</v>
      </c>
      <c r="B331" t="s">
        <v>853</v>
      </c>
      <c r="C331" t="s">
        <v>4</v>
      </c>
      <c r="I331"/>
      <c r="J331"/>
      <c r="K331"/>
      <c r="L331"/>
    </row>
    <row r="332" spans="1:12" x14ac:dyDescent="0.2">
      <c r="A332">
        <v>1412</v>
      </c>
      <c r="B332" t="s">
        <v>854</v>
      </c>
      <c r="C332" t="s">
        <v>4</v>
      </c>
      <c r="I332"/>
      <c r="J332"/>
      <c r="K332"/>
      <c r="L332"/>
    </row>
    <row r="333" spans="1:12" x14ac:dyDescent="0.2">
      <c r="A333">
        <v>1412</v>
      </c>
      <c r="B333" t="s">
        <v>855</v>
      </c>
      <c r="C333" t="s">
        <v>4</v>
      </c>
      <c r="I333"/>
      <c r="J333"/>
      <c r="K333"/>
      <c r="L333"/>
    </row>
    <row r="334" spans="1:12" x14ac:dyDescent="0.2">
      <c r="A334">
        <v>1413</v>
      </c>
      <c r="B334" t="s">
        <v>856</v>
      </c>
      <c r="C334" t="s">
        <v>4</v>
      </c>
      <c r="I334"/>
      <c r="J334"/>
      <c r="K334"/>
      <c r="L334"/>
    </row>
    <row r="335" spans="1:12" x14ac:dyDescent="0.2">
      <c r="A335">
        <v>1413</v>
      </c>
      <c r="B335" t="s">
        <v>857</v>
      </c>
      <c r="C335" t="s">
        <v>4</v>
      </c>
      <c r="I335"/>
      <c r="J335"/>
      <c r="K335"/>
      <c r="L335"/>
    </row>
    <row r="336" spans="1:12" x14ac:dyDescent="0.2">
      <c r="A336">
        <v>1414</v>
      </c>
      <c r="B336" t="s">
        <v>858</v>
      </c>
      <c r="C336" t="s">
        <v>4</v>
      </c>
      <c r="I336"/>
      <c r="J336"/>
      <c r="K336"/>
      <c r="L336"/>
    </row>
    <row r="337" spans="1:12" x14ac:dyDescent="0.2">
      <c r="A337">
        <v>1415</v>
      </c>
      <c r="B337" t="s">
        <v>859</v>
      </c>
      <c r="C337" t="s">
        <v>4</v>
      </c>
      <c r="I337"/>
      <c r="J337"/>
      <c r="K337"/>
      <c r="L337"/>
    </row>
    <row r="338" spans="1:12" x14ac:dyDescent="0.2">
      <c r="A338">
        <v>1415</v>
      </c>
      <c r="B338" t="s">
        <v>860</v>
      </c>
      <c r="C338" t="s">
        <v>4</v>
      </c>
      <c r="I338"/>
      <c r="J338"/>
      <c r="K338"/>
      <c r="L338"/>
    </row>
    <row r="339" spans="1:12" x14ac:dyDescent="0.2">
      <c r="A339">
        <v>1416</v>
      </c>
      <c r="B339" t="s">
        <v>861</v>
      </c>
      <c r="C339" t="s">
        <v>4</v>
      </c>
      <c r="I339"/>
      <c r="J339"/>
      <c r="K339"/>
      <c r="L339"/>
    </row>
    <row r="340" spans="1:12" x14ac:dyDescent="0.2">
      <c r="A340">
        <v>1417</v>
      </c>
      <c r="B340" t="s">
        <v>862</v>
      </c>
      <c r="C340" t="s">
        <v>4</v>
      </c>
      <c r="I340"/>
      <c r="J340"/>
      <c r="K340"/>
      <c r="L340"/>
    </row>
    <row r="341" spans="1:12" x14ac:dyDescent="0.2">
      <c r="A341">
        <v>1417</v>
      </c>
      <c r="B341" t="s">
        <v>863</v>
      </c>
      <c r="C341" t="s">
        <v>4</v>
      </c>
      <c r="I341"/>
      <c r="J341"/>
      <c r="K341"/>
      <c r="L341"/>
    </row>
    <row r="342" spans="1:12" x14ac:dyDescent="0.2">
      <c r="A342">
        <v>1418</v>
      </c>
      <c r="B342" t="s">
        <v>864</v>
      </c>
      <c r="C342" t="s">
        <v>4</v>
      </c>
      <c r="I342"/>
      <c r="J342"/>
      <c r="K342"/>
      <c r="L342"/>
    </row>
    <row r="343" spans="1:12" x14ac:dyDescent="0.2">
      <c r="A343">
        <v>1420</v>
      </c>
      <c r="B343" t="s">
        <v>865</v>
      </c>
      <c r="C343" t="s">
        <v>4</v>
      </c>
      <c r="I343"/>
      <c r="J343"/>
      <c r="K343"/>
      <c r="L343"/>
    </row>
    <row r="344" spans="1:12" x14ac:dyDescent="0.2">
      <c r="A344">
        <v>1421</v>
      </c>
      <c r="B344" t="s">
        <v>866</v>
      </c>
      <c r="C344" t="s">
        <v>4</v>
      </c>
      <c r="I344"/>
      <c r="J344"/>
      <c r="K344"/>
      <c r="L344"/>
    </row>
    <row r="345" spans="1:12" x14ac:dyDescent="0.2">
      <c r="A345">
        <v>1421</v>
      </c>
      <c r="B345" t="s">
        <v>867</v>
      </c>
      <c r="C345" t="s">
        <v>4</v>
      </c>
      <c r="I345"/>
      <c r="J345"/>
      <c r="K345"/>
      <c r="L345"/>
    </row>
    <row r="346" spans="1:12" x14ac:dyDescent="0.2">
      <c r="A346">
        <v>1422</v>
      </c>
      <c r="B346" t="s">
        <v>868</v>
      </c>
      <c r="C346" t="s">
        <v>4</v>
      </c>
      <c r="I346"/>
      <c r="J346"/>
      <c r="K346"/>
      <c r="L346"/>
    </row>
    <row r="347" spans="1:12" x14ac:dyDescent="0.2">
      <c r="A347">
        <v>1422</v>
      </c>
      <c r="B347" t="s">
        <v>869</v>
      </c>
      <c r="C347" t="s">
        <v>4</v>
      </c>
      <c r="I347"/>
      <c r="J347"/>
      <c r="K347"/>
      <c r="L347"/>
    </row>
    <row r="348" spans="1:12" x14ac:dyDescent="0.2">
      <c r="A348">
        <v>1422</v>
      </c>
      <c r="B348" t="s">
        <v>870</v>
      </c>
      <c r="C348" t="s">
        <v>4</v>
      </c>
      <c r="I348"/>
      <c r="J348"/>
      <c r="K348"/>
      <c r="L348"/>
    </row>
    <row r="349" spans="1:12" x14ac:dyDescent="0.2">
      <c r="A349">
        <v>1423</v>
      </c>
      <c r="B349" t="s">
        <v>871</v>
      </c>
      <c r="C349" t="s">
        <v>4</v>
      </c>
      <c r="I349"/>
      <c r="J349"/>
      <c r="K349"/>
      <c r="L349"/>
    </row>
    <row r="350" spans="1:12" x14ac:dyDescent="0.2">
      <c r="A350">
        <v>1423</v>
      </c>
      <c r="B350" t="s">
        <v>872</v>
      </c>
      <c r="C350" t="s">
        <v>4</v>
      </c>
      <c r="I350"/>
      <c r="J350"/>
      <c r="K350"/>
      <c r="L350"/>
    </row>
    <row r="351" spans="1:12" x14ac:dyDescent="0.2">
      <c r="A351">
        <v>1423</v>
      </c>
      <c r="B351" t="s">
        <v>873</v>
      </c>
      <c r="C351" t="s">
        <v>4</v>
      </c>
      <c r="I351"/>
      <c r="J351"/>
      <c r="K351"/>
      <c r="L351"/>
    </row>
    <row r="352" spans="1:12" x14ac:dyDescent="0.2">
      <c r="A352">
        <v>1423</v>
      </c>
      <c r="B352" t="s">
        <v>874</v>
      </c>
      <c r="C352" t="s">
        <v>4</v>
      </c>
      <c r="I352"/>
      <c r="J352"/>
      <c r="K352"/>
      <c r="L352"/>
    </row>
    <row r="353" spans="1:12" x14ac:dyDescent="0.2">
      <c r="A353">
        <v>1424</v>
      </c>
      <c r="B353" t="s">
        <v>875</v>
      </c>
      <c r="C353" t="s">
        <v>4</v>
      </c>
      <c r="I353"/>
      <c r="J353"/>
      <c r="K353"/>
      <c r="L353"/>
    </row>
    <row r="354" spans="1:12" x14ac:dyDescent="0.2">
      <c r="A354">
        <v>1425</v>
      </c>
      <c r="B354" t="s">
        <v>876</v>
      </c>
      <c r="C354" t="s">
        <v>4</v>
      </c>
      <c r="I354"/>
      <c r="J354"/>
      <c r="K354"/>
      <c r="L354"/>
    </row>
    <row r="355" spans="1:12" x14ac:dyDescent="0.2">
      <c r="A355">
        <v>1426</v>
      </c>
      <c r="B355" t="s">
        <v>877</v>
      </c>
      <c r="C355" t="s">
        <v>4</v>
      </c>
      <c r="I355"/>
      <c r="J355"/>
      <c r="K355"/>
      <c r="L355"/>
    </row>
    <row r="356" spans="1:12" x14ac:dyDescent="0.2">
      <c r="A356">
        <v>1426</v>
      </c>
      <c r="B356" t="s">
        <v>878</v>
      </c>
      <c r="C356" t="s">
        <v>4</v>
      </c>
      <c r="I356"/>
      <c r="J356"/>
      <c r="K356"/>
      <c r="L356"/>
    </row>
    <row r="357" spans="1:12" x14ac:dyDescent="0.2">
      <c r="A357">
        <v>1427</v>
      </c>
      <c r="B357" t="s">
        <v>879</v>
      </c>
      <c r="C357" t="s">
        <v>4</v>
      </c>
      <c r="I357"/>
      <c r="J357"/>
      <c r="K357"/>
      <c r="L357"/>
    </row>
    <row r="358" spans="1:12" x14ac:dyDescent="0.2">
      <c r="A358">
        <v>1428</v>
      </c>
      <c r="B358" t="s">
        <v>880</v>
      </c>
      <c r="C358" t="s">
        <v>4</v>
      </c>
      <c r="I358"/>
      <c r="J358"/>
      <c r="K358"/>
      <c r="L358"/>
    </row>
    <row r="359" spans="1:12" x14ac:dyDescent="0.2">
      <c r="A359">
        <v>1428</v>
      </c>
      <c r="B359" t="s">
        <v>881</v>
      </c>
      <c r="C359" t="s">
        <v>4</v>
      </c>
      <c r="I359"/>
      <c r="J359"/>
      <c r="K359"/>
      <c r="L359"/>
    </row>
    <row r="360" spans="1:12" x14ac:dyDescent="0.2">
      <c r="A360">
        <v>1428</v>
      </c>
      <c r="B360" t="s">
        <v>882</v>
      </c>
      <c r="C360" t="s">
        <v>4</v>
      </c>
      <c r="I360"/>
      <c r="J360"/>
      <c r="K360"/>
      <c r="L360"/>
    </row>
    <row r="361" spans="1:12" x14ac:dyDescent="0.2">
      <c r="A361">
        <v>1429</v>
      </c>
      <c r="B361" t="s">
        <v>883</v>
      </c>
      <c r="C361" t="s">
        <v>4</v>
      </c>
      <c r="I361"/>
      <c r="J361"/>
      <c r="K361"/>
      <c r="L361"/>
    </row>
    <row r="362" spans="1:12" x14ac:dyDescent="0.2">
      <c r="A362">
        <v>1430</v>
      </c>
      <c r="B362" t="s">
        <v>884</v>
      </c>
      <c r="C362" t="s">
        <v>4</v>
      </c>
      <c r="I362"/>
      <c r="J362"/>
      <c r="K362"/>
      <c r="L362"/>
    </row>
    <row r="363" spans="1:12" x14ac:dyDescent="0.2">
      <c r="A363">
        <v>1431</v>
      </c>
      <c r="B363" t="s">
        <v>885</v>
      </c>
      <c r="C363" t="s">
        <v>4</v>
      </c>
      <c r="I363"/>
      <c r="J363"/>
      <c r="K363"/>
      <c r="L363"/>
    </row>
    <row r="364" spans="1:12" x14ac:dyDescent="0.2">
      <c r="A364">
        <v>1431</v>
      </c>
      <c r="B364" t="s">
        <v>886</v>
      </c>
      <c r="C364" t="s">
        <v>4</v>
      </c>
      <c r="I364"/>
      <c r="J364"/>
      <c r="K364"/>
      <c r="L364"/>
    </row>
    <row r="365" spans="1:12" x14ac:dyDescent="0.2">
      <c r="A365">
        <v>1432</v>
      </c>
      <c r="B365" t="s">
        <v>887</v>
      </c>
      <c r="C365" t="s">
        <v>4</v>
      </c>
      <c r="I365"/>
      <c r="J365"/>
      <c r="K365"/>
      <c r="L365"/>
    </row>
    <row r="366" spans="1:12" x14ac:dyDescent="0.2">
      <c r="A366">
        <v>1432</v>
      </c>
      <c r="B366" t="s">
        <v>888</v>
      </c>
      <c r="C366" t="s">
        <v>4</v>
      </c>
      <c r="I366"/>
      <c r="J366"/>
      <c r="K366"/>
      <c r="L366"/>
    </row>
    <row r="367" spans="1:12" x14ac:dyDescent="0.2">
      <c r="A367">
        <v>1433</v>
      </c>
      <c r="B367" t="s">
        <v>889</v>
      </c>
      <c r="C367" t="s">
        <v>4</v>
      </c>
      <c r="I367"/>
      <c r="J367"/>
      <c r="K367"/>
      <c r="L367"/>
    </row>
    <row r="368" spans="1:12" x14ac:dyDescent="0.2">
      <c r="A368">
        <v>1434</v>
      </c>
      <c r="B368" t="s">
        <v>890</v>
      </c>
      <c r="C368" t="s">
        <v>4</v>
      </c>
      <c r="I368"/>
      <c r="J368"/>
      <c r="K368"/>
      <c r="L368"/>
    </row>
    <row r="369" spans="1:12" x14ac:dyDescent="0.2">
      <c r="A369">
        <v>1435</v>
      </c>
      <c r="B369" t="s">
        <v>891</v>
      </c>
      <c r="C369" t="s">
        <v>4</v>
      </c>
      <c r="I369"/>
      <c r="J369"/>
      <c r="K369"/>
      <c r="L369"/>
    </row>
    <row r="370" spans="1:12" x14ac:dyDescent="0.2">
      <c r="A370">
        <v>1436</v>
      </c>
      <c r="B370" t="s">
        <v>892</v>
      </c>
      <c r="C370" t="s">
        <v>4</v>
      </c>
      <c r="I370"/>
      <c r="J370"/>
      <c r="K370"/>
      <c r="L370"/>
    </row>
    <row r="371" spans="1:12" x14ac:dyDescent="0.2">
      <c r="A371">
        <v>1436</v>
      </c>
      <c r="B371" t="s">
        <v>893</v>
      </c>
      <c r="C371" t="s">
        <v>4</v>
      </c>
      <c r="I371"/>
      <c r="J371"/>
      <c r="K371"/>
      <c r="L371"/>
    </row>
    <row r="372" spans="1:12" x14ac:dyDescent="0.2">
      <c r="A372">
        <v>1437</v>
      </c>
      <c r="B372" t="s">
        <v>894</v>
      </c>
      <c r="C372" t="s">
        <v>4</v>
      </c>
      <c r="I372"/>
      <c r="J372"/>
      <c r="K372"/>
      <c r="L372"/>
    </row>
    <row r="373" spans="1:12" x14ac:dyDescent="0.2">
      <c r="A373">
        <v>1438</v>
      </c>
      <c r="B373" t="s">
        <v>895</v>
      </c>
      <c r="C373" t="s">
        <v>4</v>
      </c>
      <c r="I373"/>
      <c r="J373"/>
      <c r="K373"/>
      <c r="L373"/>
    </row>
    <row r="374" spans="1:12" x14ac:dyDescent="0.2">
      <c r="A374">
        <v>1439</v>
      </c>
      <c r="B374" t="s">
        <v>896</v>
      </c>
      <c r="C374" t="s">
        <v>4</v>
      </c>
      <c r="I374"/>
      <c r="J374"/>
      <c r="K374"/>
      <c r="L374"/>
    </row>
    <row r="375" spans="1:12" x14ac:dyDescent="0.2">
      <c r="A375">
        <v>1440</v>
      </c>
      <c r="B375" t="s">
        <v>897</v>
      </c>
      <c r="C375" t="s">
        <v>4</v>
      </c>
      <c r="I375"/>
      <c r="J375"/>
      <c r="K375"/>
      <c r="L375"/>
    </row>
    <row r="376" spans="1:12" x14ac:dyDescent="0.2">
      <c r="A376">
        <v>1441</v>
      </c>
      <c r="B376" t="s">
        <v>898</v>
      </c>
      <c r="C376" t="s">
        <v>4</v>
      </c>
      <c r="I376"/>
      <c r="J376"/>
      <c r="K376"/>
      <c r="L376"/>
    </row>
    <row r="377" spans="1:12" x14ac:dyDescent="0.2">
      <c r="A377">
        <v>1442</v>
      </c>
      <c r="B377" t="s">
        <v>899</v>
      </c>
      <c r="C377" t="s">
        <v>4</v>
      </c>
      <c r="I377"/>
      <c r="J377"/>
      <c r="K377"/>
      <c r="L377"/>
    </row>
    <row r="378" spans="1:12" x14ac:dyDescent="0.2">
      <c r="A378">
        <v>1443</v>
      </c>
      <c r="B378" t="s">
        <v>900</v>
      </c>
      <c r="C378" t="s">
        <v>4</v>
      </c>
      <c r="I378"/>
      <c r="J378"/>
      <c r="K378"/>
      <c r="L378"/>
    </row>
    <row r="379" spans="1:12" x14ac:dyDescent="0.2">
      <c r="A379">
        <v>1443</v>
      </c>
      <c r="B379" t="s">
        <v>901</v>
      </c>
      <c r="C379" t="s">
        <v>4</v>
      </c>
      <c r="I379"/>
      <c r="J379"/>
      <c r="K379"/>
      <c r="L379"/>
    </row>
    <row r="380" spans="1:12" x14ac:dyDescent="0.2">
      <c r="A380">
        <v>1443</v>
      </c>
      <c r="B380" t="s">
        <v>902</v>
      </c>
      <c r="C380" t="s">
        <v>4</v>
      </c>
      <c r="I380"/>
      <c r="J380"/>
      <c r="K380"/>
      <c r="L380"/>
    </row>
    <row r="381" spans="1:12" x14ac:dyDescent="0.2">
      <c r="A381">
        <v>1445</v>
      </c>
      <c r="B381" t="s">
        <v>903</v>
      </c>
      <c r="C381" t="s">
        <v>4</v>
      </c>
      <c r="I381"/>
      <c r="J381"/>
      <c r="K381"/>
      <c r="L381"/>
    </row>
    <row r="382" spans="1:12" x14ac:dyDescent="0.2">
      <c r="A382">
        <v>1446</v>
      </c>
      <c r="B382" t="s">
        <v>904</v>
      </c>
      <c r="C382" t="s">
        <v>4</v>
      </c>
      <c r="I382"/>
      <c r="J382"/>
      <c r="K382"/>
      <c r="L382"/>
    </row>
    <row r="383" spans="1:12" x14ac:dyDescent="0.2">
      <c r="A383">
        <v>1450</v>
      </c>
      <c r="B383" t="s">
        <v>905</v>
      </c>
      <c r="C383" t="s">
        <v>4</v>
      </c>
      <c r="I383"/>
      <c r="J383"/>
      <c r="K383"/>
      <c r="L383"/>
    </row>
    <row r="384" spans="1:12" x14ac:dyDescent="0.2">
      <c r="A384">
        <v>1450</v>
      </c>
      <c r="B384" t="s">
        <v>906</v>
      </c>
      <c r="C384" t="s">
        <v>4</v>
      </c>
      <c r="I384"/>
      <c r="J384"/>
      <c r="K384"/>
      <c r="L384"/>
    </row>
    <row r="385" spans="1:12" x14ac:dyDescent="0.2">
      <c r="A385">
        <v>1450</v>
      </c>
      <c r="B385" t="s">
        <v>907</v>
      </c>
      <c r="C385" t="s">
        <v>4</v>
      </c>
      <c r="I385"/>
      <c r="J385"/>
      <c r="K385"/>
      <c r="L385"/>
    </row>
    <row r="386" spans="1:12" x14ac:dyDescent="0.2">
      <c r="A386">
        <v>1450</v>
      </c>
      <c r="B386" t="s">
        <v>908</v>
      </c>
      <c r="C386" t="s">
        <v>4</v>
      </c>
      <c r="I386"/>
      <c r="J386"/>
      <c r="K386"/>
      <c r="L386"/>
    </row>
    <row r="387" spans="1:12" x14ac:dyDescent="0.2">
      <c r="A387">
        <v>1452</v>
      </c>
      <c r="B387" t="s">
        <v>909</v>
      </c>
      <c r="C387" t="s">
        <v>4</v>
      </c>
      <c r="I387"/>
      <c r="J387"/>
      <c r="K387"/>
      <c r="L387"/>
    </row>
    <row r="388" spans="1:12" x14ac:dyDescent="0.2">
      <c r="A388">
        <v>1453</v>
      </c>
      <c r="B388" t="s">
        <v>910</v>
      </c>
      <c r="C388" t="s">
        <v>4</v>
      </c>
      <c r="I388"/>
      <c r="J388"/>
      <c r="K388"/>
      <c r="L388"/>
    </row>
    <row r="389" spans="1:12" x14ac:dyDescent="0.2">
      <c r="A389">
        <v>1453</v>
      </c>
      <c r="B389" t="s">
        <v>911</v>
      </c>
      <c r="C389" t="s">
        <v>4</v>
      </c>
      <c r="I389"/>
      <c r="J389"/>
      <c r="K389"/>
      <c r="L389"/>
    </row>
    <row r="390" spans="1:12" x14ac:dyDescent="0.2">
      <c r="A390">
        <v>1454</v>
      </c>
      <c r="B390" t="s">
        <v>912</v>
      </c>
      <c r="C390" t="s">
        <v>4</v>
      </c>
      <c r="I390"/>
      <c r="J390"/>
      <c r="K390"/>
      <c r="L390"/>
    </row>
    <row r="391" spans="1:12" x14ac:dyDescent="0.2">
      <c r="A391">
        <v>1454</v>
      </c>
      <c r="B391" t="s">
        <v>913</v>
      </c>
      <c r="C391" t="s">
        <v>4</v>
      </c>
      <c r="I391"/>
      <c r="J391"/>
      <c r="K391"/>
      <c r="L391"/>
    </row>
    <row r="392" spans="1:12" x14ac:dyDescent="0.2">
      <c r="A392">
        <v>1462</v>
      </c>
      <c r="B392" t="s">
        <v>914</v>
      </c>
      <c r="C392" t="s">
        <v>4</v>
      </c>
      <c r="I392"/>
      <c r="J392"/>
      <c r="K392"/>
      <c r="L392"/>
    </row>
    <row r="393" spans="1:12" x14ac:dyDescent="0.2">
      <c r="A393">
        <v>1463</v>
      </c>
      <c r="B393" t="s">
        <v>915</v>
      </c>
      <c r="C393" t="s">
        <v>4</v>
      </c>
      <c r="I393"/>
      <c r="J393"/>
      <c r="K393"/>
      <c r="L393"/>
    </row>
    <row r="394" spans="1:12" x14ac:dyDescent="0.2">
      <c r="A394">
        <v>1464</v>
      </c>
      <c r="B394" t="s">
        <v>916</v>
      </c>
      <c r="C394" t="s">
        <v>4</v>
      </c>
      <c r="I394"/>
      <c r="J394"/>
      <c r="K394"/>
      <c r="L394"/>
    </row>
    <row r="395" spans="1:12" x14ac:dyDescent="0.2">
      <c r="A395">
        <v>1464</v>
      </c>
      <c r="B395" t="s">
        <v>917</v>
      </c>
      <c r="C395" t="s">
        <v>4</v>
      </c>
      <c r="I395"/>
      <c r="J395"/>
      <c r="K395"/>
      <c r="L395"/>
    </row>
    <row r="396" spans="1:12" x14ac:dyDescent="0.2">
      <c r="A396">
        <v>1509</v>
      </c>
      <c r="B396" t="s">
        <v>918</v>
      </c>
      <c r="C396" t="s">
        <v>4</v>
      </c>
      <c r="I396"/>
      <c r="J396"/>
      <c r="K396"/>
      <c r="L396"/>
    </row>
    <row r="397" spans="1:12" x14ac:dyDescent="0.2">
      <c r="A397">
        <v>1510</v>
      </c>
      <c r="B397" t="s">
        <v>919</v>
      </c>
      <c r="C397" t="s">
        <v>4</v>
      </c>
      <c r="I397"/>
      <c r="J397"/>
      <c r="K397"/>
      <c r="L397"/>
    </row>
    <row r="398" spans="1:12" x14ac:dyDescent="0.2">
      <c r="A398">
        <v>1510</v>
      </c>
      <c r="B398" t="s">
        <v>920</v>
      </c>
      <c r="C398" t="s">
        <v>4</v>
      </c>
      <c r="I398"/>
      <c r="J398"/>
      <c r="K398"/>
      <c r="L398"/>
    </row>
    <row r="399" spans="1:12" x14ac:dyDescent="0.2">
      <c r="A399">
        <v>1510</v>
      </c>
      <c r="B399" t="s">
        <v>921</v>
      </c>
      <c r="C399" t="s">
        <v>4</v>
      </c>
      <c r="I399"/>
      <c r="J399"/>
      <c r="K399"/>
      <c r="L399"/>
    </row>
    <row r="400" spans="1:12" x14ac:dyDescent="0.2">
      <c r="A400">
        <v>1510</v>
      </c>
      <c r="B400" t="s">
        <v>922</v>
      </c>
      <c r="C400" t="s">
        <v>4</v>
      </c>
      <c r="I400"/>
      <c r="J400"/>
      <c r="K400"/>
      <c r="L400"/>
    </row>
    <row r="401" spans="1:12" x14ac:dyDescent="0.2">
      <c r="A401">
        <v>1512</v>
      </c>
      <c r="B401" t="s">
        <v>923</v>
      </c>
      <c r="C401" t="s">
        <v>4</v>
      </c>
      <c r="I401"/>
      <c r="J401"/>
      <c r="K401"/>
      <c r="L401"/>
    </row>
    <row r="402" spans="1:12" x14ac:dyDescent="0.2">
      <c r="A402">
        <v>1513</v>
      </c>
      <c r="B402" t="s">
        <v>924</v>
      </c>
      <c r="C402" t="s">
        <v>4</v>
      </c>
      <c r="I402"/>
      <c r="J402"/>
      <c r="K402"/>
      <c r="L402"/>
    </row>
    <row r="403" spans="1:12" x14ac:dyDescent="0.2">
      <c r="A403">
        <v>1513</v>
      </c>
      <c r="B403" t="s">
        <v>925</v>
      </c>
      <c r="C403" t="s">
        <v>4</v>
      </c>
      <c r="I403"/>
      <c r="J403"/>
      <c r="K403"/>
      <c r="L403"/>
    </row>
    <row r="404" spans="1:12" x14ac:dyDescent="0.2">
      <c r="A404">
        <v>1514</v>
      </c>
      <c r="B404" t="s">
        <v>926</v>
      </c>
      <c r="C404" t="s">
        <v>4</v>
      </c>
      <c r="I404"/>
      <c r="J404"/>
      <c r="K404"/>
      <c r="L404"/>
    </row>
    <row r="405" spans="1:12" x14ac:dyDescent="0.2">
      <c r="A405">
        <v>1515</v>
      </c>
      <c r="B405" t="s">
        <v>927</v>
      </c>
      <c r="C405" t="s">
        <v>4</v>
      </c>
      <c r="I405"/>
      <c r="J405"/>
      <c r="K405"/>
      <c r="L405"/>
    </row>
    <row r="406" spans="1:12" x14ac:dyDescent="0.2">
      <c r="A406">
        <v>1515</v>
      </c>
      <c r="B406" t="s">
        <v>928</v>
      </c>
      <c r="C406" t="s">
        <v>4</v>
      </c>
      <c r="I406"/>
      <c r="J406"/>
      <c r="K406"/>
      <c r="L406"/>
    </row>
    <row r="407" spans="1:12" x14ac:dyDescent="0.2">
      <c r="A407">
        <v>1521</v>
      </c>
      <c r="B407" t="s">
        <v>929</v>
      </c>
      <c r="C407" t="s">
        <v>4</v>
      </c>
      <c r="I407"/>
      <c r="J407"/>
      <c r="K407"/>
      <c r="L407"/>
    </row>
    <row r="408" spans="1:12" x14ac:dyDescent="0.2">
      <c r="A408">
        <v>1522</v>
      </c>
      <c r="B408" t="s">
        <v>930</v>
      </c>
      <c r="C408" t="s">
        <v>4</v>
      </c>
      <c r="I408"/>
      <c r="J408"/>
      <c r="K408"/>
      <c r="L408"/>
    </row>
    <row r="409" spans="1:12" x14ac:dyDescent="0.2">
      <c r="A409">
        <v>1522</v>
      </c>
      <c r="B409" t="s">
        <v>931</v>
      </c>
      <c r="C409" t="s">
        <v>4</v>
      </c>
      <c r="I409"/>
      <c r="J409"/>
      <c r="K409"/>
      <c r="L409"/>
    </row>
    <row r="410" spans="1:12" x14ac:dyDescent="0.2">
      <c r="A410">
        <v>1523</v>
      </c>
      <c r="B410" t="s">
        <v>932</v>
      </c>
      <c r="C410" t="s">
        <v>4</v>
      </c>
      <c r="I410"/>
      <c r="J410"/>
      <c r="K410"/>
      <c r="L410"/>
    </row>
    <row r="411" spans="1:12" x14ac:dyDescent="0.2">
      <c r="A411">
        <v>1524</v>
      </c>
      <c r="B411" t="s">
        <v>933</v>
      </c>
      <c r="C411" t="s">
        <v>4</v>
      </c>
      <c r="I411"/>
      <c r="J411"/>
      <c r="K411"/>
      <c r="L411"/>
    </row>
    <row r="412" spans="1:12" x14ac:dyDescent="0.2">
      <c r="A412">
        <v>1525</v>
      </c>
      <c r="B412" t="s">
        <v>934</v>
      </c>
      <c r="C412" t="s">
        <v>4</v>
      </c>
      <c r="I412"/>
      <c r="J412"/>
      <c r="K412"/>
      <c r="L412"/>
    </row>
    <row r="413" spans="1:12" x14ac:dyDescent="0.2">
      <c r="A413">
        <v>1525</v>
      </c>
      <c r="B413" t="s">
        <v>935</v>
      </c>
      <c r="C413" t="s">
        <v>4</v>
      </c>
      <c r="I413"/>
      <c r="J413"/>
      <c r="K413"/>
      <c r="L413"/>
    </row>
    <row r="414" spans="1:12" x14ac:dyDescent="0.2">
      <c r="A414">
        <v>1526</v>
      </c>
      <c r="B414" t="s">
        <v>936</v>
      </c>
      <c r="C414" t="s">
        <v>4</v>
      </c>
      <c r="I414"/>
      <c r="J414"/>
      <c r="K414"/>
      <c r="L414"/>
    </row>
    <row r="415" spans="1:12" x14ac:dyDescent="0.2">
      <c r="A415">
        <v>1526</v>
      </c>
      <c r="B415" t="s">
        <v>937</v>
      </c>
      <c r="C415" t="s">
        <v>4</v>
      </c>
      <c r="I415"/>
      <c r="J415"/>
      <c r="K415"/>
      <c r="L415"/>
    </row>
    <row r="416" spans="1:12" x14ac:dyDescent="0.2">
      <c r="A416">
        <v>1530</v>
      </c>
      <c r="B416" t="s">
        <v>938</v>
      </c>
      <c r="C416" t="s">
        <v>4</v>
      </c>
      <c r="I416"/>
      <c r="J416"/>
      <c r="K416"/>
      <c r="L416"/>
    </row>
    <row r="417" spans="1:12" x14ac:dyDescent="0.2">
      <c r="A417">
        <v>1534</v>
      </c>
      <c r="B417" t="s">
        <v>939</v>
      </c>
      <c r="C417" t="s">
        <v>4</v>
      </c>
      <c r="I417"/>
      <c r="J417"/>
      <c r="K417"/>
      <c r="L417"/>
    </row>
    <row r="418" spans="1:12" x14ac:dyDescent="0.2">
      <c r="A418">
        <v>1535</v>
      </c>
      <c r="B418" t="s">
        <v>940</v>
      </c>
      <c r="C418" t="s">
        <v>4</v>
      </c>
      <c r="I418"/>
      <c r="J418"/>
      <c r="K418"/>
      <c r="L418"/>
    </row>
    <row r="419" spans="1:12" x14ac:dyDescent="0.2">
      <c r="A419">
        <v>1536</v>
      </c>
      <c r="B419" t="s">
        <v>941</v>
      </c>
      <c r="C419" t="s">
        <v>4</v>
      </c>
      <c r="I419"/>
      <c r="J419"/>
      <c r="K419"/>
      <c r="L419"/>
    </row>
    <row r="420" spans="1:12" x14ac:dyDescent="0.2">
      <c r="A420">
        <v>1537</v>
      </c>
      <c r="B420" t="s">
        <v>942</v>
      </c>
      <c r="C420" t="s">
        <v>4</v>
      </c>
      <c r="I420"/>
      <c r="J420"/>
      <c r="K420"/>
      <c r="L420"/>
    </row>
    <row r="421" spans="1:12" x14ac:dyDescent="0.2">
      <c r="A421">
        <v>1538</v>
      </c>
      <c r="B421" t="s">
        <v>943</v>
      </c>
      <c r="C421" t="s">
        <v>4</v>
      </c>
      <c r="I421"/>
      <c r="J421"/>
      <c r="K421"/>
      <c r="L421"/>
    </row>
    <row r="422" spans="1:12" x14ac:dyDescent="0.2">
      <c r="A422">
        <v>1543</v>
      </c>
      <c r="B422" t="s">
        <v>944</v>
      </c>
      <c r="C422" t="s">
        <v>4</v>
      </c>
      <c r="I422"/>
      <c r="J422"/>
      <c r="K422"/>
      <c r="L422"/>
    </row>
    <row r="423" spans="1:12" x14ac:dyDescent="0.2">
      <c r="A423">
        <v>1545</v>
      </c>
      <c r="B423" t="s">
        <v>945</v>
      </c>
      <c r="C423" t="s">
        <v>4</v>
      </c>
      <c r="I423"/>
      <c r="J423"/>
      <c r="K423"/>
      <c r="L423"/>
    </row>
    <row r="424" spans="1:12" x14ac:dyDescent="0.2">
      <c r="A424">
        <v>1551</v>
      </c>
      <c r="B424" t="s">
        <v>946</v>
      </c>
      <c r="C424" t="s">
        <v>4</v>
      </c>
      <c r="I424"/>
      <c r="J424"/>
      <c r="K424"/>
      <c r="L424"/>
    </row>
    <row r="425" spans="1:12" x14ac:dyDescent="0.2">
      <c r="A425">
        <v>1552</v>
      </c>
      <c r="B425" t="s">
        <v>947</v>
      </c>
      <c r="C425" t="s">
        <v>4</v>
      </c>
      <c r="I425"/>
      <c r="J425"/>
      <c r="K425"/>
      <c r="L425"/>
    </row>
    <row r="426" spans="1:12" x14ac:dyDescent="0.2">
      <c r="A426">
        <v>1554</v>
      </c>
      <c r="B426" t="s">
        <v>948</v>
      </c>
      <c r="C426" t="s">
        <v>4</v>
      </c>
      <c r="I426"/>
      <c r="J426"/>
      <c r="K426"/>
      <c r="L426"/>
    </row>
    <row r="427" spans="1:12" x14ac:dyDescent="0.2">
      <c r="A427">
        <v>1554</v>
      </c>
      <c r="B427" t="s">
        <v>949</v>
      </c>
      <c r="C427" t="s">
        <v>4</v>
      </c>
      <c r="I427"/>
      <c r="J427"/>
      <c r="K427"/>
      <c r="L427"/>
    </row>
    <row r="428" spans="1:12" x14ac:dyDescent="0.2">
      <c r="A428">
        <v>1555</v>
      </c>
      <c r="B428" t="s">
        <v>950</v>
      </c>
      <c r="C428" t="s">
        <v>4</v>
      </c>
      <c r="I428"/>
      <c r="J428"/>
      <c r="K428"/>
      <c r="L428"/>
    </row>
    <row r="429" spans="1:12" x14ac:dyDescent="0.2">
      <c r="A429">
        <v>1562</v>
      </c>
      <c r="B429" t="s">
        <v>951</v>
      </c>
      <c r="C429" t="s">
        <v>4</v>
      </c>
      <c r="I429"/>
      <c r="J429"/>
      <c r="K429"/>
      <c r="L429"/>
    </row>
    <row r="430" spans="1:12" x14ac:dyDescent="0.2">
      <c r="A430">
        <v>1565</v>
      </c>
      <c r="B430" t="s">
        <v>952</v>
      </c>
      <c r="C430" t="s">
        <v>4</v>
      </c>
      <c r="I430"/>
      <c r="J430"/>
      <c r="K430"/>
      <c r="L430"/>
    </row>
    <row r="431" spans="1:12" x14ac:dyDescent="0.2">
      <c r="A431">
        <v>1580</v>
      </c>
      <c r="B431" t="s">
        <v>953</v>
      </c>
      <c r="C431" t="s">
        <v>4</v>
      </c>
      <c r="I431"/>
      <c r="J431"/>
      <c r="K431"/>
      <c r="L431"/>
    </row>
    <row r="432" spans="1:12" x14ac:dyDescent="0.2">
      <c r="A432">
        <v>1580</v>
      </c>
      <c r="B432" t="s">
        <v>954</v>
      </c>
      <c r="C432" t="s">
        <v>4</v>
      </c>
      <c r="I432"/>
      <c r="J432"/>
      <c r="K432"/>
      <c r="L432"/>
    </row>
    <row r="433" spans="1:12" x14ac:dyDescent="0.2">
      <c r="A433">
        <v>1580</v>
      </c>
      <c r="B433" t="s">
        <v>955</v>
      </c>
      <c r="C433" t="s">
        <v>4</v>
      </c>
      <c r="I433"/>
      <c r="J433"/>
      <c r="K433"/>
      <c r="L433"/>
    </row>
    <row r="434" spans="1:12" x14ac:dyDescent="0.2">
      <c r="A434">
        <v>1582</v>
      </c>
      <c r="B434" t="s">
        <v>956</v>
      </c>
      <c r="C434" t="s">
        <v>4</v>
      </c>
      <c r="I434"/>
      <c r="J434"/>
      <c r="K434"/>
      <c r="L434"/>
    </row>
    <row r="435" spans="1:12" x14ac:dyDescent="0.2">
      <c r="A435">
        <v>1584</v>
      </c>
      <c r="B435" t="s">
        <v>957</v>
      </c>
      <c r="C435" t="s">
        <v>4</v>
      </c>
      <c r="I435"/>
      <c r="J435"/>
      <c r="K435"/>
      <c r="L435"/>
    </row>
    <row r="436" spans="1:12" x14ac:dyDescent="0.2">
      <c r="A436">
        <v>1585</v>
      </c>
      <c r="B436" t="s">
        <v>958</v>
      </c>
      <c r="C436" t="s">
        <v>4</v>
      </c>
      <c r="I436"/>
      <c r="J436"/>
      <c r="K436"/>
      <c r="L436"/>
    </row>
    <row r="437" spans="1:12" x14ac:dyDescent="0.2">
      <c r="A437">
        <v>1585</v>
      </c>
      <c r="B437" t="s">
        <v>959</v>
      </c>
      <c r="C437" t="s">
        <v>4</v>
      </c>
      <c r="I437"/>
      <c r="J437"/>
      <c r="K437"/>
      <c r="L437"/>
    </row>
    <row r="438" spans="1:12" x14ac:dyDescent="0.2">
      <c r="A438">
        <v>1585</v>
      </c>
      <c r="B438" t="s">
        <v>960</v>
      </c>
      <c r="C438" t="s">
        <v>4</v>
      </c>
      <c r="I438"/>
      <c r="J438"/>
      <c r="K438"/>
      <c r="L438"/>
    </row>
    <row r="439" spans="1:12" x14ac:dyDescent="0.2">
      <c r="A439">
        <v>1586</v>
      </c>
      <c r="B439" t="s">
        <v>961</v>
      </c>
      <c r="C439" t="s">
        <v>4</v>
      </c>
      <c r="I439"/>
      <c r="J439"/>
      <c r="K439"/>
      <c r="L439"/>
    </row>
    <row r="440" spans="1:12" x14ac:dyDescent="0.2">
      <c r="A440">
        <v>1587</v>
      </c>
      <c r="B440" t="s">
        <v>962</v>
      </c>
      <c r="C440" t="s">
        <v>4</v>
      </c>
      <c r="I440"/>
      <c r="J440"/>
      <c r="K440"/>
      <c r="L440"/>
    </row>
    <row r="441" spans="1:12" x14ac:dyDescent="0.2">
      <c r="A441">
        <v>1587</v>
      </c>
      <c r="B441" t="s">
        <v>963</v>
      </c>
      <c r="C441" t="s">
        <v>4</v>
      </c>
      <c r="I441"/>
      <c r="J441"/>
      <c r="K441"/>
      <c r="L441"/>
    </row>
    <row r="442" spans="1:12" x14ac:dyDescent="0.2">
      <c r="A442">
        <v>1588</v>
      </c>
      <c r="B442" t="s">
        <v>964</v>
      </c>
      <c r="C442" t="s">
        <v>4</v>
      </c>
      <c r="I442"/>
      <c r="J442"/>
      <c r="K442"/>
      <c r="L442"/>
    </row>
    <row r="443" spans="1:12" x14ac:dyDescent="0.2">
      <c r="A443">
        <v>1589</v>
      </c>
      <c r="B443" t="s">
        <v>965</v>
      </c>
      <c r="C443" t="s">
        <v>4</v>
      </c>
      <c r="I443"/>
      <c r="J443"/>
      <c r="K443"/>
      <c r="L443"/>
    </row>
    <row r="444" spans="1:12" x14ac:dyDescent="0.2">
      <c r="A444">
        <v>1595</v>
      </c>
      <c r="B444" t="s">
        <v>966</v>
      </c>
      <c r="C444" t="s">
        <v>4</v>
      </c>
      <c r="I444"/>
      <c r="J444"/>
      <c r="K444"/>
      <c r="L444"/>
    </row>
    <row r="445" spans="1:12" x14ac:dyDescent="0.2">
      <c r="A445">
        <v>1607</v>
      </c>
      <c r="B445" t="s">
        <v>967</v>
      </c>
      <c r="C445" t="s">
        <v>4</v>
      </c>
      <c r="I445"/>
      <c r="J445"/>
      <c r="K445"/>
      <c r="L445"/>
    </row>
    <row r="446" spans="1:12" x14ac:dyDescent="0.2">
      <c r="A446">
        <v>1607</v>
      </c>
      <c r="B446" t="s">
        <v>968</v>
      </c>
      <c r="C446" t="s">
        <v>4</v>
      </c>
      <c r="I446"/>
      <c r="J446"/>
      <c r="K446"/>
      <c r="L446"/>
    </row>
    <row r="447" spans="1:12" x14ac:dyDescent="0.2">
      <c r="A447">
        <v>1607</v>
      </c>
      <c r="B447" t="s">
        <v>969</v>
      </c>
      <c r="C447" t="s">
        <v>4</v>
      </c>
      <c r="I447"/>
      <c r="J447"/>
      <c r="K447"/>
      <c r="L447"/>
    </row>
    <row r="448" spans="1:12" x14ac:dyDescent="0.2">
      <c r="A448">
        <v>1607</v>
      </c>
      <c r="B448" t="s">
        <v>970</v>
      </c>
      <c r="C448" t="s">
        <v>4</v>
      </c>
      <c r="I448"/>
      <c r="J448"/>
      <c r="K448"/>
      <c r="L448"/>
    </row>
    <row r="449" spans="1:12" x14ac:dyDescent="0.2">
      <c r="A449">
        <v>1608</v>
      </c>
      <c r="B449" t="s">
        <v>971</v>
      </c>
      <c r="C449" t="s">
        <v>4</v>
      </c>
      <c r="I449"/>
      <c r="J449"/>
      <c r="K449"/>
      <c r="L449"/>
    </row>
    <row r="450" spans="1:12" x14ac:dyDescent="0.2">
      <c r="A450">
        <v>1608</v>
      </c>
      <c r="B450" t="s">
        <v>972</v>
      </c>
      <c r="C450" t="s">
        <v>4</v>
      </c>
      <c r="I450"/>
      <c r="J450"/>
      <c r="K450"/>
      <c r="L450"/>
    </row>
    <row r="451" spans="1:12" x14ac:dyDescent="0.2">
      <c r="A451">
        <v>1608</v>
      </c>
      <c r="B451" t="s">
        <v>973</v>
      </c>
      <c r="C451" t="s">
        <v>4</v>
      </c>
      <c r="I451"/>
      <c r="J451"/>
      <c r="K451"/>
      <c r="L451"/>
    </row>
    <row r="452" spans="1:12" x14ac:dyDescent="0.2">
      <c r="A452">
        <v>1610</v>
      </c>
      <c r="B452" t="s">
        <v>974</v>
      </c>
      <c r="C452" t="s">
        <v>4</v>
      </c>
      <c r="I452"/>
      <c r="J452"/>
      <c r="K452"/>
      <c r="L452"/>
    </row>
    <row r="453" spans="1:12" x14ac:dyDescent="0.2">
      <c r="A453">
        <v>1610</v>
      </c>
      <c r="B453" t="s">
        <v>975</v>
      </c>
      <c r="C453" t="s">
        <v>4</v>
      </c>
      <c r="I453"/>
      <c r="J453"/>
      <c r="K453"/>
      <c r="L453"/>
    </row>
    <row r="454" spans="1:12" x14ac:dyDescent="0.2">
      <c r="A454">
        <v>1610</v>
      </c>
      <c r="B454" t="s">
        <v>976</v>
      </c>
      <c r="C454" t="s">
        <v>4</v>
      </c>
      <c r="I454"/>
      <c r="J454"/>
      <c r="K454"/>
      <c r="L454"/>
    </row>
    <row r="455" spans="1:12" x14ac:dyDescent="0.2">
      <c r="A455">
        <v>1612</v>
      </c>
      <c r="B455" t="s">
        <v>977</v>
      </c>
      <c r="C455" t="s">
        <v>4</v>
      </c>
      <c r="I455"/>
      <c r="J455"/>
      <c r="K455"/>
      <c r="L455"/>
    </row>
    <row r="456" spans="1:12" x14ac:dyDescent="0.2">
      <c r="A456">
        <v>1613</v>
      </c>
      <c r="B456" t="s">
        <v>978</v>
      </c>
      <c r="C456" t="s">
        <v>4</v>
      </c>
      <c r="I456"/>
      <c r="J456"/>
      <c r="K456"/>
      <c r="L456"/>
    </row>
    <row r="457" spans="1:12" x14ac:dyDescent="0.2">
      <c r="A457">
        <v>1613</v>
      </c>
      <c r="B457" t="s">
        <v>979</v>
      </c>
      <c r="C457" t="s">
        <v>4</v>
      </c>
      <c r="I457"/>
      <c r="J457"/>
      <c r="K457"/>
      <c r="L457"/>
    </row>
    <row r="458" spans="1:12" x14ac:dyDescent="0.2">
      <c r="A458">
        <v>1658</v>
      </c>
      <c r="B458" t="s">
        <v>980</v>
      </c>
      <c r="C458" t="s">
        <v>4</v>
      </c>
      <c r="I458"/>
      <c r="J458"/>
      <c r="K458"/>
      <c r="L458"/>
    </row>
    <row r="459" spans="1:12" x14ac:dyDescent="0.2">
      <c r="A459">
        <v>1658</v>
      </c>
      <c r="B459" t="s">
        <v>981</v>
      </c>
      <c r="C459" t="s">
        <v>4</v>
      </c>
      <c r="I459"/>
      <c r="J459"/>
      <c r="K459"/>
      <c r="L459"/>
    </row>
    <row r="460" spans="1:12" x14ac:dyDescent="0.2">
      <c r="A460">
        <v>1659</v>
      </c>
      <c r="B460" t="s">
        <v>982</v>
      </c>
      <c r="C460" t="s">
        <v>4</v>
      </c>
      <c r="I460"/>
      <c r="J460"/>
      <c r="K460"/>
      <c r="L460"/>
    </row>
    <row r="461" spans="1:12" x14ac:dyDescent="0.2">
      <c r="A461">
        <v>1659</v>
      </c>
      <c r="B461" t="s">
        <v>983</v>
      </c>
      <c r="C461" t="s">
        <v>4</v>
      </c>
      <c r="I461"/>
      <c r="J461"/>
      <c r="K461"/>
      <c r="L461"/>
    </row>
    <row r="462" spans="1:12" x14ac:dyDescent="0.2">
      <c r="A462">
        <v>1660</v>
      </c>
      <c r="B462" t="s">
        <v>984</v>
      </c>
      <c r="C462" t="s">
        <v>4</v>
      </c>
      <c r="I462"/>
      <c r="J462"/>
      <c r="K462"/>
      <c r="L462"/>
    </row>
    <row r="463" spans="1:12" x14ac:dyDescent="0.2">
      <c r="A463">
        <v>1660</v>
      </c>
      <c r="B463" t="s">
        <v>985</v>
      </c>
      <c r="C463" t="s">
        <v>4</v>
      </c>
      <c r="I463"/>
      <c r="J463"/>
      <c r="K463"/>
      <c r="L463"/>
    </row>
    <row r="464" spans="1:12" x14ac:dyDescent="0.2">
      <c r="A464">
        <v>1660</v>
      </c>
      <c r="B464" t="s">
        <v>986</v>
      </c>
      <c r="C464" t="s">
        <v>4</v>
      </c>
      <c r="I464"/>
      <c r="J464"/>
      <c r="K464"/>
      <c r="L464"/>
    </row>
    <row r="465" spans="1:12" x14ac:dyDescent="0.2">
      <c r="A465">
        <v>1660</v>
      </c>
      <c r="B465" t="s">
        <v>987</v>
      </c>
      <c r="C465" t="s">
        <v>4</v>
      </c>
      <c r="I465"/>
      <c r="J465"/>
      <c r="K465"/>
      <c r="L465"/>
    </row>
    <row r="466" spans="1:12" x14ac:dyDescent="0.2">
      <c r="A466">
        <v>1682</v>
      </c>
      <c r="B466" t="s">
        <v>988</v>
      </c>
      <c r="C466" t="s">
        <v>4</v>
      </c>
    </row>
    <row r="467" spans="1:12" x14ac:dyDescent="0.2">
      <c r="A467">
        <v>1682</v>
      </c>
      <c r="B467" t="s">
        <v>989</v>
      </c>
      <c r="C467" t="s">
        <v>4</v>
      </c>
    </row>
    <row r="468" spans="1:12" x14ac:dyDescent="0.2">
      <c r="A468">
        <v>1682</v>
      </c>
      <c r="B468" t="s">
        <v>990</v>
      </c>
      <c r="C468" t="s">
        <v>4</v>
      </c>
    </row>
    <row r="469" spans="1:12" x14ac:dyDescent="0.2">
      <c r="A469">
        <v>1682</v>
      </c>
      <c r="B469" t="s">
        <v>991</v>
      </c>
      <c r="C469" t="s">
        <v>4</v>
      </c>
    </row>
    <row r="470" spans="1:12" x14ac:dyDescent="0.2">
      <c r="A470">
        <v>1682</v>
      </c>
      <c r="B470" t="s">
        <v>992</v>
      </c>
      <c r="C470" t="s">
        <v>4</v>
      </c>
    </row>
    <row r="471" spans="1:12" x14ac:dyDescent="0.2">
      <c r="A471">
        <v>1683</v>
      </c>
      <c r="B471" t="s">
        <v>993</v>
      </c>
      <c r="C471" t="s">
        <v>4</v>
      </c>
    </row>
    <row r="472" spans="1:12" x14ac:dyDescent="0.2">
      <c r="A472">
        <v>1683</v>
      </c>
      <c r="B472" t="s">
        <v>994</v>
      </c>
      <c r="C472" t="s">
        <v>4</v>
      </c>
    </row>
    <row r="473" spans="1:12" x14ac:dyDescent="0.2">
      <c r="A473">
        <v>1683</v>
      </c>
      <c r="B473" t="s">
        <v>995</v>
      </c>
      <c r="C473" t="s">
        <v>4</v>
      </c>
    </row>
    <row r="474" spans="1:12" x14ac:dyDescent="0.2">
      <c r="A474">
        <v>1787</v>
      </c>
      <c r="B474" t="s">
        <v>996</v>
      </c>
      <c r="C474" t="s">
        <v>4</v>
      </c>
    </row>
    <row r="475" spans="1:12" x14ac:dyDescent="0.2">
      <c r="A475">
        <v>1800</v>
      </c>
      <c r="B475" t="s">
        <v>997</v>
      </c>
      <c r="C475" t="s">
        <v>4</v>
      </c>
    </row>
    <row r="476" spans="1:12" x14ac:dyDescent="0.2">
      <c r="A476">
        <v>1800</v>
      </c>
      <c r="B476" t="s">
        <v>998</v>
      </c>
      <c r="C476" t="s">
        <v>4</v>
      </c>
    </row>
    <row r="477" spans="1:12" x14ac:dyDescent="0.2">
      <c r="A477">
        <v>1800</v>
      </c>
      <c r="B477" t="s">
        <v>999</v>
      </c>
      <c r="C477" t="s">
        <v>4</v>
      </c>
    </row>
    <row r="478" spans="1:12" x14ac:dyDescent="0.2">
      <c r="A478">
        <v>1801</v>
      </c>
      <c r="B478" t="s">
        <v>1000</v>
      </c>
      <c r="C478" t="s">
        <v>4</v>
      </c>
    </row>
    <row r="479" spans="1:12" x14ac:dyDescent="0.2">
      <c r="A479">
        <v>1802</v>
      </c>
      <c r="B479" t="s">
        <v>1001</v>
      </c>
      <c r="C479" t="s">
        <v>4</v>
      </c>
    </row>
    <row r="480" spans="1:12" x14ac:dyDescent="0.2">
      <c r="A480">
        <v>1803</v>
      </c>
      <c r="B480" t="s">
        <v>1002</v>
      </c>
      <c r="C480" t="s">
        <v>4</v>
      </c>
    </row>
    <row r="481" spans="1:3" x14ac:dyDescent="0.2">
      <c r="A481">
        <v>1804</v>
      </c>
      <c r="B481" t="s">
        <v>1003</v>
      </c>
      <c r="C481" t="s">
        <v>4</v>
      </c>
    </row>
    <row r="482" spans="1:3" x14ac:dyDescent="0.2">
      <c r="A482">
        <v>1805</v>
      </c>
      <c r="B482" t="s">
        <v>1004</v>
      </c>
      <c r="C482" t="s">
        <v>4</v>
      </c>
    </row>
    <row r="483" spans="1:3" x14ac:dyDescent="0.2">
      <c r="A483">
        <v>1805</v>
      </c>
      <c r="B483" t="s">
        <v>1005</v>
      </c>
      <c r="C483" t="s">
        <v>4</v>
      </c>
    </row>
    <row r="484" spans="1:3" x14ac:dyDescent="0.2">
      <c r="A484">
        <v>1806</v>
      </c>
      <c r="B484" t="s">
        <v>1006</v>
      </c>
      <c r="C484" t="s">
        <v>4</v>
      </c>
    </row>
    <row r="485" spans="1:3" x14ac:dyDescent="0.2">
      <c r="A485">
        <v>1806</v>
      </c>
      <c r="B485" t="s">
        <v>1007</v>
      </c>
      <c r="C485" t="s">
        <v>4</v>
      </c>
    </row>
    <row r="486" spans="1:3" x14ac:dyDescent="0.2">
      <c r="A486">
        <v>1806</v>
      </c>
      <c r="B486" t="s">
        <v>1008</v>
      </c>
      <c r="C486" t="s">
        <v>4</v>
      </c>
    </row>
    <row r="487" spans="1:3" x14ac:dyDescent="0.2">
      <c r="A487">
        <v>1806</v>
      </c>
      <c r="B487" t="s">
        <v>1009</v>
      </c>
      <c r="C487" t="s">
        <v>4</v>
      </c>
    </row>
    <row r="488" spans="1:3" x14ac:dyDescent="0.2">
      <c r="A488">
        <v>1806</v>
      </c>
      <c r="B488" t="s">
        <v>1010</v>
      </c>
      <c r="C488" t="s">
        <v>4</v>
      </c>
    </row>
    <row r="489" spans="1:3" x14ac:dyDescent="0.2">
      <c r="A489">
        <v>1807</v>
      </c>
      <c r="B489" t="s">
        <v>1011</v>
      </c>
      <c r="C489" t="s">
        <v>4</v>
      </c>
    </row>
    <row r="490" spans="1:3" x14ac:dyDescent="0.2">
      <c r="A490">
        <v>1808</v>
      </c>
      <c r="B490" t="s">
        <v>1012</v>
      </c>
      <c r="C490" t="s">
        <v>4</v>
      </c>
    </row>
    <row r="491" spans="1:3" x14ac:dyDescent="0.2">
      <c r="A491">
        <v>1809</v>
      </c>
      <c r="B491" t="s">
        <v>1013</v>
      </c>
      <c r="C491" t="s">
        <v>4</v>
      </c>
    </row>
    <row r="492" spans="1:3" x14ac:dyDescent="0.2">
      <c r="A492">
        <v>1811</v>
      </c>
      <c r="B492" t="s">
        <v>1014</v>
      </c>
      <c r="C492" t="s">
        <v>4</v>
      </c>
    </row>
    <row r="493" spans="1:3" x14ac:dyDescent="0.2">
      <c r="A493">
        <v>1814</v>
      </c>
      <c r="B493" t="s">
        <v>1015</v>
      </c>
      <c r="C493" t="s">
        <v>4</v>
      </c>
    </row>
    <row r="494" spans="1:3" x14ac:dyDescent="0.2">
      <c r="A494">
        <v>1814</v>
      </c>
      <c r="B494" t="s">
        <v>1016</v>
      </c>
      <c r="C494" t="s">
        <v>4</v>
      </c>
    </row>
    <row r="495" spans="1:3" x14ac:dyDescent="0.2">
      <c r="A495">
        <v>1815</v>
      </c>
      <c r="B495" t="s">
        <v>1017</v>
      </c>
      <c r="C495" t="s">
        <v>4</v>
      </c>
    </row>
    <row r="496" spans="1:3" x14ac:dyDescent="0.2">
      <c r="A496">
        <v>1816</v>
      </c>
      <c r="B496" t="s">
        <v>1018</v>
      </c>
      <c r="C496" t="s">
        <v>4</v>
      </c>
    </row>
    <row r="497" spans="1:3" x14ac:dyDescent="0.2">
      <c r="A497">
        <v>1816</v>
      </c>
      <c r="B497" t="s">
        <v>1019</v>
      </c>
      <c r="C497" t="s">
        <v>4</v>
      </c>
    </row>
    <row r="498" spans="1:3" x14ac:dyDescent="0.2">
      <c r="A498">
        <v>1817</v>
      </c>
      <c r="B498" t="s">
        <v>1020</v>
      </c>
      <c r="C498" t="s">
        <v>4</v>
      </c>
    </row>
    <row r="499" spans="1:3" x14ac:dyDescent="0.2">
      <c r="A499">
        <v>1818</v>
      </c>
      <c r="B499" t="s">
        <v>1021</v>
      </c>
      <c r="C499" t="s">
        <v>4</v>
      </c>
    </row>
    <row r="500" spans="1:3" x14ac:dyDescent="0.2">
      <c r="A500">
        <v>1820</v>
      </c>
      <c r="B500" t="s">
        <v>1022</v>
      </c>
      <c r="C500" t="s">
        <v>4</v>
      </c>
    </row>
    <row r="501" spans="1:3" x14ac:dyDescent="0.2">
      <c r="A501">
        <v>1820</v>
      </c>
      <c r="B501" t="s">
        <v>1023</v>
      </c>
      <c r="C501" t="s">
        <v>4</v>
      </c>
    </row>
    <row r="502" spans="1:3" x14ac:dyDescent="0.2">
      <c r="A502">
        <v>1820</v>
      </c>
      <c r="B502" t="s">
        <v>1024</v>
      </c>
      <c r="C502" t="s">
        <v>4</v>
      </c>
    </row>
    <row r="503" spans="1:3" x14ac:dyDescent="0.2">
      <c r="A503">
        <v>1820</v>
      </c>
      <c r="B503" t="s">
        <v>1025</v>
      </c>
      <c r="C503" t="s">
        <v>4</v>
      </c>
    </row>
    <row r="504" spans="1:3" x14ac:dyDescent="0.2">
      <c r="A504">
        <v>1820</v>
      </c>
      <c r="B504" t="s">
        <v>1026</v>
      </c>
      <c r="C504" t="s">
        <v>4</v>
      </c>
    </row>
    <row r="505" spans="1:3" x14ac:dyDescent="0.2">
      <c r="A505">
        <v>1820</v>
      </c>
      <c r="B505" t="s">
        <v>1027</v>
      </c>
      <c r="C505" t="s">
        <v>4</v>
      </c>
    </row>
    <row r="506" spans="1:3" x14ac:dyDescent="0.2">
      <c r="A506">
        <v>1820</v>
      </c>
      <c r="B506" t="s">
        <v>1028</v>
      </c>
      <c r="C506" t="s">
        <v>4</v>
      </c>
    </row>
    <row r="507" spans="1:3" x14ac:dyDescent="0.2">
      <c r="A507">
        <v>1822</v>
      </c>
      <c r="B507" t="s">
        <v>1029</v>
      </c>
      <c r="C507" t="s">
        <v>4</v>
      </c>
    </row>
    <row r="508" spans="1:3" x14ac:dyDescent="0.2">
      <c r="A508">
        <v>1823</v>
      </c>
      <c r="B508" t="s">
        <v>1030</v>
      </c>
      <c r="C508" t="s">
        <v>4</v>
      </c>
    </row>
    <row r="509" spans="1:3" x14ac:dyDescent="0.2">
      <c r="A509">
        <v>1824</v>
      </c>
      <c r="B509" t="s">
        <v>1031</v>
      </c>
      <c r="C509" t="s">
        <v>4</v>
      </c>
    </row>
    <row r="510" spans="1:3" x14ac:dyDescent="0.2">
      <c r="A510">
        <v>1832</v>
      </c>
      <c r="B510" t="s">
        <v>1032</v>
      </c>
      <c r="C510" t="s">
        <v>4</v>
      </c>
    </row>
    <row r="511" spans="1:3" x14ac:dyDescent="0.2">
      <c r="A511">
        <v>1832</v>
      </c>
      <c r="B511" t="s">
        <v>1033</v>
      </c>
      <c r="C511" t="s">
        <v>4</v>
      </c>
    </row>
    <row r="512" spans="1:3" x14ac:dyDescent="0.2">
      <c r="A512">
        <v>1833</v>
      </c>
      <c r="B512" t="s">
        <v>1034</v>
      </c>
      <c r="C512" t="s">
        <v>4</v>
      </c>
    </row>
    <row r="513" spans="1:3" x14ac:dyDescent="0.2">
      <c r="A513">
        <v>1844</v>
      </c>
      <c r="B513" t="s">
        <v>1035</v>
      </c>
      <c r="C513" t="s">
        <v>4</v>
      </c>
    </row>
    <row r="514" spans="1:3" x14ac:dyDescent="0.2">
      <c r="A514">
        <v>1845</v>
      </c>
      <c r="B514" t="s">
        <v>1036</v>
      </c>
      <c r="C514" t="s">
        <v>4</v>
      </c>
    </row>
    <row r="515" spans="1:3" x14ac:dyDescent="0.2">
      <c r="A515">
        <v>1846</v>
      </c>
      <c r="B515" t="s">
        <v>1037</v>
      </c>
      <c r="C515" t="s">
        <v>4</v>
      </c>
    </row>
    <row r="516" spans="1:3" x14ac:dyDescent="0.2">
      <c r="A516">
        <v>1847</v>
      </c>
      <c r="B516" t="s">
        <v>1038</v>
      </c>
      <c r="C516" t="s">
        <v>4</v>
      </c>
    </row>
    <row r="517" spans="1:3" x14ac:dyDescent="0.2">
      <c r="A517">
        <v>1852</v>
      </c>
      <c r="B517" t="s">
        <v>1039</v>
      </c>
      <c r="C517" t="s">
        <v>4</v>
      </c>
    </row>
    <row r="518" spans="1:3" x14ac:dyDescent="0.2">
      <c r="A518">
        <v>1853</v>
      </c>
      <c r="B518" t="s">
        <v>1040</v>
      </c>
      <c r="C518" t="s">
        <v>4</v>
      </c>
    </row>
    <row r="519" spans="1:3" x14ac:dyDescent="0.2">
      <c r="A519">
        <v>1854</v>
      </c>
      <c r="B519" t="s">
        <v>1041</v>
      </c>
      <c r="C519" t="s">
        <v>4</v>
      </c>
    </row>
    <row r="520" spans="1:3" x14ac:dyDescent="0.2">
      <c r="A520">
        <v>1856</v>
      </c>
      <c r="B520" t="s">
        <v>1042</v>
      </c>
      <c r="C520" t="s">
        <v>4</v>
      </c>
    </row>
    <row r="521" spans="1:3" x14ac:dyDescent="0.2">
      <c r="A521">
        <v>1860</v>
      </c>
      <c r="B521" t="s">
        <v>1043</v>
      </c>
      <c r="C521" t="s">
        <v>4</v>
      </c>
    </row>
    <row r="522" spans="1:3" x14ac:dyDescent="0.2">
      <c r="A522">
        <v>1860</v>
      </c>
      <c r="B522" t="s">
        <v>1044</v>
      </c>
      <c r="C522" t="s">
        <v>4</v>
      </c>
    </row>
    <row r="523" spans="1:3" x14ac:dyDescent="0.2">
      <c r="A523">
        <v>1862</v>
      </c>
      <c r="B523" t="s">
        <v>1045</v>
      </c>
      <c r="C523" t="s">
        <v>4</v>
      </c>
    </row>
    <row r="524" spans="1:3" x14ac:dyDescent="0.2">
      <c r="A524">
        <v>1862</v>
      </c>
      <c r="B524" t="s">
        <v>1046</v>
      </c>
      <c r="C524" t="s">
        <v>4</v>
      </c>
    </row>
    <row r="525" spans="1:3" x14ac:dyDescent="0.2">
      <c r="A525">
        <v>1863</v>
      </c>
      <c r="B525" t="s">
        <v>1047</v>
      </c>
      <c r="C525" t="s">
        <v>4</v>
      </c>
    </row>
    <row r="526" spans="1:3" x14ac:dyDescent="0.2">
      <c r="A526">
        <v>1864</v>
      </c>
      <c r="B526" t="s">
        <v>1048</v>
      </c>
      <c r="C526" t="s">
        <v>4</v>
      </c>
    </row>
    <row r="527" spans="1:3" x14ac:dyDescent="0.2">
      <c r="A527">
        <v>1865</v>
      </c>
      <c r="B527" t="s">
        <v>1049</v>
      </c>
      <c r="C527" t="s">
        <v>4</v>
      </c>
    </row>
    <row r="528" spans="1:3" x14ac:dyDescent="0.2">
      <c r="A528">
        <v>1866</v>
      </c>
      <c r="B528" t="s">
        <v>1050</v>
      </c>
      <c r="C528" t="s">
        <v>4</v>
      </c>
    </row>
    <row r="529" spans="1:3" x14ac:dyDescent="0.2">
      <c r="A529">
        <v>1867</v>
      </c>
      <c r="B529" t="s">
        <v>1051</v>
      </c>
      <c r="C529" t="s">
        <v>4</v>
      </c>
    </row>
    <row r="530" spans="1:3" x14ac:dyDescent="0.2">
      <c r="A530">
        <v>1867</v>
      </c>
      <c r="B530" t="s">
        <v>1052</v>
      </c>
      <c r="C530" t="s">
        <v>4</v>
      </c>
    </row>
    <row r="531" spans="1:3" x14ac:dyDescent="0.2">
      <c r="A531">
        <v>1867</v>
      </c>
      <c r="B531" t="s">
        <v>1053</v>
      </c>
      <c r="C531" t="s">
        <v>4</v>
      </c>
    </row>
    <row r="532" spans="1:3" x14ac:dyDescent="0.2">
      <c r="A532">
        <v>1880</v>
      </c>
      <c r="B532" t="s">
        <v>1054</v>
      </c>
      <c r="C532" t="s">
        <v>4</v>
      </c>
    </row>
    <row r="533" spans="1:3" x14ac:dyDescent="0.2">
      <c r="A533">
        <v>1880</v>
      </c>
      <c r="B533" t="s">
        <v>1055</v>
      </c>
      <c r="C533" t="s">
        <v>4</v>
      </c>
    </row>
    <row r="534" spans="1:3" x14ac:dyDescent="0.2">
      <c r="A534">
        <v>1880</v>
      </c>
      <c r="B534" t="s">
        <v>1056</v>
      </c>
      <c r="C534" t="s">
        <v>4</v>
      </c>
    </row>
    <row r="535" spans="1:3" x14ac:dyDescent="0.2">
      <c r="A535">
        <v>1880</v>
      </c>
      <c r="B535" t="s">
        <v>1057</v>
      </c>
      <c r="C535" t="s">
        <v>4</v>
      </c>
    </row>
    <row r="536" spans="1:3" x14ac:dyDescent="0.2">
      <c r="A536">
        <v>1880</v>
      </c>
      <c r="B536" t="s">
        <v>1058</v>
      </c>
      <c r="C536" t="s">
        <v>4</v>
      </c>
    </row>
    <row r="537" spans="1:3" x14ac:dyDescent="0.2">
      <c r="A537">
        <v>1882</v>
      </c>
      <c r="B537" t="s">
        <v>1059</v>
      </c>
      <c r="C537" t="s">
        <v>4</v>
      </c>
    </row>
    <row r="538" spans="1:3" x14ac:dyDescent="0.2">
      <c r="A538">
        <v>1882</v>
      </c>
      <c r="B538" t="s">
        <v>1060</v>
      </c>
      <c r="C538" t="s">
        <v>4</v>
      </c>
    </row>
    <row r="539" spans="1:3" x14ac:dyDescent="0.2">
      <c r="A539">
        <v>1884</v>
      </c>
      <c r="B539" t="s">
        <v>1061</v>
      </c>
      <c r="C539" t="s">
        <v>4</v>
      </c>
    </row>
    <row r="540" spans="1:3" x14ac:dyDescent="0.2">
      <c r="A540">
        <v>1884</v>
      </c>
      <c r="B540" t="s">
        <v>1062</v>
      </c>
      <c r="C540" t="s">
        <v>4</v>
      </c>
    </row>
    <row r="541" spans="1:3" x14ac:dyDescent="0.2">
      <c r="A541">
        <v>1884</v>
      </c>
      <c r="B541" t="s">
        <v>1063</v>
      </c>
      <c r="C541" t="s">
        <v>4</v>
      </c>
    </row>
    <row r="542" spans="1:3" x14ac:dyDescent="0.2">
      <c r="A542">
        <v>1884</v>
      </c>
      <c r="B542" t="s">
        <v>1064</v>
      </c>
      <c r="C542" t="s">
        <v>4</v>
      </c>
    </row>
    <row r="543" spans="1:3" x14ac:dyDescent="0.2">
      <c r="A543">
        <v>1885</v>
      </c>
      <c r="B543" t="s">
        <v>1065</v>
      </c>
      <c r="C543" t="s">
        <v>4</v>
      </c>
    </row>
    <row r="544" spans="1:3" x14ac:dyDescent="0.2">
      <c r="A544">
        <v>1892</v>
      </c>
      <c r="B544" t="s">
        <v>1066</v>
      </c>
      <c r="C544" t="s">
        <v>4</v>
      </c>
    </row>
    <row r="545" spans="1:3" x14ac:dyDescent="0.2">
      <c r="A545">
        <v>1892</v>
      </c>
      <c r="B545" t="s">
        <v>1067</v>
      </c>
      <c r="C545" t="s">
        <v>4</v>
      </c>
    </row>
    <row r="546" spans="1:3" x14ac:dyDescent="0.2">
      <c r="A546">
        <v>1892</v>
      </c>
      <c r="B546" t="s">
        <v>1068</v>
      </c>
      <c r="C546" t="s">
        <v>4</v>
      </c>
    </row>
    <row r="547" spans="1:3" x14ac:dyDescent="0.2">
      <c r="A547">
        <v>1410</v>
      </c>
      <c r="B547" t="s">
        <v>5</v>
      </c>
      <c r="C547" t="s">
        <v>6</v>
      </c>
    </row>
    <row r="548" spans="1:3" x14ac:dyDescent="0.2">
      <c r="A548">
        <v>1468</v>
      </c>
      <c r="B548" t="s">
        <v>12</v>
      </c>
      <c r="C548" t="s">
        <v>6</v>
      </c>
    </row>
    <row r="549" spans="1:3" x14ac:dyDescent="0.2">
      <c r="A549">
        <v>1470</v>
      </c>
      <c r="B549" t="s">
        <v>16</v>
      </c>
      <c r="C549" t="s">
        <v>6</v>
      </c>
    </row>
    <row r="550" spans="1:3" x14ac:dyDescent="0.2">
      <c r="A550">
        <v>1470</v>
      </c>
      <c r="B550" t="s">
        <v>20</v>
      </c>
      <c r="C550" t="s">
        <v>6</v>
      </c>
    </row>
    <row r="551" spans="1:3" x14ac:dyDescent="0.2">
      <c r="A551">
        <v>1470</v>
      </c>
      <c r="B551" t="s">
        <v>24</v>
      </c>
      <c r="C551" t="s">
        <v>6</v>
      </c>
    </row>
    <row r="552" spans="1:3" x14ac:dyDescent="0.2">
      <c r="A552">
        <v>1473</v>
      </c>
      <c r="B552" t="s">
        <v>28</v>
      </c>
      <c r="C552" t="s">
        <v>6</v>
      </c>
    </row>
    <row r="553" spans="1:3" x14ac:dyDescent="0.2">
      <c r="A553">
        <v>1473</v>
      </c>
      <c r="B553" t="s">
        <v>32</v>
      </c>
      <c r="C553" t="s">
        <v>6</v>
      </c>
    </row>
    <row r="554" spans="1:3" x14ac:dyDescent="0.2">
      <c r="A554">
        <v>1474</v>
      </c>
      <c r="B554" t="s">
        <v>36</v>
      </c>
      <c r="C554" t="s">
        <v>6</v>
      </c>
    </row>
    <row r="555" spans="1:3" x14ac:dyDescent="0.2">
      <c r="A555">
        <v>1474</v>
      </c>
      <c r="B555" t="s">
        <v>39</v>
      </c>
      <c r="C555" t="s">
        <v>6</v>
      </c>
    </row>
    <row r="556" spans="1:3" x14ac:dyDescent="0.2">
      <c r="A556">
        <v>1474</v>
      </c>
      <c r="B556" t="s">
        <v>43</v>
      </c>
      <c r="C556" t="s">
        <v>6</v>
      </c>
    </row>
    <row r="557" spans="1:3" x14ac:dyDescent="0.2">
      <c r="A557">
        <v>1475</v>
      </c>
      <c r="B557" t="s">
        <v>47</v>
      </c>
      <c r="C557" t="s">
        <v>6</v>
      </c>
    </row>
    <row r="558" spans="1:3" x14ac:dyDescent="0.2">
      <c r="A558">
        <v>1475</v>
      </c>
      <c r="B558" t="s">
        <v>51</v>
      </c>
      <c r="C558" t="s">
        <v>6</v>
      </c>
    </row>
    <row r="559" spans="1:3" x14ac:dyDescent="0.2">
      <c r="A559">
        <v>1475</v>
      </c>
      <c r="B559" t="s">
        <v>55</v>
      </c>
      <c r="C559" t="s">
        <v>6</v>
      </c>
    </row>
    <row r="560" spans="1:3" x14ac:dyDescent="0.2">
      <c r="A560">
        <v>1482</v>
      </c>
      <c r="B560" t="s">
        <v>59</v>
      </c>
      <c r="C560" t="s">
        <v>6</v>
      </c>
    </row>
    <row r="561" spans="1:3" x14ac:dyDescent="0.2">
      <c r="A561">
        <v>1483</v>
      </c>
      <c r="B561" t="s">
        <v>63</v>
      </c>
      <c r="C561" t="s">
        <v>6</v>
      </c>
    </row>
    <row r="562" spans="1:3" x14ac:dyDescent="0.2">
      <c r="A562">
        <v>1483</v>
      </c>
      <c r="B562" t="s">
        <v>67</v>
      </c>
      <c r="C562" t="s">
        <v>6</v>
      </c>
    </row>
    <row r="563" spans="1:3" x14ac:dyDescent="0.2">
      <c r="A563">
        <v>1483</v>
      </c>
      <c r="B563" t="s">
        <v>71</v>
      </c>
      <c r="C563" t="s">
        <v>6</v>
      </c>
    </row>
    <row r="564" spans="1:3" x14ac:dyDescent="0.2">
      <c r="A564">
        <v>1484</v>
      </c>
      <c r="B564" t="s">
        <v>75</v>
      </c>
      <c r="C564" t="s">
        <v>6</v>
      </c>
    </row>
    <row r="565" spans="1:3" x14ac:dyDescent="0.2">
      <c r="A565">
        <v>1484</v>
      </c>
      <c r="B565" t="s">
        <v>79</v>
      </c>
      <c r="C565" t="s">
        <v>6</v>
      </c>
    </row>
    <row r="566" spans="1:3" x14ac:dyDescent="0.2">
      <c r="A566">
        <v>1485</v>
      </c>
      <c r="B566" t="s">
        <v>83</v>
      </c>
      <c r="C566" t="s">
        <v>6</v>
      </c>
    </row>
    <row r="567" spans="1:3" x14ac:dyDescent="0.2">
      <c r="A567">
        <v>1486</v>
      </c>
      <c r="B567" t="s">
        <v>86</v>
      </c>
      <c r="C567" t="s">
        <v>6</v>
      </c>
    </row>
    <row r="568" spans="1:3" x14ac:dyDescent="0.2">
      <c r="A568">
        <v>1489</v>
      </c>
      <c r="B568" t="s">
        <v>89</v>
      </c>
      <c r="C568" t="s">
        <v>6</v>
      </c>
    </row>
    <row r="569" spans="1:3" x14ac:dyDescent="0.2">
      <c r="A569">
        <v>1527</v>
      </c>
      <c r="B569" t="s">
        <v>92</v>
      </c>
      <c r="C569" t="s">
        <v>6</v>
      </c>
    </row>
    <row r="570" spans="1:3" x14ac:dyDescent="0.2">
      <c r="A570">
        <v>1528</v>
      </c>
      <c r="B570" t="s">
        <v>95</v>
      </c>
      <c r="C570" t="s">
        <v>6</v>
      </c>
    </row>
    <row r="571" spans="1:3" x14ac:dyDescent="0.2">
      <c r="A571">
        <v>1528</v>
      </c>
      <c r="B571" t="s">
        <v>98</v>
      </c>
      <c r="C571" t="s">
        <v>6</v>
      </c>
    </row>
    <row r="572" spans="1:3" x14ac:dyDescent="0.2">
      <c r="A572">
        <v>1529</v>
      </c>
      <c r="B572" t="s">
        <v>100</v>
      </c>
      <c r="C572" t="s">
        <v>6</v>
      </c>
    </row>
    <row r="573" spans="1:3" x14ac:dyDescent="0.2">
      <c r="A573">
        <v>1532</v>
      </c>
      <c r="B573" t="s">
        <v>102</v>
      </c>
      <c r="C573" t="s">
        <v>6</v>
      </c>
    </row>
    <row r="574" spans="1:3" x14ac:dyDescent="0.2">
      <c r="A574">
        <v>1533</v>
      </c>
      <c r="B574" t="s">
        <v>105</v>
      </c>
      <c r="C574" t="s">
        <v>6</v>
      </c>
    </row>
    <row r="575" spans="1:3" x14ac:dyDescent="0.2">
      <c r="A575">
        <v>1534</v>
      </c>
      <c r="B575" t="s">
        <v>108</v>
      </c>
      <c r="C575" t="s">
        <v>6</v>
      </c>
    </row>
    <row r="576" spans="1:3" x14ac:dyDescent="0.2">
      <c r="A576">
        <v>1541</v>
      </c>
      <c r="B576" t="s">
        <v>111</v>
      </c>
      <c r="C576" t="s">
        <v>6</v>
      </c>
    </row>
    <row r="577" spans="1:3" x14ac:dyDescent="0.2">
      <c r="A577">
        <v>1541</v>
      </c>
      <c r="B577" t="s">
        <v>113</v>
      </c>
      <c r="C577" t="s">
        <v>6</v>
      </c>
    </row>
    <row r="578" spans="1:3" x14ac:dyDescent="0.2">
      <c r="A578">
        <v>1541</v>
      </c>
      <c r="B578" t="s">
        <v>115</v>
      </c>
      <c r="C578" t="s">
        <v>6</v>
      </c>
    </row>
    <row r="579" spans="1:3" x14ac:dyDescent="0.2">
      <c r="A579">
        <v>1542</v>
      </c>
      <c r="B579" t="s">
        <v>117</v>
      </c>
      <c r="C579" t="s">
        <v>6</v>
      </c>
    </row>
    <row r="580" spans="1:3" x14ac:dyDescent="0.2">
      <c r="A580">
        <v>1544</v>
      </c>
      <c r="B580" t="s">
        <v>120</v>
      </c>
      <c r="C580" t="s">
        <v>6</v>
      </c>
    </row>
    <row r="581" spans="1:3" x14ac:dyDescent="0.2">
      <c r="A581">
        <v>1553</v>
      </c>
      <c r="B581" t="s">
        <v>122</v>
      </c>
      <c r="C581" t="s">
        <v>6</v>
      </c>
    </row>
    <row r="582" spans="1:3" x14ac:dyDescent="0.2">
      <c r="A582">
        <v>1563</v>
      </c>
      <c r="B582" t="s">
        <v>126</v>
      </c>
      <c r="C582" t="s">
        <v>6</v>
      </c>
    </row>
    <row r="583" spans="1:3" x14ac:dyDescent="0.2">
      <c r="A583">
        <v>1564</v>
      </c>
      <c r="B583" t="s">
        <v>128</v>
      </c>
      <c r="C583" t="s">
        <v>6</v>
      </c>
    </row>
    <row r="584" spans="1:3" x14ac:dyDescent="0.2">
      <c r="A584">
        <v>1565</v>
      </c>
      <c r="B584" t="s">
        <v>131</v>
      </c>
      <c r="C584" t="s">
        <v>6</v>
      </c>
    </row>
    <row r="585" spans="1:3" x14ac:dyDescent="0.2">
      <c r="A585">
        <v>1566</v>
      </c>
      <c r="B585" t="s">
        <v>134</v>
      </c>
      <c r="C585" t="s">
        <v>6</v>
      </c>
    </row>
    <row r="586" spans="1:3" x14ac:dyDescent="0.2">
      <c r="A586">
        <v>1566</v>
      </c>
      <c r="B586" t="s">
        <v>138</v>
      </c>
      <c r="C586" t="s">
        <v>6</v>
      </c>
    </row>
    <row r="587" spans="1:3" x14ac:dyDescent="0.2">
      <c r="A587">
        <v>1567</v>
      </c>
      <c r="B587" t="s">
        <v>142</v>
      </c>
      <c r="C587" t="s">
        <v>6</v>
      </c>
    </row>
    <row r="588" spans="1:3" x14ac:dyDescent="0.2">
      <c r="A588">
        <v>1568</v>
      </c>
      <c r="B588" t="s">
        <v>145</v>
      </c>
      <c r="C588" t="s">
        <v>6</v>
      </c>
    </row>
    <row r="589" spans="1:3" x14ac:dyDescent="0.2">
      <c r="A589">
        <v>1583</v>
      </c>
      <c r="B589" t="s">
        <v>148</v>
      </c>
      <c r="C589" t="s">
        <v>6</v>
      </c>
    </row>
    <row r="590" spans="1:3" x14ac:dyDescent="0.2">
      <c r="A590">
        <v>1608</v>
      </c>
      <c r="B590" t="s">
        <v>151</v>
      </c>
      <c r="C590" t="s">
        <v>6</v>
      </c>
    </row>
    <row r="591" spans="1:3" x14ac:dyDescent="0.2">
      <c r="A591">
        <v>1609</v>
      </c>
      <c r="B591" t="s">
        <v>155</v>
      </c>
      <c r="C591" t="s">
        <v>6</v>
      </c>
    </row>
    <row r="592" spans="1:3" x14ac:dyDescent="0.2">
      <c r="A592">
        <v>1609</v>
      </c>
      <c r="B592" t="s">
        <v>159</v>
      </c>
      <c r="C592" t="s">
        <v>6</v>
      </c>
    </row>
    <row r="593" spans="1:3" x14ac:dyDescent="0.2">
      <c r="A593">
        <v>1609</v>
      </c>
      <c r="B593" t="s">
        <v>162</v>
      </c>
      <c r="C593" t="s">
        <v>6</v>
      </c>
    </row>
    <row r="594" spans="1:3" x14ac:dyDescent="0.2">
      <c r="A594">
        <v>1609</v>
      </c>
      <c r="B594" t="s">
        <v>165</v>
      </c>
      <c r="C594" t="s">
        <v>6</v>
      </c>
    </row>
    <row r="595" spans="1:3" x14ac:dyDescent="0.2">
      <c r="A595">
        <v>1611</v>
      </c>
      <c r="B595" t="s">
        <v>169</v>
      </c>
      <c r="C595" t="s">
        <v>6</v>
      </c>
    </row>
    <row r="596" spans="1:3" x14ac:dyDescent="0.2">
      <c r="A596">
        <v>1614</v>
      </c>
      <c r="B596" t="s">
        <v>173</v>
      </c>
      <c r="C596" t="s">
        <v>6</v>
      </c>
    </row>
    <row r="597" spans="1:3" x14ac:dyDescent="0.2">
      <c r="A597">
        <v>1615</v>
      </c>
      <c r="B597" t="s">
        <v>176</v>
      </c>
      <c r="C597" t="s">
        <v>6</v>
      </c>
    </row>
    <row r="598" spans="1:3" x14ac:dyDescent="0.2">
      <c r="A598">
        <v>1616</v>
      </c>
      <c r="B598" t="s">
        <v>180</v>
      </c>
      <c r="C598" t="s">
        <v>6</v>
      </c>
    </row>
    <row r="599" spans="1:3" x14ac:dyDescent="0.2">
      <c r="A599">
        <v>1617</v>
      </c>
      <c r="B599" t="s">
        <v>184</v>
      </c>
      <c r="C599" t="s">
        <v>6</v>
      </c>
    </row>
    <row r="600" spans="1:3" x14ac:dyDescent="0.2">
      <c r="A600">
        <v>1617</v>
      </c>
      <c r="B600" t="s">
        <v>188</v>
      </c>
      <c r="C600" t="s">
        <v>6</v>
      </c>
    </row>
    <row r="601" spans="1:3" x14ac:dyDescent="0.2">
      <c r="A601">
        <v>1618</v>
      </c>
      <c r="B601" t="s">
        <v>191</v>
      </c>
      <c r="C601" t="s">
        <v>6</v>
      </c>
    </row>
    <row r="602" spans="1:3" x14ac:dyDescent="0.2">
      <c r="A602">
        <v>1618</v>
      </c>
      <c r="B602" t="s">
        <v>194</v>
      </c>
      <c r="C602" t="s">
        <v>6</v>
      </c>
    </row>
    <row r="603" spans="1:3" x14ac:dyDescent="0.2">
      <c r="A603">
        <v>1619</v>
      </c>
      <c r="B603" t="s">
        <v>198</v>
      </c>
      <c r="C603" t="s">
        <v>6</v>
      </c>
    </row>
    <row r="604" spans="1:3" x14ac:dyDescent="0.2">
      <c r="A604">
        <v>1623</v>
      </c>
      <c r="B604" t="s">
        <v>202</v>
      </c>
      <c r="C604" t="s">
        <v>6</v>
      </c>
    </row>
    <row r="605" spans="1:3" x14ac:dyDescent="0.2">
      <c r="A605">
        <v>1623</v>
      </c>
      <c r="B605" t="s">
        <v>206</v>
      </c>
      <c r="C605" t="s">
        <v>6</v>
      </c>
    </row>
    <row r="606" spans="1:3" x14ac:dyDescent="0.2">
      <c r="A606">
        <v>1624</v>
      </c>
      <c r="B606" t="s">
        <v>209</v>
      </c>
      <c r="C606" t="s">
        <v>6</v>
      </c>
    </row>
    <row r="607" spans="1:3" x14ac:dyDescent="0.2">
      <c r="A607">
        <v>1624</v>
      </c>
      <c r="B607" t="s">
        <v>212</v>
      </c>
      <c r="C607" t="s">
        <v>6</v>
      </c>
    </row>
    <row r="608" spans="1:3" x14ac:dyDescent="0.2">
      <c r="A608">
        <v>1624</v>
      </c>
      <c r="B608" t="s">
        <v>216</v>
      </c>
      <c r="C608" t="s">
        <v>6</v>
      </c>
    </row>
    <row r="609" spans="1:3" x14ac:dyDescent="0.2">
      <c r="A609">
        <v>1625</v>
      </c>
      <c r="B609" t="s">
        <v>220</v>
      </c>
      <c r="C609" t="s">
        <v>6</v>
      </c>
    </row>
    <row r="610" spans="1:3" x14ac:dyDescent="0.2">
      <c r="A610">
        <v>1625</v>
      </c>
      <c r="B610" t="s">
        <v>223</v>
      </c>
      <c r="C610" t="s">
        <v>6</v>
      </c>
    </row>
    <row r="611" spans="1:3" x14ac:dyDescent="0.2">
      <c r="A611">
        <v>1626</v>
      </c>
      <c r="B611" t="s">
        <v>227</v>
      </c>
      <c r="C611" t="s">
        <v>6</v>
      </c>
    </row>
    <row r="612" spans="1:3" x14ac:dyDescent="0.2">
      <c r="A612">
        <v>1626</v>
      </c>
      <c r="B612" t="s">
        <v>230</v>
      </c>
      <c r="C612" t="s">
        <v>6</v>
      </c>
    </row>
    <row r="613" spans="1:3" x14ac:dyDescent="0.2">
      <c r="A613">
        <v>1626</v>
      </c>
      <c r="B613" t="s">
        <v>234</v>
      </c>
      <c r="C613" t="s">
        <v>6</v>
      </c>
    </row>
    <row r="614" spans="1:3" x14ac:dyDescent="0.2">
      <c r="A614">
        <v>1627</v>
      </c>
      <c r="B614" t="s">
        <v>238</v>
      </c>
      <c r="C614" t="s">
        <v>6</v>
      </c>
    </row>
    <row r="615" spans="1:3" x14ac:dyDescent="0.2">
      <c r="A615">
        <v>1628</v>
      </c>
      <c r="B615" t="s">
        <v>242</v>
      </c>
      <c r="C615" t="s">
        <v>6</v>
      </c>
    </row>
    <row r="616" spans="1:3" x14ac:dyDescent="0.2">
      <c r="A616">
        <v>1630</v>
      </c>
      <c r="B616" t="s">
        <v>246</v>
      </c>
      <c r="C616" t="s">
        <v>6</v>
      </c>
    </row>
    <row r="617" spans="1:3" x14ac:dyDescent="0.2">
      <c r="A617">
        <v>1630</v>
      </c>
      <c r="B617" t="s">
        <v>250</v>
      </c>
      <c r="C617" t="s">
        <v>6</v>
      </c>
    </row>
    <row r="618" spans="1:3" x14ac:dyDescent="0.2">
      <c r="A618">
        <v>1630</v>
      </c>
      <c r="B618" t="s">
        <v>254</v>
      </c>
      <c r="C618" t="s">
        <v>6</v>
      </c>
    </row>
    <row r="619" spans="1:3" x14ac:dyDescent="0.2">
      <c r="A619">
        <v>1630</v>
      </c>
      <c r="B619" t="s">
        <v>258</v>
      </c>
      <c r="C619" t="s">
        <v>6</v>
      </c>
    </row>
    <row r="620" spans="1:3" x14ac:dyDescent="0.2">
      <c r="A620">
        <v>1630</v>
      </c>
      <c r="B620" t="s">
        <v>262</v>
      </c>
      <c r="C620" t="s">
        <v>6</v>
      </c>
    </row>
    <row r="621" spans="1:3" x14ac:dyDescent="0.2">
      <c r="A621">
        <v>1631</v>
      </c>
      <c r="B621" t="s">
        <v>246</v>
      </c>
      <c r="C621" t="s">
        <v>6</v>
      </c>
    </row>
    <row r="622" spans="1:3" x14ac:dyDescent="0.2">
      <c r="A622">
        <v>1632</v>
      </c>
      <c r="B622" t="s">
        <v>269</v>
      </c>
      <c r="C622" t="s">
        <v>6</v>
      </c>
    </row>
    <row r="623" spans="1:3" x14ac:dyDescent="0.2">
      <c r="A623">
        <v>1633</v>
      </c>
      <c r="B623" t="s">
        <v>273</v>
      </c>
      <c r="C623" t="s">
        <v>6</v>
      </c>
    </row>
    <row r="624" spans="1:3" x14ac:dyDescent="0.2">
      <c r="A624">
        <v>1633</v>
      </c>
      <c r="B624" t="s">
        <v>277</v>
      </c>
      <c r="C624" t="s">
        <v>6</v>
      </c>
    </row>
    <row r="625" spans="1:3" x14ac:dyDescent="0.2">
      <c r="A625">
        <v>1634</v>
      </c>
      <c r="B625" t="s">
        <v>281</v>
      </c>
      <c r="C625" t="s">
        <v>6</v>
      </c>
    </row>
    <row r="626" spans="1:3" x14ac:dyDescent="0.2">
      <c r="A626">
        <v>1635</v>
      </c>
      <c r="B626" t="s">
        <v>285</v>
      </c>
      <c r="C626" t="s">
        <v>6</v>
      </c>
    </row>
    <row r="627" spans="1:3" x14ac:dyDescent="0.2">
      <c r="A627">
        <v>1636</v>
      </c>
      <c r="B627" t="s">
        <v>289</v>
      </c>
      <c r="C627" t="s">
        <v>6</v>
      </c>
    </row>
    <row r="628" spans="1:3" x14ac:dyDescent="0.2">
      <c r="A628">
        <v>1637</v>
      </c>
      <c r="B628" t="s">
        <v>293</v>
      </c>
      <c r="C628" t="s">
        <v>6</v>
      </c>
    </row>
    <row r="629" spans="1:3" x14ac:dyDescent="0.2">
      <c r="A629">
        <v>1638</v>
      </c>
      <c r="B629" t="s">
        <v>296</v>
      </c>
      <c r="C629" t="s">
        <v>6</v>
      </c>
    </row>
    <row r="630" spans="1:3" x14ac:dyDescent="0.2">
      <c r="A630">
        <v>1642</v>
      </c>
      <c r="B630" t="s">
        <v>299</v>
      </c>
      <c r="C630" t="s">
        <v>6</v>
      </c>
    </row>
    <row r="631" spans="1:3" x14ac:dyDescent="0.2">
      <c r="A631">
        <v>1643</v>
      </c>
      <c r="B631" t="s">
        <v>302</v>
      </c>
      <c r="C631" t="s">
        <v>6</v>
      </c>
    </row>
    <row r="632" spans="1:3" x14ac:dyDescent="0.2">
      <c r="A632">
        <v>1644</v>
      </c>
      <c r="B632" t="s">
        <v>305</v>
      </c>
      <c r="C632" t="s">
        <v>6</v>
      </c>
    </row>
    <row r="633" spans="1:3" x14ac:dyDescent="0.2">
      <c r="A633">
        <v>1645</v>
      </c>
      <c r="B633" t="s">
        <v>308</v>
      </c>
      <c r="C633" t="s">
        <v>6</v>
      </c>
    </row>
    <row r="634" spans="1:3" x14ac:dyDescent="0.2">
      <c r="A634">
        <v>1646</v>
      </c>
      <c r="B634" t="s">
        <v>312</v>
      </c>
      <c r="C634" t="s">
        <v>6</v>
      </c>
    </row>
    <row r="635" spans="1:3" x14ac:dyDescent="0.2">
      <c r="A635">
        <v>1647</v>
      </c>
      <c r="B635" t="s">
        <v>316</v>
      </c>
      <c r="C635" t="s">
        <v>6</v>
      </c>
    </row>
    <row r="636" spans="1:3" x14ac:dyDescent="0.2">
      <c r="A636">
        <v>1648</v>
      </c>
      <c r="B636" t="s">
        <v>320</v>
      </c>
      <c r="C636" t="s">
        <v>6</v>
      </c>
    </row>
    <row r="637" spans="1:3" x14ac:dyDescent="0.2">
      <c r="A637">
        <v>1649</v>
      </c>
      <c r="B637" t="s">
        <v>324</v>
      </c>
      <c r="C637" t="s">
        <v>6</v>
      </c>
    </row>
    <row r="638" spans="1:3" x14ac:dyDescent="0.2">
      <c r="A638">
        <v>1651</v>
      </c>
      <c r="B638" t="s">
        <v>328</v>
      </c>
      <c r="C638" t="s">
        <v>6</v>
      </c>
    </row>
    <row r="639" spans="1:3" x14ac:dyDescent="0.2">
      <c r="A639">
        <v>1652</v>
      </c>
      <c r="B639" t="s">
        <v>332</v>
      </c>
      <c r="C639" t="s">
        <v>6</v>
      </c>
    </row>
    <row r="640" spans="1:3" x14ac:dyDescent="0.2">
      <c r="A640">
        <v>1652</v>
      </c>
      <c r="B640" t="s">
        <v>336</v>
      </c>
      <c r="C640" t="s">
        <v>6</v>
      </c>
    </row>
    <row r="641" spans="1:3" x14ac:dyDescent="0.2">
      <c r="A641">
        <v>1653</v>
      </c>
      <c r="B641" t="s">
        <v>340</v>
      </c>
      <c r="C641" t="s">
        <v>6</v>
      </c>
    </row>
    <row r="642" spans="1:3" x14ac:dyDescent="0.2">
      <c r="A642">
        <v>1653</v>
      </c>
      <c r="B642" t="s">
        <v>344</v>
      </c>
      <c r="C642" t="s">
        <v>6</v>
      </c>
    </row>
    <row r="643" spans="1:3" x14ac:dyDescent="0.2">
      <c r="A643">
        <v>1653</v>
      </c>
      <c r="B643" t="s">
        <v>348</v>
      </c>
      <c r="C643" t="s">
        <v>6</v>
      </c>
    </row>
    <row r="644" spans="1:3" x14ac:dyDescent="0.2">
      <c r="A644">
        <v>1654</v>
      </c>
      <c r="B644" t="s">
        <v>352</v>
      </c>
      <c r="C644" t="s">
        <v>6</v>
      </c>
    </row>
    <row r="645" spans="1:3" x14ac:dyDescent="0.2">
      <c r="A645">
        <v>1656</v>
      </c>
      <c r="B645" t="s">
        <v>356</v>
      </c>
      <c r="C645" t="s">
        <v>6</v>
      </c>
    </row>
    <row r="646" spans="1:3" x14ac:dyDescent="0.2">
      <c r="A646">
        <v>1656</v>
      </c>
      <c r="B646" t="s">
        <v>360</v>
      </c>
      <c r="C646" t="s">
        <v>6</v>
      </c>
    </row>
    <row r="647" spans="1:3" x14ac:dyDescent="0.2">
      <c r="A647">
        <v>1661</v>
      </c>
      <c r="B647" t="s">
        <v>364</v>
      </c>
      <c r="C647" t="s">
        <v>6</v>
      </c>
    </row>
    <row r="648" spans="1:3" x14ac:dyDescent="0.2">
      <c r="A648">
        <v>1663</v>
      </c>
      <c r="B648" t="s">
        <v>368</v>
      </c>
      <c r="C648" t="s">
        <v>6</v>
      </c>
    </row>
    <row r="649" spans="1:3" x14ac:dyDescent="0.2">
      <c r="A649">
        <v>1663</v>
      </c>
      <c r="B649" t="s">
        <v>372</v>
      </c>
      <c r="C649" t="s">
        <v>6</v>
      </c>
    </row>
    <row r="650" spans="1:3" x14ac:dyDescent="0.2">
      <c r="A650">
        <v>1663</v>
      </c>
      <c r="B650" t="s">
        <v>376</v>
      </c>
      <c r="C650" t="s">
        <v>6</v>
      </c>
    </row>
    <row r="651" spans="1:3" x14ac:dyDescent="0.2">
      <c r="A651">
        <v>1663</v>
      </c>
      <c r="B651" t="s">
        <v>380</v>
      </c>
      <c r="C651" t="s">
        <v>6</v>
      </c>
    </row>
    <row r="652" spans="1:3" x14ac:dyDescent="0.2">
      <c r="A652">
        <v>1665</v>
      </c>
      <c r="B652" t="s">
        <v>384</v>
      </c>
      <c r="C652" t="s">
        <v>6</v>
      </c>
    </row>
    <row r="653" spans="1:3" x14ac:dyDescent="0.2">
      <c r="A653">
        <v>1666</v>
      </c>
      <c r="B653" t="s">
        <v>388</v>
      </c>
      <c r="C653" t="s">
        <v>6</v>
      </c>
    </row>
    <row r="654" spans="1:3" x14ac:dyDescent="0.2">
      <c r="A654">
        <v>1666</v>
      </c>
      <c r="B654" t="s">
        <v>392</v>
      </c>
      <c r="C654" t="s">
        <v>6</v>
      </c>
    </row>
    <row r="655" spans="1:3" x14ac:dyDescent="0.2">
      <c r="A655">
        <v>1667</v>
      </c>
      <c r="B655" t="s">
        <v>395</v>
      </c>
      <c r="C655" t="s">
        <v>6</v>
      </c>
    </row>
    <row r="656" spans="1:3" x14ac:dyDescent="0.2">
      <c r="A656">
        <v>1669</v>
      </c>
      <c r="B656" t="s">
        <v>398</v>
      </c>
      <c r="C656" t="s">
        <v>6</v>
      </c>
    </row>
    <row r="657" spans="1:3" x14ac:dyDescent="0.2">
      <c r="A657">
        <v>1669</v>
      </c>
      <c r="B657" t="s">
        <v>401</v>
      </c>
      <c r="C657" t="s">
        <v>6</v>
      </c>
    </row>
    <row r="658" spans="1:3" x14ac:dyDescent="0.2">
      <c r="A658">
        <v>1669</v>
      </c>
      <c r="B658" t="s">
        <v>404</v>
      </c>
      <c r="C658" t="s">
        <v>6</v>
      </c>
    </row>
    <row r="659" spans="1:3" x14ac:dyDescent="0.2">
      <c r="A659">
        <v>1669</v>
      </c>
      <c r="B659" t="s">
        <v>407</v>
      </c>
      <c r="C659" t="s">
        <v>6</v>
      </c>
    </row>
    <row r="660" spans="1:3" x14ac:dyDescent="0.2">
      <c r="A660">
        <v>1669</v>
      </c>
      <c r="B660" t="s">
        <v>410</v>
      </c>
      <c r="C660" t="s">
        <v>6</v>
      </c>
    </row>
    <row r="661" spans="1:3" x14ac:dyDescent="0.2">
      <c r="A661">
        <v>1670</v>
      </c>
      <c r="B661" t="s">
        <v>413</v>
      </c>
      <c r="C661" t="s">
        <v>6</v>
      </c>
    </row>
    <row r="662" spans="1:3" x14ac:dyDescent="0.2">
      <c r="A662">
        <v>1670</v>
      </c>
      <c r="B662" t="s">
        <v>416</v>
      </c>
      <c r="C662" t="s">
        <v>6</v>
      </c>
    </row>
    <row r="663" spans="1:3" x14ac:dyDescent="0.2">
      <c r="A663">
        <v>1670</v>
      </c>
      <c r="B663" t="s">
        <v>419</v>
      </c>
      <c r="C663" t="s">
        <v>6</v>
      </c>
    </row>
    <row r="664" spans="1:3" x14ac:dyDescent="0.2">
      <c r="A664">
        <v>1673</v>
      </c>
      <c r="B664" t="s">
        <v>422</v>
      </c>
      <c r="C664" t="s">
        <v>6</v>
      </c>
    </row>
    <row r="665" spans="1:3" x14ac:dyDescent="0.2">
      <c r="A665">
        <v>1673</v>
      </c>
      <c r="B665" t="s">
        <v>424</v>
      </c>
      <c r="C665" t="s">
        <v>6</v>
      </c>
    </row>
    <row r="666" spans="1:3" x14ac:dyDescent="0.2">
      <c r="A666">
        <v>1673</v>
      </c>
      <c r="B666" t="s">
        <v>427</v>
      </c>
      <c r="C666" t="s">
        <v>6</v>
      </c>
    </row>
    <row r="667" spans="1:3" x14ac:dyDescent="0.2">
      <c r="A667">
        <v>1673</v>
      </c>
      <c r="B667" t="s">
        <v>430</v>
      </c>
      <c r="C667" t="s">
        <v>6</v>
      </c>
    </row>
    <row r="668" spans="1:3" x14ac:dyDescent="0.2">
      <c r="A668">
        <v>1673</v>
      </c>
      <c r="B668" t="s">
        <v>433</v>
      </c>
      <c r="C668" t="s">
        <v>6</v>
      </c>
    </row>
    <row r="669" spans="1:3" x14ac:dyDescent="0.2">
      <c r="A669">
        <v>1674</v>
      </c>
      <c r="B669" t="s">
        <v>436</v>
      </c>
      <c r="C669" t="s">
        <v>6</v>
      </c>
    </row>
    <row r="670" spans="1:3" x14ac:dyDescent="0.2">
      <c r="A670">
        <v>1674</v>
      </c>
      <c r="B670" t="s">
        <v>439</v>
      </c>
      <c r="C670" t="s">
        <v>6</v>
      </c>
    </row>
    <row r="671" spans="1:3" x14ac:dyDescent="0.2">
      <c r="A671">
        <v>1674</v>
      </c>
      <c r="B671" t="s">
        <v>442</v>
      </c>
      <c r="C671" t="s">
        <v>6</v>
      </c>
    </row>
    <row r="672" spans="1:3" x14ac:dyDescent="0.2">
      <c r="A672">
        <v>1675</v>
      </c>
      <c r="B672" t="s">
        <v>445</v>
      </c>
      <c r="C672" t="s">
        <v>6</v>
      </c>
    </row>
    <row r="673" spans="1:3" x14ac:dyDescent="0.2">
      <c r="A673">
        <v>1675</v>
      </c>
      <c r="B673" t="s">
        <v>448</v>
      </c>
      <c r="C673" t="s">
        <v>6</v>
      </c>
    </row>
    <row r="674" spans="1:3" x14ac:dyDescent="0.2">
      <c r="A674">
        <v>1675</v>
      </c>
      <c r="B674" t="s">
        <v>451</v>
      </c>
      <c r="C674" t="s">
        <v>6</v>
      </c>
    </row>
    <row r="675" spans="1:3" x14ac:dyDescent="0.2">
      <c r="A675">
        <v>1676</v>
      </c>
      <c r="B675" t="s">
        <v>454</v>
      </c>
      <c r="C675" t="s">
        <v>6</v>
      </c>
    </row>
    <row r="676" spans="1:3" x14ac:dyDescent="0.2">
      <c r="A676">
        <v>1677</v>
      </c>
      <c r="B676" t="s">
        <v>457</v>
      </c>
      <c r="C676" t="s">
        <v>6</v>
      </c>
    </row>
    <row r="677" spans="1:3" x14ac:dyDescent="0.2">
      <c r="A677">
        <v>1678</v>
      </c>
      <c r="B677" t="s">
        <v>460</v>
      </c>
      <c r="C677" t="s">
        <v>6</v>
      </c>
    </row>
    <row r="678" spans="1:3" x14ac:dyDescent="0.2">
      <c r="A678">
        <v>1679</v>
      </c>
      <c r="B678" t="s">
        <v>463</v>
      </c>
      <c r="C678" t="s">
        <v>6</v>
      </c>
    </row>
    <row r="679" spans="1:3" x14ac:dyDescent="0.2">
      <c r="A679">
        <v>1680</v>
      </c>
      <c r="B679" t="s">
        <v>466</v>
      </c>
      <c r="C679" t="s">
        <v>6</v>
      </c>
    </row>
    <row r="680" spans="1:3" x14ac:dyDescent="0.2">
      <c r="A680">
        <v>1680</v>
      </c>
      <c r="B680" t="s">
        <v>469</v>
      </c>
      <c r="C680" t="s">
        <v>6</v>
      </c>
    </row>
    <row r="681" spans="1:3" x14ac:dyDescent="0.2">
      <c r="A681">
        <v>1680</v>
      </c>
      <c r="B681" t="s">
        <v>472</v>
      </c>
      <c r="C681" t="s">
        <v>6</v>
      </c>
    </row>
    <row r="682" spans="1:3" x14ac:dyDescent="0.2">
      <c r="A682">
        <v>1680</v>
      </c>
      <c r="B682" t="s">
        <v>475</v>
      </c>
      <c r="C682" t="s">
        <v>6</v>
      </c>
    </row>
    <row r="683" spans="1:3" x14ac:dyDescent="0.2">
      <c r="A683">
        <v>1681</v>
      </c>
      <c r="B683" t="s">
        <v>478</v>
      </c>
      <c r="C683" t="s">
        <v>6</v>
      </c>
    </row>
    <row r="684" spans="1:3" x14ac:dyDescent="0.2">
      <c r="A684">
        <v>1681</v>
      </c>
      <c r="B684" t="s">
        <v>481</v>
      </c>
      <c r="C684" t="s">
        <v>6</v>
      </c>
    </row>
    <row r="685" spans="1:3" x14ac:dyDescent="0.2">
      <c r="A685">
        <v>1684</v>
      </c>
      <c r="B685" t="s">
        <v>484</v>
      </c>
      <c r="C685" t="s">
        <v>6</v>
      </c>
    </row>
    <row r="686" spans="1:3" x14ac:dyDescent="0.2">
      <c r="A686">
        <v>1685</v>
      </c>
      <c r="B686" t="s">
        <v>487</v>
      </c>
      <c r="C686" t="s">
        <v>6</v>
      </c>
    </row>
    <row r="687" spans="1:3" x14ac:dyDescent="0.2">
      <c r="A687">
        <v>1686</v>
      </c>
      <c r="B687" t="s">
        <v>490</v>
      </c>
      <c r="C687" t="s">
        <v>6</v>
      </c>
    </row>
    <row r="688" spans="1:3" x14ac:dyDescent="0.2">
      <c r="A688">
        <v>1686</v>
      </c>
      <c r="B688" t="s">
        <v>493</v>
      </c>
      <c r="C688" t="s">
        <v>6</v>
      </c>
    </row>
    <row r="689" spans="1:3" x14ac:dyDescent="0.2">
      <c r="A689">
        <v>1687</v>
      </c>
      <c r="B689" t="s">
        <v>496</v>
      </c>
      <c r="C689" t="s">
        <v>6</v>
      </c>
    </row>
    <row r="690" spans="1:3" x14ac:dyDescent="0.2">
      <c r="A690">
        <v>1687</v>
      </c>
      <c r="B690" t="s">
        <v>499</v>
      </c>
      <c r="C690" t="s">
        <v>6</v>
      </c>
    </row>
    <row r="691" spans="1:3" x14ac:dyDescent="0.2">
      <c r="A691">
        <v>1687</v>
      </c>
      <c r="B691" t="s">
        <v>502</v>
      </c>
      <c r="C691" t="s">
        <v>6</v>
      </c>
    </row>
    <row r="692" spans="1:3" x14ac:dyDescent="0.2">
      <c r="A692">
        <v>1688</v>
      </c>
      <c r="B692" t="s">
        <v>505</v>
      </c>
      <c r="C692" t="s">
        <v>6</v>
      </c>
    </row>
    <row r="693" spans="1:3" x14ac:dyDescent="0.2">
      <c r="A693">
        <v>1688</v>
      </c>
      <c r="B693" t="s">
        <v>508</v>
      </c>
      <c r="C693" t="s">
        <v>6</v>
      </c>
    </row>
    <row r="694" spans="1:3" x14ac:dyDescent="0.2">
      <c r="A694">
        <v>1689</v>
      </c>
      <c r="B694" t="s">
        <v>511</v>
      </c>
      <c r="C694" t="s">
        <v>6</v>
      </c>
    </row>
    <row r="695" spans="1:3" x14ac:dyDescent="0.2">
      <c r="A695">
        <v>1690</v>
      </c>
      <c r="B695" t="s">
        <v>514</v>
      </c>
      <c r="C695" t="s">
        <v>6</v>
      </c>
    </row>
    <row r="696" spans="1:3" x14ac:dyDescent="0.2">
      <c r="A696">
        <v>1690</v>
      </c>
      <c r="B696" t="s">
        <v>517</v>
      </c>
      <c r="C696" t="s">
        <v>6</v>
      </c>
    </row>
    <row r="697" spans="1:3" x14ac:dyDescent="0.2">
      <c r="A697">
        <v>1691</v>
      </c>
      <c r="B697" t="s">
        <v>519</v>
      </c>
      <c r="C697" t="s">
        <v>6</v>
      </c>
    </row>
    <row r="698" spans="1:3" x14ac:dyDescent="0.2">
      <c r="A698">
        <v>1692</v>
      </c>
      <c r="B698" t="s">
        <v>521</v>
      </c>
      <c r="C698" t="s">
        <v>6</v>
      </c>
    </row>
    <row r="699" spans="1:3" x14ac:dyDescent="0.2">
      <c r="A699">
        <v>1694</v>
      </c>
      <c r="B699" t="s">
        <v>523</v>
      </c>
      <c r="C699" t="s">
        <v>6</v>
      </c>
    </row>
    <row r="700" spans="1:3" x14ac:dyDescent="0.2">
      <c r="A700">
        <v>1694</v>
      </c>
      <c r="B700" t="s">
        <v>525</v>
      </c>
      <c r="C700" t="s">
        <v>6</v>
      </c>
    </row>
    <row r="701" spans="1:3" x14ac:dyDescent="0.2">
      <c r="A701">
        <v>1694</v>
      </c>
      <c r="B701" t="s">
        <v>527</v>
      </c>
      <c r="C701" t="s">
        <v>6</v>
      </c>
    </row>
    <row r="702" spans="1:3" x14ac:dyDescent="0.2">
      <c r="A702">
        <v>1694</v>
      </c>
      <c r="B702" t="s">
        <v>529</v>
      </c>
      <c r="C702" t="s">
        <v>6</v>
      </c>
    </row>
    <row r="703" spans="1:3" x14ac:dyDescent="0.2">
      <c r="A703">
        <v>1695</v>
      </c>
      <c r="B703" t="s">
        <v>531</v>
      </c>
      <c r="C703" t="s">
        <v>6</v>
      </c>
    </row>
    <row r="704" spans="1:3" x14ac:dyDescent="0.2">
      <c r="A704">
        <v>1695</v>
      </c>
      <c r="B704" t="s">
        <v>533</v>
      </c>
      <c r="C704" t="s">
        <v>6</v>
      </c>
    </row>
    <row r="705" spans="1:3" x14ac:dyDescent="0.2">
      <c r="A705">
        <v>1695</v>
      </c>
      <c r="B705" t="s">
        <v>535</v>
      </c>
      <c r="C705" t="s">
        <v>6</v>
      </c>
    </row>
    <row r="706" spans="1:3" x14ac:dyDescent="0.2">
      <c r="A706">
        <v>1695</v>
      </c>
      <c r="B706" t="s">
        <v>537</v>
      </c>
      <c r="C706" t="s">
        <v>6</v>
      </c>
    </row>
    <row r="707" spans="1:3" x14ac:dyDescent="0.2">
      <c r="A707">
        <v>1696</v>
      </c>
      <c r="B707" t="s">
        <v>539</v>
      </c>
      <c r="C707" t="s">
        <v>6</v>
      </c>
    </row>
    <row r="708" spans="1:3" x14ac:dyDescent="0.2">
      <c r="A708">
        <v>1697</v>
      </c>
      <c r="B708" t="s">
        <v>541</v>
      </c>
      <c r="C708" t="s">
        <v>6</v>
      </c>
    </row>
    <row r="709" spans="1:3" x14ac:dyDescent="0.2">
      <c r="A709">
        <v>1697</v>
      </c>
      <c r="B709" t="s">
        <v>543</v>
      </c>
      <c r="C709" t="s">
        <v>6</v>
      </c>
    </row>
    <row r="710" spans="1:3" x14ac:dyDescent="0.2">
      <c r="A710">
        <v>1699</v>
      </c>
      <c r="B710" t="s">
        <v>545</v>
      </c>
      <c r="C710" t="s">
        <v>6</v>
      </c>
    </row>
    <row r="711" spans="1:3" x14ac:dyDescent="0.2">
      <c r="A711">
        <v>1699</v>
      </c>
      <c r="B711" t="s">
        <v>547</v>
      </c>
      <c r="C711" t="s">
        <v>6</v>
      </c>
    </row>
    <row r="712" spans="1:3" x14ac:dyDescent="0.2">
      <c r="A712">
        <v>1699</v>
      </c>
      <c r="B712" t="s">
        <v>549</v>
      </c>
      <c r="C712" t="s">
        <v>6</v>
      </c>
    </row>
    <row r="713" spans="1:3" x14ac:dyDescent="0.2">
      <c r="A713">
        <v>1700</v>
      </c>
      <c r="B713" t="s">
        <v>551</v>
      </c>
      <c r="C713" t="s">
        <v>6</v>
      </c>
    </row>
    <row r="714" spans="1:3" x14ac:dyDescent="0.2">
      <c r="A714">
        <v>1700</v>
      </c>
      <c r="B714" t="s">
        <v>553</v>
      </c>
      <c r="C714" t="s">
        <v>6</v>
      </c>
    </row>
    <row r="715" spans="1:3" x14ac:dyDescent="0.2">
      <c r="A715">
        <v>1700</v>
      </c>
      <c r="B715" t="s">
        <v>555</v>
      </c>
      <c r="C715" t="s">
        <v>6</v>
      </c>
    </row>
    <row r="716" spans="1:3" x14ac:dyDescent="0.2">
      <c r="A716">
        <v>1700</v>
      </c>
      <c r="B716" t="s">
        <v>557</v>
      </c>
      <c r="C716" t="s">
        <v>6</v>
      </c>
    </row>
    <row r="717" spans="1:3" x14ac:dyDescent="0.2">
      <c r="A717">
        <v>1701</v>
      </c>
      <c r="B717" t="s">
        <v>551</v>
      </c>
      <c r="C717" t="s">
        <v>6</v>
      </c>
    </row>
    <row r="718" spans="1:3" x14ac:dyDescent="0.2">
      <c r="A718">
        <v>1701</v>
      </c>
      <c r="B718" t="s">
        <v>560</v>
      </c>
      <c r="C718" t="s">
        <v>6</v>
      </c>
    </row>
    <row r="719" spans="1:3" x14ac:dyDescent="0.2">
      <c r="A719">
        <v>1702</v>
      </c>
      <c r="B719" t="s">
        <v>551</v>
      </c>
      <c r="C719" t="s">
        <v>6</v>
      </c>
    </row>
    <row r="720" spans="1:3" x14ac:dyDescent="0.2">
      <c r="A720">
        <v>1704</v>
      </c>
      <c r="B720" t="s">
        <v>551</v>
      </c>
      <c r="C720" t="s">
        <v>6</v>
      </c>
    </row>
    <row r="721" spans="1:3" x14ac:dyDescent="0.2">
      <c r="A721">
        <v>1705</v>
      </c>
      <c r="B721" t="s">
        <v>551</v>
      </c>
      <c r="C721" t="s">
        <v>6</v>
      </c>
    </row>
    <row r="722" spans="1:3" x14ac:dyDescent="0.2">
      <c r="A722">
        <v>1706</v>
      </c>
      <c r="B722" t="s">
        <v>551</v>
      </c>
      <c r="C722" t="s">
        <v>6</v>
      </c>
    </row>
    <row r="723" spans="1:3" x14ac:dyDescent="0.2">
      <c r="A723">
        <v>1707</v>
      </c>
      <c r="B723" t="s">
        <v>551</v>
      </c>
      <c r="C723" t="s">
        <v>6</v>
      </c>
    </row>
    <row r="724" spans="1:3" x14ac:dyDescent="0.2">
      <c r="A724">
        <v>1708</v>
      </c>
      <c r="B724" t="s">
        <v>551</v>
      </c>
      <c r="C724" t="s">
        <v>6</v>
      </c>
    </row>
    <row r="725" spans="1:3" x14ac:dyDescent="0.2">
      <c r="A725">
        <v>1709</v>
      </c>
      <c r="B725" t="s">
        <v>551</v>
      </c>
      <c r="C725" t="s">
        <v>6</v>
      </c>
    </row>
    <row r="726" spans="1:3" x14ac:dyDescent="0.2">
      <c r="A726">
        <v>1712</v>
      </c>
      <c r="B726" t="s">
        <v>569</v>
      </c>
      <c r="C726" t="s">
        <v>6</v>
      </c>
    </row>
    <row r="727" spans="1:3" x14ac:dyDescent="0.2">
      <c r="A727">
        <v>1713</v>
      </c>
      <c r="B727" t="s">
        <v>571</v>
      </c>
      <c r="C727" t="s">
        <v>6</v>
      </c>
    </row>
    <row r="728" spans="1:3" x14ac:dyDescent="0.2">
      <c r="A728">
        <v>1714</v>
      </c>
      <c r="B728" t="s">
        <v>573</v>
      </c>
      <c r="C728" t="s">
        <v>6</v>
      </c>
    </row>
    <row r="729" spans="1:3" x14ac:dyDescent="0.2">
      <c r="A729">
        <v>1715</v>
      </c>
      <c r="B729" t="s">
        <v>575</v>
      </c>
      <c r="C729" t="s">
        <v>6</v>
      </c>
    </row>
    <row r="730" spans="1:3" x14ac:dyDescent="0.2">
      <c r="A730">
        <v>1716</v>
      </c>
      <c r="B730" t="s">
        <v>577</v>
      </c>
      <c r="C730" t="s">
        <v>6</v>
      </c>
    </row>
    <row r="731" spans="1:3" x14ac:dyDescent="0.2">
      <c r="A731">
        <v>1716</v>
      </c>
      <c r="B731" t="s">
        <v>579</v>
      </c>
      <c r="C731" t="s">
        <v>6</v>
      </c>
    </row>
    <row r="732" spans="1:3" x14ac:dyDescent="0.2">
      <c r="A732">
        <v>1716</v>
      </c>
      <c r="B732" t="s">
        <v>581</v>
      </c>
      <c r="C732" t="s">
        <v>6</v>
      </c>
    </row>
    <row r="733" spans="1:3" x14ac:dyDescent="0.2">
      <c r="A733">
        <v>1717</v>
      </c>
      <c r="B733" t="s">
        <v>583</v>
      </c>
      <c r="C733" t="s">
        <v>6</v>
      </c>
    </row>
    <row r="734" spans="1:3" x14ac:dyDescent="0.2">
      <c r="A734">
        <v>1718</v>
      </c>
      <c r="B734" t="s">
        <v>585</v>
      </c>
      <c r="C734" t="s">
        <v>6</v>
      </c>
    </row>
    <row r="735" spans="1:3" x14ac:dyDescent="0.2">
      <c r="A735">
        <v>1719</v>
      </c>
      <c r="B735" t="s">
        <v>587</v>
      </c>
      <c r="C735" t="s">
        <v>6</v>
      </c>
    </row>
    <row r="736" spans="1:3" x14ac:dyDescent="0.2">
      <c r="A736">
        <v>1719</v>
      </c>
      <c r="B736" t="s">
        <v>589</v>
      </c>
      <c r="C736" t="s">
        <v>6</v>
      </c>
    </row>
    <row r="737" spans="1:3" x14ac:dyDescent="0.2">
      <c r="A737">
        <v>1720</v>
      </c>
      <c r="B737" t="s">
        <v>591</v>
      </c>
      <c r="C737" t="s">
        <v>6</v>
      </c>
    </row>
    <row r="738" spans="1:3" x14ac:dyDescent="0.2">
      <c r="A738">
        <v>1720</v>
      </c>
      <c r="B738" t="s">
        <v>593</v>
      </c>
      <c r="C738" t="s">
        <v>6</v>
      </c>
    </row>
    <row r="739" spans="1:3" x14ac:dyDescent="0.2">
      <c r="A739">
        <v>1721</v>
      </c>
      <c r="B739" t="s">
        <v>595</v>
      </c>
      <c r="C739" t="s">
        <v>6</v>
      </c>
    </row>
    <row r="740" spans="1:3" x14ac:dyDescent="0.2">
      <c r="A740">
        <v>1721</v>
      </c>
      <c r="B740" t="s">
        <v>597</v>
      </c>
      <c r="C740" t="s">
        <v>6</v>
      </c>
    </row>
    <row r="741" spans="1:3" x14ac:dyDescent="0.2">
      <c r="A741">
        <v>1721</v>
      </c>
      <c r="B741" t="s">
        <v>599</v>
      </c>
      <c r="C741" t="s">
        <v>6</v>
      </c>
    </row>
    <row r="742" spans="1:3" x14ac:dyDescent="0.2">
      <c r="A742">
        <v>1721</v>
      </c>
      <c r="B742" t="s">
        <v>601</v>
      </c>
      <c r="C742" t="s">
        <v>6</v>
      </c>
    </row>
    <row r="743" spans="1:3" x14ac:dyDescent="0.2">
      <c r="A743">
        <v>1722</v>
      </c>
      <c r="B743" t="s">
        <v>603</v>
      </c>
      <c r="C743" t="s">
        <v>6</v>
      </c>
    </row>
    <row r="744" spans="1:3" x14ac:dyDescent="0.2">
      <c r="A744">
        <v>1723</v>
      </c>
      <c r="B744" t="s">
        <v>605</v>
      </c>
      <c r="C744" t="s">
        <v>6</v>
      </c>
    </row>
    <row r="745" spans="1:3" x14ac:dyDescent="0.2">
      <c r="A745">
        <v>1723</v>
      </c>
      <c r="B745" t="s">
        <v>607</v>
      </c>
      <c r="C745" t="s">
        <v>6</v>
      </c>
    </row>
    <row r="746" spans="1:3" x14ac:dyDescent="0.2">
      <c r="A746">
        <v>1723</v>
      </c>
      <c r="B746" t="s">
        <v>609</v>
      </c>
      <c r="C746" t="s">
        <v>6</v>
      </c>
    </row>
    <row r="747" spans="1:3" x14ac:dyDescent="0.2">
      <c r="A747">
        <v>1723</v>
      </c>
      <c r="B747" t="s">
        <v>611</v>
      </c>
      <c r="C747" t="s">
        <v>6</v>
      </c>
    </row>
    <row r="748" spans="1:3" x14ac:dyDescent="0.2">
      <c r="A748">
        <v>1723</v>
      </c>
      <c r="B748" t="s">
        <v>613</v>
      </c>
      <c r="C748" t="s">
        <v>6</v>
      </c>
    </row>
    <row r="749" spans="1:3" x14ac:dyDescent="0.2">
      <c r="A749">
        <v>1723</v>
      </c>
      <c r="B749" t="s">
        <v>615</v>
      </c>
      <c r="C749" t="s">
        <v>6</v>
      </c>
    </row>
    <row r="750" spans="1:3" x14ac:dyDescent="0.2">
      <c r="A750">
        <v>1724</v>
      </c>
      <c r="B750" t="s">
        <v>617</v>
      </c>
      <c r="C750" t="s">
        <v>6</v>
      </c>
    </row>
    <row r="751" spans="1:3" x14ac:dyDescent="0.2">
      <c r="A751">
        <v>1724</v>
      </c>
      <c r="B751" t="s">
        <v>619</v>
      </c>
      <c r="C751" t="s">
        <v>6</v>
      </c>
    </row>
    <row r="752" spans="1:3" x14ac:dyDescent="0.2">
      <c r="A752">
        <v>1724</v>
      </c>
      <c r="B752" t="s">
        <v>621</v>
      </c>
      <c r="C752" t="s">
        <v>6</v>
      </c>
    </row>
    <row r="753" spans="1:3" x14ac:dyDescent="0.2">
      <c r="A753">
        <v>1724</v>
      </c>
      <c r="B753" t="s">
        <v>623</v>
      </c>
      <c r="C753" t="s">
        <v>6</v>
      </c>
    </row>
    <row r="754" spans="1:3" x14ac:dyDescent="0.2">
      <c r="A754">
        <v>1724</v>
      </c>
      <c r="B754" t="s">
        <v>625</v>
      </c>
      <c r="C754" t="s">
        <v>6</v>
      </c>
    </row>
    <row r="755" spans="1:3" x14ac:dyDescent="0.2">
      <c r="A755">
        <v>1724</v>
      </c>
      <c r="B755" t="s">
        <v>627</v>
      </c>
      <c r="C755" t="s">
        <v>6</v>
      </c>
    </row>
    <row r="756" spans="1:3" x14ac:dyDescent="0.2">
      <c r="A756">
        <v>1724</v>
      </c>
      <c r="B756" t="s">
        <v>629</v>
      </c>
      <c r="C756" t="s">
        <v>6</v>
      </c>
    </row>
    <row r="757" spans="1:3" x14ac:dyDescent="0.2">
      <c r="A757">
        <v>1724</v>
      </c>
      <c r="B757" t="s">
        <v>631</v>
      </c>
      <c r="C757" t="s">
        <v>6</v>
      </c>
    </row>
    <row r="758" spans="1:3" x14ac:dyDescent="0.2">
      <c r="A758">
        <v>1725</v>
      </c>
      <c r="B758" t="s">
        <v>633</v>
      </c>
      <c r="C758" t="s">
        <v>6</v>
      </c>
    </row>
    <row r="759" spans="1:3" x14ac:dyDescent="0.2">
      <c r="A759">
        <v>1726</v>
      </c>
      <c r="B759" t="s">
        <v>635</v>
      </c>
      <c r="C759" t="s">
        <v>6</v>
      </c>
    </row>
    <row r="760" spans="1:3" x14ac:dyDescent="0.2">
      <c r="A760">
        <v>1726</v>
      </c>
      <c r="B760" t="s">
        <v>637</v>
      </c>
      <c r="C760" t="s">
        <v>6</v>
      </c>
    </row>
    <row r="761" spans="1:3" x14ac:dyDescent="0.2">
      <c r="A761">
        <v>1726</v>
      </c>
      <c r="B761" t="s">
        <v>639</v>
      </c>
      <c r="C761" t="s">
        <v>6</v>
      </c>
    </row>
    <row r="762" spans="1:3" x14ac:dyDescent="0.2">
      <c r="A762">
        <v>1726</v>
      </c>
      <c r="B762" t="s">
        <v>641</v>
      </c>
      <c r="C762" t="s">
        <v>6</v>
      </c>
    </row>
    <row r="763" spans="1:3" x14ac:dyDescent="0.2">
      <c r="A763">
        <v>1727</v>
      </c>
      <c r="B763" t="s">
        <v>643</v>
      </c>
      <c r="C763" t="s">
        <v>6</v>
      </c>
    </row>
    <row r="764" spans="1:3" x14ac:dyDescent="0.2">
      <c r="A764">
        <v>1727</v>
      </c>
      <c r="B764" t="s">
        <v>645</v>
      </c>
      <c r="C764" t="s">
        <v>6</v>
      </c>
    </row>
    <row r="765" spans="1:3" x14ac:dyDescent="0.2">
      <c r="A765">
        <v>1727</v>
      </c>
      <c r="B765" t="s">
        <v>647</v>
      </c>
      <c r="C765" t="s">
        <v>6</v>
      </c>
    </row>
    <row r="766" spans="1:3" x14ac:dyDescent="0.2">
      <c r="A766">
        <v>1728</v>
      </c>
      <c r="B766" t="s">
        <v>649</v>
      </c>
      <c r="C766" t="s">
        <v>6</v>
      </c>
    </row>
    <row r="767" spans="1:3" x14ac:dyDescent="0.2">
      <c r="A767">
        <v>1730</v>
      </c>
      <c r="B767" t="s">
        <v>651</v>
      </c>
      <c r="C767" t="s">
        <v>6</v>
      </c>
    </row>
    <row r="768" spans="1:3" x14ac:dyDescent="0.2">
      <c r="A768">
        <v>1731</v>
      </c>
      <c r="B768" t="s">
        <v>653</v>
      </c>
      <c r="C768" t="s">
        <v>6</v>
      </c>
    </row>
    <row r="769" spans="1:3" x14ac:dyDescent="0.2">
      <c r="A769">
        <v>1732</v>
      </c>
      <c r="B769" t="s">
        <v>655</v>
      </c>
      <c r="C769" t="s">
        <v>6</v>
      </c>
    </row>
    <row r="770" spans="1:3" x14ac:dyDescent="0.2">
      <c r="A770">
        <v>1733</v>
      </c>
      <c r="B770" t="s">
        <v>657</v>
      </c>
      <c r="C770" t="s">
        <v>6</v>
      </c>
    </row>
    <row r="771" spans="1:3" x14ac:dyDescent="0.2">
      <c r="A771">
        <v>1734</v>
      </c>
      <c r="B771" t="s">
        <v>659</v>
      </c>
      <c r="C771" t="s">
        <v>6</v>
      </c>
    </row>
    <row r="772" spans="1:3" x14ac:dyDescent="0.2">
      <c r="A772">
        <v>1735</v>
      </c>
      <c r="B772" t="s">
        <v>661</v>
      </c>
      <c r="C772" t="s">
        <v>6</v>
      </c>
    </row>
    <row r="773" spans="1:3" x14ac:dyDescent="0.2">
      <c r="A773">
        <v>1736</v>
      </c>
      <c r="B773" t="s">
        <v>663</v>
      </c>
      <c r="C773" t="s">
        <v>6</v>
      </c>
    </row>
    <row r="774" spans="1:3" x14ac:dyDescent="0.2">
      <c r="A774">
        <v>1737</v>
      </c>
      <c r="B774" t="s">
        <v>665</v>
      </c>
      <c r="C774" t="s">
        <v>6</v>
      </c>
    </row>
    <row r="775" spans="1:3" x14ac:dyDescent="0.2">
      <c r="A775">
        <v>1740</v>
      </c>
      <c r="B775" t="s">
        <v>667</v>
      </c>
      <c r="C775" t="s">
        <v>6</v>
      </c>
    </row>
    <row r="776" spans="1:3" x14ac:dyDescent="0.2">
      <c r="A776">
        <v>1741</v>
      </c>
      <c r="B776" t="s">
        <v>669</v>
      </c>
      <c r="C776" t="s">
        <v>6</v>
      </c>
    </row>
    <row r="777" spans="1:3" x14ac:dyDescent="0.2">
      <c r="A777">
        <v>1742</v>
      </c>
      <c r="B777" t="s">
        <v>671</v>
      </c>
      <c r="C777" t="s">
        <v>6</v>
      </c>
    </row>
    <row r="778" spans="1:3" x14ac:dyDescent="0.2">
      <c r="A778">
        <v>1744</v>
      </c>
      <c r="B778" t="s">
        <v>673</v>
      </c>
      <c r="C778" t="s">
        <v>6</v>
      </c>
    </row>
    <row r="779" spans="1:3" x14ac:dyDescent="0.2">
      <c r="A779">
        <v>1745</v>
      </c>
      <c r="B779" t="s">
        <v>675</v>
      </c>
      <c r="C779" t="s">
        <v>6</v>
      </c>
    </row>
    <row r="780" spans="1:3" x14ac:dyDescent="0.2">
      <c r="A780">
        <v>1746</v>
      </c>
      <c r="B780" t="s">
        <v>677</v>
      </c>
      <c r="C780" t="s">
        <v>6</v>
      </c>
    </row>
    <row r="781" spans="1:3" x14ac:dyDescent="0.2">
      <c r="A781">
        <v>1747</v>
      </c>
      <c r="B781" t="s">
        <v>679</v>
      </c>
      <c r="C781" t="s">
        <v>6</v>
      </c>
    </row>
    <row r="782" spans="1:3" x14ac:dyDescent="0.2">
      <c r="A782">
        <v>1748</v>
      </c>
      <c r="B782" t="s">
        <v>681</v>
      </c>
      <c r="C782" t="s">
        <v>6</v>
      </c>
    </row>
    <row r="783" spans="1:3" x14ac:dyDescent="0.2">
      <c r="A783">
        <v>1749</v>
      </c>
      <c r="B783" t="s">
        <v>683</v>
      </c>
      <c r="C783" t="s">
        <v>6</v>
      </c>
    </row>
    <row r="784" spans="1:3" x14ac:dyDescent="0.2">
      <c r="A784">
        <v>1752</v>
      </c>
      <c r="B784" t="s">
        <v>685</v>
      </c>
      <c r="C784" t="s">
        <v>6</v>
      </c>
    </row>
    <row r="785" spans="1:3" x14ac:dyDescent="0.2">
      <c r="A785">
        <v>1752</v>
      </c>
      <c r="B785" t="s">
        <v>687</v>
      </c>
      <c r="C785" t="s">
        <v>6</v>
      </c>
    </row>
    <row r="786" spans="1:3" x14ac:dyDescent="0.2">
      <c r="A786">
        <v>1752</v>
      </c>
      <c r="B786" t="s">
        <v>689</v>
      </c>
      <c r="C786" t="s">
        <v>6</v>
      </c>
    </row>
    <row r="787" spans="1:3" x14ac:dyDescent="0.2">
      <c r="A787">
        <v>1752</v>
      </c>
      <c r="B787" t="s">
        <v>691</v>
      </c>
      <c r="C787" t="s">
        <v>6</v>
      </c>
    </row>
    <row r="788" spans="1:3" x14ac:dyDescent="0.2">
      <c r="A788">
        <v>1753</v>
      </c>
      <c r="B788" t="s">
        <v>693</v>
      </c>
      <c r="C788" t="s">
        <v>6</v>
      </c>
    </row>
    <row r="789" spans="1:3" x14ac:dyDescent="0.2">
      <c r="A789">
        <v>1754</v>
      </c>
      <c r="B789" t="s">
        <v>695</v>
      </c>
      <c r="C789" t="s">
        <v>6</v>
      </c>
    </row>
    <row r="790" spans="1:3" x14ac:dyDescent="0.2">
      <c r="A790">
        <v>1754</v>
      </c>
      <c r="B790" t="s">
        <v>697</v>
      </c>
      <c r="C790" t="s">
        <v>6</v>
      </c>
    </row>
    <row r="791" spans="1:3" x14ac:dyDescent="0.2">
      <c r="A791">
        <v>1754</v>
      </c>
      <c r="B791" t="s">
        <v>699</v>
      </c>
      <c r="C791" t="s">
        <v>6</v>
      </c>
    </row>
    <row r="792" spans="1:3" x14ac:dyDescent="0.2">
      <c r="A792">
        <v>1754</v>
      </c>
      <c r="B792" t="s">
        <v>701</v>
      </c>
      <c r="C792" t="s">
        <v>6</v>
      </c>
    </row>
    <row r="793" spans="1:3" x14ac:dyDescent="0.2">
      <c r="A793">
        <v>1756</v>
      </c>
      <c r="B793" t="s">
        <v>703</v>
      </c>
      <c r="C793" t="s">
        <v>6</v>
      </c>
    </row>
    <row r="794" spans="1:3" x14ac:dyDescent="0.2">
      <c r="A794">
        <v>1756</v>
      </c>
      <c r="B794" t="s">
        <v>705</v>
      </c>
      <c r="C794" t="s">
        <v>6</v>
      </c>
    </row>
    <row r="795" spans="1:3" x14ac:dyDescent="0.2">
      <c r="A795">
        <v>1757</v>
      </c>
      <c r="B795" t="s">
        <v>707</v>
      </c>
      <c r="C795" t="s">
        <v>6</v>
      </c>
    </row>
    <row r="796" spans="1:3" x14ac:dyDescent="0.2">
      <c r="A796">
        <v>1762</v>
      </c>
      <c r="B796" t="s">
        <v>709</v>
      </c>
      <c r="C796" t="s">
        <v>6</v>
      </c>
    </row>
    <row r="797" spans="1:3" x14ac:dyDescent="0.2">
      <c r="A797">
        <v>1762</v>
      </c>
      <c r="B797" t="s">
        <v>711</v>
      </c>
      <c r="C797" t="s">
        <v>6</v>
      </c>
    </row>
    <row r="798" spans="1:3" x14ac:dyDescent="0.2">
      <c r="A798">
        <v>1763</v>
      </c>
      <c r="B798" t="s">
        <v>713</v>
      </c>
      <c r="C798" t="s">
        <v>6</v>
      </c>
    </row>
    <row r="799" spans="1:3" x14ac:dyDescent="0.2">
      <c r="A799">
        <v>1772</v>
      </c>
      <c r="B799" t="s">
        <v>715</v>
      </c>
      <c r="C799" t="s">
        <v>6</v>
      </c>
    </row>
    <row r="800" spans="1:3" x14ac:dyDescent="0.2">
      <c r="A800">
        <v>1772</v>
      </c>
      <c r="B800" t="s">
        <v>717</v>
      </c>
      <c r="C800" t="s">
        <v>6</v>
      </c>
    </row>
    <row r="801" spans="1:3" x14ac:dyDescent="0.2">
      <c r="A801">
        <v>1772</v>
      </c>
      <c r="B801" t="s">
        <v>719</v>
      </c>
      <c r="C801" t="s">
        <v>6</v>
      </c>
    </row>
    <row r="802" spans="1:3" x14ac:dyDescent="0.2">
      <c r="A802">
        <v>1773</v>
      </c>
      <c r="B802" t="s">
        <v>721</v>
      </c>
      <c r="C802" t="s">
        <v>6</v>
      </c>
    </row>
    <row r="803" spans="1:3" x14ac:dyDescent="0.2">
      <c r="A803">
        <v>1773</v>
      </c>
      <c r="B803" t="s">
        <v>723</v>
      </c>
      <c r="C803" t="s">
        <v>6</v>
      </c>
    </row>
    <row r="804" spans="1:3" x14ac:dyDescent="0.2">
      <c r="A804">
        <v>1773</v>
      </c>
      <c r="B804" t="s">
        <v>725</v>
      </c>
      <c r="C804" t="s">
        <v>6</v>
      </c>
    </row>
    <row r="805" spans="1:3" x14ac:dyDescent="0.2">
      <c r="A805">
        <v>1774</v>
      </c>
      <c r="B805" t="s">
        <v>727</v>
      </c>
      <c r="C805" t="s">
        <v>6</v>
      </c>
    </row>
    <row r="806" spans="1:3" x14ac:dyDescent="0.2">
      <c r="A806">
        <v>1774</v>
      </c>
      <c r="B806" t="s">
        <v>729</v>
      </c>
      <c r="C806" t="s">
        <v>6</v>
      </c>
    </row>
    <row r="807" spans="1:3" x14ac:dyDescent="0.2">
      <c r="A807">
        <v>1775</v>
      </c>
      <c r="B807" t="s">
        <v>731</v>
      </c>
      <c r="C807" t="s">
        <v>6</v>
      </c>
    </row>
    <row r="808" spans="1:3" x14ac:dyDescent="0.2">
      <c r="A808">
        <v>1775</v>
      </c>
      <c r="B808" t="s">
        <v>733</v>
      </c>
      <c r="C808" t="s">
        <v>6</v>
      </c>
    </row>
    <row r="809" spans="1:3" x14ac:dyDescent="0.2">
      <c r="A809">
        <v>1775</v>
      </c>
      <c r="B809" t="s">
        <v>735</v>
      </c>
      <c r="C809" t="s">
        <v>6</v>
      </c>
    </row>
    <row r="810" spans="1:3" x14ac:dyDescent="0.2">
      <c r="A810">
        <v>1776</v>
      </c>
      <c r="B810" t="s">
        <v>737</v>
      </c>
      <c r="C810" t="s">
        <v>6</v>
      </c>
    </row>
    <row r="811" spans="1:3" x14ac:dyDescent="0.2">
      <c r="A811">
        <v>1782</v>
      </c>
      <c r="B811" t="s">
        <v>739</v>
      </c>
      <c r="C811" t="s">
        <v>6</v>
      </c>
    </row>
    <row r="812" spans="1:3" x14ac:dyDescent="0.2">
      <c r="A812">
        <v>1782</v>
      </c>
      <c r="B812" t="s">
        <v>741</v>
      </c>
      <c r="C812" t="s">
        <v>6</v>
      </c>
    </row>
    <row r="813" spans="1:3" x14ac:dyDescent="0.2">
      <c r="A813">
        <v>1782</v>
      </c>
      <c r="B813" t="s">
        <v>743</v>
      </c>
      <c r="C813" t="s">
        <v>6</v>
      </c>
    </row>
    <row r="814" spans="1:3" x14ac:dyDescent="0.2">
      <c r="A814">
        <v>1783</v>
      </c>
      <c r="B814" t="s">
        <v>745</v>
      </c>
      <c r="C814" t="s">
        <v>6</v>
      </c>
    </row>
    <row r="815" spans="1:3" x14ac:dyDescent="0.2">
      <c r="A815">
        <v>1783</v>
      </c>
      <c r="B815" t="s">
        <v>747</v>
      </c>
      <c r="C815" t="s">
        <v>6</v>
      </c>
    </row>
    <row r="816" spans="1:3" x14ac:dyDescent="0.2">
      <c r="A816">
        <v>1783</v>
      </c>
      <c r="B816" t="s">
        <v>749</v>
      </c>
      <c r="C816" t="s">
        <v>6</v>
      </c>
    </row>
    <row r="817" spans="1:3" x14ac:dyDescent="0.2">
      <c r="A817">
        <v>1783</v>
      </c>
      <c r="B817" t="s">
        <v>751</v>
      </c>
      <c r="C817" t="s">
        <v>6</v>
      </c>
    </row>
    <row r="818" spans="1:3" x14ac:dyDescent="0.2">
      <c r="A818">
        <v>1784</v>
      </c>
      <c r="B818" t="s">
        <v>753</v>
      </c>
      <c r="C818" t="s">
        <v>6</v>
      </c>
    </row>
    <row r="819" spans="1:3" x14ac:dyDescent="0.2">
      <c r="A819">
        <v>1784</v>
      </c>
      <c r="B819" t="s">
        <v>755</v>
      </c>
      <c r="C819" t="s">
        <v>6</v>
      </c>
    </row>
    <row r="820" spans="1:3" x14ac:dyDescent="0.2">
      <c r="A820">
        <v>1784</v>
      </c>
      <c r="B820" t="s">
        <v>757</v>
      </c>
      <c r="C820" t="s">
        <v>6</v>
      </c>
    </row>
    <row r="821" spans="1:3" x14ac:dyDescent="0.2">
      <c r="A821">
        <v>1785</v>
      </c>
      <c r="B821" t="s">
        <v>759</v>
      </c>
      <c r="C821" t="s">
        <v>6</v>
      </c>
    </row>
    <row r="822" spans="1:3" x14ac:dyDescent="0.2">
      <c r="A822">
        <v>1786</v>
      </c>
      <c r="B822" t="s">
        <v>761</v>
      </c>
      <c r="C822" t="s">
        <v>6</v>
      </c>
    </row>
    <row r="823" spans="1:3" x14ac:dyDescent="0.2">
      <c r="A823">
        <v>1787</v>
      </c>
      <c r="B823" t="s">
        <v>763</v>
      </c>
      <c r="C823" t="s">
        <v>6</v>
      </c>
    </row>
    <row r="824" spans="1:3" x14ac:dyDescent="0.2">
      <c r="A824">
        <v>1787</v>
      </c>
      <c r="B824" t="s">
        <v>765</v>
      </c>
      <c r="C824" t="s">
        <v>6</v>
      </c>
    </row>
    <row r="825" spans="1:3" x14ac:dyDescent="0.2">
      <c r="A825">
        <v>1788</v>
      </c>
      <c r="B825" t="s">
        <v>767</v>
      </c>
      <c r="C825" t="s">
        <v>6</v>
      </c>
    </row>
    <row r="826" spans="1:3" x14ac:dyDescent="0.2">
      <c r="A826">
        <v>1789</v>
      </c>
      <c r="B826" t="s">
        <v>769</v>
      </c>
      <c r="C826" t="s">
        <v>6</v>
      </c>
    </row>
    <row r="827" spans="1:3" x14ac:dyDescent="0.2">
      <c r="A827">
        <v>1791</v>
      </c>
      <c r="B827" t="s">
        <v>771</v>
      </c>
      <c r="C827" t="s">
        <v>6</v>
      </c>
    </row>
    <row r="828" spans="1:3" x14ac:dyDescent="0.2">
      <c r="A828">
        <v>1792</v>
      </c>
      <c r="B828" t="s">
        <v>773</v>
      </c>
      <c r="C828" t="s">
        <v>6</v>
      </c>
    </row>
    <row r="829" spans="1:3" x14ac:dyDescent="0.2">
      <c r="A829">
        <v>1792</v>
      </c>
      <c r="B829" t="s">
        <v>775</v>
      </c>
      <c r="C829" t="s">
        <v>6</v>
      </c>
    </row>
    <row r="830" spans="1:3" x14ac:dyDescent="0.2">
      <c r="A830">
        <v>1793</v>
      </c>
      <c r="B830" t="s">
        <v>777</v>
      </c>
      <c r="C830" t="s">
        <v>6</v>
      </c>
    </row>
    <row r="831" spans="1:3" x14ac:dyDescent="0.2">
      <c r="A831">
        <v>1794</v>
      </c>
      <c r="B831" t="s">
        <v>779</v>
      </c>
      <c r="C831" t="s">
        <v>6</v>
      </c>
    </row>
    <row r="832" spans="1:3" x14ac:dyDescent="0.2">
      <c r="A832">
        <v>1795</v>
      </c>
      <c r="B832" t="s">
        <v>781</v>
      </c>
      <c r="C832" t="s">
        <v>6</v>
      </c>
    </row>
    <row r="833" spans="1:3" x14ac:dyDescent="0.2">
      <c r="A833">
        <v>1796</v>
      </c>
      <c r="B833" t="s">
        <v>783</v>
      </c>
      <c r="C833" t="s">
        <v>6</v>
      </c>
    </row>
    <row r="834" spans="1:3" x14ac:dyDescent="0.2">
      <c r="A834">
        <v>3175</v>
      </c>
      <c r="B834" t="s">
        <v>785</v>
      </c>
      <c r="C834" t="s">
        <v>6</v>
      </c>
    </row>
    <row r="835" spans="1:3" x14ac:dyDescent="0.2">
      <c r="A835">
        <v>3175</v>
      </c>
      <c r="B835" t="s">
        <v>787</v>
      </c>
      <c r="C835" t="s">
        <v>6</v>
      </c>
    </row>
    <row r="836" spans="1:3" x14ac:dyDescent="0.2">
      <c r="A836">
        <v>3178</v>
      </c>
      <c r="B836" t="s">
        <v>789</v>
      </c>
      <c r="C836" t="s">
        <v>6</v>
      </c>
    </row>
    <row r="837" spans="1:3" x14ac:dyDescent="0.2">
      <c r="A837">
        <v>3182</v>
      </c>
      <c r="B837" t="s">
        <v>791</v>
      </c>
      <c r="C837" t="s">
        <v>6</v>
      </c>
    </row>
    <row r="838" spans="1:3" x14ac:dyDescent="0.2">
      <c r="A838">
        <v>3184</v>
      </c>
      <c r="B838" t="s">
        <v>793</v>
      </c>
      <c r="C838" t="s">
        <v>6</v>
      </c>
    </row>
    <row r="839" spans="1:3" x14ac:dyDescent="0.2">
      <c r="A839">
        <v>3185</v>
      </c>
      <c r="B839" t="s">
        <v>795</v>
      </c>
      <c r="C839" t="s">
        <v>6</v>
      </c>
    </row>
    <row r="840" spans="1:3" x14ac:dyDescent="0.2">
      <c r="A840">
        <v>3186</v>
      </c>
      <c r="B840" t="s">
        <v>797</v>
      </c>
      <c r="C840" t="s">
        <v>6</v>
      </c>
    </row>
    <row r="841" spans="1:3" x14ac:dyDescent="0.2">
      <c r="A841">
        <v>3186</v>
      </c>
      <c r="B841" t="s">
        <v>799</v>
      </c>
      <c r="C841" t="s">
        <v>6</v>
      </c>
    </row>
    <row r="842" spans="1:3" x14ac:dyDescent="0.2">
      <c r="A842">
        <v>3206</v>
      </c>
      <c r="B842" t="s">
        <v>801</v>
      </c>
      <c r="C842" t="s">
        <v>6</v>
      </c>
    </row>
    <row r="843" spans="1:3" x14ac:dyDescent="0.2">
      <c r="A843">
        <v>3210</v>
      </c>
      <c r="B843" t="s">
        <v>803</v>
      </c>
      <c r="C843" t="s">
        <v>6</v>
      </c>
    </row>
    <row r="844" spans="1:3" x14ac:dyDescent="0.2">
      <c r="A844">
        <v>3210</v>
      </c>
      <c r="B844" t="s">
        <v>805</v>
      </c>
      <c r="C844" t="s">
        <v>6</v>
      </c>
    </row>
    <row r="845" spans="1:3" x14ac:dyDescent="0.2">
      <c r="A845">
        <v>3212</v>
      </c>
      <c r="B845" t="s">
        <v>807</v>
      </c>
      <c r="C845" t="s">
        <v>6</v>
      </c>
    </row>
    <row r="846" spans="1:3" x14ac:dyDescent="0.2">
      <c r="A846">
        <v>3212</v>
      </c>
      <c r="B846" t="s">
        <v>809</v>
      </c>
      <c r="C846" t="s">
        <v>6</v>
      </c>
    </row>
    <row r="847" spans="1:3" x14ac:dyDescent="0.2">
      <c r="A847">
        <v>3213</v>
      </c>
      <c r="B847" t="s">
        <v>811</v>
      </c>
      <c r="C847" t="s">
        <v>6</v>
      </c>
    </row>
    <row r="848" spans="1:3" x14ac:dyDescent="0.2">
      <c r="A848">
        <v>3213</v>
      </c>
      <c r="B848" t="s">
        <v>813</v>
      </c>
      <c r="C848" t="s">
        <v>6</v>
      </c>
    </row>
    <row r="849" spans="1:3" x14ac:dyDescent="0.2">
      <c r="A849">
        <v>3214</v>
      </c>
      <c r="B849" t="s">
        <v>815</v>
      </c>
      <c r="C849" t="s">
        <v>6</v>
      </c>
    </row>
    <row r="850" spans="1:3" x14ac:dyDescent="0.2">
      <c r="A850">
        <v>3215</v>
      </c>
      <c r="B850" t="s">
        <v>817</v>
      </c>
      <c r="C850" t="s">
        <v>6</v>
      </c>
    </row>
    <row r="851" spans="1:3" x14ac:dyDescent="0.2">
      <c r="A851">
        <v>3215</v>
      </c>
      <c r="B851" t="s">
        <v>819</v>
      </c>
      <c r="C851" t="s">
        <v>6</v>
      </c>
    </row>
    <row r="852" spans="1:3" x14ac:dyDescent="0.2">
      <c r="A852">
        <v>3215</v>
      </c>
      <c r="B852" t="s">
        <v>821</v>
      </c>
      <c r="C852" t="s">
        <v>6</v>
      </c>
    </row>
    <row r="853" spans="1:3" x14ac:dyDescent="0.2">
      <c r="A853">
        <v>3216</v>
      </c>
      <c r="B853" t="s">
        <v>823</v>
      </c>
      <c r="C853" t="s">
        <v>6</v>
      </c>
    </row>
    <row r="854" spans="1:3" x14ac:dyDescent="0.2">
      <c r="A854">
        <v>3216</v>
      </c>
      <c r="B854" t="s">
        <v>825</v>
      </c>
      <c r="C854" t="s">
        <v>6</v>
      </c>
    </row>
    <row r="855" spans="1:3" x14ac:dyDescent="0.2">
      <c r="A855">
        <v>3280</v>
      </c>
      <c r="B855" t="s">
        <v>827</v>
      </c>
      <c r="C855" t="s">
        <v>6</v>
      </c>
    </row>
    <row r="856" spans="1:3" x14ac:dyDescent="0.2">
      <c r="A856">
        <v>3280</v>
      </c>
      <c r="B856" t="s">
        <v>829</v>
      </c>
      <c r="C856" t="s">
        <v>6</v>
      </c>
    </row>
    <row r="857" spans="1:3" x14ac:dyDescent="0.2">
      <c r="A857">
        <v>3280</v>
      </c>
      <c r="B857" t="s">
        <v>831</v>
      </c>
      <c r="C857" t="s">
        <v>6</v>
      </c>
    </row>
    <row r="858" spans="1:3" x14ac:dyDescent="0.2">
      <c r="A858">
        <v>3280</v>
      </c>
      <c r="B858" t="s">
        <v>833</v>
      </c>
      <c r="C858" t="s">
        <v>6</v>
      </c>
    </row>
    <row r="859" spans="1:3" x14ac:dyDescent="0.2">
      <c r="A859">
        <v>3284</v>
      </c>
      <c r="B859" t="s">
        <v>835</v>
      </c>
      <c r="C859" t="s">
        <v>6</v>
      </c>
    </row>
    <row r="860" spans="1:3" x14ac:dyDescent="0.2">
      <c r="A860">
        <v>3285</v>
      </c>
      <c r="B860" t="s">
        <v>837</v>
      </c>
      <c r="C860" t="s">
        <v>6</v>
      </c>
    </row>
    <row r="861" spans="1:3" x14ac:dyDescent="0.2">
      <c r="A861">
        <v>3286</v>
      </c>
      <c r="B861" t="s">
        <v>838</v>
      </c>
      <c r="C861" t="s">
        <v>6</v>
      </c>
    </row>
    <row r="862" spans="1:3" x14ac:dyDescent="0.2">
      <c r="A862">
        <v>2000</v>
      </c>
      <c r="B862" t="s">
        <v>7</v>
      </c>
      <c r="C862" t="s">
        <v>8</v>
      </c>
    </row>
    <row r="863" spans="1:3" x14ac:dyDescent="0.2">
      <c r="A863">
        <v>2001</v>
      </c>
      <c r="B863" t="s">
        <v>13</v>
      </c>
      <c r="C863" t="s">
        <v>8</v>
      </c>
    </row>
    <row r="864" spans="1:3" x14ac:dyDescent="0.2">
      <c r="A864">
        <v>2002</v>
      </c>
      <c r="B864" t="s">
        <v>17</v>
      </c>
      <c r="C864" t="s">
        <v>8</v>
      </c>
    </row>
    <row r="865" spans="1:3" x14ac:dyDescent="0.2">
      <c r="A865">
        <v>2003</v>
      </c>
      <c r="B865" t="s">
        <v>21</v>
      </c>
      <c r="C865" t="s">
        <v>8</v>
      </c>
    </row>
    <row r="866" spans="1:3" x14ac:dyDescent="0.2">
      <c r="A866">
        <v>2004</v>
      </c>
      <c r="B866" t="s">
        <v>25</v>
      </c>
      <c r="C866" t="s">
        <v>8</v>
      </c>
    </row>
    <row r="867" spans="1:3" x14ac:dyDescent="0.2">
      <c r="A867">
        <v>2006</v>
      </c>
      <c r="B867" t="s">
        <v>29</v>
      </c>
      <c r="C867" t="s">
        <v>8</v>
      </c>
    </row>
    <row r="868" spans="1:3" x14ac:dyDescent="0.2">
      <c r="A868">
        <v>2007</v>
      </c>
      <c r="B868" t="s">
        <v>33</v>
      </c>
      <c r="C868" t="s">
        <v>8</v>
      </c>
    </row>
    <row r="869" spans="1:3" x14ac:dyDescent="0.2">
      <c r="A869">
        <v>2008</v>
      </c>
      <c r="B869" t="s">
        <v>7</v>
      </c>
      <c r="C869" t="s">
        <v>8</v>
      </c>
    </row>
    <row r="870" spans="1:3" x14ac:dyDescent="0.2">
      <c r="A870">
        <v>2009</v>
      </c>
      <c r="B870" t="s">
        <v>40</v>
      </c>
      <c r="C870" t="s">
        <v>8</v>
      </c>
    </row>
    <row r="871" spans="1:3" x14ac:dyDescent="0.2">
      <c r="A871">
        <v>2010</v>
      </c>
      <c r="B871" t="s">
        <v>44</v>
      </c>
      <c r="C871" t="s">
        <v>8</v>
      </c>
    </row>
    <row r="872" spans="1:3" x14ac:dyDescent="0.2">
      <c r="A872">
        <v>2012</v>
      </c>
      <c r="B872" t="s">
        <v>48</v>
      </c>
      <c r="C872" t="s">
        <v>8</v>
      </c>
    </row>
    <row r="873" spans="1:3" x14ac:dyDescent="0.2">
      <c r="A873">
        <v>2013</v>
      </c>
      <c r="B873" t="s">
        <v>52</v>
      </c>
      <c r="C873" t="s">
        <v>8</v>
      </c>
    </row>
    <row r="874" spans="1:3" x14ac:dyDescent="0.2">
      <c r="A874">
        <v>2014</v>
      </c>
      <c r="B874" t="s">
        <v>56</v>
      </c>
      <c r="C874" t="s">
        <v>8</v>
      </c>
    </row>
    <row r="875" spans="1:3" x14ac:dyDescent="0.2">
      <c r="A875">
        <v>2015</v>
      </c>
      <c r="B875" t="s">
        <v>60</v>
      </c>
      <c r="C875" t="s">
        <v>8</v>
      </c>
    </row>
    <row r="876" spans="1:3" x14ac:dyDescent="0.2">
      <c r="A876">
        <v>2016</v>
      </c>
      <c r="B876" t="s">
        <v>64</v>
      </c>
      <c r="C876" t="s">
        <v>8</v>
      </c>
    </row>
    <row r="877" spans="1:3" x14ac:dyDescent="0.2">
      <c r="A877">
        <v>2017</v>
      </c>
      <c r="B877" t="s">
        <v>68</v>
      </c>
      <c r="C877" t="s">
        <v>8</v>
      </c>
    </row>
    <row r="878" spans="1:3" x14ac:dyDescent="0.2">
      <c r="A878">
        <v>2019</v>
      </c>
      <c r="B878" t="s">
        <v>72</v>
      </c>
      <c r="C878" t="s">
        <v>8</v>
      </c>
    </row>
    <row r="879" spans="1:3" x14ac:dyDescent="0.2">
      <c r="A879">
        <v>2019</v>
      </c>
      <c r="B879" t="s">
        <v>76</v>
      </c>
      <c r="C879" t="s">
        <v>8</v>
      </c>
    </row>
    <row r="880" spans="1:3" x14ac:dyDescent="0.2">
      <c r="A880">
        <v>2022</v>
      </c>
      <c r="B880" t="s">
        <v>80</v>
      </c>
      <c r="C880" t="s">
        <v>8</v>
      </c>
    </row>
    <row r="881" spans="1:3" x14ac:dyDescent="0.2">
      <c r="A881">
        <v>2023</v>
      </c>
      <c r="B881" t="s">
        <v>84</v>
      </c>
      <c r="C881" t="s">
        <v>8</v>
      </c>
    </row>
    <row r="882" spans="1:3" x14ac:dyDescent="0.2">
      <c r="A882">
        <v>2024</v>
      </c>
      <c r="B882" t="s">
        <v>87</v>
      </c>
      <c r="C882" t="s">
        <v>8</v>
      </c>
    </row>
    <row r="883" spans="1:3" x14ac:dyDescent="0.2">
      <c r="A883">
        <v>2025</v>
      </c>
      <c r="B883" t="s">
        <v>90</v>
      </c>
      <c r="C883" t="s">
        <v>8</v>
      </c>
    </row>
    <row r="884" spans="1:3" x14ac:dyDescent="0.2">
      <c r="A884">
        <v>2027</v>
      </c>
      <c r="B884" t="s">
        <v>93</v>
      </c>
      <c r="C884" t="s">
        <v>8</v>
      </c>
    </row>
    <row r="885" spans="1:3" x14ac:dyDescent="0.2">
      <c r="A885">
        <v>2027</v>
      </c>
      <c r="B885" t="s">
        <v>96</v>
      </c>
      <c r="C885" t="s">
        <v>8</v>
      </c>
    </row>
    <row r="886" spans="1:3" x14ac:dyDescent="0.2">
      <c r="A886">
        <v>2028</v>
      </c>
      <c r="B886" t="s">
        <v>99</v>
      </c>
      <c r="C886" t="s">
        <v>8</v>
      </c>
    </row>
    <row r="887" spans="1:3" x14ac:dyDescent="0.2">
      <c r="A887">
        <v>2034</v>
      </c>
      <c r="B887" t="s">
        <v>101</v>
      </c>
      <c r="C887" t="s">
        <v>8</v>
      </c>
    </row>
    <row r="888" spans="1:3" x14ac:dyDescent="0.2">
      <c r="A888">
        <v>2035</v>
      </c>
      <c r="B888" t="s">
        <v>103</v>
      </c>
      <c r="C888" t="s">
        <v>8</v>
      </c>
    </row>
    <row r="889" spans="1:3" x14ac:dyDescent="0.2">
      <c r="A889">
        <v>2036</v>
      </c>
      <c r="B889" t="s">
        <v>106</v>
      </c>
      <c r="C889" t="s">
        <v>8</v>
      </c>
    </row>
    <row r="890" spans="1:3" x14ac:dyDescent="0.2">
      <c r="A890">
        <v>2037</v>
      </c>
      <c r="B890" t="s">
        <v>109</v>
      </c>
      <c r="C890" t="s">
        <v>8</v>
      </c>
    </row>
    <row r="891" spans="1:3" x14ac:dyDescent="0.2">
      <c r="A891">
        <v>2037</v>
      </c>
      <c r="B891" t="s">
        <v>112</v>
      </c>
      <c r="C891" t="s">
        <v>8</v>
      </c>
    </row>
    <row r="892" spans="1:3" x14ac:dyDescent="0.2">
      <c r="A892">
        <v>2042</v>
      </c>
      <c r="B892" t="s">
        <v>114</v>
      </c>
      <c r="C892" t="s">
        <v>8</v>
      </c>
    </row>
    <row r="893" spans="1:3" x14ac:dyDescent="0.2">
      <c r="A893">
        <v>2043</v>
      </c>
      <c r="B893" t="s">
        <v>116</v>
      </c>
      <c r="C893" t="s">
        <v>8</v>
      </c>
    </row>
    <row r="894" spans="1:3" x14ac:dyDescent="0.2">
      <c r="A894">
        <v>2046</v>
      </c>
      <c r="B894" t="s">
        <v>118</v>
      </c>
      <c r="C894" t="s">
        <v>8</v>
      </c>
    </row>
    <row r="895" spans="1:3" x14ac:dyDescent="0.2">
      <c r="A895">
        <v>2052</v>
      </c>
      <c r="B895" t="s">
        <v>121</v>
      </c>
      <c r="C895" t="s">
        <v>8</v>
      </c>
    </row>
    <row r="896" spans="1:3" x14ac:dyDescent="0.2">
      <c r="A896">
        <v>2052</v>
      </c>
      <c r="B896" t="s">
        <v>123</v>
      </c>
      <c r="C896" t="s">
        <v>8</v>
      </c>
    </row>
    <row r="897" spans="1:3" x14ac:dyDescent="0.2">
      <c r="A897">
        <v>2052</v>
      </c>
      <c r="B897" t="s">
        <v>127</v>
      </c>
      <c r="C897" t="s">
        <v>8</v>
      </c>
    </row>
    <row r="898" spans="1:3" x14ac:dyDescent="0.2">
      <c r="A898">
        <v>2053</v>
      </c>
      <c r="B898" t="s">
        <v>129</v>
      </c>
      <c r="C898" t="s">
        <v>8</v>
      </c>
    </row>
    <row r="899" spans="1:3" x14ac:dyDescent="0.2">
      <c r="A899">
        <v>2054</v>
      </c>
      <c r="B899" t="s">
        <v>132</v>
      </c>
      <c r="C899" t="s">
        <v>8</v>
      </c>
    </row>
    <row r="900" spans="1:3" x14ac:dyDescent="0.2">
      <c r="A900">
        <v>2054</v>
      </c>
      <c r="B900" t="s">
        <v>135</v>
      </c>
      <c r="C900" t="s">
        <v>8</v>
      </c>
    </row>
    <row r="901" spans="1:3" x14ac:dyDescent="0.2">
      <c r="A901">
        <v>2056</v>
      </c>
      <c r="B901" t="s">
        <v>139</v>
      </c>
      <c r="C901" t="s">
        <v>8</v>
      </c>
    </row>
    <row r="902" spans="1:3" x14ac:dyDescent="0.2">
      <c r="A902">
        <v>2057</v>
      </c>
      <c r="B902" t="s">
        <v>143</v>
      </c>
      <c r="C902" t="s">
        <v>8</v>
      </c>
    </row>
    <row r="903" spans="1:3" x14ac:dyDescent="0.2">
      <c r="A903">
        <v>2058</v>
      </c>
      <c r="B903" t="s">
        <v>146</v>
      </c>
      <c r="C903" t="s">
        <v>8</v>
      </c>
    </row>
    <row r="904" spans="1:3" x14ac:dyDescent="0.2">
      <c r="A904">
        <v>2058</v>
      </c>
      <c r="B904" t="s">
        <v>149</v>
      </c>
      <c r="C904" t="s">
        <v>8</v>
      </c>
    </row>
    <row r="905" spans="1:3" x14ac:dyDescent="0.2">
      <c r="A905">
        <v>2063</v>
      </c>
      <c r="B905" t="s">
        <v>152</v>
      </c>
      <c r="C905" t="s">
        <v>8</v>
      </c>
    </row>
    <row r="906" spans="1:3" x14ac:dyDescent="0.2">
      <c r="A906">
        <v>2063</v>
      </c>
      <c r="B906" t="s">
        <v>156</v>
      </c>
      <c r="C906" t="s">
        <v>8</v>
      </c>
    </row>
    <row r="907" spans="1:3" x14ac:dyDescent="0.2">
      <c r="A907">
        <v>2063</v>
      </c>
      <c r="B907" t="s">
        <v>160</v>
      </c>
      <c r="C907" t="s">
        <v>8</v>
      </c>
    </row>
    <row r="908" spans="1:3" x14ac:dyDescent="0.2">
      <c r="A908">
        <v>2063</v>
      </c>
      <c r="B908" t="s">
        <v>163</v>
      </c>
      <c r="C908" t="s">
        <v>8</v>
      </c>
    </row>
    <row r="909" spans="1:3" x14ac:dyDescent="0.2">
      <c r="A909">
        <v>2065</v>
      </c>
      <c r="B909" t="s">
        <v>166</v>
      </c>
      <c r="C909" t="s">
        <v>8</v>
      </c>
    </row>
    <row r="910" spans="1:3" x14ac:dyDescent="0.2">
      <c r="A910">
        <v>2067</v>
      </c>
      <c r="B910" t="s">
        <v>170</v>
      </c>
      <c r="C910" t="s">
        <v>8</v>
      </c>
    </row>
    <row r="911" spans="1:3" x14ac:dyDescent="0.2">
      <c r="A911">
        <v>2068</v>
      </c>
      <c r="B911" t="s">
        <v>174</v>
      </c>
      <c r="C911" t="s">
        <v>8</v>
      </c>
    </row>
    <row r="912" spans="1:3" x14ac:dyDescent="0.2">
      <c r="A912">
        <v>2072</v>
      </c>
      <c r="B912" t="s">
        <v>177</v>
      </c>
      <c r="C912" t="s">
        <v>8</v>
      </c>
    </row>
    <row r="913" spans="1:3" x14ac:dyDescent="0.2">
      <c r="A913">
        <v>2073</v>
      </c>
      <c r="B913" t="s">
        <v>181</v>
      </c>
      <c r="C913" t="s">
        <v>8</v>
      </c>
    </row>
    <row r="914" spans="1:3" x14ac:dyDescent="0.2">
      <c r="A914">
        <v>2074</v>
      </c>
      <c r="B914" t="s">
        <v>185</v>
      </c>
      <c r="C914" t="s">
        <v>8</v>
      </c>
    </row>
    <row r="915" spans="1:3" x14ac:dyDescent="0.2">
      <c r="A915">
        <v>2074</v>
      </c>
      <c r="B915" t="s">
        <v>189</v>
      </c>
      <c r="C915" t="s">
        <v>8</v>
      </c>
    </row>
    <row r="916" spans="1:3" x14ac:dyDescent="0.2">
      <c r="A916">
        <v>2075</v>
      </c>
      <c r="B916" t="s">
        <v>192</v>
      </c>
      <c r="C916" t="s">
        <v>8</v>
      </c>
    </row>
    <row r="917" spans="1:3" x14ac:dyDescent="0.2">
      <c r="A917">
        <v>2075</v>
      </c>
      <c r="B917" t="s">
        <v>195</v>
      </c>
      <c r="C917" t="s">
        <v>8</v>
      </c>
    </row>
    <row r="918" spans="1:3" x14ac:dyDescent="0.2">
      <c r="A918">
        <v>2075</v>
      </c>
      <c r="B918" t="s">
        <v>199</v>
      </c>
      <c r="C918" t="s">
        <v>8</v>
      </c>
    </row>
    <row r="919" spans="1:3" x14ac:dyDescent="0.2">
      <c r="A919">
        <v>2087</v>
      </c>
      <c r="B919" t="s">
        <v>203</v>
      </c>
      <c r="C919" t="s">
        <v>8</v>
      </c>
    </row>
    <row r="920" spans="1:3" x14ac:dyDescent="0.2">
      <c r="A920">
        <v>2088</v>
      </c>
      <c r="B920" t="s">
        <v>207</v>
      </c>
      <c r="C920" t="s">
        <v>8</v>
      </c>
    </row>
    <row r="921" spans="1:3" x14ac:dyDescent="0.2">
      <c r="A921">
        <v>2103</v>
      </c>
      <c r="B921" t="s">
        <v>210</v>
      </c>
      <c r="C921" t="s">
        <v>8</v>
      </c>
    </row>
    <row r="922" spans="1:3" x14ac:dyDescent="0.2">
      <c r="A922">
        <v>2105</v>
      </c>
      <c r="B922" t="s">
        <v>213</v>
      </c>
      <c r="C922" t="s">
        <v>8</v>
      </c>
    </row>
    <row r="923" spans="1:3" x14ac:dyDescent="0.2">
      <c r="A923">
        <v>2108</v>
      </c>
      <c r="B923" t="s">
        <v>217</v>
      </c>
      <c r="C923" t="s">
        <v>8</v>
      </c>
    </row>
    <row r="924" spans="1:3" x14ac:dyDescent="0.2">
      <c r="A924">
        <v>2108</v>
      </c>
      <c r="B924" t="s">
        <v>221</v>
      </c>
      <c r="C924" t="s">
        <v>8</v>
      </c>
    </row>
    <row r="925" spans="1:3" x14ac:dyDescent="0.2">
      <c r="A925">
        <v>2112</v>
      </c>
      <c r="B925" t="s">
        <v>224</v>
      </c>
      <c r="C925" t="s">
        <v>8</v>
      </c>
    </row>
    <row r="926" spans="1:3" x14ac:dyDescent="0.2">
      <c r="A926">
        <v>2113</v>
      </c>
      <c r="B926" t="s">
        <v>228</v>
      </c>
      <c r="C926" t="s">
        <v>8</v>
      </c>
    </row>
    <row r="927" spans="1:3" x14ac:dyDescent="0.2">
      <c r="A927">
        <v>2114</v>
      </c>
      <c r="B927" t="s">
        <v>231</v>
      </c>
      <c r="C927" t="s">
        <v>8</v>
      </c>
    </row>
    <row r="928" spans="1:3" x14ac:dyDescent="0.2">
      <c r="A928">
        <v>2115</v>
      </c>
      <c r="B928" t="s">
        <v>235</v>
      </c>
      <c r="C928" t="s">
        <v>8</v>
      </c>
    </row>
    <row r="929" spans="1:3" x14ac:dyDescent="0.2">
      <c r="A929">
        <v>2116</v>
      </c>
      <c r="B929" t="s">
        <v>239</v>
      </c>
      <c r="C929" t="s">
        <v>8</v>
      </c>
    </row>
    <row r="930" spans="1:3" x14ac:dyDescent="0.2">
      <c r="A930">
        <v>2117</v>
      </c>
      <c r="B930" t="s">
        <v>243</v>
      </c>
      <c r="C930" t="s">
        <v>8</v>
      </c>
    </row>
    <row r="931" spans="1:3" x14ac:dyDescent="0.2">
      <c r="A931">
        <v>2123</v>
      </c>
      <c r="B931" t="s">
        <v>247</v>
      </c>
      <c r="C931" t="s">
        <v>8</v>
      </c>
    </row>
    <row r="932" spans="1:3" x14ac:dyDescent="0.2">
      <c r="A932">
        <v>2124</v>
      </c>
      <c r="B932" t="s">
        <v>251</v>
      </c>
      <c r="C932" t="s">
        <v>8</v>
      </c>
    </row>
    <row r="933" spans="1:3" x14ac:dyDescent="0.2">
      <c r="A933">
        <v>2126</v>
      </c>
      <c r="B933" t="s">
        <v>255</v>
      </c>
      <c r="C933" t="s">
        <v>8</v>
      </c>
    </row>
    <row r="934" spans="1:3" x14ac:dyDescent="0.2">
      <c r="A934">
        <v>2127</v>
      </c>
      <c r="B934" t="s">
        <v>259</v>
      </c>
      <c r="C934" t="s">
        <v>8</v>
      </c>
    </row>
    <row r="935" spans="1:3" x14ac:dyDescent="0.2">
      <c r="A935">
        <v>2149</v>
      </c>
      <c r="B935" t="s">
        <v>263</v>
      </c>
      <c r="C935" t="s">
        <v>8</v>
      </c>
    </row>
    <row r="936" spans="1:3" x14ac:dyDescent="0.2">
      <c r="A936">
        <v>2149</v>
      </c>
      <c r="B936" t="s">
        <v>266</v>
      </c>
      <c r="C936" t="s">
        <v>8</v>
      </c>
    </row>
    <row r="937" spans="1:3" x14ac:dyDescent="0.2">
      <c r="A937">
        <v>2149</v>
      </c>
      <c r="B937" t="s">
        <v>270</v>
      </c>
      <c r="C937" t="s">
        <v>8</v>
      </c>
    </row>
    <row r="938" spans="1:3" x14ac:dyDescent="0.2">
      <c r="A938">
        <v>2206</v>
      </c>
      <c r="B938" t="s">
        <v>274</v>
      </c>
      <c r="C938" t="s">
        <v>8</v>
      </c>
    </row>
    <row r="939" spans="1:3" x14ac:dyDescent="0.2">
      <c r="A939">
        <v>2207</v>
      </c>
      <c r="B939" t="s">
        <v>278</v>
      </c>
      <c r="C939" t="s">
        <v>8</v>
      </c>
    </row>
    <row r="940" spans="1:3" x14ac:dyDescent="0.2">
      <c r="A940">
        <v>2208</v>
      </c>
      <c r="B940" t="s">
        <v>282</v>
      </c>
      <c r="C940" t="s">
        <v>8</v>
      </c>
    </row>
    <row r="941" spans="1:3" x14ac:dyDescent="0.2">
      <c r="A941">
        <v>2300</v>
      </c>
      <c r="B941" t="s">
        <v>286</v>
      </c>
      <c r="C941" t="s">
        <v>8</v>
      </c>
    </row>
    <row r="942" spans="1:3" x14ac:dyDescent="0.2">
      <c r="A942">
        <v>2300</v>
      </c>
      <c r="B942" t="s">
        <v>290</v>
      </c>
      <c r="C942" t="s">
        <v>8</v>
      </c>
    </row>
    <row r="943" spans="1:3" x14ac:dyDescent="0.2">
      <c r="A943">
        <v>2301</v>
      </c>
      <c r="B943" t="s">
        <v>286</v>
      </c>
      <c r="C943" t="s">
        <v>8</v>
      </c>
    </row>
    <row r="944" spans="1:3" x14ac:dyDescent="0.2">
      <c r="A944">
        <v>2302</v>
      </c>
      <c r="B944" t="s">
        <v>286</v>
      </c>
      <c r="C944" t="s">
        <v>8</v>
      </c>
    </row>
    <row r="945" spans="1:3" x14ac:dyDescent="0.2">
      <c r="A945">
        <v>2303</v>
      </c>
      <c r="B945" t="s">
        <v>286</v>
      </c>
      <c r="C945" t="s">
        <v>8</v>
      </c>
    </row>
    <row r="946" spans="1:3" x14ac:dyDescent="0.2">
      <c r="A946">
        <v>2304</v>
      </c>
      <c r="B946" t="s">
        <v>286</v>
      </c>
      <c r="C946" t="s">
        <v>8</v>
      </c>
    </row>
    <row r="947" spans="1:3" x14ac:dyDescent="0.2">
      <c r="A947">
        <v>2306</v>
      </c>
      <c r="B947" t="s">
        <v>286</v>
      </c>
      <c r="C947" t="s">
        <v>8</v>
      </c>
    </row>
    <row r="948" spans="1:3" x14ac:dyDescent="0.2">
      <c r="A948">
        <v>2314</v>
      </c>
      <c r="B948" t="s">
        <v>309</v>
      </c>
      <c r="C948" t="s">
        <v>8</v>
      </c>
    </row>
    <row r="949" spans="1:3" x14ac:dyDescent="0.2">
      <c r="A949">
        <v>2316</v>
      </c>
      <c r="B949" t="s">
        <v>313</v>
      </c>
      <c r="C949" t="s">
        <v>8</v>
      </c>
    </row>
    <row r="950" spans="1:3" x14ac:dyDescent="0.2">
      <c r="A950">
        <v>2316</v>
      </c>
      <c r="B950" t="s">
        <v>317</v>
      </c>
      <c r="C950" t="s">
        <v>8</v>
      </c>
    </row>
    <row r="951" spans="1:3" x14ac:dyDescent="0.2">
      <c r="A951">
        <v>2318</v>
      </c>
      <c r="B951" t="s">
        <v>321</v>
      </c>
      <c r="C951" t="s">
        <v>8</v>
      </c>
    </row>
    <row r="952" spans="1:3" x14ac:dyDescent="0.2">
      <c r="A952">
        <v>2318</v>
      </c>
      <c r="B952" t="s">
        <v>325</v>
      </c>
      <c r="C952" t="s">
        <v>8</v>
      </c>
    </row>
    <row r="953" spans="1:3" x14ac:dyDescent="0.2">
      <c r="A953">
        <v>2318</v>
      </c>
      <c r="B953" t="s">
        <v>329</v>
      </c>
      <c r="C953" t="s">
        <v>8</v>
      </c>
    </row>
    <row r="954" spans="1:3" x14ac:dyDescent="0.2">
      <c r="A954">
        <v>2322</v>
      </c>
      <c r="B954" t="s">
        <v>333</v>
      </c>
      <c r="C954" t="s">
        <v>8</v>
      </c>
    </row>
    <row r="955" spans="1:3" x14ac:dyDescent="0.2">
      <c r="A955">
        <v>2325</v>
      </c>
      <c r="B955" t="s">
        <v>337</v>
      </c>
      <c r="C955" t="s">
        <v>8</v>
      </c>
    </row>
    <row r="956" spans="1:3" x14ac:dyDescent="0.2">
      <c r="A956">
        <v>2325</v>
      </c>
      <c r="B956" t="s">
        <v>341</v>
      </c>
      <c r="C956" t="s">
        <v>8</v>
      </c>
    </row>
    <row r="957" spans="1:3" x14ac:dyDescent="0.2">
      <c r="A957">
        <v>2400</v>
      </c>
      <c r="B957" t="s">
        <v>345</v>
      </c>
      <c r="C957" t="s">
        <v>8</v>
      </c>
    </row>
    <row r="958" spans="1:3" x14ac:dyDescent="0.2">
      <c r="A958">
        <v>2400</v>
      </c>
      <c r="B958" t="s">
        <v>349</v>
      </c>
      <c r="C958" t="s">
        <v>8</v>
      </c>
    </row>
    <row r="959" spans="1:3" x14ac:dyDescent="0.2">
      <c r="A959">
        <v>2405</v>
      </c>
      <c r="B959" t="s">
        <v>353</v>
      </c>
      <c r="C959" t="s">
        <v>8</v>
      </c>
    </row>
    <row r="960" spans="1:3" x14ac:dyDescent="0.2">
      <c r="A960">
        <v>2406</v>
      </c>
      <c r="B960" t="s">
        <v>357</v>
      </c>
      <c r="C960" t="s">
        <v>8</v>
      </c>
    </row>
    <row r="961" spans="1:3" x14ac:dyDescent="0.2">
      <c r="A961">
        <v>2406</v>
      </c>
      <c r="B961" t="s">
        <v>361</v>
      </c>
      <c r="C961" t="s">
        <v>8</v>
      </c>
    </row>
    <row r="962" spans="1:3" x14ac:dyDescent="0.2">
      <c r="A962">
        <v>2406</v>
      </c>
      <c r="B962" t="s">
        <v>365</v>
      </c>
      <c r="C962" t="s">
        <v>8</v>
      </c>
    </row>
    <row r="963" spans="1:3" x14ac:dyDescent="0.2">
      <c r="A963">
        <v>2406</v>
      </c>
      <c r="B963" t="s">
        <v>369</v>
      </c>
      <c r="C963" t="s">
        <v>8</v>
      </c>
    </row>
    <row r="964" spans="1:3" x14ac:dyDescent="0.2">
      <c r="A964">
        <v>2414</v>
      </c>
      <c r="B964" t="s">
        <v>373</v>
      </c>
      <c r="C964" t="s">
        <v>8</v>
      </c>
    </row>
    <row r="965" spans="1:3" x14ac:dyDescent="0.2">
      <c r="A965">
        <v>2416</v>
      </c>
      <c r="B965" t="s">
        <v>377</v>
      </c>
      <c r="C965" t="s">
        <v>8</v>
      </c>
    </row>
    <row r="966" spans="1:3" x14ac:dyDescent="0.2">
      <c r="A966">
        <v>2416</v>
      </c>
      <c r="B966" t="s">
        <v>381</v>
      </c>
      <c r="C966" t="s">
        <v>8</v>
      </c>
    </row>
    <row r="967" spans="1:3" x14ac:dyDescent="0.2">
      <c r="A967">
        <v>2523</v>
      </c>
      <c r="B967" t="s">
        <v>385</v>
      </c>
      <c r="C967" t="s">
        <v>8</v>
      </c>
    </row>
    <row r="968" spans="1:3" x14ac:dyDescent="0.2">
      <c r="A968">
        <v>2525</v>
      </c>
      <c r="B968" t="s">
        <v>389</v>
      </c>
      <c r="C968" t="s">
        <v>8</v>
      </c>
    </row>
    <row r="969" spans="1:3" x14ac:dyDescent="0.2">
      <c r="A969">
        <v>1200</v>
      </c>
      <c r="B969" t="s">
        <v>9</v>
      </c>
      <c r="C969" t="s">
        <v>10</v>
      </c>
    </row>
    <row r="970" spans="1:3" x14ac:dyDescent="0.2">
      <c r="A970">
        <v>1200</v>
      </c>
      <c r="B970" t="s">
        <v>14</v>
      </c>
      <c r="C970" t="s">
        <v>10</v>
      </c>
    </row>
    <row r="971" spans="1:3" x14ac:dyDescent="0.2">
      <c r="A971">
        <v>1200</v>
      </c>
      <c r="B971" t="s">
        <v>18</v>
      </c>
      <c r="C971" t="s">
        <v>10</v>
      </c>
    </row>
    <row r="972" spans="1:3" x14ac:dyDescent="0.2">
      <c r="A972">
        <v>1200</v>
      </c>
      <c r="B972" t="s">
        <v>22</v>
      </c>
      <c r="C972" t="s">
        <v>10</v>
      </c>
    </row>
    <row r="973" spans="1:3" x14ac:dyDescent="0.2">
      <c r="A973">
        <v>1200</v>
      </c>
      <c r="B973" t="s">
        <v>26</v>
      </c>
      <c r="C973" t="s">
        <v>10</v>
      </c>
    </row>
    <row r="974" spans="1:3" x14ac:dyDescent="0.2">
      <c r="A974">
        <v>1200</v>
      </c>
      <c r="B974" t="s">
        <v>30</v>
      </c>
      <c r="C974" t="s">
        <v>10</v>
      </c>
    </row>
    <row r="975" spans="1:3" x14ac:dyDescent="0.2">
      <c r="A975">
        <v>1200</v>
      </c>
      <c r="B975" t="s">
        <v>34</v>
      </c>
      <c r="C975" t="s">
        <v>10</v>
      </c>
    </row>
    <row r="976" spans="1:3" x14ac:dyDescent="0.2">
      <c r="A976">
        <v>1200</v>
      </c>
      <c r="B976" t="s">
        <v>37</v>
      </c>
      <c r="C976" t="s">
        <v>10</v>
      </c>
    </row>
    <row r="977" spans="1:3" x14ac:dyDescent="0.2">
      <c r="A977">
        <v>1200</v>
      </c>
      <c r="B977" t="s">
        <v>41</v>
      </c>
      <c r="C977" t="s">
        <v>10</v>
      </c>
    </row>
    <row r="978" spans="1:3" x14ac:dyDescent="0.2">
      <c r="A978">
        <v>1200</v>
      </c>
      <c r="B978" t="s">
        <v>45</v>
      </c>
      <c r="C978" t="s">
        <v>10</v>
      </c>
    </row>
    <row r="979" spans="1:3" x14ac:dyDescent="0.2">
      <c r="A979">
        <v>1200</v>
      </c>
      <c r="B979" t="s">
        <v>49</v>
      </c>
      <c r="C979" t="s">
        <v>10</v>
      </c>
    </row>
    <row r="980" spans="1:3" x14ac:dyDescent="0.2">
      <c r="A980">
        <v>1200</v>
      </c>
      <c r="B980" t="s">
        <v>53</v>
      </c>
      <c r="C980" t="s">
        <v>10</v>
      </c>
    </row>
    <row r="981" spans="1:3" x14ac:dyDescent="0.2">
      <c r="A981">
        <v>1200</v>
      </c>
      <c r="B981" t="s">
        <v>57</v>
      </c>
      <c r="C981" t="s">
        <v>10</v>
      </c>
    </row>
    <row r="982" spans="1:3" x14ac:dyDescent="0.2">
      <c r="A982">
        <v>1200</v>
      </c>
      <c r="B982" t="s">
        <v>61</v>
      </c>
      <c r="C982" t="s">
        <v>10</v>
      </c>
    </row>
    <row r="983" spans="1:3" x14ac:dyDescent="0.2">
      <c r="A983">
        <v>1200</v>
      </c>
      <c r="B983" t="s">
        <v>65</v>
      </c>
      <c r="C983" t="s">
        <v>10</v>
      </c>
    </row>
    <row r="984" spans="1:3" x14ac:dyDescent="0.2">
      <c r="A984">
        <v>1200</v>
      </c>
      <c r="B984" t="s">
        <v>69</v>
      </c>
      <c r="C984" t="s">
        <v>10</v>
      </c>
    </row>
    <row r="985" spans="1:3" x14ac:dyDescent="0.2">
      <c r="A985">
        <v>1200</v>
      </c>
      <c r="B985" t="s">
        <v>73</v>
      </c>
      <c r="C985" t="s">
        <v>10</v>
      </c>
    </row>
    <row r="986" spans="1:3" x14ac:dyDescent="0.2">
      <c r="A986">
        <v>1200</v>
      </c>
      <c r="B986" t="s">
        <v>77</v>
      </c>
      <c r="C986" t="s">
        <v>10</v>
      </c>
    </row>
    <row r="987" spans="1:3" x14ac:dyDescent="0.2">
      <c r="A987">
        <v>1200</v>
      </c>
      <c r="B987" t="s">
        <v>81</v>
      </c>
      <c r="C987" t="s">
        <v>10</v>
      </c>
    </row>
    <row r="988" spans="1:3" x14ac:dyDescent="0.2">
      <c r="A988">
        <v>1200</v>
      </c>
      <c r="B988" t="s">
        <v>85</v>
      </c>
      <c r="C988" t="s">
        <v>10</v>
      </c>
    </row>
    <row r="989" spans="1:3" x14ac:dyDescent="0.2">
      <c r="A989">
        <v>1200</v>
      </c>
      <c r="B989" t="s">
        <v>88</v>
      </c>
      <c r="C989" t="s">
        <v>10</v>
      </c>
    </row>
    <row r="990" spans="1:3" x14ac:dyDescent="0.2">
      <c r="A990">
        <v>1200</v>
      </c>
      <c r="B990" t="s">
        <v>91</v>
      </c>
      <c r="C990" t="s">
        <v>10</v>
      </c>
    </row>
    <row r="991" spans="1:3" x14ac:dyDescent="0.2">
      <c r="A991">
        <v>1200</v>
      </c>
      <c r="B991" t="s">
        <v>94</v>
      </c>
      <c r="C991" t="s">
        <v>10</v>
      </c>
    </row>
    <row r="992" spans="1:3" x14ac:dyDescent="0.2">
      <c r="A992">
        <v>1200</v>
      </c>
      <c r="B992" t="s">
        <v>97</v>
      </c>
      <c r="C992" t="s">
        <v>10</v>
      </c>
    </row>
    <row r="993" spans="1:3" x14ac:dyDescent="0.2">
      <c r="A993">
        <v>1201</v>
      </c>
      <c r="B993" t="s">
        <v>9</v>
      </c>
      <c r="C993" t="s">
        <v>10</v>
      </c>
    </row>
    <row r="994" spans="1:3" x14ac:dyDescent="0.2">
      <c r="A994">
        <v>1202</v>
      </c>
      <c r="B994" t="s">
        <v>9</v>
      </c>
      <c r="C994" t="s">
        <v>10</v>
      </c>
    </row>
    <row r="995" spans="1:3" x14ac:dyDescent="0.2">
      <c r="A995">
        <v>1203</v>
      </c>
      <c r="B995" t="s">
        <v>9</v>
      </c>
      <c r="C995" t="s">
        <v>10</v>
      </c>
    </row>
    <row r="996" spans="1:3" x14ac:dyDescent="0.2">
      <c r="A996">
        <v>1204</v>
      </c>
      <c r="B996" t="s">
        <v>9</v>
      </c>
      <c r="C996" t="s">
        <v>10</v>
      </c>
    </row>
    <row r="997" spans="1:3" x14ac:dyDescent="0.2">
      <c r="A997">
        <v>1205</v>
      </c>
      <c r="B997" t="s">
        <v>9</v>
      </c>
      <c r="C997" t="s">
        <v>10</v>
      </c>
    </row>
    <row r="998" spans="1:3" x14ac:dyDescent="0.2">
      <c r="A998">
        <v>1206</v>
      </c>
      <c r="B998" t="s">
        <v>9</v>
      </c>
      <c r="C998" t="s">
        <v>10</v>
      </c>
    </row>
    <row r="999" spans="1:3" x14ac:dyDescent="0.2">
      <c r="A999">
        <v>1207</v>
      </c>
      <c r="B999" t="s">
        <v>9</v>
      </c>
      <c r="C999" t="s">
        <v>10</v>
      </c>
    </row>
    <row r="1000" spans="1:3" x14ac:dyDescent="0.2">
      <c r="A1000">
        <v>1208</v>
      </c>
      <c r="B1000" t="s">
        <v>9</v>
      </c>
      <c r="C1000" t="s">
        <v>10</v>
      </c>
    </row>
    <row r="1001" spans="1:3" x14ac:dyDescent="0.2">
      <c r="A1001">
        <v>1209</v>
      </c>
      <c r="B1001" t="s">
        <v>9</v>
      </c>
      <c r="C1001" t="s">
        <v>10</v>
      </c>
    </row>
    <row r="1002" spans="1:3" x14ac:dyDescent="0.2">
      <c r="A1002">
        <v>1211</v>
      </c>
      <c r="B1002" t="s">
        <v>14</v>
      </c>
      <c r="C1002" t="s">
        <v>10</v>
      </c>
    </row>
    <row r="1003" spans="1:3" x14ac:dyDescent="0.2">
      <c r="A1003">
        <v>1211</v>
      </c>
      <c r="B1003" t="s">
        <v>124</v>
      </c>
      <c r="C1003" t="s">
        <v>10</v>
      </c>
    </row>
    <row r="1004" spans="1:3" x14ac:dyDescent="0.2">
      <c r="A1004">
        <v>1211</v>
      </c>
      <c r="B1004" t="s">
        <v>18</v>
      </c>
      <c r="C1004" t="s">
        <v>10</v>
      </c>
    </row>
    <row r="1005" spans="1:3" x14ac:dyDescent="0.2">
      <c r="A1005">
        <v>1211</v>
      </c>
      <c r="B1005" t="s">
        <v>22</v>
      </c>
      <c r="C1005" t="s">
        <v>10</v>
      </c>
    </row>
    <row r="1006" spans="1:3" x14ac:dyDescent="0.2">
      <c r="A1006">
        <v>1211</v>
      </c>
      <c r="B1006" t="s">
        <v>26</v>
      </c>
      <c r="C1006" t="s">
        <v>10</v>
      </c>
    </row>
    <row r="1007" spans="1:3" x14ac:dyDescent="0.2">
      <c r="A1007">
        <v>1211</v>
      </c>
      <c r="B1007" t="s">
        <v>136</v>
      </c>
      <c r="C1007" t="s">
        <v>10</v>
      </c>
    </row>
    <row r="1008" spans="1:3" x14ac:dyDescent="0.2">
      <c r="A1008">
        <v>1211</v>
      </c>
      <c r="B1008" t="s">
        <v>140</v>
      </c>
      <c r="C1008" t="s">
        <v>10</v>
      </c>
    </row>
    <row r="1009" spans="1:3" x14ac:dyDescent="0.2">
      <c r="A1009">
        <v>1211</v>
      </c>
      <c r="B1009" t="s">
        <v>30</v>
      </c>
      <c r="C1009" t="s">
        <v>10</v>
      </c>
    </row>
    <row r="1010" spans="1:3" x14ac:dyDescent="0.2">
      <c r="A1010">
        <v>1211</v>
      </c>
      <c r="B1010" t="s">
        <v>34</v>
      </c>
      <c r="C1010" t="s">
        <v>10</v>
      </c>
    </row>
    <row r="1011" spans="1:3" x14ac:dyDescent="0.2">
      <c r="A1011">
        <v>1211</v>
      </c>
      <c r="B1011" t="s">
        <v>37</v>
      </c>
      <c r="C1011" t="s">
        <v>10</v>
      </c>
    </row>
    <row r="1012" spans="1:3" x14ac:dyDescent="0.2">
      <c r="A1012">
        <v>1211</v>
      </c>
      <c r="B1012" t="s">
        <v>153</v>
      </c>
      <c r="C1012" t="s">
        <v>10</v>
      </c>
    </row>
    <row r="1013" spans="1:3" x14ac:dyDescent="0.2">
      <c r="A1013">
        <v>1211</v>
      </c>
      <c r="B1013" t="s">
        <v>157</v>
      </c>
      <c r="C1013" t="s">
        <v>10</v>
      </c>
    </row>
    <row r="1014" spans="1:3" x14ac:dyDescent="0.2">
      <c r="A1014">
        <v>1211</v>
      </c>
      <c r="B1014" t="s">
        <v>49</v>
      </c>
      <c r="C1014" t="s">
        <v>10</v>
      </c>
    </row>
    <row r="1015" spans="1:3" x14ac:dyDescent="0.2">
      <c r="A1015">
        <v>1211</v>
      </c>
      <c r="B1015" t="s">
        <v>53</v>
      </c>
      <c r="C1015" t="s">
        <v>10</v>
      </c>
    </row>
    <row r="1016" spans="1:3" x14ac:dyDescent="0.2">
      <c r="A1016">
        <v>1211</v>
      </c>
      <c r="B1016" t="s">
        <v>167</v>
      </c>
      <c r="C1016" t="s">
        <v>10</v>
      </c>
    </row>
    <row r="1017" spans="1:3" x14ac:dyDescent="0.2">
      <c r="A1017">
        <v>1211</v>
      </c>
      <c r="B1017" t="s">
        <v>171</v>
      </c>
      <c r="C1017" t="s">
        <v>10</v>
      </c>
    </row>
    <row r="1018" spans="1:3" x14ac:dyDescent="0.2">
      <c r="A1018">
        <v>1211</v>
      </c>
      <c r="B1018" t="s">
        <v>61</v>
      </c>
      <c r="C1018" t="s">
        <v>10</v>
      </c>
    </row>
    <row r="1019" spans="1:3" x14ac:dyDescent="0.2">
      <c r="A1019">
        <v>1211</v>
      </c>
      <c r="B1019" t="s">
        <v>178</v>
      </c>
      <c r="C1019" t="s">
        <v>10</v>
      </c>
    </row>
    <row r="1020" spans="1:3" x14ac:dyDescent="0.2">
      <c r="A1020">
        <v>1211</v>
      </c>
      <c r="B1020" t="s">
        <v>182</v>
      </c>
      <c r="C1020" t="s">
        <v>10</v>
      </c>
    </row>
    <row r="1021" spans="1:3" x14ac:dyDescent="0.2">
      <c r="A1021">
        <v>1211</v>
      </c>
      <c r="B1021" t="s">
        <v>186</v>
      </c>
      <c r="C1021" t="s">
        <v>10</v>
      </c>
    </row>
    <row r="1022" spans="1:3" x14ac:dyDescent="0.2">
      <c r="A1022">
        <v>1211</v>
      </c>
      <c r="B1022" t="s">
        <v>69</v>
      </c>
      <c r="C1022" t="s">
        <v>10</v>
      </c>
    </row>
    <row r="1023" spans="1:3" x14ac:dyDescent="0.2">
      <c r="A1023">
        <v>1211</v>
      </c>
      <c r="B1023" t="s">
        <v>73</v>
      </c>
      <c r="C1023" t="s">
        <v>10</v>
      </c>
    </row>
    <row r="1024" spans="1:3" x14ac:dyDescent="0.2">
      <c r="A1024">
        <v>1211</v>
      </c>
      <c r="B1024" t="s">
        <v>196</v>
      </c>
      <c r="C1024" t="s">
        <v>10</v>
      </c>
    </row>
    <row r="1025" spans="1:3" x14ac:dyDescent="0.2">
      <c r="A1025">
        <v>1211</v>
      </c>
      <c r="B1025" t="s">
        <v>200</v>
      </c>
      <c r="C1025" t="s">
        <v>10</v>
      </c>
    </row>
    <row r="1026" spans="1:3" x14ac:dyDescent="0.2">
      <c r="A1026">
        <v>1211</v>
      </c>
      <c r="B1026" t="s">
        <v>204</v>
      </c>
      <c r="C1026" t="s">
        <v>10</v>
      </c>
    </row>
    <row r="1027" spans="1:3" x14ac:dyDescent="0.2">
      <c r="A1027">
        <v>1211</v>
      </c>
      <c r="B1027" t="s">
        <v>81</v>
      </c>
      <c r="C1027" t="s">
        <v>10</v>
      </c>
    </row>
    <row r="1028" spans="1:3" x14ac:dyDescent="0.2">
      <c r="A1028">
        <v>1211</v>
      </c>
      <c r="B1028" t="s">
        <v>85</v>
      </c>
      <c r="C1028" t="s">
        <v>10</v>
      </c>
    </row>
    <row r="1029" spans="1:3" x14ac:dyDescent="0.2">
      <c r="A1029">
        <v>1211</v>
      </c>
      <c r="B1029" t="s">
        <v>214</v>
      </c>
      <c r="C1029" t="s">
        <v>10</v>
      </c>
    </row>
    <row r="1030" spans="1:3" x14ac:dyDescent="0.2">
      <c r="A1030">
        <v>1211</v>
      </c>
      <c r="B1030" t="s">
        <v>218</v>
      </c>
      <c r="C1030" t="s">
        <v>10</v>
      </c>
    </row>
    <row r="1031" spans="1:3" x14ac:dyDescent="0.2">
      <c r="A1031">
        <v>1211</v>
      </c>
      <c r="B1031" t="s">
        <v>88</v>
      </c>
      <c r="C1031" t="s">
        <v>10</v>
      </c>
    </row>
    <row r="1032" spans="1:3" x14ac:dyDescent="0.2">
      <c r="A1032">
        <v>1211</v>
      </c>
      <c r="B1032" t="s">
        <v>225</v>
      </c>
      <c r="C1032" t="s">
        <v>10</v>
      </c>
    </row>
    <row r="1033" spans="1:3" x14ac:dyDescent="0.2">
      <c r="A1033">
        <v>1211</v>
      </c>
      <c r="B1033" t="s">
        <v>91</v>
      </c>
      <c r="C1033" t="s">
        <v>10</v>
      </c>
    </row>
    <row r="1034" spans="1:3" x14ac:dyDescent="0.2">
      <c r="A1034">
        <v>1212</v>
      </c>
      <c r="B1034" t="s">
        <v>232</v>
      </c>
      <c r="C1034" t="s">
        <v>10</v>
      </c>
    </row>
    <row r="1035" spans="1:3" x14ac:dyDescent="0.2">
      <c r="A1035">
        <v>1212</v>
      </c>
      <c r="B1035" t="s">
        <v>236</v>
      </c>
      <c r="C1035" t="s">
        <v>10</v>
      </c>
    </row>
    <row r="1036" spans="1:3" x14ac:dyDescent="0.2">
      <c r="A1036">
        <v>1212</v>
      </c>
      <c r="B1036" t="s">
        <v>240</v>
      </c>
      <c r="C1036" t="s">
        <v>10</v>
      </c>
    </row>
    <row r="1037" spans="1:3" x14ac:dyDescent="0.2">
      <c r="A1037">
        <v>1212</v>
      </c>
      <c r="B1037" t="s">
        <v>244</v>
      </c>
      <c r="C1037" t="s">
        <v>10</v>
      </c>
    </row>
    <row r="1038" spans="1:3" x14ac:dyDescent="0.2">
      <c r="A1038">
        <v>1213</v>
      </c>
      <c r="B1038" t="s">
        <v>248</v>
      </c>
      <c r="C1038" t="s">
        <v>10</v>
      </c>
    </row>
    <row r="1039" spans="1:3" x14ac:dyDescent="0.2">
      <c r="A1039">
        <v>1213</v>
      </c>
      <c r="B1039" t="s">
        <v>252</v>
      </c>
      <c r="C1039" t="s">
        <v>10</v>
      </c>
    </row>
    <row r="1040" spans="1:3" x14ac:dyDescent="0.2">
      <c r="A1040">
        <v>1213</v>
      </c>
      <c r="B1040" t="s">
        <v>256</v>
      </c>
      <c r="C1040" t="s">
        <v>10</v>
      </c>
    </row>
    <row r="1041" spans="1:3" x14ac:dyDescent="0.2">
      <c r="A1041">
        <v>1213</v>
      </c>
      <c r="B1041" t="s">
        <v>260</v>
      </c>
      <c r="C1041" t="s">
        <v>10</v>
      </c>
    </row>
    <row r="1042" spans="1:3" x14ac:dyDescent="0.2">
      <c r="A1042">
        <v>1213</v>
      </c>
      <c r="B1042" t="s">
        <v>264</v>
      </c>
      <c r="C1042" t="s">
        <v>10</v>
      </c>
    </row>
    <row r="1043" spans="1:3" x14ac:dyDescent="0.2">
      <c r="A1043">
        <v>1214</v>
      </c>
      <c r="B1043" t="s">
        <v>267</v>
      </c>
      <c r="C1043" t="s">
        <v>10</v>
      </c>
    </row>
    <row r="1044" spans="1:3" x14ac:dyDescent="0.2">
      <c r="A1044">
        <v>1214</v>
      </c>
      <c r="B1044" t="s">
        <v>271</v>
      </c>
      <c r="C1044" t="s">
        <v>10</v>
      </c>
    </row>
    <row r="1045" spans="1:3" x14ac:dyDescent="0.2">
      <c r="A1045">
        <v>1215</v>
      </c>
      <c r="B1045" t="s">
        <v>275</v>
      </c>
      <c r="C1045" t="s">
        <v>10</v>
      </c>
    </row>
    <row r="1046" spans="1:3" x14ac:dyDescent="0.2">
      <c r="A1046">
        <v>1215</v>
      </c>
      <c r="B1046" t="s">
        <v>279</v>
      </c>
      <c r="C1046" t="s">
        <v>10</v>
      </c>
    </row>
    <row r="1047" spans="1:3" x14ac:dyDescent="0.2">
      <c r="A1047">
        <v>1215</v>
      </c>
      <c r="B1047" t="s">
        <v>283</v>
      </c>
      <c r="C1047" t="s">
        <v>10</v>
      </c>
    </row>
    <row r="1048" spans="1:3" x14ac:dyDescent="0.2">
      <c r="A1048">
        <v>1215</v>
      </c>
      <c r="B1048" t="s">
        <v>287</v>
      </c>
      <c r="C1048" t="s">
        <v>10</v>
      </c>
    </row>
    <row r="1049" spans="1:3" x14ac:dyDescent="0.2">
      <c r="A1049">
        <v>1216</v>
      </c>
      <c r="B1049" t="s">
        <v>291</v>
      </c>
      <c r="C1049" t="s">
        <v>10</v>
      </c>
    </row>
    <row r="1050" spans="1:3" x14ac:dyDescent="0.2">
      <c r="A1050">
        <v>1217</v>
      </c>
      <c r="B1050" t="s">
        <v>294</v>
      </c>
      <c r="C1050" t="s">
        <v>10</v>
      </c>
    </row>
    <row r="1051" spans="1:3" x14ac:dyDescent="0.2">
      <c r="A1051">
        <v>1217</v>
      </c>
      <c r="B1051" t="s">
        <v>297</v>
      </c>
      <c r="C1051" t="s">
        <v>10</v>
      </c>
    </row>
    <row r="1052" spans="1:3" x14ac:dyDescent="0.2">
      <c r="A1052">
        <v>1217</v>
      </c>
      <c r="B1052" t="s">
        <v>300</v>
      </c>
      <c r="C1052" t="s">
        <v>10</v>
      </c>
    </row>
    <row r="1053" spans="1:3" x14ac:dyDescent="0.2">
      <c r="A1053">
        <v>1217</v>
      </c>
      <c r="B1053" t="s">
        <v>303</v>
      </c>
      <c r="C1053" t="s">
        <v>10</v>
      </c>
    </row>
    <row r="1054" spans="1:3" x14ac:dyDescent="0.2">
      <c r="A1054">
        <v>1218</v>
      </c>
      <c r="B1054" t="s">
        <v>306</v>
      </c>
      <c r="C1054" t="s">
        <v>10</v>
      </c>
    </row>
    <row r="1055" spans="1:3" x14ac:dyDescent="0.2">
      <c r="A1055">
        <v>1218</v>
      </c>
      <c r="B1055" t="s">
        <v>310</v>
      </c>
      <c r="C1055" t="s">
        <v>10</v>
      </c>
    </row>
    <row r="1056" spans="1:3" x14ac:dyDescent="0.2">
      <c r="A1056">
        <v>1218</v>
      </c>
      <c r="B1056" t="s">
        <v>314</v>
      </c>
      <c r="C1056" t="s">
        <v>10</v>
      </c>
    </row>
    <row r="1057" spans="1:3" x14ac:dyDescent="0.2">
      <c r="A1057">
        <v>1219</v>
      </c>
      <c r="B1057" t="s">
        <v>318</v>
      </c>
      <c r="C1057" t="s">
        <v>10</v>
      </c>
    </row>
    <row r="1058" spans="1:3" x14ac:dyDescent="0.2">
      <c r="A1058">
        <v>1219</v>
      </c>
      <c r="B1058" t="s">
        <v>322</v>
      </c>
      <c r="C1058" t="s">
        <v>10</v>
      </c>
    </row>
    <row r="1059" spans="1:3" x14ac:dyDescent="0.2">
      <c r="A1059">
        <v>1219</v>
      </c>
      <c r="B1059" t="s">
        <v>326</v>
      </c>
      <c r="C1059" t="s">
        <v>10</v>
      </c>
    </row>
    <row r="1060" spans="1:3" x14ac:dyDescent="0.2">
      <c r="A1060">
        <v>1219</v>
      </c>
      <c r="B1060" t="s">
        <v>330</v>
      </c>
      <c r="C1060" t="s">
        <v>10</v>
      </c>
    </row>
    <row r="1061" spans="1:3" x14ac:dyDescent="0.2">
      <c r="A1061">
        <v>1219</v>
      </c>
      <c r="B1061" t="s">
        <v>334</v>
      </c>
      <c r="C1061" t="s">
        <v>10</v>
      </c>
    </row>
    <row r="1062" spans="1:3" x14ac:dyDescent="0.2">
      <c r="A1062">
        <v>1219</v>
      </c>
      <c r="B1062" t="s">
        <v>338</v>
      </c>
      <c r="C1062" t="s">
        <v>10</v>
      </c>
    </row>
    <row r="1063" spans="1:3" x14ac:dyDescent="0.2">
      <c r="A1063">
        <v>1220</v>
      </c>
      <c r="B1063" t="s">
        <v>342</v>
      </c>
      <c r="C1063" t="s">
        <v>10</v>
      </c>
    </row>
    <row r="1064" spans="1:3" x14ac:dyDescent="0.2">
      <c r="A1064">
        <v>1222</v>
      </c>
      <c r="B1064" t="s">
        <v>346</v>
      </c>
      <c r="C1064" t="s">
        <v>10</v>
      </c>
    </row>
    <row r="1065" spans="1:3" x14ac:dyDescent="0.2">
      <c r="A1065">
        <v>1222</v>
      </c>
      <c r="B1065" t="s">
        <v>350</v>
      </c>
      <c r="C1065" t="s">
        <v>10</v>
      </c>
    </row>
    <row r="1066" spans="1:3" x14ac:dyDescent="0.2">
      <c r="A1066">
        <v>1223</v>
      </c>
      <c r="B1066" t="s">
        <v>354</v>
      </c>
      <c r="C1066" t="s">
        <v>10</v>
      </c>
    </row>
    <row r="1067" spans="1:3" x14ac:dyDescent="0.2">
      <c r="A1067">
        <v>1223</v>
      </c>
      <c r="B1067" t="s">
        <v>358</v>
      </c>
      <c r="C1067" t="s">
        <v>10</v>
      </c>
    </row>
    <row r="1068" spans="1:3" x14ac:dyDescent="0.2">
      <c r="A1068">
        <v>1224</v>
      </c>
      <c r="B1068" t="s">
        <v>362</v>
      </c>
      <c r="C1068" t="s">
        <v>10</v>
      </c>
    </row>
    <row r="1069" spans="1:3" x14ac:dyDescent="0.2">
      <c r="A1069">
        <v>1225</v>
      </c>
      <c r="B1069" t="s">
        <v>366</v>
      </c>
      <c r="C1069" t="s">
        <v>10</v>
      </c>
    </row>
    <row r="1070" spans="1:3" x14ac:dyDescent="0.2">
      <c r="A1070">
        <v>1225</v>
      </c>
      <c r="B1070" t="s">
        <v>370</v>
      </c>
      <c r="C1070" t="s">
        <v>10</v>
      </c>
    </row>
    <row r="1071" spans="1:3" x14ac:dyDescent="0.2">
      <c r="A1071">
        <v>1226</v>
      </c>
      <c r="B1071" t="s">
        <v>374</v>
      </c>
      <c r="C1071" t="s">
        <v>10</v>
      </c>
    </row>
    <row r="1072" spans="1:3" x14ac:dyDescent="0.2">
      <c r="A1072">
        <v>1227</v>
      </c>
      <c r="B1072" t="s">
        <v>378</v>
      </c>
      <c r="C1072" t="s">
        <v>10</v>
      </c>
    </row>
    <row r="1073" spans="1:3" x14ac:dyDescent="0.2">
      <c r="A1073">
        <v>1227</v>
      </c>
      <c r="B1073" t="s">
        <v>382</v>
      </c>
      <c r="C1073" t="s">
        <v>10</v>
      </c>
    </row>
    <row r="1074" spans="1:3" x14ac:dyDescent="0.2">
      <c r="A1074">
        <v>1227</v>
      </c>
      <c r="B1074" t="s">
        <v>386</v>
      </c>
      <c r="C1074" t="s">
        <v>10</v>
      </c>
    </row>
    <row r="1075" spans="1:3" x14ac:dyDescent="0.2">
      <c r="A1075">
        <v>1227</v>
      </c>
      <c r="B1075" t="s">
        <v>390</v>
      </c>
      <c r="C1075" t="s">
        <v>10</v>
      </c>
    </row>
    <row r="1076" spans="1:3" x14ac:dyDescent="0.2">
      <c r="A1076">
        <v>1228</v>
      </c>
      <c r="B1076" t="s">
        <v>393</v>
      </c>
      <c r="C1076" t="s">
        <v>10</v>
      </c>
    </row>
    <row r="1077" spans="1:3" x14ac:dyDescent="0.2">
      <c r="A1077">
        <v>1231</v>
      </c>
      <c r="B1077" t="s">
        <v>396</v>
      </c>
      <c r="C1077" t="s">
        <v>10</v>
      </c>
    </row>
    <row r="1078" spans="1:3" x14ac:dyDescent="0.2">
      <c r="A1078">
        <v>1232</v>
      </c>
      <c r="B1078" t="s">
        <v>399</v>
      </c>
      <c r="C1078" t="s">
        <v>10</v>
      </c>
    </row>
    <row r="1079" spans="1:3" x14ac:dyDescent="0.2">
      <c r="A1079">
        <v>1233</v>
      </c>
      <c r="B1079" t="s">
        <v>402</v>
      </c>
      <c r="C1079" t="s">
        <v>10</v>
      </c>
    </row>
    <row r="1080" spans="1:3" x14ac:dyDescent="0.2">
      <c r="A1080">
        <v>1233</v>
      </c>
      <c r="B1080" t="s">
        <v>405</v>
      </c>
      <c r="C1080" t="s">
        <v>10</v>
      </c>
    </row>
    <row r="1081" spans="1:3" x14ac:dyDescent="0.2">
      <c r="A1081">
        <v>1234</v>
      </c>
      <c r="B1081" t="s">
        <v>408</v>
      </c>
      <c r="C1081" t="s">
        <v>10</v>
      </c>
    </row>
    <row r="1082" spans="1:3" x14ac:dyDescent="0.2">
      <c r="A1082">
        <v>1234</v>
      </c>
      <c r="B1082" t="s">
        <v>411</v>
      </c>
      <c r="C1082" t="s">
        <v>10</v>
      </c>
    </row>
    <row r="1083" spans="1:3" x14ac:dyDescent="0.2">
      <c r="A1083">
        <v>1236</v>
      </c>
      <c r="B1083" t="s">
        <v>414</v>
      </c>
      <c r="C1083" t="s">
        <v>10</v>
      </c>
    </row>
    <row r="1084" spans="1:3" x14ac:dyDescent="0.2">
      <c r="A1084">
        <v>1237</v>
      </c>
      <c r="B1084" t="s">
        <v>417</v>
      </c>
      <c r="C1084" t="s">
        <v>10</v>
      </c>
    </row>
    <row r="1085" spans="1:3" x14ac:dyDescent="0.2">
      <c r="A1085">
        <v>1239</v>
      </c>
      <c r="B1085" t="s">
        <v>420</v>
      </c>
      <c r="C1085" t="s">
        <v>10</v>
      </c>
    </row>
    <row r="1086" spans="1:3" x14ac:dyDescent="0.2">
      <c r="A1086">
        <v>1240</v>
      </c>
      <c r="B1086" t="s">
        <v>9</v>
      </c>
      <c r="C1086" t="s">
        <v>10</v>
      </c>
    </row>
    <row r="1087" spans="1:3" x14ac:dyDescent="0.2">
      <c r="A1087">
        <v>1241</v>
      </c>
      <c r="B1087" t="s">
        <v>425</v>
      </c>
      <c r="C1087" t="s">
        <v>10</v>
      </c>
    </row>
    <row r="1088" spans="1:3" x14ac:dyDescent="0.2">
      <c r="A1088">
        <v>1242</v>
      </c>
      <c r="B1088" t="s">
        <v>428</v>
      </c>
      <c r="C1088" t="s">
        <v>10</v>
      </c>
    </row>
    <row r="1089" spans="1:3" x14ac:dyDescent="0.2">
      <c r="A1089">
        <v>1243</v>
      </c>
      <c r="B1089" t="s">
        <v>431</v>
      </c>
      <c r="C1089" t="s">
        <v>10</v>
      </c>
    </row>
    <row r="1090" spans="1:3" x14ac:dyDescent="0.2">
      <c r="A1090">
        <v>1244</v>
      </c>
      <c r="B1090" t="s">
        <v>434</v>
      </c>
      <c r="C1090" t="s">
        <v>10</v>
      </c>
    </row>
    <row r="1091" spans="1:3" x14ac:dyDescent="0.2">
      <c r="A1091">
        <v>1245</v>
      </c>
      <c r="B1091" t="s">
        <v>437</v>
      </c>
      <c r="C1091" t="s">
        <v>10</v>
      </c>
    </row>
    <row r="1092" spans="1:3" x14ac:dyDescent="0.2">
      <c r="A1092">
        <v>1246</v>
      </c>
      <c r="B1092" t="s">
        <v>440</v>
      </c>
      <c r="C1092" t="s">
        <v>10</v>
      </c>
    </row>
    <row r="1093" spans="1:3" x14ac:dyDescent="0.2">
      <c r="A1093">
        <v>1247</v>
      </c>
      <c r="B1093" t="s">
        <v>443</v>
      </c>
      <c r="C1093" t="s">
        <v>10</v>
      </c>
    </row>
    <row r="1094" spans="1:3" x14ac:dyDescent="0.2">
      <c r="A1094">
        <v>1248</v>
      </c>
      <c r="B1094" t="s">
        <v>446</v>
      </c>
      <c r="C1094" t="s">
        <v>10</v>
      </c>
    </row>
    <row r="1095" spans="1:3" x14ac:dyDescent="0.2">
      <c r="A1095">
        <v>1251</v>
      </c>
      <c r="B1095" t="s">
        <v>449</v>
      </c>
      <c r="C1095" t="s">
        <v>10</v>
      </c>
    </row>
    <row r="1096" spans="1:3" x14ac:dyDescent="0.2">
      <c r="A1096">
        <v>1252</v>
      </c>
      <c r="B1096" t="s">
        <v>452</v>
      </c>
      <c r="C1096" t="s">
        <v>10</v>
      </c>
    </row>
    <row r="1097" spans="1:3" x14ac:dyDescent="0.2">
      <c r="A1097">
        <v>1253</v>
      </c>
      <c r="B1097" t="s">
        <v>455</v>
      </c>
      <c r="C1097" t="s">
        <v>10</v>
      </c>
    </row>
    <row r="1098" spans="1:3" x14ac:dyDescent="0.2">
      <c r="A1098">
        <v>1254</v>
      </c>
      <c r="B1098" t="s">
        <v>458</v>
      </c>
      <c r="C1098" t="s">
        <v>10</v>
      </c>
    </row>
    <row r="1099" spans="1:3" x14ac:dyDescent="0.2">
      <c r="A1099">
        <v>1255</v>
      </c>
      <c r="B1099" t="s">
        <v>461</v>
      </c>
      <c r="C1099" t="s">
        <v>10</v>
      </c>
    </row>
    <row r="1100" spans="1:3" x14ac:dyDescent="0.2">
      <c r="A1100">
        <v>1256</v>
      </c>
      <c r="B1100" t="s">
        <v>464</v>
      </c>
      <c r="C1100" t="s">
        <v>10</v>
      </c>
    </row>
    <row r="1101" spans="1:3" x14ac:dyDescent="0.2">
      <c r="A1101">
        <v>1257</v>
      </c>
      <c r="B1101" t="s">
        <v>467</v>
      </c>
      <c r="C1101" t="s">
        <v>10</v>
      </c>
    </row>
    <row r="1102" spans="1:3" x14ac:dyDescent="0.2">
      <c r="A1102">
        <v>1258</v>
      </c>
      <c r="B1102" t="s">
        <v>470</v>
      </c>
      <c r="C1102" t="s">
        <v>10</v>
      </c>
    </row>
    <row r="1103" spans="1:3" x14ac:dyDescent="0.2">
      <c r="A1103">
        <v>1281</v>
      </c>
      <c r="B1103" t="s">
        <v>473</v>
      </c>
      <c r="C1103" t="s">
        <v>10</v>
      </c>
    </row>
    <row r="1104" spans="1:3" x14ac:dyDescent="0.2">
      <c r="A1104">
        <v>1283</v>
      </c>
      <c r="B1104" t="s">
        <v>476</v>
      </c>
      <c r="C1104" t="s">
        <v>10</v>
      </c>
    </row>
    <row r="1105" spans="1:3" x14ac:dyDescent="0.2">
      <c r="A1105">
        <v>1283</v>
      </c>
      <c r="B1105" t="s">
        <v>479</v>
      </c>
      <c r="C1105" t="s">
        <v>10</v>
      </c>
    </row>
    <row r="1106" spans="1:3" x14ac:dyDescent="0.2">
      <c r="A1106">
        <v>1284</v>
      </c>
      <c r="B1106" t="s">
        <v>482</v>
      </c>
      <c r="C1106" t="s">
        <v>10</v>
      </c>
    </row>
    <row r="1107" spans="1:3" x14ac:dyDescent="0.2">
      <c r="A1107">
        <v>1285</v>
      </c>
      <c r="B1107" t="s">
        <v>485</v>
      </c>
      <c r="C1107" t="s">
        <v>10</v>
      </c>
    </row>
    <row r="1108" spans="1:3" x14ac:dyDescent="0.2">
      <c r="A1108">
        <v>1286</v>
      </c>
      <c r="B1108" t="s">
        <v>488</v>
      </c>
      <c r="C1108" t="s">
        <v>10</v>
      </c>
    </row>
    <row r="1109" spans="1:3" x14ac:dyDescent="0.2">
      <c r="A1109">
        <v>1287</v>
      </c>
      <c r="B1109" t="s">
        <v>491</v>
      </c>
      <c r="C1109" t="s">
        <v>10</v>
      </c>
    </row>
    <row r="1110" spans="1:3" x14ac:dyDescent="0.2">
      <c r="A1110">
        <v>1288</v>
      </c>
      <c r="B1110" t="s">
        <v>494</v>
      </c>
      <c r="C1110" t="s">
        <v>10</v>
      </c>
    </row>
    <row r="1111" spans="1:3" x14ac:dyDescent="0.2">
      <c r="A1111">
        <v>1289</v>
      </c>
      <c r="B1111" t="s">
        <v>497</v>
      </c>
      <c r="C1111" t="s">
        <v>10</v>
      </c>
    </row>
    <row r="1112" spans="1:3" x14ac:dyDescent="0.2">
      <c r="A1112">
        <v>1290</v>
      </c>
      <c r="B1112" t="s">
        <v>500</v>
      </c>
      <c r="C1112" t="s">
        <v>10</v>
      </c>
    </row>
    <row r="1113" spans="1:3" x14ac:dyDescent="0.2">
      <c r="A1113">
        <v>1290</v>
      </c>
      <c r="B1113" t="s">
        <v>503</v>
      </c>
      <c r="C1113" t="s">
        <v>10</v>
      </c>
    </row>
    <row r="1114" spans="1:3" x14ac:dyDescent="0.2">
      <c r="A1114">
        <v>1292</v>
      </c>
      <c r="B1114" t="s">
        <v>506</v>
      </c>
      <c r="C1114" t="s">
        <v>10</v>
      </c>
    </row>
    <row r="1115" spans="1:3" x14ac:dyDescent="0.2">
      <c r="A1115">
        <v>1293</v>
      </c>
      <c r="B1115" t="s">
        <v>509</v>
      </c>
      <c r="C1115" t="s">
        <v>10</v>
      </c>
    </row>
    <row r="1116" spans="1:3" x14ac:dyDescent="0.2">
      <c r="A1116">
        <v>1294</v>
      </c>
      <c r="B1116" t="s">
        <v>512</v>
      </c>
      <c r="C1116" t="s">
        <v>10</v>
      </c>
    </row>
    <row r="1117" spans="1:3" x14ac:dyDescent="0.2">
      <c r="A1117">
        <v>1298</v>
      </c>
      <c r="B1117" t="s">
        <v>515</v>
      </c>
      <c r="C1117" t="s">
        <v>10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G9"/>
  <sheetViews>
    <sheetView tabSelected="1" workbookViewId="0">
      <selection activeCell="B12" sqref="B12"/>
    </sheetView>
  </sheetViews>
  <sheetFormatPr baseColWidth="10" defaultRowHeight="12.75" x14ac:dyDescent="0.2"/>
  <cols>
    <col min="2" max="2" width="21.140625" customWidth="1"/>
    <col min="3" max="3" width="24" customWidth="1"/>
    <col min="4" max="4" width="12.28515625" customWidth="1"/>
    <col min="5" max="5" width="8.85546875" customWidth="1"/>
    <col min="6" max="6" width="8.7109375" customWidth="1"/>
    <col min="7" max="7" width="13.140625" customWidth="1"/>
    <col min="8" max="8" width="14.28515625" bestFit="1" customWidth="1"/>
    <col min="9" max="9" width="9.85546875" customWidth="1"/>
    <col min="10" max="10" width="10.140625" customWidth="1"/>
    <col min="11" max="11" width="13.140625" bestFit="1" customWidth="1"/>
    <col min="12" max="12" width="17.5703125" bestFit="1" customWidth="1"/>
    <col min="13" max="13" width="10.85546875" customWidth="1"/>
    <col min="14" max="14" width="9.85546875" customWidth="1"/>
    <col min="15" max="15" width="10.140625" customWidth="1"/>
    <col min="16" max="16" width="13.140625" bestFit="1" customWidth="1"/>
    <col min="17" max="17" width="14" bestFit="1" customWidth="1"/>
    <col min="18" max="18" width="10.7109375" customWidth="1"/>
    <col min="19" max="19" width="9.85546875" customWidth="1"/>
    <col min="20" max="20" width="10.140625" customWidth="1"/>
    <col min="21" max="21" width="13.140625" bestFit="1" customWidth="1"/>
    <col min="22" max="22" width="13.85546875" bestFit="1" customWidth="1"/>
    <col min="23" max="23" width="13.140625" bestFit="1" customWidth="1"/>
  </cols>
  <sheetData>
    <row r="5" spans="2:7" x14ac:dyDescent="0.2">
      <c r="B5" s="33" t="s">
        <v>1240</v>
      </c>
      <c r="C5" s="33" t="s">
        <v>1239</v>
      </c>
    </row>
    <row r="6" spans="2:7" x14ac:dyDescent="0.2">
      <c r="B6" s="33" t="s">
        <v>1237</v>
      </c>
      <c r="C6" t="s">
        <v>1074</v>
      </c>
      <c r="D6" t="s">
        <v>1075</v>
      </c>
      <c r="E6" t="s">
        <v>1072</v>
      </c>
      <c r="F6" t="s">
        <v>1070</v>
      </c>
      <c r="G6" t="s">
        <v>1238</v>
      </c>
    </row>
    <row r="7" spans="2:7" x14ac:dyDescent="0.2">
      <c r="B7" s="34" t="s">
        <v>10</v>
      </c>
      <c r="C7" s="35">
        <v>63</v>
      </c>
      <c r="D7" s="35">
        <v>50</v>
      </c>
      <c r="E7" s="35">
        <v>105</v>
      </c>
      <c r="F7" s="35">
        <v>44</v>
      </c>
      <c r="G7" s="35">
        <v>262</v>
      </c>
    </row>
    <row r="8" spans="2:7" x14ac:dyDescent="0.2">
      <c r="B8" s="34" t="s">
        <v>4</v>
      </c>
      <c r="C8" s="35">
        <v>29</v>
      </c>
      <c r="D8" s="35">
        <v>36</v>
      </c>
      <c r="E8" s="35">
        <v>62</v>
      </c>
      <c r="F8" s="35">
        <v>32</v>
      </c>
      <c r="G8" s="35">
        <v>159</v>
      </c>
    </row>
    <row r="9" spans="2:7" x14ac:dyDescent="0.2">
      <c r="B9" s="34" t="s">
        <v>1238</v>
      </c>
      <c r="C9" s="35">
        <v>92</v>
      </c>
      <c r="D9" s="35">
        <v>86</v>
      </c>
      <c r="E9" s="35">
        <v>167</v>
      </c>
      <c r="F9" s="35">
        <v>76</v>
      </c>
      <c r="G9" s="35">
        <v>421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N13"/>
  <sheetViews>
    <sheetView workbookViewId="0">
      <selection activeCell="D7" sqref="D7"/>
    </sheetView>
  </sheetViews>
  <sheetFormatPr baseColWidth="10" defaultRowHeight="12.75" x14ac:dyDescent="0.2"/>
  <cols>
    <col min="2" max="2" width="17.28515625" bestFit="1" customWidth="1"/>
    <col min="3" max="3" width="14.5703125" bestFit="1" customWidth="1"/>
    <col min="4" max="4" width="17.42578125" bestFit="1" customWidth="1"/>
    <col min="5" max="5" width="18.85546875" bestFit="1" customWidth="1"/>
    <col min="6" max="6" width="15.5703125" bestFit="1" customWidth="1"/>
    <col min="7" max="7" width="18.42578125" bestFit="1" customWidth="1"/>
    <col min="10" max="10" width="18.42578125" bestFit="1" customWidth="1"/>
    <col min="11" max="11" width="19.85546875" bestFit="1" customWidth="1"/>
    <col min="12" max="12" width="15.5703125" bestFit="1" customWidth="1"/>
    <col min="13" max="13" width="18.42578125" bestFit="1" customWidth="1"/>
    <col min="14" max="14" width="19.85546875" bestFit="1" customWidth="1"/>
  </cols>
  <sheetData>
    <row r="2" spans="1:14" ht="13.5" thickBot="1" x14ac:dyDescent="0.25"/>
    <row r="3" spans="1:14" ht="14.25" thickTop="1" thickBot="1" x14ac:dyDescent="0.25">
      <c r="B3" s="14"/>
      <c r="C3" s="31" t="s">
        <v>1075</v>
      </c>
      <c r="D3" s="31"/>
      <c r="E3" s="31"/>
      <c r="F3" s="31" t="s">
        <v>1070</v>
      </c>
      <c r="G3" s="31"/>
      <c r="H3" s="31"/>
      <c r="I3" s="31" t="s">
        <v>1074</v>
      </c>
      <c r="J3" s="31"/>
      <c r="K3" s="31"/>
      <c r="L3" s="31" t="s">
        <v>1072</v>
      </c>
      <c r="M3" s="31"/>
      <c r="N3" s="31"/>
    </row>
    <row r="4" spans="1:14" ht="13.5" thickTop="1" x14ac:dyDescent="0.2">
      <c r="B4" s="13" t="s">
        <v>1210</v>
      </c>
      <c r="C4" s="17" t="s">
        <v>1212</v>
      </c>
      <c r="D4" s="8" t="s">
        <v>1213</v>
      </c>
      <c r="E4" s="18" t="s">
        <v>1214</v>
      </c>
      <c r="F4" s="17" t="s">
        <v>1215</v>
      </c>
      <c r="G4" s="8" t="s">
        <v>1218</v>
      </c>
      <c r="H4" s="18" t="s">
        <v>1219</v>
      </c>
      <c r="I4" s="17" t="s">
        <v>1220</v>
      </c>
      <c r="J4" s="8" t="s">
        <v>1216</v>
      </c>
      <c r="K4" s="18" t="s">
        <v>1221</v>
      </c>
      <c r="L4" s="17" t="s">
        <v>1222</v>
      </c>
      <c r="M4" s="8" t="s">
        <v>1223</v>
      </c>
      <c r="N4" s="18" t="s">
        <v>1217</v>
      </c>
    </row>
    <row r="5" spans="1:14" x14ac:dyDescent="0.2">
      <c r="A5" s="32" t="s">
        <v>1212</v>
      </c>
      <c r="B5" s="12" t="s">
        <v>3</v>
      </c>
      <c r="C5" s="17">
        <f>COUNTIFS(Feuil1!$G:$G,$B5,Feuil1!$H:$H,C$3)</f>
        <v>22</v>
      </c>
      <c r="D5" s="8">
        <f>COUNTIFS(Feuil1!$G:$G,$B5,Feuil1!$H:$H,C$3,Feuil1!D:D,FR)</f>
        <v>0</v>
      </c>
      <c r="E5" s="18">
        <f>COUNTIFS(Feuil1!$G:$G,$B5,Feuil1!$H:$H,C$3)+(COUNTIF(Feuil1!E:E,NE))</f>
        <v>22</v>
      </c>
      <c r="F5" s="17">
        <f>COUNTIFS(Feuil1!$G:$G,$B5,Feuil1!$H:$H,F$3)</f>
        <v>1</v>
      </c>
      <c r="G5" s="8"/>
      <c r="H5" s="18"/>
      <c r="I5" s="17">
        <f>COUNTIFS(Feuil1!$G:$G,$B5,Feuil1!$H:$H,I$3)</f>
        <v>26</v>
      </c>
      <c r="J5" s="8"/>
      <c r="K5" s="18"/>
      <c r="L5" s="17">
        <f>COUNTIFS(Feuil1!$G:$G,$B5,Feuil1!$H:$H,L$3)</f>
        <v>24</v>
      </c>
      <c r="M5" s="8"/>
      <c r="N5" s="19"/>
    </row>
    <row r="6" spans="1:14" x14ac:dyDescent="0.2">
      <c r="A6" s="32"/>
      <c r="B6" s="24" t="s">
        <v>1077</v>
      </c>
      <c r="C6" s="17">
        <f>COUNTIFS(Feuil1!$G:$G,$B6,Feuil1!$H:$H,C$3)</f>
        <v>16</v>
      </c>
      <c r="D6" s="8">
        <f>COUNTIFS(Feuil1!$G:$G,$B6,Feuil1!$H:$H,B$3,Feuil1!D:D,FR)</f>
        <v>0</v>
      </c>
      <c r="E6" s="18">
        <f t="array" ref="E6">COUNTIFS(Feuil1!$G:$G,$B6,Feuil1!$H:$H,C$3)+(COUNTIF(Feuil1!E:E,NE))</f>
        <v>31</v>
      </c>
      <c r="F6" s="17">
        <f>COUNTIFS(Feuil1!$G:$G,$B6,Feuil1!$H:$H,F$3)</f>
        <v>20</v>
      </c>
      <c r="G6" s="8"/>
      <c r="H6" s="18"/>
      <c r="I6" s="17">
        <f>COUNTIFS(Feuil1!$G:$G,$B6,Feuil1!$H:$H,I$3)</f>
        <v>26</v>
      </c>
      <c r="J6" s="8"/>
      <c r="K6" s="18"/>
      <c r="L6" s="17">
        <f>COUNTIFS(Feuil1!$G:$G,$B6,Feuil1!$H:$H,L$3)</f>
        <v>74</v>
      </c>
      <c r="M6" s="8"/>
      <c r="N6" s="19"/>
    </row>
    <row r="7" spans="1:14" x14ac:dyDescent="0.2">
      <c r="A7" s="32"/>
      <c r="B7" s="25" t="s">
        <v>1073</v>
      </c>
      <c r="C7" s="26">
        <f>COUNTIFS(Feuil1!$G:$G,$B7,Feuil1!$H:$H,C$3)</f>
        <v>0</v>
      </c>
      <c r="D7" s="27">
        <f>COUNTIFS(Feuil1!$G:$G,$B7,Feuil1!$H:$H,B$3,Feuil1!D:D,FR)</f>
        <v>0</v>
      </c>
      <c r="E7" s="28">
        <f t="array" ref="E7">COUNTIFS(Feuil1!$G:$G,$B7,Feuil1!$H:$H,C$3)+(COUNTIF(Feuil1!E:E,NE))</f>
        <v>15</v>
      </c>
      <c r="F7" s="26">
        <f>COUNTIFS(Feuil1!$G:$G,$B7,Feuil1!$H:$H,F$3)</f>
        <v>0</v>
      </c>
      <c r="G7" s="27"/>
      <c r="H7" s="28"/>
      <c r="I7" s="26">
        <f>COUNTIFS(Feuil1!$G:$G,$B7,Feuil1!$H:$H,I$3)</f>
        <v>0</v>
      </c>
      <c r="J7" s="27"/>
      <c r="K7" s="28"/>
      <c r="L7" s="26">
        <f>COUNTIFS(Feuil1!$G:$G,$B7,Feuil1!$H:$H,L$3)</f>
        <v>0</v>
      </c>
      <c r="M7" s="27"/>
      <c r="N7" s="29"/>
    </row>
    <row r="8" spans="1:14" x14ac:dyDescent="0.2">
      <c r="A8" s="32" t="s">
        <v>1213</v>
      </c>
      <c r="B8" s="24" t="s">
        <v>551</v>
      </c>
      <c r="C8" s="17">
        <f>COUNTIFS(Feuil1!$G:$G,$B8,Feuil1!$H:$H,C$3)</f>
        <v>29</v>
      </c>
      <c r="D8" s="8">
        <f>COUNTIFS(Feuil1!$G:$G,$B8,Feuil1!$H:$H,B$3,Feuil1!D:D,FR)</f>
        <v>0</v>
      </c>
      <c r="E8" s="18">
        <f t="array" ref="E8">COUNTIFS(Feuil1!$G:$G,$B8,Feuil1!$H:$H,C$3)+(COUNTIF(Feuil1!E:E,NE))</f>
        <v>44</v>
      </c>
      <c r="F8" s="17">
        <f>COUNTIFS(Feuil1!$G:$G,$B8,Feuil1!$H:$H,F$3)</f>
        <v>42</v>
      </c>
      <c r="G8" s="8"/>
      <c r="H8" s="18"/>
      <c r="I8" s="17">
        <f>COUNTIFS(Feuil1!$G:$G,$B8,Feuil1!$H:$H,I$3)</f>
        <v>19</v>
      </c>
      <c r="J8" s="8"/>
      <c r="K8" s="18"/>
      <c r="L8" s="17">
        <f>COUNTIFS(Feuil1!$G:$G,$B8,Feuil1!$H:$H,L$3)</f>
        <v>45</v>
      </c>
      <c r="M8" s="8"/>
      <c r="N8" s="19"/>
    </row>
    <row r="9" spans="1:14" x14ac:dyDescent="0.2">
      <c r="A9" s="32"/>
      <c r="B9" s="30" t="s">
        <v>1083</v>
      </c>
      <c r="C9" s="26">
        <f>COUNTIFS(Feuil1!$G:$G,$B9,Feuil1!$H:$H,C$3)</f>
        <v>0</v>
      </c>
      <c r="D9" s="27">
        <f>COUNTIFS(Feuil1!$G:$G,$B9,Feuil1!$H:$H,B$3,Feuil1!D:D,FR)</f>
        <v>0</v>
      </c>
      <c r="E9" s="28">
        <f t="array" ref="E9">COUNTIFS(Feuil1!$G:$G,$B9,Feuil1!$H:$H,C$3)+(COUNTIF(Feuil1!E:E,NE))</f>
        <v>15</v>
      </c>
      <c r="F9" s="26">
        <f>COUNTIFS(Feuil1!$G:$G,$B9,Feuil1!$H:$H,F$3)</f>
        <v>0</v>
      </c>
      <c r="G9" s="27"/>
      <c r="H9" s="28"/>
      <c r="I9" s="26">
        <f>COUNTIFS(Feuil1!$G:$G,$B9,Feuil1!$H:$H,I$3)</f>
        <v>0</v>
      </c>
      <c r="J9" s="27"/>
      <c r="K9" s="28"/>
      <c r="L9" s="26">
        <f>COUNTIFS(Feuil1!$G:$G,$B9,Feuil1!$H:$H,L$3)</f>
        <v>0</v>
      </c>
      <c r="M9" s="27"/>
      <c r="N9" s="29"/>
    </row>
    <row r="10" spans="1:14" x14ac:dyDescent="0.2">
      <c r="A10" s="32" t="s">
        <v>1236</v>
      </c>
      <c r="B10" s="24" t="s">
        <v>286</v>
      </c>
      <c r="C10" s="17">
        <f>COUNTIFS(Feuil1!$G:$G,$B10,Feuil1!$H:$H,C$3)</f>
        <v>0</v>
      </c>
      <c r="D10" s="8">
        <f>COUNTIFS(Feuil1!$G:$G,$B10,Feuil1!$H:$H,B$3,Feuil1!D:D,FR)</f>
        <v>0</v>
      </c>
      <c r="E10" s="18">
        <f t="array" ref="E10">COUNTIFS(Feuil1!$G:$G,$B10,Feuil1!$H:$H,C$3)+(COUNTIF(Feuil1!E:E,NE))</f>
        <v>15</v>
      </c>
      <c r="F10" s="17">
        <f>COUNTIFS(Feuil1!$G:$G,$B10,Feuil1!$H:$H,F$3)</f>
        <v>0</v>
      </c>
      <c r="G10" s="8"/>
      <c r="H10" s="18"/>
      <c r="I10" s="17">
        <f>COUNTIFS(Feuil1!$G:$G,$B10,Feuil1!$H:$H,I$3)</f>
        <v>0</v>
      </c>
      <c r="J10" s="8"/>
      <c r="K10" s="18"/>
      <c r="L10" s="17">
        <f>COUNTIFS(Feuil1!$G:$G,$B10,Feuil1!$H:$H,L$3)</f>
        <v>0</v>
      </c>
      <c r="M10" s="8"/>
      <c r="N10" s="19"/>
    </row>
    <row r="11" spans="1:14" ht="13.5" thickBot="1" x14ac:dyDescent="0.25">
      <c r="A11" s="32"/>
      <c r="B11" s="24" t="s">
        <v>7</v>
      </c>
      <c r="C11" s="20">
        <f>COUNTIFS(Feuil1!$G:$G,$B11,Feuil1!$H:$H,C$3)</f>
        <v>19</v>
      </c>
      <c r="D11" s="21">
        <f>COUNTIFS(Feuil1!$G:$G,$B11,Feuil1!$H:$H,B$3,Feuil1!D:D,FR)</f>
        <v>0</v>
      </c>
      <c r="E11" s="23">
        <f t="array" ref="E11">COUNTIFS(Feuil1!$G:$G,$B11,Feuil1!$H:$H,C$3)+(COUNTIF(Feuil1!E:E,NE))</f>
        <v>34</v>
      </c>
      <c r="F11" s="20">
        <f>COUNTIFS(Feuil1!$G:$G,$B11,Feuil1!$H:$H,F$3)</f>
        <v>13</v>
      </c>
      <c r="G11" s="21"/>
      <c r="H11" s="23"/>
      <c r="I11" s="20">
        <f>COUNTIFS(Feuil1!$G:$G,$B11,Feuil1!$H:$H,I$3)</f>
        <v>21</v>
      </c>
      <c r="J11" s="21"/>
      <c r="K11" s="23"/>
      <c r="L11" s="20">
        <f>COUNTIFS(Feuil1!$G:$G,$B11,Feuil1!$H:$H,L$3)</f>
        <v>24</v>
      </c>
      <c r="M11" s="21"/>
      <c r="N11" s="22"/>
    </row>
    <row r="12" spans="1:14" ht="13.5" thickTop="1" x14ac:dyDescent="0.2">
      <c r="B12" s="15"/>
      <c r="C12" s="10">
        <f>SUBTOTAL(109,Tableau3[Vaud (VD)])</f>
        <v>86</v>
      </c>
      <c r="D12" s="10"/>
      <c r="E12" s="10"/>
      <c r="F12" s="10">
        <f>SUBTOTAL(109,Tableau3[Vaud (VD)2])</f>
        <v>76</v>
      </c>
      <c r="G12" s="10"/>
      <c r="H12" s="10"/>
      <c r="I12" s="10">
        <f>SUBTOTAL(109,Tableau3[Vaud (VD)3])</f>
        <v>92</v>
      </c>
      <c r="J12" s="10"/>
      <c r="K12" s="10"/>
      <c r="L12" s="11">
        <f>SUBTOTAL(109,Tableau3[Vaud (VD)4])</f>
        <v>167</v>
      </c>
      <c r="M12" s="11"/>
      <c r="N12" s="11"/>
    </row>
    <row r="13" spans="1:14" x14ac:dyDescent="0.2">
      <c r="B13" s="9"/>
    </row>
  </sheetData>
  <mergeCells count="7">
    <mergeCell ref="I3:K3"/>
    <mergeCell ref="L3:N3"/>
    <mergeCell ref="A5:A7"/>
    <mergeCell ref="A8:A9"/>
    <mergeCell ref="A10:A11"/>
    <mergeCell ref="C3:E3"/>
    <mergeCell ref="F3:H3"/>
  </mergeCell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Feuil1</vt:lpstr>
      <vt:lpstr>Cantons</vt:lpstr>
      <vt:lpstr>TCD</vt:lpstr>
      <vt:lpstr>Stats</vt:lpstr>
      <vt:lpstr>FR</vt:lpstr>
      <vt:lpstr>GE</vt:lpstr>
      <vt:lpstr>NE</vt:lpstr>
      <vt:lpstr>NPA</vt:lpstr>
      <vt:lpstr>VD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 Sousa Jeronimo</dc:creator>
  <cp:lastModifiedBy>rtyui</cp:lastModifiedBy>
  <dcterms:created xsi:type="dcterms:W3CDTF">2015-05-31T17:10:31Z</dcterms:created>
  <dcterms:modified xsi:type="dcterms:W3CDTF">2015-06-12T16:04:04Z</dcterms:modified>
</cp:coreProperties>
</file>