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340" activeTab="1"/>
  </bookViews>
  <sheets>
    <sheet name="Données" sheetId="8" r:id="rId1"/>
    <sheet name="FACTURE" sheetId="10" r:id="rId2"/>
  </sheets>
  <definedNames>
    <definedName name="_xlnm._FilterDatabase" localSheetId="0" hidden="1">Données!$A$1:$AA$5</definedName>
    <definedName name="_xlnm.Print_Area" localSheetId="1">FACTURE!$A$1:$I$42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0" l="1"/>
  <c r="H20" i="10"/>
  <c r="H21" i="10"/>
  <c r="H22" i="10"/>
  <c r="H23" i="10"/>
  <c r="H24" i="10"/>
  <c r="H25" i="10"/>
  <c r="H26" i="10"/>
  <c r="H18" i="10"/>
  <c r="G21" i="10" l="1"/>
  <c r="AA10" i="8"/>
  <c r="F20" i="10"/>
  <c r="C18" i="10"/>
  <c r="F8" i="10"/>
  <c r="F9" i="10"/>
  <c r="F10" i="10"/>
  <c r="F11" i="10"/>
  <c r="AC10" i="8" l="1"/>
  <c r="G19" i="10"/>
  <c r="G20" i="10"/>
  <c r="G27" i="10"/>
  <c r="C27" i="10"/>
  <c r="C20" i="10"/>
  <c r="B20" i="10"/>
  <c r="F19" i="10"/>
  <c r="C19" i="10"/>
  <c r="F18" i="10"/>
  <c r="B18" i="10"/>
  <c r="C9" i="10"/>
  <c r="C8" i="10"/>
  <c r="F7" i="10"/>
  <c r="AA9" i="8" l="1"/>
  <c r="AB9" i="8"/>
  <c r="AA16" i="8"/>
  <c r="AB16" i="8"/>
  <c r="AC16" i="8" s="1"/>
  <c r="AA17" i="8"/>
  <c r="AB17" i="8"/>
  <c r="AC17" i="8"/>
  <c r="AA18" i="8"/>
  <c r="AB18" i="8"/>
  <c r="AC18" i="8" s="1"/>
  <c r="AA19" i="8"/>
  <c r="AB19" i="8"/>
  <c r="AC19" i="8"/>
  <c r="AA20" i="8"/>
  <c r="AB20" i="8"/>
  <c r="AC20" i="8" s="1"/>
  <c r="AA21" i="8"/>
  <c r="AB21" i="8"/>
  <c r="AC21" i="8"/>
  <c r="AA22" i="8"/>
  <c r="AB22" i="8"/>
  <c r="AC22" i="8" s="1"/>
  <c r="AA23" i="8"/>
  <c r="AB23" i="8"/>
  <c r="AC23" i="8"/>
  <c r="AA24" i="8"/>
  <c r="AB24" i="8"/>
  <c r="AC24" i="8" s="1"/>
  <c r="AA25" i="8"/>
  <c r="AB25" i="8"/>
  <c r="AC25" i="8"/>
  <c r="AA26" i="8"/>
  <c r="AB26" i="8"/>
  <c r="AC26" i="8" s="1"/>
  <c r="AA27" i="8"/>
  <c r="AB27" i="8"/>
  <c r="AC27" i="8"/>
  <c r="AA28" i="8"/>
  <c r="AB28" i="8"/>
  <c r="AC28" i="8" s="1"/>
  <c r="AA29" i="8"/>
  <c r="AB29" i="8"/>
  <c r="AC29" i="8"/>
  <c r="AA30" i="8"/>
  <c r="AB30" i="8"/>
  <c r="AC30" i="8" s="1"/>
  <c r="AA31" i="8"/>
  <c r="AB31" i="8"/>
  <c r="AC31" i="8"/>
  <c r="AA32" i="8"/>
  <c r="AB32" i="8"/>
  <c r="AC32" i="8" s="1"/>
  <c r="AA33" i="8"/>
  <c r="AB33" i="8"/>
  <c r="AC33" i="8"/>
  <c r="AA34" i="8"/>
  <c r="AB34" i="8"/>
  <c r="AC34" i="8" s="1"/>
  <c r="AA35" i="8"/>
  <c r="AB35" i="8"/>
  <c r="AC35" i="8"/>
  <c r="AA36" i="8"/>
  <c r="AB36" i="8"/>
  <c r="AC36" i="8" s="1"/>
  <c r="AA37" i="8"/>
  <c r="AB37" i="8"/>
  <c r="AC37" i="8"/>
  <c r="AA38" i="8"/>
  <c r="AB38" i="8"/>
  <c r="AC38" i="8" s="1"/>
  <c r="AA39" i="8"/>
  <c r="AB39" i="8"/>
  <c r="AC39" i="8"/>
  <c r="AA40" i="8"/>
  <c r="AB40" i="8"/>
  <c r="AC40" i="8" s="1"/>
  <c r="AA41" i="8"/>
  <c r="AB41" i="8"/>
  <c r="AC41" i="8"/>
  <c r="AA42" i="8"/>
  <c r="AB42" i="8"/>
  <c r="AC42" i="8" s="1"/>
  <c r="AA43" i="8"/>
  <c r="AB43" i="8"/>
  <c r="AC43" i="8"/>
  <c r="AA44" i="8"/>
  <c r="AB44" i="8"/>
  <c r="AC44" i="8" s="1"/>
  <c r="AA45" i="8"/>
  <c r="AB45" i="8"/>
  <c r="AC45" i="8"/>
  <c r="AA46" i="8"/>
  <c r="AB46" i="8"/>
  <c r="AC46" i="8" s="1"/>
  <c r="AA47" i="8"/>
  <c r="AB47" i="8"/>
  <c r="AC47" i="8"/>
  <c r="AA48" i="8"/>
  <c r="AB48" i="8"/>
  <c r="AC48" i="8" s="1"/>
  <c r="AA49" i="8"/>
  <c r="AB49" i="8"/>
  <c r="AC49" i="8"/>
  <c r="AA50" i="8"/>
  <c r="AB50" i="8"/>
  <c r="AC50" i="8" s="1"/>
  <c r="AA51" i="8"/>
  <c r="AB51" i="8"/>
  <c r="AC51" i="8"/>
  <c r="AA52" i="8"/>
  <c r="AB52" i="8"/>
  <c r="AC52" i="8" s="1"/>
  <c r="AA53" i="8"/>
  <c r="AB53" i="8"/>
  <c r="AC53" i="8"/>
  <c r="AA54" i="8"/>
  <c r="AB54" i="8"/>
  <c r="AC54" i="8" s="1"/>
  <c r="AA55" i="8"/>
  <c r="AB55" i="8"/>
  <c r="AC55" i="8"/>
  <c r="AA56" i="8"/>
  <c r="AB56" i="8"/>
  <c r="AC56" i="8" s="1"/>
  <c r="AA57" i="8"/>
  <c r="AB57" i="8"/>
  <c r="AC57" i="8"/>
  <c r="AA58" i="8"/>
  <c r="AB58" i="8"/>
  <c r="AC58" i="8" s="1"/>
  <c r="AA59" i="8"/>
  <c r="AB59" i="8"/>
  <c r="AC59" i="8"/>
  <c r="AA60" i="8"/>
  <c r="AB60" i="8"/>
  <c r="AC60" i="8" s="1"/>
  <c r="AA61" i="8"/>
  <c r="AB61" i="8"/>
  <c r="AC61" i="8"/>
  <c r="AA62" i="8"/>
  <c r="AB62" i="8"/>
  <c r="AC62" i="8" s="1"/>
  <c r="AA63" i="8"/>
  <c r="AB63" i="8"/>
  <c r="AC63" i="8"/>
  <c r="AA64" i="8"/>
  <c r="AB64" i="8"/>
  <c r="AC64" i="8" s="1"/>
  <c r="AA65" i="8"/>
  <c r="AB65" i="8"/>
  <c r="AC65" i="8"/>
  <c r="AA66" i="8"/>
  <c r="AB66" i="8"/>
  <c r="AC66" i="8" s="1"/>
  <c r="AA67" i="8"/>
  <c r="AB67" i="8"/>
  <c r="AC67" i="8"/>
  <c r="AA68" i="8"/>
  <c r="AB68" i="8"/>
  <c r="AC68" i="8" s="1"/>
  <c r="AA69" i="8"/>
  <c r="AB69" i="8"/>
  <c r="AC69" i="8"/>
  <c r="AA70" i="8"/>
  <c r="AB70" i="8"/>
  <c r="AC70" i="8" s="1"/>
  <c r="AA71" i="8"/>
  <c r="AB71" i="8"/>
  <c r="AC71" i="8"/>
  <c r="AA72" i="8"/>
  <c r="AB72" i="8"/>
  <c r="AC72" i="8" s="1"/>
  <c r="AA73" i="8"/>
  <c r="AB73" i="8"/>
  <c r="AC73" i="8"/>
  <c r="AA74" i="8"/>
  <c r="AB74" i="8"/>
  <c r="AC74" i="8" s="1"/>
  <c r="AA75" i="8"/>
  <c r="AB75" i="8"/>
  <c r="AC75" i="8"/>
  <c r="AA76" i="8"/>
  <c r="AB76" i="8"/>
  <c r="AC76" i="8" s="1"/>
  <c r="AA77" i="8"/>
  <c r="AB77" i="8"/>
  <c r="AC77" i="8"/>
  <c r="AA78" i="8"/>
  <c r="AB78" i="8"/>
  <c r="AC78" i="8" s="1"/>
  <c r="AA79" i="8"/>
  <c r="AB79" i="8"/>
  <c r="AC79" i="8"/>
  <c r="AA80" i="8"/>
  <c r="AB80" i="8"/>
  <c r="AC80" i="8" s="1"/>
  <c r="AA81" i="8"/>
  <c r="AB81" i="8"/>
  <c r="AC81" i="8"/>
  <c r="AA82" i="8"/>
  <c r="AB82" i="8"/>
  <c r="AC82" i="8" s="1"/>
  <c r="AA83" i="8"/>
  <c r="AB83" i="8"/>
  <c r="AC83" i="8"/>
  <c r="AA84" i="8"/>
  <c r="AB84" i="8"/>
  <c r="AC84" i="8" s="1"/>
  <c r="AA85" i="8"/>
  <c r="AB85" i="8"/>
  <c r="AC85" i="8"/>
  <c r="AA86" i="8"/>
  <c r="AB86" i="8"/>
  <c r="AC86" i="8" s="1"/>
  <c r="AA87" i="8"/>
  <c r="AB87" i="8"/>
  <c r="AC87" i="8"/>
  <c r="AA88" i="8"/>
  <c r="AB88" i="8"/>
  <c r="AC88" i="8" s="1"/>
  <c r="AA89" i="8"/>
  <c r="AB89" i="8"/>
  <c r="AC89" i="8"/>
  <c r="AA90" i="8"/>
  <c r="AB90" i="8"/>
  <c r="AC90" i="8" s="1"/>
  <c r="AA91" i="8"/>
  <c r="AB91" i="8"/>
  <c r="AC91" i="8"/>
  <c r="AA92" i="8"/>
  <c r="AB92" i="8"/>
  <c r="AC92" i="8" s="1"/>
  <c r="AA93" i="8"/>
  <c r="AB93" i="8"/>
  <c r="AC93" i="8"/>
  <c r="AA94" i="8"/>
  <c r="AB94" i="8"/>
  <c r="AC94" i="8" s="1"/>
  <c r="AA95" i="8"/>
  <c r="AB95" i="8"/>
  <c r="AC95" i="8"/>
  <c r="AA96" i="8"/>
  <c r="AB96" i="8"/>
  <c r="AC96" i="8" s="1"/>
  <c r="AA97" i="8"/>
  <c r="AB97" i="8"/>
  <c r="AC97" i="8"/>
  <c r="AA98" i="8"/>
  <c r="AB98" i="8"/>
  <c r="AC98" i="8" s="1"/>
  <c r="AA99" i="8"/>
  <c r="AB99" i="8"/>
  <c r="AC99" i="8"/>
  <c r="AA100" i="8"/>
  <c r="AB100" i="8"/>
  <c r="AC100" i="8" s="1"/>
  <c r="AA101" i="8"/>
  <c r="AB101" i="8"/>
  <c r="AC101" i="8"/>
  <c r="AA102" i="8"/>
  <c r="AB102" i="8"/>
  <c r="AC102" i="8" s="1"/>
  <c r="AA103" i="8"/>
  <c r="AB103" i="8"/>
  <c r="AC103" i="8"/>
  <c r="AA104" i="8"/>
  <c r="AB104" i="8"/>
  <c r="AC104" i="8" s="1"/>
  <c r="AA105" i="8"/>
  <c r="AB105" i="8"/>
  <c r="AC105" i="8"/>
  <c r="AA106" i="8"/>
  <c r="AB106" i="8"/>
  <c r="AC106" i="8" s="1"/>
  <c r="AA107" i="8"/>
  <c r="AB107" i="8"/>
  <c r="AC107" i="8"/>
  <c r="AA108" i="8"/>
  <c r="AB108" i="8"/>
  <c r="AC108" i="8" s="1"/>
  <c r="AA109" i="8"/>
  <c r="AB109" i="8"/>
  <c r="AC109" i="8"/>
  <c r="AA110" i="8"/>
  <c r="AB110" i="8"/>
  <c r="AC110" i="8" s="1"/>
  <c r="AA111" i="8"/>
  <c r="AB111" i="8"/>
  <c r="AC111" i="8"/>
  <c r="AA112" i="8"/>
  <c r="AB112" i="8"/>
  <c r="AC112" i="8" s="1"/>
  <c r="AA113" i="8"/>
  <c r="AB113" i="8"/>
  <c r="AC113" i="8"/>
  <c r="AA114" i="8"/>
  <c r="AB114" i="8"/>
  <c r="AC114" i="8" s="1"/>
  <c r="AA115" i="8"/>
  <c r="AB115" i="8"/>
  <c r="AC115" i="8"/>
  <c r="AA116" i="8"/>
  <c r="AB116" i="8"/>
  <c r="AC116" i="8" s="1"/>
  <c r="AA117" i="8"/>
  <c r="AB117" i="8"/>
  <c r="AC117" i="8"/>
  <c r="AA118" i="8"/>
  <c r="AB118" i="8"/>
  <c r="AC118" i="8" s="1"/>
  <c r="AA119" i="8"/>
  <c r="AB119" i="8"/>
  <c r="AC119" i="8"/>
  <c r="AA120" i="8"/>
  <c r="AB120" i="8"/>
  <c r="AC120" i="8" s="1"/>
  <c r="AA121" i="8"/>
  <c r="AB121" i="8"/>
  <c r="AC121" i="8"/>
  <c r="AA122" i="8"/>
  <c r="AB122" i="8"/>
  <c r="AC122" i="8" s="1"/>
  <c r="AA123" i="8"/>
  <c r="AB123" i="8"/>
  <c r="AC123" i="8"/>
  <c r="AA124" i="8"/>
  <c r="AB124" i="8"/>
  <c r="AC124" i="8" s="1"/>
  <c r="AA125" i="8"/>
  <c r="AB125" i="8"/>
  <c r="AC125" i="8"/>
  <c r="AA126" i="8"/>
  <c r="AB126" i="8"/>
  <c r="AC126" i="8" s="1"/>
  <c r="AA127" i="8"/>
  <c r="AB127" i="8"/>
  <c r="AC127" i="8"/>
  <c r="AA128" i="8"/>
  <c r="AB128" i="8"/>
  <c r="AC128" i="8" s="1"/>
  <c r="AA129" i="8"/>
  <c r="AB129" i="8"/>
  <c r="AC129" i="8"/>
  <c r="AA130" i="8"/>
  <c r="AB130" i="8"/>
  <c r="AC130" i="8" s="1"/>
  <c r="AA131" i="8"/>
  <c r="AB131" i="8"/>
  <c r="AC131" i="8"/>
  <c r="AA132" i="8"/>
  <c r="AB132" i="8"/>
  <c r="AC132" i="8" s="1"/>
  <c r="AA133" i="8"/>
  <c r="AB133" i="8"/>
  <c r="AC133" i="8"/>
  <c r="AA134" i="8"/>
  <c r="AB134" i="8"/>
  <c r="AC134" i="8" s="1"/>
  <c r="AA135" i="8"/>
  <c r="AB135" i="8"/>
  <c r="AC135" i="8"/>
  <c r="AA136" i="8"/>
  <c r="AB136" i="8"/>
  <c r="AC136" i="8" s="1"/>
  <c r="AA137" i="8"/>
  <c r="AB137" i="8"/>
  <c r="AC137" i="8"/>
  <c r="AA138" i="8"/>
  <c r="AB138" i="8"/>
  <c r="AC138" i="8" s="1"/>
  <c r="AA139" i="8"/>
  <c r="AB139" i="8"/>
  <c r="AC139" i="8"/>
  <c r="AA140" i="8"/>
  <c r="AB140" i="8"/>
  <c r="AC140" i="8" s="1"/>
  <c r="AA141" i="8"/>
  <c r="AB141" i="8"/>
  <c r="AC141" i="8"/>
  <c r="AA142" i="8"/>
  <c r="AB142" i="8"/>
  <c r="AC142" i="8" s="1"/>
  <c r="AA143" i="8"/>
  <c r="AB143" i="8"/>
  <c r="AC143" i="8"/>
  <c r="AA144" i="8"/>
  <c r="AB144" i="8"/>
  <c r="AC144" i="8" s="1"/>
  <c r="AA145" i="8"/>
  <c r="AB145" i="8"/>
  <c r="AC145" i="8"/>
  <c r="AA146" i="8"/>
  <c r="AB146" i="8"/>
  <c r="AC146" i="8" s="1"/>
  <c r="AA147" i="8"/>
  <c r="AB147" i="8"/>
  <c r="AC147" i="8"/>
  <c r="AC9" i="8" l="1"/>
  <c r="H28" i="10" s="1"/>
</calcChain>
</file>

<file path=xl/sharedStrings.xml><?xml version="1.0" encoding="utf-8"?>
<sst xmlns="http://schemas.openxmlformats.org/spreadsheetml/2006/main" count="59" uniqueCount="53">
  <si>
    <t>Date</t>
  </si>
  <si>
    <t>Code</t>
  </si>
  <si>
    <t>Portable</t>
  </si>
  <si>
    <t>Échéance</t>
  </si>
  <si>
    <t>Description</t>
  </si>
  <si>
    <t>Portable :</t>
  </si>
  <si>
    <r>
      <rPr>
        <b/>
        <sz val="10"/>
        <color rgb="FF969696"/>
        <rFont val="Gill Sans MT"/>
        <family val="2"/>
      </rPr>
      <t>Date :</t>
    </r>
  </si>
  <si>
    <t>Réf. :</t>
  </si>
  <si>
    <t>Monsieur</t>
  </si>
  <si>
    <t>Tél. Fixe</t>
  </si>
  <si>
    <t>Adresse électronique</t>
  </si>
  <si>
    <t>Adresse 1</t>
  </si>
  <si>
    <t>Titre</t>
  </si>
  <si>
    <t>Société</t>
  </si>
  <si>
    <t>N° Facture</t>
  </si>
  <si>
    <t>Description 1</t>
  </si>
  <si>
    <t>Description 2</t>
  </si>
  <si>
    <t>Description 3</t>
  </si>
  <si>
    <t>Montant 1</t>
  </si>
  <si>
    <t>Date
Paiement 1</t>
  </si>
  <si>
    <t>Versement 1</t>
  </si>
  <si>
    <t>Solde</t>
  </si>
  <si>
    <t>Montant 2</t>
  </si>
  <si>
    <t>Date
Paiement 2</t>
  </si>
  <si>
    <t>Versement 2</t>
  </si>
  <si>
    <t>Montant 3</t>
  </si>
  <si>
    <t>Date
Paiement 3</t>
  </si>
  <si>
    <t>Versement 3</t>
  </si>
  <si>
    <t>SOLDE</t>
  </si>
  <si>
    <r>
      <rPr>
        <b/>
        <sz val="10"/>
        <color rgb="FF969696"/>
        <rFont val="Gill Sans MT"/>
        <family val="2"/>
      </rPr>
      <t>Courrier électronique :</t>
    </r>
  </si>
  <si>
    <t>TOTAL</t>
  </si>
  <si>
    <t>VERSÉ</t>
  </si>
  <si>
    <t>Afficher le zéro</t>
  </si>
  <si>
    <t>Ne pas afficher le zéro</t>
  </si>
  <si>
    <t>Solde :</t>
  </si>
  <si>
    <t>Madame</t>
  </si>
  <si>
    <t>Rue Centrale 14</t>
  </si>
  <si>
    <t>Facture</t>
  </si>
  <si>
    <t>N° :</t>
  </si>
  <si>
    <t>Chf</t>
  </si>
  <si>
    <t>Surplus KM</t>
  </si>
  <si>
    <t>Bernard Dubois</t>
  </si>
  <si>
    <t>1010 Lausanne</t>
  </si>
  <si>
    <t>lausanne@gmail.com</t>
  </si>
  <si>
    <t>Prestation 1</t>
  </si>
  <si>
    <t>Prestation 2</t>
  </si>
  <si>
    <t>Francine Desbaies</t>
  </si>
  <si>
    <t>bd</t>
  </si>
  <si>
    <t>fd</t>
  </si>
  <si>
    <t>Prestation 100</t>
  </si>
  <si>
    <t>Prestation 200</t>
  </si>
  <si>
    <t>Vers.</t>
  </si>
  <si>
    <t>Vos 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</si>
</sst>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#,##0.00;[Red]#,##0.00"/>
    <numFmt numFmtId="165" formatCode="d/mm/yyyy"/>
    <numFmt numFmtId="166" formatCode="####"/>
    <numFmt numFmtId="167" formatCode="hh/mm&quot; h&quot;;@"/>
    <numFmt numFmtId="168" formatCode="[hh]:mm"/>
    <numFmt numFmtId="169" formatCode="#,##0.00_ ;\-#,##0.00\ "/>
    <numFmt numFmtId="170" formatCode="hh:mm:ss;@"/>
    <numFmt numFmtId="171" formatCode="d\ mmmm\ yyyy"/>
    <numFmt numFmtId="172" formatCode="&quot;Réf. :&quot;\ General"/>
    <numFmt numFmtId="173" formatCode="[$-40C]d\ mmmm\ yyyy;@"/>
    <numFmt numFmtId="174" formatCode="&quot;fr.&quot;\ #,##0.00"/>
    <numFmt numFmtId="175" formatCode="&quot;Votre versement du&quot;\ d\ mmmm\ yyyy\ &quot;:&quot;"/>
    <numFmt numFmtId="176" formatCode="&quot;fr.&quot;#\ ##0.00;&quot;fr.&quot;\-#\ ##0.00;"/>
    <numFmt numFmtId="177" formatCode="&quot;fr.&quot;#\ ##0.00;&quot;fr.&quot;\-#\ ##0.00;&quot;fr.&quot;\ #\ ##0.00"/>
    <numFmt numFmtId="178" formatCode="\ d/mm/yyyy;;\ "/>
    <numFmt numFmtId="179" formatCode="[$€-2]\ #,##0.00"/>
  </numFmts>
  <fonts count="3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i/>
      <sz val="9"/>
      <color indexed="23"/>
      <name val="Arial Narrow"/>
      <family val="2"/>
    </font>
    <font>
      <b/>
      <i/>
      <sz val="9"/>
      <name val="Arial"/>
      <family val="2"/>
    </font>
    <font>
      <sz val="11"/>
      <name val="Antigoni Light"/>
      <family val="2"/>
    </font>
    <font>
      <b/>
      <sz val="11"/>
      <name val="Arial Narrow"/>
      <family val="2"/>
    </font>
    <font>
      <i/>
      <sz val="10"/>
      <color indexed="23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1"/>
      <name val="Antigoni Light"/>
      <family val="2"/>
    </font>
    <font>
      <b/>
      <sz val="16"/>
      <name val="Wingdings"/>
      <charset val="2"/>
    </font>
    <font>
      <sz val="9"/>
      <color theme="0" tint="-0.499984740745262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name val="Times New Roman"/>
      <family val="1"/>
    </font>
    <font>
      <b/>
      <sz val="10"/>
      <color theme="0"/>
      <name val="Bookman Old Style"/>
      <family val="1"/>
    </font>
    <font>
      <b/>
      <i/>
      <sz val="22"/>
      <name val="Bookman Old Style"/>
      <family val="1"/>
    </font>
    <font>
      <b/>
      <sz val="14"/>
      <name val="Wingdings"/>
      <charset val="2"/>
    </font>
    <font>
      <sz val="14"/>
      <name val="Arial"/>
      <family val="2"/>
    </font>
    <font>
      <b/>
      <sz val="11"/>
      <color theme="0"/>
      <name val="Times New Roman"/>
      <family val="1"/>
    </font>
    <font>
      <b/>
      <sz val="10"/>
      <color rgb="FFFF0000"/>
      <name val="Arial"/>
      <family val="2"/>
    </font>
    <font>
      <sz val="10"/>
      <color theme="1"/>
      <name val="Gill Sans MT"/>
      <family val="2"/>
    </font>
    <font>
      <sz val="20"/>
      <name val="Wingdings"/>
      <charset val="2"/>
    </font>
    <font>
      <sz val="20"/>
      <name val="Arial"/>
      <family val="2"/>
    </font>
    <font>
      <b/>
      <sz val="10"/>
      <name val="Arial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0" tint="-0.499984740745262"/>
      <name val="Gill Sans MT"/>
      <family val="2"/>
    </font>
    <font>
      <b/>
      <sz val="11"/>
      <color theme="0"/>
      <name val="Adobe Fan Heiti Std B"/>
      <family val="2"/>
      <charset val="128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0070C0"/>
        <bgColor indexed="64"/>
      </patternFill>
    </fill>
    <fill>
      <patternFill patternType="solid">
        <fgColor rgb="FFD0DCE6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rgb="FF2F75B5"/>
      </left>
      <right/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thin">
        <color theme="4" tint="-0.24994659260841701"/>
      </right>
      <top style="medium">
        <color theme="4" tint="-0.24994659260841701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70" fontId="3" fillId="0" borderId="0" xfId="0" applyNumberFormat="1" applyFont="1" applyProtection="1">
      <protection locked="0"/>
    </xf>
    <xf numFmtId="0" fontId="3" fillId="0" borderId="0" xfId="0" applyFont="1" applyFill="1" applyProtection="1"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0" fontId="0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2" borderId="0" xfId="0" applyFont="1" applyFill="1" applyBorder="1" applyAlignment="1" applyProtection="1">
      <alignment horizontal="left" vertical="center"/>
      <protection locked="0"/>
    </xf>
    <xf numFmtId="0" fontId="18" fillId="2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left" vertical="center"/>
      <protection locked="0"/>
    </xf>
    <xf numFmtId="0" fontId="3" fillId="3" borderId="0" xfId="0" applyFont="1" applyFill="1" applyBorder="1" applyProtection="1">
      <protection locked="0"/>
    </xf>
    <xf numFmtId="168" fontId="8" fillId="0" borderId="0" xfId="0" applyNumberFormat="1" applyFont="1" applyAlignment="1" applyProtection="1">
      <alignment horizontal="right"/>
      <protection locked="0"/>
    </xf>
    <xf numFmtId="169" fontId="3" fillId="0" borderId="0" xfId="0" applyNumberFormat="1" applyFont="1" applyBorder="1" applyAlignment="1" applyProtection="1">
      <alignment horizontal="right" vertical="center" indent="1"/>
      <protection locked="0"/>
    </xf>
    <xf numFmtId="0" fontId="18" fillId="2" borderId="0" xfId="0" applyFont="1" applyFill="1" applyBorder="1" applyAlignment="1" applyProtection="1">
      <alignment horizontal="left" vertical="center" indent="1"/>
      <protection locked="0"/>
    </xf>
    <xf numFmtId="0" fontId="20" fillId="0" borderId="0" xfId="0" applyFont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10" fillId="0" borderId="15" xfId="1" applyFont="1" applyBorder="1" applyAlignment="1">
      <alignment horizontal="left" vertical="center"/>
    </xf>
    <xf numFmtId="171" fontId="0" fillId="0" borderId="15" xfId="0" applyNumberFormat="1" applyFont="1" applyBorder="1" applyAlignment="1">
      <alignment horizontal="left" vertical="center"/>
    </xf>
    <xf numFmtId="4" fontId="0" fillId="0" borderId="15" xfId="0" applyNumberFormat="1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22" fillId="4" borderId="14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 wrapText="1"/>
    </xf>
    <xf numFmtId="0" fontId="25" fillId="0" borderId="0" xfId="0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9" fillId="0" borderId="4" xfId="0" applyFont="1" applyBorder="1" applyAlignment="1" applyProtection="1">
      <alignment horizontal="left" vertical="center"/>
    </xf>
    <xf numFmtId="174" fontId="9" fillId="0" borderId="11" xfId="0" applyNumberFormat="1" applyFont="1" applyBorder="1" applyAlignment="1" applyProtection="1">
      <alignment horizontal="center" vertical="center"/>
    </xf>
    <xf numFmtId="174" fontId="9" fillId="0" borderId="8" xfId="0" applyNumberFormat="1" applyFont="1" applyBorder="1" applyAlignment="1" applyProtection="1">
      <alignment horizontal="right" vertical="center" indent="1"/>
    </xf>
    <xf numFmtId="174" fontId="9" fillId="0" borderId="12" xfId="0" applyNumberFormat="1" applyFont="1" applyBorder="1" applyAlignment="1" applyProtection="1">
      <alignment horizontal="center" vertical="center"/>
      <protection locked="0"/>
    </xf>
    <xf numFmtId="174" fontId="9" fillId="0" borderId="13" xfId="0" applyNumberFormat="1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167" fontId="9" fillId="0" borderId="4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167" fontId="9" fillId="0" borderId="0" xfId="0" applyNumberFormat="1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left" vertical="center"/>
      <protection locked="0"/>
    </xf>
    <xf numFmtId="167" fontId="9" fillId="0" borderId="7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164" fontId="3" fillId="0" borderId="23" xfId="0" applyNumberFormat="1" applyFont="1" applyBorder="1" applyAlignment="1" applyProtection="1">
      <alignment horizontal="right" vertical="center"/>
      <protection locked="0"/>
    </xf>
    <xf numFmtId="0" fontId="28" fillId="0" borderId="0" xfId="0" applyFont="1" applyProtection="1">
      <protection locked="0"/>
    </xf>
    <xf numFmtId="176" fontId="9" fillId="0" borderId="0" xfId="0" applyNumberFormat="1" applyFont="1" applyBorder="1" applyAlignment="1" applyProtection="1">
      <alignment horizontal="left" vertical="center"/>
    </xf>
    <xf numFmtId="176" fontId="9" fillId="0" borderId="12" xfId="0" applyNumberFormat="1" applyFont="1" applyBorder="1" applyAlignment="1" applyProtection="1">
      <alignment horizontal="center" vertical="center"/>
    </xf>
    <xf numFmtId="177" fontId="3" fillId="0" borderId="0" xfId="0" applyNumberFormat="1" applyFont="1" applyProtection="1">
      <protection locked="0"/>
    </xf>
    <xf numFmtId="176" fontId="3" fillId="0" borderId="0" xfId="0" applyNumberFormat="1" applyFont="1" applyProtection="1">
      <protection locked="0"/>
    </xf>
    <xf numFmtId="178" fontId="9" fillId="0" borderId="5" xfId="0" applyNumberFormat="1" applyFont="1" applyBorder="1" applyAlignment="1" applyProtection="1">
      <alignment horizontal="left" vertical="center" indent="1"/>
    </xf>
    <xf numFmtId="178" fontId="9" fillId="0" borderId="3" xfId="0" applyNumberFormat="1" applyFont="1" applyBorder="1" applyAlignment="1" applyProtection="1">
      <alignment horizontal="left" vertical="center" indent="1"/>
    </xf>
    <xf numFmtId="178" fontId="9" fillId="0" borderId="6" xfId="0" applyNumberFormat="1" applyFont="1" applyBorder="1" applyAlignment="1" applyProtection="1">
      <alignment horizontal="left" vertical="center" indent="1"/>
    </xf>
    <xf numFmtId="176" fontId="9" fillId="0" borderId="5" xfId="0" applyNumberFormat="1" applyFont="1" applyBorder="1" applyAlignment="1" applyProtection="1">
      <alignment horizontal="left" vertical="center" indent="1"/>
    </xf>
    <xf numFmtId="179" fontId="0" fillId="0" borderId="15" xfId="0" applyNumberFormat="1" applyFont="1" applyBorder="1" applyAlignment="1">
      <alignment horizontal="left" vertical="center"/>
    </xf>
    <xf numFmtId="0" fontId="10" fillId="0" borderId="15" xfId="1" applyBorder="1" applyAlignment="1">
      <alignment horizontal="left" vertical="center"/>
    </xf>
    <xf numFmtId="172" fontId="13" fillId="0" borderId="0" xfId="0" applyNumberFormat="1" applyFont="1" applyFill="1" applyBorder="1" applyAlignment="1" applyProtection="1">
      <alignment vertical="top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76" fontId="29" fillId="0" borderId="0" xfId="0" applyNumberFormat="1" applyFont="1" applyFill="1" applyBorder="1" applyAlignment="1" applyProtection="1">
      <alignment vertical="center"/>
    </xf>
    <xf numFmtId="0" fontId="16" fillId="0" borderId="0" xfId="0" applyFont="1" applyFill="1" applyAlignment="1" applyProtection="1">
      <alignment horizontal="right"/>
      <protection locked="0"/>
    </xf>
    <xf numFmtId="0" fontId="14" fillId="0" borderId="0" xfId="0" applyNumberFormat="1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30" fillId="0" borderId="0" xfId="0" applyFont="1" applyFill="1" applyBorder="1" applyAlignment="1" applyProtection="1">
      <alignment vertical="center"/>
    </xf>
    <xf numFmtId="0" fontId="15" fillId="0" borderId="0" xfId="0" applyFont="1" applyFill="1" applyAlignment="1" applyProtection="1">
      <alignment horizontal="right"/>
      <protection locked="0"/>
    </xf>
    <xf numFmtId="173" fontId="14" fillId="0" borderId="0" xfId="0" applyNumberFormat="1" applyFont="1" applyFill="1" applyAlignment="1" applyProtection="1">
      <alignment horizontal="left"/>
    </xf>
    <xf numFmtId="0" fontId="14" fillId="0" borderId="0" xfId="0" applyFont="1" applyFill="1" applyAlignment="1" applyProtection="1">
      <protection locked="0"/>
    </xf>
    <xf numFmtId="0" fontId="30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 inden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5" fillId="0" borderId="20" xfId="0" applyFont="1" applyFill="1" applyBorder="1" applyAlignment="1" applyProtection="1">
      <alignment horizontal="right" vertical="center" indent="1"/>
      <protection locked="0"/>
    </xf>
    <xf numFmtId="0" fontId="5" fillId="0" borderId="1" xfId="0" applyFont="1" applyFill="1" applyBorder="1" applyAlignment="1" applyProtection="1">
      <alignment horizontal="right" vertical="center" indent="1"/>
      <protection locked="0"/>
    </xf>
    <xf numFmtId="0" fontId="2" fillId="0" borderId="1" xfId="0" applyFont="1" applyFill="1" applyBorder="1" applyAlignment="1" applyProtection="1">
      <alignment horizontal="left" vertical="center" indent="1"/>
      <protection locked="0"/>
    </xf>
    <xf numFmtId="0" fontId="2" fillId="0" borderId="21" xfId="0" applyFont="1" applyFill="1" applyBorder="1" applyAlignment="1" applyProtection="1">
      <alignment horizontal="left" vertical="center" indent="1"/>
      <protection locked="0"/>
    </xf>
    <xf numFmtId="0" fontId="19" fillId="0" borderId="0" xfId="0" applyFont="1" applyFill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164" fontId="3" fillId="0" borderId="0" xfId="0" applyNumberFormat="1" applyFont="1" applyFill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left" indent="1"/>
      <protection locked="0"/>
    </xf>
    <xf numFmtId="0" fontId="14" fillId="0" borderId="0" xfId="0" applyFont="1" applyFill="1" applyAlignment="1" applyProtection="1">
      <alignment horizontal="left" indent="1"/>
      <protection locked="0"/>
    </xf>
    <xf numFmtId="49" fontId="24" fillId="0" borderId="0" xfId="0" applyNumberFormat="1" applyFont="1" applyFill="1" applyAlignment="1" applyProtection="1">
      <alignment horizontal="left" indent="1"/>
      <protection locked="0"/>
    </xf>
    <xf numFmtId="49" fontId="14" fillId="0" borderId="0" xfId="0" applyNumberFormat="1" applyFont="1" applyFill="1" applyProtection="1">
      <protection locked="0"/>
    </xf>
    <xf numFmtId="166" fontId="9" fillId="0" borderId="0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quotePrefix="1" applyFont="1" applyFill="1" applyBorder="1" applyAlignment="1" applyProtection="1">
      <protection locked="0"/>
    </xf>
    <xf numFmtId="0" fontId="24" fillId="0" borderId="0" xfId="0" applyFont="1" applyFill="1" applyAlignment="1" applyProtection="1">
      <alignment horizontal="left" indent="1"/>
      <protection locked="0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0" fontId="32" fillId="2" borderId="9" xfId="0" applyFont="1" applyFill="1" applyBorder="1" applyAlignment="1" applyProtection="1">
      <alignment horizontal="left" vertical="center" indent="1"/>
      <protection locked="0"/>
    </xf>
    <xf numFmtId="0" fontId="32" fillId="2" borderId="10" xfId="0" applyFont="1" applyFill="1" applyBorder="1" applyAlignment="1" applyProtection="1">
      <alignment horizontal="left" vertical="center"/>
      <protection locked="0"/>
    </xf>
    <xf numFmtId="0" fontId="32" fillId="2" borderId="17" xfId="0" applyFont="1" applyFill="1" applyBorder="1" applyAlignment="1" applyProtection="1">
      <alignment horizontal="left" vertical="center"/>
      <protection locked="0"/>
    </xf>
    <xf numFmtId="0" fontId="32" fillId="2" borderId="18" xfId="0" applyFont="1" applyFill="1" applyBorder="1" applyAlignment="1" applyProtection="1">
      <alignment horizontal="center" vertical="center"/>
      <protection locked="0"/>
    </xf>
    <xf numFmtId="0" fontId="32" fillId="2" borderId="19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165" fontId="0" fillId="5" borderId="24" xfId="0" applyNumberFormat="1" applyFont="1" applyFill="1" applyBorder="1" applyAlignment="1" applyProtection="1">
      <alignment horizontal="left" vertical="center" indent="1"/>
    </xf>
    <xf numFmtId="174" fontId="27" fillId="5" borderId="25" xfId="0" applyNumberFormat="1" applyFont="1" applyFill="1" applyBorder="1" applyAlignment="1" applyProtection="1">
      <alignment horizontal="center" vertical="center"/>
    </xf>
    <xf numFmtId="174" fontId="27" fillId="5" borderId="26" xfId="0" applyNumberFormat="1" applyFont="1" applyFill="1" applyBorder="1" applyAlignment="1" applyProtection="1">
      <alignment horizontal="center" vertical="center"/>
    </xf>
    <xf numFmtId="165" fontId="0" fillId="0" borderId="27" xfId="0" applyNumberFormat="1" applyFont="1" applyBorder="1" applyAlignment="1" applyProtection="1">
      <alignment horizontal="left" vertical="center" indent="1"/>
    </xf>
    <xf numFmtId="176" fontId="27" fillId="0" borderId="28" xfId="0" applyNumberFormat="1" applyFont="1" applyBorder="1" applyAlignment="1" applyProtection="1">
      <alignment horizontal="center" vertical="center"/>
    </xf>
    <xf numFmtId="174" fontId="27" fillId="0" borderId="29" xfId="0" applyNumberFormat="1" applyFont="1" applyBorder="1" applyAlignment="1" applyProtection="1">
      <alignment horizontal="center" vertical="center"/>
    </xf>
    <xf numFmtId="4" fontId="0" fillId="0" borderId="15" xfId="0" applyNumberFormat="1" applyFont="1" applyBorder="1" applyAlignment="1">
      <alignment horizontal="center" vertical="center"/>
    </xf>
    <xf numFmtId="174" fontId="9" fillId="0" borderId="11" xfId="0" applyNumberFormat="1" applyFont="1" applyBorder="1" applyAlignment="1" applyProtection="1">
      <alignment horizontal="right" vertical="center"/>
    </xf>
    <xf numFmtId="176" fontId="9" fillId="0" borderId="12" xfId="0" applyNumberFormat="1" applyFont="1" applyBorder="1" applyAlignment="1" applyProtection="1">
      <alignment horizontal="right" vertical="center"/>
    </xf>
    <xf numFmtId="174" fontId="9" fillId="0" borderId="12" xfId="0" applyNumberFormat="1" applyFont="1" applyBorder="1" applyAlignment="1" applyProtection="1">
      <alignment horizontal="right" vertical="center"/>
      <protection locked="0"/>
    </xf>
    <xf numFmtId="174" fontId="9" fillId="0" borderId="13" xfId="0" applyNumberFormat="1" applyFont="1" applyBorder="1" applyAlignment="1" applyProtection="1">
      <alignment horizontal="right" vertical="center"/>
      <protection locked="0"/>
    </xf>
    <xf numFmtId="174" fontId="9" fillId="0" borderId="12" xfId="0" applyNumberFormat="1" applyFont="1" applyBorder="1" applyAlignment="1" applyProtection="1">
      <alignment horizontal="center" vertical="center"/>
    </xf>
    <xf numFmtId="172" fontId="31" fillId="0" borderId="0" xfId="0" applyNumberFormat="1" applyFont="1" applyFill="1" applyBorder="1" applyAlignment="1" applyProtection="1">
      <alignment horizontal="left" vertical="center"/>
      <protection locked="0"/>
    </xf>
    <xf numFmtId="176" fontId="0" fillId="0" borderId="28" xfId="0" applyNumberFormat="1" applyFont="1" applyBorder="1" applyAlignment="1" applyProtection="1">
      <alignment horizontal="right" vertical="center" indent="1"/>
    </xf>
    <xf numFmtId="175" fontId="0" fillId="5" borderId="25" xfId="0" applyNumberFormat="1" applyFont="1" applyFill="1" applyBorder="1" applyAlignment="1" applyProtection="1">
      <alignment horizontal="right" vertical="center" indent="1"/>
      <protection locked="0"/>
    </xf>
    <xf numFmtId="0" fontId="7" fillId="6" borderId="0" xfId="0" applyFont="1" applyFill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5"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D0DCE6"/>
        </patternFill>
      </fill>
    </dxf>
    <dxf>
      <fill>
        <patternFill>
          <bgColor rgb="FFFFFFBD"/>
        </patternFill>
      </fill>
    </dxf>
  </dxfs>
  <tableStyles count="0" defaultTableStyle="TableStyleMedium2" defaultPivotStyle="PivotStyleLight16"/>
  <colors>
    <mruColors>
      <color rgb="FF276195"/>
      <color rgb="FF3886CC"/>
      <color rgb="FF2F75B5"/>
      <color rgb="FFD0DCE6"/>
      <color rgb="FF659A2A"/>
      <color rgb="FF428BCE"/>
      <color rgb="FF08169A"/>
      <color rgb="FFFFFFBD"/>
      <color rgb="FF585858"/>
      <color rgb="FFC9FB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69276</xdr:colOff>
      <xdr:row>19</xdr:row>
      <xdr:rowOff>138548</xdr:rowOff>
    </xdr:from>
    <xdr:to>
      <xdr:col>9</xdr:col>
      <xdr:colOff>502231</xdr:colOff>
      <xdr:row>21</xdr:row>
      <xdr:rowOff>138549</xdr:rowOff>
    </xdr:to>
    <xdr:sp macro="[0]!Sans_zéro" textlink="">
      <xdr:nvSpPr>
        <xdr:cNvPr id="4" name="Bouée 3"/>
        <xdr:cNvSpPr/>
      </xdr:nvSpPr>
      <xdr:spPr>
        <a:xfrm>
          <a:off x="6841551" y="4358123"/>
          <a:ext cx="432955" cy="438151"/>
        </a:xfrm>
        <a:prstGeom prst="donu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69274</xdr:colOff>
      <xdr:row>17</xdr:row>
      <xdr:rowOff>95258</xdr:rowOff>
    </xdr:from>
    <xdr:to>
      <xdr:col>9</xdr:col>
      <xdr:colOff>502229</xdr:colOff>
      <xdr:row>19</xdr:row>
      <xdr:rowOff>95258</xdr:rowOff>
    </xdr:to>
    <xdr:sp macro="[0]!Avec_zéro" textlink="">
      <xdr:nvSpPr>
        <xdr:cNvPr id="5" name="Bouée 4"/>
        <xdr:cNvSpPr/>
      </xdr:nvSpPr>
      <xdr:spPr>
        <a:xfrm>
          <a:off x="6841549" y="3876683"/>
          <a:ext cx="432955" cy="438150"/>
        </a:xfrm>
        <a:prstGeom prst="donut">
          <a:avLst/>
        </a:prstGeom>
        <a:solidFill>
          <a:srgbClr val="659A2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ausanne@gmail.com" TargetMode="External"/><Relationship Id="rId1" Type="http://schemas.openxmlformats.org/officeDocument/2006/relationships/hyperlink" Target="mailto:lausanne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E147"/>
  <sheetViews>
    <sheetView showGridLines="0" zoomScale="120" zoomScaleNormal="120" workbookViewId="0">
      <pane xSplit="1" topLeftCell="B1" activePane="topRight" state="frozen"/>
      <selection pane="topRight" activeCell="B9" sqref="B9"/>
    </sheetView>
  </sheetViews>
  <sheetFormatPr baseColWidth="10" defaultRowHeight="12.75"/>
  <cols>
    <col min="1" max="1" width="8.28515625" bestFit="1" customWidth="1"/>
    <col min="2" max="2" width="26.7109375" bestFit="1" customWidth="1"/>
    <col min="3" max="3" width="18.5703125" bestFit="1" customWidth="1"/>
    <col min="4" max="4" width="22" bestFit="1" customWidth="1"/>
    <col min="5" max="5" width="20.7109375" bestFit="1" customWidth="1"/>
    <col min="6" max="6" width="17" bestFit="1" customWidth="1"/>
    <col min="7" max="7" width="29.42578125" bestFit="1" customWidth="1"/>
    <col min="8" max="9" width="14.42578125" bestFit="1" customWidth="1"/>
    <col min="10" max="10" width="17.5703125" bestFit="1" customWidth="1"/>
    <col min="13" max="13" width="41.42578125" bestFit="1" customWidth="1"/>
    <col min="15" max="15" width="17.5703125" bestFit="1" customWidth="1"/>
    <col min="17" max="17" width="19.28515625" customWidth="1"/>
    <col min="19" max="19" width="16.7109375" bestFit="1" customWidth="1"/>
    <col min="21" max="21" width="13.5703125" bestFit="1" customWidth="1"/>
    <col min="25" max="25" width="14.42578125" bestFit="1" customWidth="1"/>
  </cols>
  <sheetData>
    <row r="1" spans="1:31" s="27" customFormat="1" ht="27.75" customHeight="1">
      <c r="A1" s="27">
        <v>1</v>
      </c>
      <c r="B1" s="27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7">
        <v>21</v>
      </c>
      <c r="V1" s="27">
        <v>22</v>
      </c>
      <c r="W1" s="27">
        <v>23</v>
      </c>
      <c r="X1" s="27">
        <v>24</v>
      </c>
      <c r="Y1" s="27">
        <v>25</v>
      </c>
      <c r="Z1" s="27">
        <v>26</v>
      </c>
      <c r="AA1" s="27">
        <v>27</v>
      </c>
      <c r="AB1" s="27">
        <v>28</v>
      </c>
      <c r="AC1" s="27">
        <v>29</v>
      </c>
      <c r="AD1" s="27">
        <v>30</v>
      </c>
      <c r="AE1" s="27">
        <v>31</v>
      </c>
    </row>
    <row r="2" spans="1:31" s="10" customFormat="1" ht="33" customHeight="1">
      <c r="A2" s="28" t="s">
        <v>1</v>
      </c>
      <c r="B2" s="28" t="s">
        <v>13</v>
      </c>
      <c r="C2" s="28" t="s">
        <v>12</v>
      </c>
      <c r="D2" s="28"/>
      <c r="E2" s="28" t="s">
        <v>11</v>
      </c>
      <c r="F2" s="28"/>
      <c r="G2" s="28" t="s">
        <v>10</v>
      </c>
      <c r="H2" s="28" t="s">
        <v>9</v>
      </c>
      <c r="I2" s="28" t="s">
        <v>2</v>
      </c>
      <c r="J2" s="28" t="s">
        <v>0</v>
      </c>
      <c r="K2" s="28" t="s">
        <v>3</v>
      </c>
      <c r="L2" s="28" t="s">
        <v>14</v>
      </c>
      <c r="M2" s="28" t="s">
        <v>15</v>
      </c>
      <c r="N2" s="28" t="s">
        <v>18</v>
      </c>
      <c r="O2" s="29" t="s">
        <v>19</v>
      </c>
      <c r="P2" s="28" t="s">
        <v>20</v>
      </c>
      <c r="Q2" s="28" t="s">
        <v>16</v>
      </c>
      <c r="R2" s="28" t="s">
        <v>22</v>
      </c>
      <c r="S2" s="29" t="s">
        <v>23</v>
      </c>
      <c r="T2" s="28" t="s">
        <v>24</v>
      </c>
      <c r="U2" s="28" t="s">
        <v>17</v>
      </c>
      <c r="V2" s="28" t="s">
        <v>25</v>
      </c>
      <c r="W2" s="28"/>
      <c r="X2" s="28"/>
      <c r="Y2" s="29" t="s">
        <v>26</v>
      </c>
      <c r="Z2" s="28" t="s">
        <v>27</v>
      </c>
      <c r="AA2" s="28" t="s">
        <v>30</v>
      </c>
      <c r="AB2" s="28" t="s">
        <v>31</v>
      </c>
      <c r="AC2" s="28" t="s">
        <v>28</v>
      </c>
      <c r="AD2" s="28"/>
      <c r="AE2" s="28"/>
    </row>
    <row r="3" spans="1:31" s="9" customFormat="1" ht="19.5" customHeight="1">
      <c r="A3" s="21"/>
      <c r="B3" s="21"/>
      <c r="C3" s="21"/>
      <c r="D3" s="21"/>
      <c r="E3" s="21"/>
      <c r="F3" s="21"/>
      <c r="G3" s="22"/>
      <c r="H3" s="21"/>
      <c r="I3" s="21"/>
      <c r="J3" s="23"/>
      <c r="K3" s="21"/>
      <c r="L3" s="21"/>
      <c r="M3" s="21"/>
      <c r="N3" s="24"/>
      <c r="O3" s="21"/>
      <c r="P3" s="21"/>
      <c r="Q3" s="21"/>
      <c r="R3" s="21"/>
      <c r="S3" s="23"/>
      <c r="T3" s="21"/>
      <c r="U3" s="21"/>
      <c r="V3" s="21"/>
      <c r="W3" s="21"/>
      <c r="X3" s="21"/>
      <c r="Y3" s="23"/>
      <c r="Z3" s="21"/>
      <c r="AA3" s="24"/>
      <c r="AB3" s="24"/>
      <c r="AC3" s="24"/>
      <c r="AD3" s="21"/>
      <c r="AE3" s="21"/>
    </row>
    <row r="4" spans="1:31" s="9" customFormat="1" ht="19.5" customHeight="1">
      <c r="A4" s="21"/>
      <c r="B4" s="21"/>
      <c r="C4" s="21"/>
      <c r="D4" s="21"/>
      <c r="E4" s="21"/>
      <c r="F4" s="21"/>
      <c r="G4" s="22"/>
      <c r="H4" s="21"/>
      <c r="I4" s="21"/>
      <c r="J4" s="23"/>
      <c r="K4" s="21"/>
      <c r="L4" s="21"/>
      <c r="M4" s="21"/>
      <c r="N4" s="24"/>
      <c r="O4" s="23"/>
      <c r="P4" s="24"/>
      <c r="Q4" s="21"/>
      <c r="R4" s="107"/>
      <c r="S4" s="23"/>
      <c r="T4" s="24"/>
      <c r="U4" s="21"/>
      <c r="V4" s="21"/>
      <c r="W4" s="21"/>
      <c r="X4" s="21"/>
      <c r="Y4" s="23"/>
      <c r="Z4" s="21"/>
      <c r="AA4" s="24"/>
      <c r="AB4" s="24"/>
      <c r="AC4" s="24"/>
      <c r="AD4" s="21"/>
      <c r="AE4" s="21"/>
    </row>
    <row r="5" spans="1:31" s="9" customFormat="1" ht="19.5" customHeight="1">
      <c r="A5" s="21"/>
      <c r="B5" s="21"/>
      <c r="C5" s="21"/>
      <c r="D5" s="21"/>
      <c r="E5" s="21"/>
      <c r="F5" s="21"/>
      <c r="G5" s="22"/>
      <c r="H5" s="21"/>
      <c r="I5" s="21"/>
      <c r="J5" s="23"/>
      <c r="K5" s="21"/>
      <c r="L5" s="21"/>
      <c r="M5" s="21"/>
      <c r="N5" s="24"/>
      <c r="O5" s="23"/>
      <c r="P5" s="24"/>
      <c r="Q5" s="21"/>
      <c r="R5" s="21"/>
      <c r="S5" s="23"/>
      <c r="T5" s="21"/>
      <c r="U5" s="21"/>
      <c r="V5" s="21"/>
      <c r="W5" s="21"/>
      <c r="X5" s="21"/>
      <c r="Y5" s="23"/>
      <c r="Z5" s="21"/>
      <c r="AA5" s="24"/>
      <c r="AB5" s="24"/>
      <c r="AC5" s="24"/>
      <c r="AD5" s="21"/>
      <c r="AE5" s="21"/>
    </row>
    <row r="6" spans="1:31" s="9" customFormat="1" ht="19.5" customHeight="1">
      <c r="A6" s="21"/>
      <c r="B6" s="21"/>
      <c r="C6" s="21"/>
      <c r="D6" s="21"/>
      <c r="E6" s="21"/>
      <c r="F6" s="21"/>
      <c r="G6" s="22"/>
      <c r="H6" s="21"/>
      <c r="I6" s="21"/>
      <c r="J6" s="23"/>
      <c r="K6" s="21"/>
      <c r="L6" s="21"/>
      <c r="M6" s="21"/>
      <c r="N6" s="24"/>
      <c r="O6" s="23"/>
      <c r="P6" s="24"/>
      <c r="Q6" s="21"/>
      <c r="R6" s="21"/>
      <c r="S6" s="23"/>
      <c r="T6" s="21"/>
      <c r="U6" s="21"/>
      <c r="V6" s="21"/>
      <c r="W6" s="21"/>
      <c r="X6" s="21"/>
      <c r="Y6" s="23"/>
      <c r="Z6" s="21"/>
      <c r="AA6" s="24"/>
      <c r="AB6" s="24"/>
      <c r="AC6" s="24"/>
      <c r="AD6" s="21"/>
      <c r="AE6" s="21"/>
    </row>
    <row r="7" spans="1:31" s="9" customFormat="1" ht="19.5" customHeight="1">
      <c r="A7" s="21"/>
      <c r="B7" s="21"/>
      <c r="C7" s="21"/>
      <c r="D7" s="21"/>
      <c r="E7" s="21"/>
      <c r="F7" s="21"/>
      <c r="G7" s="22"/>
      <c r="H7" s="21"/>
      <c r="I7" s="21"/>
      <c r="J7" s="23"/>
      <c r="K7" s="21"/>
      <c r="L7" s="21"/>
      <c r="M7" s="21"/>
      <c r="N7" s="24"/>
      <c r="O7" s="23"/>
      <c r="P7" s="24"/>
      <c r="Q7" s="21"/>
      <c r="R7" s="21"/>
      <c r="S7" s="23"/>
      <c r="T7" s="21"/>
      <c r="U7" s="21"/>
      <c r="V7" s="21"/>
      <c r="W7" s="21"/>
      <c r="X7" s="21"/>
      <c r="Y7" s="23"/>
      <c r="Z7" s="21"/>
      <c r="AA7" s="24"/>
      <c r="AB7" s="24"/>
      <c r="AC7" s="24"/>
      <c r="AD7" s="21"/>
      <c r="AE7" s="21"/>
    </row>
    <row r="8" spans="1:31" s="9" customFormat="1" ht="19.5" customHeight="1">
      <c r="A8" s="21"/>
      <c r="B8" s="21"/>
      <c r="C8" s="21"/>
      <c r="D8" s="21"/>
      <c r="E8" s="21"/>
      <c r="F8" s="21"/>
      <c r="G8" s="21"/>
      <c r="H8" s="21"/>
      <c r="I8" s="21"/>
      <c r="J8" s="23"/>
      <c r="K8" s="21"/>
      <c r="L8" s="21"/>
      <c r="M8" s="21"/>
      <c r="N8" s="59"/>
      <c r="O8" s="23"/>
      <c r="P8" s="59"/>
      <c r="Q8" s="21"/>
      <c r="R8" s="59"/>
      <c r="S8" s="23"/>
      <c r="T8" s="59"/>
      <c r="U8" s="21"/>
      <c r="V8" s="21"/>
      <c r="W8" s="21"/>
      <c r="X8" s="21"/>
      <c r="Y8" s="23"/>
      <c r="Z8" s="21"/>
      <c r="AA8" s="24"/>
      <c r="AB8" s="24"/>
      <c r="AC8" s="24"/>
      <c r="AD8" s="21"/>
      <c r="AE8" s="21"/>
    </row>
    <row r="9" spans="1:31" s="9" customFormat="1" ht="19.5" customHeight="1">
      <c r="A9" s="21" t="s">
        <v>47</v>
      </c>
      <c r="B9" s="21"/>
      <c r="C9" s="21" t="s">
        <v>35</v>
      </c>
      <c r="D9" s="21" t="s">
        <v>41</v>
      </c>
      <c r="E9" s="21" t="s">
        <v>36</v>
      </c>
      <c r="F9" s="21" t="s">
        <v>42</v>
      </c>
      <c r="G9" s="60" t="s">
        <v>43</v>
      </c>
      <c r="H9" s="21"/>
      <c r="I9" s="21"/>
      <c r="J9" s="23">
        <v>42277</v>
      </c>
      <c r="K9" s="21"/>
      <c r="L9" s="21">
        <v>10457</v>
      </c>
      <c r="M9" s="21" t="s">
        <v>44</v>
      </c>
      <c r="N9" s="24">
        <v>2458</v>
      </c>
      <c r="O9" s="23">
        <v>42273</v>
      </c>
      <c r="P9" s="24"/>
      <c r="Q9" s="21" t="s">
        <v>45</v>
      </c>
      <c r="R9" s="107">
        <v>548</v>
      </c>
      <c r="S9" s="23"/>
      <c r="T9" s="21"/>
      <c r="U9" s="21" t="s">
        <v>40</v>
      </c>
      <c r="V9" s="107">
        <v>70</v>
      </c>
      <c r="W9" s="107"/>
      <c r="X9" s="107"/>
      <c r="Y9" s="23"/>
      <c r="Z9" s="21">
        <v>3076</v>
      </c>
      <c r="AA9" s="24">
        <f t="shared" ref="AA9:AA67" si="0">N9+R9+V9</f>
        <v>3076</v>
      </c>
      <c r="AB9" s="24">
        <f t="shared" ref="AB9:AB67" si="1">P9+T9+Z9</f>
        <v>3076</v>
      </c>
      <c r="AC9" s="24">
        <f t="shared" ref="AC9:AC67" si="2">AA9-AB9</f>
        <v>0</v>
      </c>
      <c r="AD9" s="21"/>
      <c r="AE9" s="21"/>
    </row>
    <row r="10" spans="1:31" s="9" customFormat="1" ht="19.5" customHeight="1">
      <c r="A10" s="21" t="s">
        <v>48</v>
      </c>
      <c r="B10" s="21"/>
      <c r="C10" s="21" t="s">
        <v>8</v>
      </c>
      <c r="D10" s="21" t="s">
        <v>46</v>
      </c>
      <c r="E10" s="21" t="s">
        <v>36</v>
      </c>
      <c r="F10" s="21" t="s">
        <v>42</v>
      </c>
      <c r="G10" s="60" t="s">
        <v>43</v>
      </c>
      <c r="H10" s="21"/>
      <c r="I10" s="21"/>
      <c r="J10" s="23">
        <v>42277</v>
      </c>
      <c r="K10" s="21"/>
      <c r="L10" s="21">
        <v>10458</v>
      </c>
      <c r="M10" s="21" t="s">
        <v>49</v>
      </c>
      <c r="N10" s="24">
        <v>3548</v>
      </c>
      <c r="O10" s="23">
        <v>42273</v>
      </c>
      <c r="P10" s="24"/>
      <c r="Q10" s="21" t="s">
        <v>50</v>
      </c>
      <c r="R10" s="107">
        <v>598</v>
      </c>
      <c r="S10" s="23"/>
      <c r="T10" s="21"/>
      <c r="U10" s="21" t="s">
        <v>40</v>
      </c>
      <c r="V10" s="107">
        <v>120</v>
      </c>
      <c r="W10" s="107"/>
      <c r="X10" s="107"/>
      <c r="Y10" s="23"/>
      <c r="Z10" s="21"/>
      <c r="AA10" s="24">
        <f t="shared" ref="AA10" si="3">N10+R10+V10</f>
        <v>4266</v>
      </c>
      <c r="AB10" s="24">
        <v>4266</v>
      </c>
      <c r="AC10" s="24">
        <f t="shared" ref="AC10" si="4">AA10-AB10</f>
        <v>0</v>
      </c>
      <c r="AD10" s="21"/>
      <c r="AE10" s="21"/>
    </row>
    <row r="11" spans="1:31" s="9" customFormat="1" ht="19.5" customHeight="1">
      <c r="A11" s="21"/>
      <c r="B11" s="21"/>
      <c r="C11" s="21"/>
      <c r="D11" s="21"/>
      <c r="E11" s="21"/>
      <c r="F11" s="21"/>
      <c r="G11" s="22"/>
      <c r="H11" s="21"/>
      <c r="I11" s="21"/>
      <c r="J11" s="23"/>
      <c r="K11" s="21"/>
      <c r="L11" s="21"/>
      <c r="M11" s="21"/>
      <c r="N11" s="24"/>
      <c r="O11" s="23"/>
      <c r="P11" s="24"/>
      <c r="Q11" s="21"/>
      <c r="R11" s="21"/>
      <c r="S11" s="23"/>
      <c r="T11" s="21"/>
      <c r="U11" s="21"/>
      <c r="V11" s="21"/>
      <c r="W11" s="21"/>
      <c r="X11" s="21"/>
      <c r="Y11" s="23"/>
      <c r="Z11" s="21"/>
      <c r="AA11" s="24"/>
      <c r="AB11" s="24"/>
      <c r="AC11" s="24"/>
      <c r="AD11" s="21"/>
      <c r="AE11" s="21"/>
    </row>
    <row r="12" spans="1:31" s="9" customFormat="1" ht="19.5" customHeight="1">
      <c r="A12" s="21"/>
      <c r="B12" s="21"/>
      <c r="C12" s="21"/>
      <c r="D12" s="22"/>
      <c r="E12" s="21"/>
      <c r="F12" s="21"/>
      <c r="G12" s="21"/>
      <c r="H12" s="21"/>
      <c r="I12" s="21"/>
      <c r="J12" s="23"/>
      <c r="K12" s="21"/>
      <c r="L12" s="21"/>
      <c r="M12" s="21"/>
      <c r="N12" s="24"/>
      <c r="O12" s="23"/>
      <c r="P12" s="24"/>
      <c r="Q12" s="21"/>
      <c r="R12" s="21"/>
      <c r="S12" s="23"/>
      <c r="T12" s="21"/>
      <c r="U12" s="21"/>
      <c r="V12" s="21"/>
      <c r="W12" s="21"/>
      <c r="X12" s="21"/>
      <c r="Y12" s="23"/>
      <c r="Z12" s="21"/>
      <c r="AA12" s="24"/>
      <c r="AB12" s="24"/>
      <c r="AC12" s="24"/>
      <c r="AD12" s="21"/>
      <c r="AE12" s="21"/>
    </row>
    <row r="13" spans="1:31" s="9" customFormat="1" ht="19.5" customHeight="1">
      <c r="A13" s="21"/>
      <c r="B13" s="21"/>
      <c r="C13" s="21"/>
      <c r="D13" s="22"/>
      <c r="E13" s="21"/>
      <c r="F13" s="21"/>
      <c r="G13" s="21"/>
      <c r="H13" s="21"/>
      <c r="I13" s="21"/>
      <c r="J13" s="23"/>
      <c r="K13" s="21"/>
      <c r="L13" s="21"/>
      <c r="M13" s="21"/>
      <c r="N13" s="24"/>
      <c r="O13" s="23"/>
      <c r="P13" s="24"/>
      <c r="Q13" s="21"/>
      <c r="R13" s="21"/>
      <c r="S13" s="23"/>
      <c r="T13" s="21"/>
      <c r="U13" s="21"/>
      <c r="V13" s="21"/>
      <c r="W13" s="21"/>
      <c r="X13" s="21"/>
      <c r="Y13" s="23"/>
      <c r="Z13" s="21"/>
      <c r="AA13" s="24"/>
      <c r="AB13" s="24"/>
      <c r="AC13" s="24"/>
      <c r="AD13" s="21"/>
      <c r="AE13" s="21"/>
    </row>
    <row r="14" spans="1:31" s="9" customFormat="1" ht="19.5" customHeight="1">
      <c r="A14" s="21"/>
      <c r="B14" s="21"/>
      <c r="C14" s="21"/>
      <c r="D14" s="22"/>
      <c r="E14" s="21"/>
      <c r="F14" s="21"/>
      <c r="G14" s="21"/>
      <c r="H14" s="21"/>
      <c r="I14" s="21"/>
      <c r="J14" s="23"/>
      <c r="K14" s="21"/>
      <c r="L14" s="21"/>
      <c r="M14" s="21"/>
      <c r="N14" s="24"/>
      <c r="O14" s="23"/>
      <c r="P14" s="24"/>
      <c r="Q14" s="21"/>
      <c r="R14" s="21"/>
      <c r="S14" s="23"/>
      <c r="T14" s="21"/>
      <c r="U14" s="21"/>
      <c r="V14" s="21"/>
      <c r="W14" s="21"/>
      <c r="X14" s="21"/>
      <c r="Y14" s="23"/>
      <c r="Z14" s="21"/>
      <c r="AA14" s="24"/>
      <c r="AB14" s="24"/>
      <c r="AC14" s="24"/>
      <c r="AD14" s="21"/>
      <c r="AE14" s="21"/>
    </row>
    <row r="15" spans="1:31" s="9" customFormat="1" ht="19.5" customHeight="1">
      <c r="A15" s="21"/>
      <c r="B15" s="21"/>
      <c r="C15" s="21"/>
      <c r="D15" s="22"/>
      <c r="E15" s="21"/>
      <c r="F15" s="21"/>
      <c r="G15" s="21"/>
      <c r="H15" s="21"/>
      <c r="I15" s="21"/>
      <c r="J15" s="23"/>
      <c r="K15" s="21"/>
      <c r="L15" s="21"/>
      <c r="M15" s="21"/>
      <c r="N15" s="24"/>
      <c r="O15" s="23"/>
      <c r="P15" s="24"/>
      <c r="Q15" s="21"/>
      <c r="R15" s="21"/>
      <c r="S15" s="23"/>
      <c r="T15" s="21"/>
      <c r="U15" s="21"/>
      <c r="V15" s="21"/>
      <c r="W15" s="21"/>
      <c r="X15" s="21"/>
      <c r="Y15" s="23"/>
      <c r="Z15" s="21"/>
      <c r="AA15" s="24"/>
      <c r="AB15" s="24"/>
      <c r="AC15" s="24"/>
      <c r="AD15" s="21"/>
      <c r="AE15" s="21"/>
    </row>
    <row r="16" spans="1:31" s="9" customFormat="1" ht="19.5" customHeight="1">
      <c r="A16" s="21"/>
      <c r="B16" s="21"/>
      <c r="C16" s="21"/>
      <c r="D16" s="22"/>
      <c r="E16" s="21"/>
      <c r="F16" s="21"/>
      <c r="G16" s="21"/>
      <c r="H16" s="21"/>
      <c r="I16" s="21"/>
      <c r="J16" s="23"/>
      <c r="K16" s="21"/>
      <c r="L16" s="21"/>
      <c r="M16" s="21"/>
      <c r="N16" s="24"/>
      <c r="O16" s="23"/>
      <c r="P16" s="24"/>
      <c r="Q16" s="21"/>
      <c r="R16" s="21"/>
      <c r="S16" s="23"/>
      <c r="T16" s="21"/>
      <c r="U16" s="21"/>
      <c r="V16" s="21"/>
      <c r="W16" s="21"/>
      <c r="X16" s="21"/>
      <c r="Y16" s="23"/>
      <c r="Z16" s="21"/>
      <c r="AA16" s="24">
        <f t="shared" si="0"/>
        <v>0</v>
      </c>
      <c r="AB16" s="24">
        <f t="shared" si="1"/>
        <v>0</v>
      </c>
      <c r="AC16" s="24">
        <f t="shared" si="2"/>
        <v>0</v>
      </c>
      <c r="AD16" s="21"/>
      <c r="AE16" s="21"/>
    </row>
    <row r="17" spans="1:31" s="9" customFormat="1" ht="19.5" customHeight="1">
      <c r="A17" s="21"/>
      <c r="B17" s="21"/>
      <c r="C17" s="21"/>
      <c r="D17" s="21"/>
      <c r="E17" s="21"/>
      <c r="F17" s="21"/>
      <c r="G17" s="21"/>
      <c r="H17" s="21"/>
      <c r="I17" s="21"/>
      <c r="J17" s="23"/>
      <c r="K17" s="21"/>
      <c r="L17" s="21"/>
      <c r="M17" s="21"/>
      <c r="N17" s="24"/>
      <c r="O17" s="23"/>
      <c r="P17" s="21"/>
      <c r="Q17" s="21"/>
      <c r="R17" s="21"/>
      <c r="S17" s="23"/>
      <c r="T17" s="21"/>
      <c r="U17" s="21"/>
      <c r="V17" s="21"/>
      <c r="W17" s="21"/>
      <c r="X17" s="21"/>
      <c r="Y17" s="23"/>
      <c r="Z17" s="21"/>
      <c r="AA17" s="24">
        <f t="shared" si="0"/>
        <v>0</v>
      </c>
      <c r="AB17" s="24">
        <f t="shared" si="1"/>
        <v>0</v>
      </c>
      <c r="AC17" s="24">
        <f t="shared" si="2"/>
        <v>0</v>
      </c>
      <c r="AD17" s="21"/>
      <c r="AE17" s="21"/>
    </row>
    <row r="18" spans="1:31" s="9" customFormat="1" ht="19.5" customHeight="1">
      <c r="A18" s="21"/>
      <c r="B18" s="21"/>
      <c r="C18" s="21"/>
      <c r="D18" s="21"/>
      <c r="E18" s="21"/>
      <c r="F18" s="21"/>
      <c r="G18" s="21"/>
      <c r="H18" s="21"/>
      <c r="I18" s="21"/>
      <c r="J18" s="23"/>
      <c r="K18" s="21"/>
      <c r="L18" s="21"/>
      <c r="M18" s="21"/>
      <c r="N18" s="24"/>
      <c r="O18" s="23"/>
      <c r="P18" s="21"/>
      <c r="Q18" s="21"/>
      <c r="R18" s="21"/>
      <c r="S18" s="21"/>
      <c r="T18" s="21"/>
      <c r="U18" s="21"/>
      <c r="V18" s="21"/>
      <c r="W18" s="21"/>
      <c r="X18" s="21"/>
      <c r="Y18" s="23"/>
      <c r="Z18" s="21"/>
      <c r="AA18" s="24">
        <f t="shared" si="0"/>
        <v>0</v>
      </c>
      <c r="AB18" s="24">
        <f t="shared" si="1"/>
        <v>0</v>
      </c>
      <c r="AC18" s="24">
        <f t="shared" si="2"/>
        <v>0</v>
      </c>
      <c r="AD18" s="21"/>
      <c r="AE18" s="21"/>
    </row>
    <row r="19" spans="1:31" s="9" customFormat="1" ht="19.5" customHeight="1">
      <c r="A19" s="21"/>
      <c r="B19" s="21"/>
      <c r="C19" s="21"/>
      <c r="D19" s="21"/>
      <c r="E19" s="21"/>
      <c r="F19" s="21"/>
      <c r="G19" s="21"/>
      <c r="H19" s="21"/>
      <c r="I19" s="21"/>
      <c r="J19" s="23"/>
      <c r="K19" s="21"/>
      <c r="L19" s="21"/>
      <c r="M19" s="21"/>
      <c r="N19" s="24"/>
      <c r="O19" s="23"/>
      <c r="P19" s="21"/>
      <c r="Q19" s="21"/>
      <c r="R19" s="21"/>
      <c r="S19" s="21"/>
      <c r="T19" s="21"/>
      <c r="U19" s="21"/>
      <c r="V19" s="21"/>
      <c r="W19" s="21"/>
      <c r="X19" s="21"/>
      <c r="Y19" s="23"/>
      <c r="Z19" s="21"/>
      <c r="AA19" s="24">
        <f t="shared" si="0"/>
        <v>0</v>
      </c>
      <c r="AB19" s="24">
        <f t="shared" si="1"/>
        <v>0</v>
      </c>
      <c r="AC19" s="24">
        <f t="shared" si="2"/>
        <v>0</v>
      </c>
      <c r="AD19" s="21"/>
      <c r="AE19" s="21"/>
    </row>
    <row r="20" spans="1:31" s="9" customFormat="1" ht="19.5" customHeight="1">
      <c r="A20" s="21"/>
      <c r="B20" s="21"/>
      <c r="C20" s="21"/>
      <c r="D20" s="21"/>
      <c r="E20" s="21"/>
      <c r="F20" s="21"/>
      <c r="G20" s="21"/>
      <c r="H20" s="21"/>
      <c r="I20" s="21"/>
      <c r="J20" s="23"/>
      <c r="K20" s="21"/>
      <c r="L20" s="21"/>
      <c r="M20" s="21"/>
      <c r="N20" s="24"/>
      <c r="O20" s="23"/>
      <c r="P20" s="21"/>
      <c r="Q20" s="21"/>
      <c r="R20" s="21"/>
      <c r="S20" s="21"/>
      <c r="T20" s="21"/>
      <c r="U20" s="21"/>
      <c r="V20" s="21"/>
      <c r="W20" s="21"/>
      <c r="X20" s="21"/>
      <c r="Y20" s="23"/>
      <c r="Z20" s="21"/>
      <c r="AA20" s="24">
        <f t="shared" si="0"/>
        <v>0</v>
      </c>
      <c r="AB20" s="24">
        <f t="shared" si="1"/>
        <v>0</v>
      </c>
      <c r="AC20" s="24">
        <f t="shared" si="2"/>
        <v>0</v>
      </c>
      <c r="AD20" s="21"/>
      <c r="AE20" s="21"/>
    </row>
    <row r="21" spans="1:31" s="9" customFormat="1" ht="19.5" customHeight="1">
      <c r="A21" s="21"/>
      <c r="B21" s="21"/>
      <c r="C21" s="21"/>
      <c r="D21" s="21"/>
      <c r="E21" s="21"/>
      <c r="F21" s="21"/>
      <c r="G21" s="21"/>
      <c r="H21" s="21"/>
      <c r="I21" s="21"/>
      <c r="J21" s="23"/>
      <c r="K21" s="21"/>
      <c r="L21" s="21"/>
      <c r="M21" s="21"/>
      <c r="N21" s="24"/>
      <c r="O21" s="23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4">
        <f t="shared" si="0"/>
        <v>0</v>
      </c>
      <c r="AB21" s="24">
        <f t="shared" si="1"/>
        <v>0</v>
      </c>
      <c r="AC21" s="24">
        <f t="shared" si="2"/>
        <v>0</v>
      </c>
      <c r="AD21" s="21"/>
      <c r="AE21" s="21"/>
    </row>
    <row r="22" spans="1:31" s="9" customFormat="1" ht="19.5" customHeight="1">
      <c r="A22" s="21"/>
      <c r="B22" s="21"/>
      <c r="C22" s="21"/>
      <c r="D22" s="21"/>
      <c r="E22" s="21"/>
      <c r="F22" s="21"/>
      <c r="G22" s="21"/>
      <c r="H22" s="21"/>
      <c r="I22" s="21"/>
      <c r="J22" s="23"/>
      <c r="K22" s="21"/>
      <c r="L22" s="21"/>
      <c r="M22" s="21"/>
      <c r="N22" s="24"/>
      <c r="O22" s="23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4">
        <f t="shared" si="0"/>
        <v>0</v>
      </c>
      <c r="AB22" s="24">
        <f t="shared" si="1"/>
        <v>0</v>
      </c>
      <c r="AC22" s="24">
        <f t="shared" si="2"/>
        <v>0</v>
      </c>
      <c r="AD22" s="21"/>
      <c r="AE22" s="21"/>
    </row>
    <row r="23" spans="1:31" s="9" customFormat="1" ht="19.5" customHeight="1">
      <c r="A23" s="21"/>
      <c r="B23" s="21"/>
      <c r="C23" s="21"/>
      <c r="D23" s="21"/>
      <c r="E23" s="21"/>
      <c r="F23" s="21"/>
      <c r="G23" s="21"/>
      <c r="H23" s="21"/>
      <c r="I23" s="21"/>
      <c r="J23" s="23"/>
      <c r="K23" s="21"/>
      <c r="L23" s="21"/>
      <c r="M23" s="21"/>
      <c r="N23" s="24"/>
      <c r="O23" s="23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4">
        <f t="shared" si="0"/>
        <v>0</v>
      </c>
      <c r="AB23" s="24">
        <f t="shared" si="1"/>
        <v>0</v>
      </c>
      <c r="AC23" s="24">
        <f t="shared" si="2"/>
        <v>0</v>
      </c>
      <c r="AD23" s="21"/>
      <c r="AE23" s="21"/>
    </row>
    <row r="24" spans="1:31" s="9" customFormat="1" ht="19.5" customHeight="1">
      <c r="A24" s="21"/>
      <c r="B24" s="21"/>
      <c r="C24" s="21"/>
      <c r="D24" s="21"/>
      <c r="E24" s="21"/>
      <c r="F24" s="21"/>
      <c r="G24" s="21"/>
      <c r="H24" s="21"/>
      <c r="I24" s="21"/>
      <c r="J24" s="23"/>
      <c r="K24" s="21"/>
      <c r="L24" s="21"/>
      <c r="M24" s="21"/>
      <c r="N24" s="24"/>
      <c r="O24" s="23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4">
        <f t="shared" si="0"/>
        <v>0</v>
      </c>
      <c r="AB24" s="24">
        <f t="shared" si="1"/>
        <v>0</v>
      </c>
      <c r="AC24" s="24">
        <f t="shared" si="2"/>
        <v>0</v>
      </c>
      <c r="AD24" s="21"/>
      <c r="AE24" s="21"/>
    </row>
    <row r="25" spans="1:31" s="9" customFormat="1" ht="19.5" customHeight="1">
      <c r="A25" s="21"/>
      <c r="B25" s="21"/>
      <c r="C25" s="21"/>
      <c r="D25" s="21"/>
      <c r="E25" s="21"/>
      <c r="F25" s="21"/>
      <c r="G25" s="21"/>
      <c r="H25" s="21"/>
      <c r="I25" s="21"/>
      <c r="J25" s="23"/>
      <c r="K25" s="21"/>
      <c r="L25" s="21"/>
      <c r="M25" s="21"/>
      <c r="N25" s="24"/>
      <c r="O25" s="23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4">
        <f t="shared" si="0"/>
        <v>0</v>
      </c>
      <c r="AB25" s="24">
        <f t="shared" si="1"/>
        <v>0</v>
      </c>
      <c r="AC25" s="24">
        <f t="shared" si="2"/>
        <v>0</v>
      </c>
      <c r="AD25" s="21"/>
      <c r="AE25" s="21"/>
    </row>
    <row r="26" spans="1:31" s="9" customFormat="1" ht="19.5" customHeight="1">
      <c r="A26" s="21"/>
      <c r="B26" s="21"/>
      <c r="C26" s="21"/>
      <c r="D26" s="21"/>
      <c r="E26" s="21"/>
      <c r="F26" s="21"/>
      <c r="G26" s="21"/>
      <c r="H26" s="21"/>
      <c r="I26" s="21"/>
      <c r="J26" s="23"/>
      <c r="K26" s="21"/>
      <c r="L26" s="21"/>
      <c r="M26" s="21"/>
      <c r="N26" s="24"/>
      <c r="O26" s="23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4">
        <f t="shared" si="0"/>
        <v>0</v>
      </c>
      <c r="AB26" s="24">
        <f t="shared" si="1"/>
        <v>0</v>
      </c>
      <c r="AC26" s="24">
        <f t="shared" si="2"/>
        <v>0</v>
      </c>
      <c r="AD26" s="21"/>
      <c r="AE26" s="21"/>
    </row>
    <row r="27" spans="1:31" s="9" customFormat="1" ht="19.5" customHeight="1">
      <c r="A27" s="21"/>
      <c r="B27" s="21"/>
      <c r="C27" s="21"/>
      <c r="D27" s="21"/>
      <c r="E27" s="21"/>
      <c r="F27" s="21"/>
      <c r="G27" s="21"/>
      <c r="H27" s="21"/>
      <c r="I27" s="21"/>
      <c r="J27" s="23"/>
      <c r="K27" s="21"/>
      <c r="L27" s="21"/>
      <c r="M27" s="21"/>
      <c r="N27" s="24"/>
      <c r="O27" s="23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4">
        <f t="shared" si="0"/>
        <v>0</v>
      </c>
      <c r="AB27" s="24">
        <f t="shared" si="1"/>
        <v>0</v>
      </c>
      <c r="AC27" s="24">
        <f t="shared" si="2"/>
        <v>0</v>
      </c>
      <c r="AD27" s="21"/>
      <c r="AE27" s="21"/>
    </row>
    <row r="28" spans="1:31" s="9" customFormat="1" ht="19.5" customHeight="1">
      <c r="A28" s="21"/>
      <c r="B28" s="21"/>
      <c r="C28" s="21"/>
      <c r="D28" s="21"/>
      <c r="E28" s="21"/>
      <c r="F28" s="21"/>
      <c r="G28" s="21"/>
      <c r="H28" s="21"/>
      <c r="I28" s="21"/>
      <c r="J28" s="23"/>
      <c r="K28" s="21"/>
      <c r="L28" s="21"/>
      <c r="M28" s="21"/>
      <c r="N28" s="24"/>
      <c r="O28" s="23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4">
        <f t="shared" si="0"/>
        <v>0</v>
      </c>
      <c r="AB28" s="24">
        <f t="shared" si="1"/>
        <v>0</v>
      </c>
      <c r="AC28" s="24">
        <f t="shared" si="2"/>
        <v>0</v>
      </c>
      <c r="AD28" s="21"/>
      <c r="AE28" s="21"/>
    </row>
    <row r="29" spans="1:31" s="9" customFormat="1" ht="19.5" customHeight="1">
      <c r="A29" s="21"/>
      <c r="B29" s="21"/>
      <c r="C29" s="21"/>
      <c r="D29" s="21"/>
      <c r="E29" s="21"/>
      <c r="F29" s="21"/>
      <c r="G29" s="21"/>
      <c r="H29" s="21"/>
      <c r="I29" s="21"/>
      <c r="J29" s="23"/>
      <c r="K29" s="21"/>
      <c r="L29" s="21"/>
      <c r="M29" s="21"/>
      <c r="N29" s="24"/>
      <c r="O29" s="23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4">
        <f t="shared" si="0"/>
        <v>0</v>
      </c>
      <c r="AB29" s="24">
        <f t="shared" si="1"/>
        <v>0</v>
      </c>
      <c r="AC29" s="24">
        <f t="shared" si="2"/>
        <v>0</v>
      </c>
      <c r="AD29" s="21"/>
      <c r="AE29" s="21"/>
    </row>
    <row r="30" spans="1:31" s="9" customFormat="1" ht="19.5" customHeight="1">
      <c r="A30" s="21"/>
      <c r="B30" s="21"/>
      <c r="C30" s="21"/>
      <c r="D30" s="21"/>
      <c r="E30" s="21"/>
      <c r="F30" s="21"/>
      <c r="G30" s="21"/>
      <c r="H30" s="21"/>
      <c r="I30" s="21"/>
      <c r="J30" s="23"/>
      <c r="K30" s="21"/>
      <c r="L30" s="21"/>
      <c r="M30" s="21"/>
      <c r="N30" s="24"/>
      <c r="O30" s="23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4">
        <f t="shared" si="0"/>
        <v>0</v>
      </c>
      <c r="AB30" s="24">
        <f t="shared" si="1"/>
        <v>0</v>
      </c>
      <c r="AC30" s="24">
        <f t="shared" si="2"/>
        <v>0</v>
      </c>
      <c r="AD30" s="21"/>
      <c r="AE30" s="21"/>
    </row>
    <row r="31" spans="1:31" s="9" customFormat="1" ht="19.5" customHeight="1">
      <c r="A31" s="21"/>
      <c r="B31" s="21"/>
      <c r="C31" s="21"/>
      <c r="D31" s="21"/>
      <c r="E31" s="21"/>
      <c r="F31" s="21"/>
      <c r="G31" s="21"/>
      <c r="H31" s="21"/>
      <c r="I31" s="21"/>
      <c r="J31" s="23"/>
      <c r="K31" s="21"/>
      <c r="L31" s="21"/>
      <c r="M31" s="21"/>
      <c r="N31" s="24"/>
      <c r="O31" s="23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4">
        <f t="shared" si="0"/>
        <v>0</v>
      </c>
      <c r="AB31" s="24">
        <f t="shared" si="1"/>
        <v>0</v>
      </c>
      <c r="AC31" s="24">
        <f t="shared" si="2"/>
        <v>0</v>
      </c>
      <c r="AD31" s="21"/>
      <c r="AE31" s="21"/>
    </row>
    <row r="32" spans="1:31" s="9" customFormat="1" ht="19.5" customHeight="1">
      <c r="A32" s="21"/>
      <c r="B32" s="21"/>
      <c r="C32" s="21"/>
      <c r="D32" s="21"/>
      <c r="E32" s="21"/>
      <c r="F32" s="21"/>
      <c r="G32" s="21"/>
      <c r="H32" s="21"/>
      <c r="I32" s="21"/>
      <c r="J32" s="23"/>
      <c r="K32" s="21"/>
      <c r="L32" s="21"/>
      <c r="M32" s="21"/>
      <c r="N32" s="24"/>
      <c r="O32" s="23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4">
        <f t="shared" si="0"/>
        <v>0</v>
      </c>
      <c r="AB32" s="24">
        <f t="shared" si="1"/>
        <v>0</v>
      </c>
      <c r="AC32" s="24">
        <f t="shared" si="2"/>
        <v>0</v>
      </c>
      <c r="AD32" s="21"/>
      <c r="AE32" s="21"/>
    </row>
    <row r="33" spans="1:31" s="9" customFormat="1" ht="19.5" customHeight="1">
      <c r="A33" s="21"/>
      <c r="B33" s="21"/>
      <c r="C33" s="21"/>
      <c r="D33" s="21"/>
      <c r="E33" s="21"/>
      <c r="F33" s="21"/>
      <c r="G33" s="21"/>
      <c r="H33" s="21"/>
      <c r="I33" s="21"/>
      <c r="J33" s="23"/>
      <c r="K33" s="21"/>
      <c r="L33" s="21"/>
      <c r="M33" s="21"/>
      <c r="N33" s="24"/>
      <c r="O33" s="23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4">
        <f t="shared" si="0"/>
        <v>0</v>
      </c>
      <c r="AB33" s="24">
        <f t="shared" si="1"/>
        <v>0</v>
      </c>
      <c r="AC33" s="24">
        <f t="shared" si="2"/>
        <v>0</v>
      </c>
      <c r="AD33" s="21"/>
      <c r="AE33" s="21"/>
    </row>
    <row r="34" spans="1:31" s="9" customFormat="1" ht="19.5" customHeight="1">
      <c r="A34" s="21"/>
      <c r="B34" s="21"/>
      <c r="C34" s="21"/>
      <c r="D34" s="21"/>
      <c r="E34" s="21"/>
      <c r="F34" s="21"/>
      <c r="G34" s="21"/>
      <c r="H34" s="21"/>
      <c r="I34" s="21"/>
      <c r="J34" s="23"/>
      <c r="K34" s="21"/>
      <c r="L34" s="21"/>
      <c r="M34" s="21"/>
      <c r="N34" s="24"/>
      <c r="O34" s="23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4">
        <f t="shared" si="0"/>
        <v>0</v>
      </c>
      <c r="AB34" s="24">
        <f t="shared" si="1"/>
        <v>0</v>
      </c>
      <c r="AC34" s="24">
        <f t="shared" si="2"/>
        <v>0</v>
      </c>
      <c r="AD34" s="21"/>
      <c r="AE34" s="21"/>
    </row>
    <row r="35" spans="1:31" s="9" customFormat="1" ht="19.5" customHeight="1">
      <c r="A35" s="21"/>
      <c r="B35" s="21"/>
      <c r="C35" s="21"/>
      <c r="D35" s="21"/>
      <c r="E35" s="21"/>
      <c r="F35" s="21"/>
      <c r="G35" s="21"/>
      <c r="H35" s="21"/>
      <c r="I35" s="21"/>
      <c r="J35" s="23"/>
      <c r="K35" s="21"/>
      <c r="L35" s="21"/>
      <c r="M35" s="21"/>
      <c r="N35" s="24"/>
      <c r="O35" s="23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4">
        <f t="shared" si="0"/>
        <v>0</v>
      </c>
      <c r="AB35" s="24">
        <f t="shared" si="1"/>
        <v>0</v>
      </c>
      <c r="AC35" s="24">
        <f t="shared" si="2"/>
        <v>0</v>
      </c>
      <c r="AD35" s="21"/>
      <c r="AE35" s="21"/>
    </row>
    <row r="36" spans="1:31" s="9" customFormat="1" ht="19.5" customHeight="1">
      <c r="A36" s="21"/>
      <c r="B36" s="21"/>
      <c r="C36" s="21"/>
      <c r="D36" s="21"/>
      <c r="E36" s="21"/>
      <c r="F36" s="21"/>
      <c r="G36" s="21"/>
      <c r="H36" s="21"/>
      <c r="I36" s="21"/>
      <c r="J36" s="23"/>
      <c r="K36" s="21"/>
      <c r="L36" s="21"/>
      <c r="M36" s="21"/>
      <c r="N36" s="24"/>
      <c r="O36" s="23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4">
        <f t="shared" si="0"/>
        <v>0</v>
      </c>
      <c r="AB36" s="24">
        <f t="shared" si="1"/>
        <v>0</v>
      </c>
      <c r="AC36" s="24">
        <f t="shared" si="2"/>
        <v>0</v>
      </c>
      <c r="AD36" s="21"/>
      <c r="AE36" s="21"/>
    </row>
    <row r="37" spans="1:31" s="9" customFormat="1" ht="19.5" customHeight="1">
      <c r="A37" s="21"/>
      <c r="B37" s="21"/>
      <c r="C37" s="21"/>
      <c r="D37" s="21"/>
      <c r="E37" s="21"/>
      <c r="F37" s="21"/>
      <c r="G37" s="21"/>
      <c r="H37" s="21"/>
      <c r="I37" s="21"/>
      <c r="J37" s="23"/>
      <c r="K37" s="21"/>
      <c r="L37" s="21"/>
      <c r="M37" s="21"/>
      <c r="N37" s="24"/>
      <c r="O37" s="23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4">
        <f t="shared" si="0"/>
        <v>0</v>
      </c>
      <c r="AB37" s="24">
        <f t="shared" si="1"/>
        <v>0</v>
      </c>
      <c r="AC37" s="24">
        <f t="shared" si="2"/>
        <v>0</v>
      </c>
      <c r="AD37" s="21"/>
      <c r="AE37" s="21"/>
    </row>
    <row r="38" spans="1:31" s="9" customFormat="1" ht="19.5" customHeight="1">
      <c r="A38" s="21"/>
      <c r="B38" s="21"/>
      <c r="C38" s="21"/>
      <c r="D38" s="21"/>
      <c r="E38" s="21"/>
      <c r="F38" s="21"/>
      <c r="G38" s="21"/>
      <c r="H38" s="21"/>
      <c r="I38" s="21"/>
      <c r="J38" s="23"/>
      <c r="K38" s="21"/>
      <c r="L38" s="21"/>
      <c r="M38" s="21"/>
      <c r="N38" s="24"/>
      <c r="O38" s="23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4">
        <f t="shared" si="0"/>
        <v>0</v>
      </c>
      <c r="AB38" s="24">
        <f t="shared" si="1"/>
        <v>0</v>
      </c>
      <c r="AC38" s="24">
        <f t="shared" si="2"/>
        <v>0</v>
      </c>
      <c r="AD38" s="21"/>
      <c r="AE38" s="21"/>
    </row>
    <row r="39" spans="1:31" s="9" customFormat="1" ht="19.5" customHeight="1">
      <c r="A39" s="21"/>
      <c r="B39" s="21"/>
      <c r="C39" s="21"/>
      <c r="D39" s="21"/>
      <c r="E39" s="21"/>
      <c r="F39" s="21"/>
      <c r="G39" s="21"/>
      <c r="H39" s="21"/>
      <c r="I39" s="21"/>
      <c r="J39" s="23"/>
      <c r="K39" s="21"/>
      <c r="L39" s="21"/>
      <c r="M39" s="21"/>
      <c r="N39" s="24"/>
      <c r="O39" s="23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4">
        <f t="shared" si="0"/>
        <v>0</v>
      </c>
      <c r="AB39" s="24">
        <f t="shared" si="1"/>
        <v>0</v>
      </c>
      <c r="AC39" s="24">
        <f t="shared" si="2"/>
        <v>0</v>
      </c>
      <c r="AD39" s="21"/>
      <c r="AE39" s="21"/>
    </row>
    <row r="40" spans="1:31" s="9" customFormat="1" ht="19.5" customHeight="1">
      <c r="A40" s="21"/>
      <c r="B40" s="21"/>
      <c r="C40" s="21"/>
      <c r="D40" s="21"/>
      <c r="E40" s="21"/>
      <c r="F40" s="21"/>
      <c r="G40" s="21"/>
      <c r="H40" s="21"/>
      <c r="I40" s="21"/>
      <c r="J40" s="23"/>
      <c r="K40" s="21"/>
      <c r="L40" s="21"/>
      <c r="M40" s="21"/>
      <c r="N40" s="24"/>
      <c r="O40" s="23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4">
        <f t="shared" si="0"/>
        <v>0</v>
      </c>
      <c r="AB40" s="24">
        <f t="shared" si="1"/>
        <v>0</v>
      </c>
      <c r="AC40" s="24">
        <f t="shared" si="2"/>
        <v>0</v>
      </c>
      <c r="AD40" s="21"/>
      <c r="AE40" s="21"/>
    </row>
    <row r="41" spans="1:31" s="9" customFormat="1" ht="19.5" customHeight="1">
      <c r="A41" s="21"/>
      <c r="B41" s="21"/>
      <c r="C41" s="21"/>
      <c r="D41" s="21"/>
      <c r="E41" s="21"/>
      <c r="F41" s="21"/>
      <c r="G41" s="21"/>
      <c r="H41" s="21"/>
      <c r="I41" s="21"/>
      <c r="J41" s="23"/>
      <c r="K41" s="21"/>
      <c r="L41" s="21"/>
      <c r="M41" s="21"/>
      <c r="N41" s="24"/>
      <c r="O41" s="23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4">
        <f t="shared" si="0"/>
        <v>0</v>
      </c>
      <c r="AB41" s="24">
        <f t="shared" si="1"/>
        <v>0</v>
      </c>
      <c r="AC41" s="24">
        <f t="shared" si="2"/>
        <v>0</v>
      </c>
      <c r="AD41" s="21"/>
      <c r="AE41" s="21"/>
    </row>
    <row r="42" spans="1:31" s="9" customFormat="1" ht="19.5" customHeight="1">
      <c r="A42" s="21"/>
      <c r="B42" s="21"/>
      <c r="C42" s="21"/>
      <c r="D42" s="21"/>
      <c r="E42" s="21"/>
      <c r="F42" s="21"/>
      <c r="G42" s="21"/>
      <c r="H42" s="21"/>
      <c r="I42" s="21"/>
      <c r="J42" s="23"/>
      <c r="K42" s="21"/>
      <c r="L42" s="21"/>
      <c r="M42" s="21"/>
      <c r="N42" s="24"/>
      <c r="O42" s="23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4">
        <f t="shared" si="0"/>
        <v>0</v>
      </c>
      <c r="AB42" s="24">
        <f t="shared" si="1"/>
        <v>0</v>
      </c>
      <c r="AC42" s="24">
        <f t="shared" si="2"/>
        <v>0</v>
      </c>
      <c r="AD42" s="21"/>
      <c r="AE42" s="21"/>
    </row>
    <row r="43" spans="1:31" s="9" customFormat="1" ht="19.5" customHeight="1">
      <c r="A43" s="21"/>
      <c r="B43" s="21"/>
      <c r="C43" s="21"/>
      <c r="D43" s="21"/>
      <c r="E43" s="21"/>
      <c r="F43" s="21"/>
      <c r="G43" s="21"/>
      <c r="H43" s="21"/>
      <c r="I43" s="21"/>
      <c r="J43" s="23"/>
      <c r="K43" s="21"/>
      <c r="L43" s="21"/>
      <c r="M43" s="21"/>
      <c r="N43" s="24"/>
      <c r="O43" s="23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4">
        <f t="shared" si="0"/>
        <v>0</v>
      </c>
      <c r="AB43" s="24">
        <f t="shared" si="1"/>
        <v>0</v>
      </c>
      <c r="AC43" s="24">
        <f t="shared" si="2"/>
        <v>0</v>
      </c>
      <c r="AD43" s="21"/>
      <c r="AE43" s="21"/>
    </row>
    <row r="44" spans="1:31" s="9" customFormat="1" ht="19.5" customHeight="1">
      <c r="A44" s="21"/>
      <c r="B44" s="21"/>
      <c r="C44" s="21"/>
      <c r="D44" s="21"/>
      <c r="E44" s="21"/>
      <c r="F44" s="21"/>
      <c r="G44" s="21"/>
      <c r="H44" s="21"/>
      <c r="I44" s="21"/>
      <c r="J44" s="23"/>
      <c r="K44" s="21"/>
      <c r="L44" s="21"/>
      <c r="M44" s="21"/>
      <c r="N44" s="24"/>
      <c r="O44" s="23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4">
        <f t="shared" si="0"/>
        <v>0</v>
      </c>
      <c r="AB44" s="24">
        <f t="shared" si="1"/>
        <v>0</v>
      </c>
      <c r="AC44" s="24">
        <f t="shared" si="2"/>
        <v>0</v>
      </c>
      <c r="AD44" s="21"/>
      <c r="AE44" s="21"/>
    </row>
    <row r="45" spans="1:31" s="9" customFormat="1" ht="19.5" customHeight="1">
      <c r="A45" s="21"/>
      <c r="B45" s="21"/>
      <c r="C45" s="21"/>
      <c r="D45" s="21"/>
      <c r="E45" s="21"/>
      <c r="F45" s="21"/>
      <c r="G45" s="21"/>
      <c r="H45" s="21"/>
      <c r="I45" s="21"/>
      <c r="J45" s="23"/>
      <c r="K45" s="21"/>
      <c r="L45" s="21"/>
      <c r="M45" s="21"/>
      <c r="N45" s="24"/>
      <c r="O45" s="23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4">
        <f t="shared" si="0"/>
        <v>0</v>
      </c>
      <c r="AB45" s="24">
        <f t="shared" si="1"/>
        <v>0</v>
      </c>
      <c r="AC45" s="24">
        <f t="shared" si="2"/>
        <v>0</v>
      </c>
      <c r="AD45" s="21"/>
      <c r="AE45" s="21"/>
    </row>
    <row r="46" spans="1:31" s="9" customFormat="1" ht="19.5" customHeight="1">
      <c r="A46" s="21"/>
      <c r="B46" s="21"/>
      <c r="C46" s="21"/>
      <c r="D46" s="21"/>
      <c r="E46" s="21"/>
      <c r="F46" s="21"/>
      <c r="G46" s="21"/>
      <c r="H46" s="21"/>
      <c r="I46" s="21"/>
      <c r="J46" s="23"/>
      <c r="K46" s="21"/>
      <c r="L46" s="21"/>
      <c r="M46" s="21"/>
      <c r="N46" s="24"/>
      <c r="O46" s="23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4">
        <f t="shared" si="0"/>
        <v>0</v>
      </c>
      <c r="AB46" s="24">
        <f t="shared" si="1"/>
        <v>0</v>
      </c>
      <c r="AC46" s="24">
        <f t="shared" si="2"/>
        <v>0</v>
      </c>
      <c r="AD46" s="21"/>
      <c r="AE46" s="21"/>
    </row>
    <row r="47" spans="1:31" s="9" customFormat="1" ht="19.5" customHeight="1">
      <c r="A47" s="21"/>
      <c r="B47" s="21"/>
      <c r="C47" s="21"/>
      <c r="D47" s="21"/>
      <c r="E47" s="21"/>
      <c r="F47" s="21"/>
      <c r="G47" s="21"/>
      <c r="H47" s="21"/>
      <c r="I47" s="21"/>
      <c r="J47" s="23"/>
      <c r="K47" s="21"/>
      <c r="L47" s="21"/>
      <c r="M47" s="21"/>
      <c r="N47" s="24"/>
      <c r="O47" s="23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4">
        <f t="shared" si="0"/>
        <v>0</v>
      </c>
      <c r="AB47" s="24">
        <f t="shared" si="1"/>
        <v>0</v>
      </c>
      <c r="AC47" s="24">
        <f t="shared" si="2"/>
        <v>0</v>
      </c>
      <c r="AD47" s="21"/>
      <c r="AE47" s="21"/>
    </row>
    <row r="48" spans="1:31" s="9" customFormat="1" ht="19.5" customHeight="1">
      <c r="A48" s="21"/>
      <c r="B48" s="21"/>
      <c r="C48" s="21"/>
      <c r="D48" s="21"/>
      <c r="E48" s="21"/>
      <c r="F48" s="21"/>
      <c r="G48" s="21"/>
      <c r="H48" s="21"/>
      <c r="I48" s="21"/>
      <c r="J48" s="23"/>
      <c r="K48" s="21"/>
      <c r="L48" s="21"/>
      <c r="M48" s="21"/>
      <c r="N48" s="24"/>
      <c r="O48" s="23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4">
        <f t="shared" si="0"/>
        <v>0</v>
      </c>
      <c r="AB48" s="24">
        <f t="shared" si="1"/>
        <v>0</v>
      </c>
      <c r="AC48" s="24">
        <f t="shared" si="2"/>
        <v>0</v>
      </c>
      <c r="AD48" s="21"/>
      <c r="AE48" s="21"/>
    </row>
    <row r="49" spans="1:31" s="9" customFormat="1" ht="19.5" customHeight="1">
      <c r="A49" s="21"/>
      <c r="B49" s="21"/>
      <c r="C49" s="21"/>
      <c r="D49" s="21"/>
      <c r="E49" s="21"/>
      <c r="F49" s="21"/>
      <c r="G49" s="21"/>
      <c r="H49" s="21"/>
      <c r="I49" s="21"/>
      <c r="J49" s="23"/>
      <c r="K49" s="21"/>
      <c r="L49" s="21"/>
      <c r="M49" s="21"/>
      <c r="N49" s="24"/>
      <c r="O49" s="23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4">
        <f t="shared" si="0"/>
        <v>0</v>
      </c>
      <c r="AB49" s="24">
        <f t="shared" si="1"/>
        <v>0</v>
      </c>
      <c r="AC49" s="24">
        <f t="shared" si="2"/>
        <v>0</v>
      </c>
      <c r="AD49" s="21"/>
      <c r="AE49" s="21"/>
    </row>
    <row r="50" spans="1:31" s="9" customFormat="1" ht="19.5" customHeight="1">
      <c r="A50" s="21"/>
      <c r="B50" s="21"/>
      <c r="C50" s="21"/>
      <c r="D50" s="21"/>
      <c r="E50" s="21"/>
      <c r="F50" s="21"/>
      <c r="G50" s="21"/>
      <c r="H50" s="21"/>
      <c r="I50" s="21"/>
      <c r="J50" s="23"/>
      <c r="K50" s="21"/>
      <c r="L50" s="21"/>
      <c r="M50" s="21"/>
      <c r="N50" s="24"/>
      <c r="O50" s="23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4">
        <f t="shared" si="0"/>
        <v>0</v>
      </c>
      <c r="AB50" s="24">
        <f t="shared" si="1"/>
        <v>0</v>
      </c>
      <c r="AC50" s="24">
        <f t="shared" si="2"/>
        <v>0</v>
      </c>
      <c r="AD50" s="21"/>
      <c r="AE50" s="21"/>
    </row>
    <row r="51" spans="1:31" s="9" customFormat="1" ht="19.5" customHeight="1">
      <c r="A51" s="21"/>
      <c r="B51" s="21"/>
      <c r="C51" s="21"/>
      <c r="D51" s="21"/>
      <c r="E51" s="21"/>
      <c r="F51" s="21"/>
      <c r="G51" s="21"/>
      <c r="H51" s="21"/>
      <c r="I51" s="21"/>
      <c r="J51" s="23"/>
      <c r="K51" s="21"/>
      <c r="L51" s="21"/>
      <c r="M51" s="21"/>
      <c r="N51" s="24"/>
      <c r="O51" s="23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4">
        <f t="shared" si="0"/>
        <v>0</v>
      </c>
      <c r="AB51" s="24">
        <f t="shared" si="1"/>
        <v>0</v>
      </c>
      <c r="AC51" s="24">
        <f t="shared" si="2"/>
        <v>0</v>
      </c>
      <c r="AD51" s="21"/>
      <c r="AE51" s="21"/>
    </row>
    <row r="52" spans="1:31" s="9" customFormat="1" ht="19.5" customHeight="1">
      <c r="A52" s="21"/>
      <c r="B52" s="21"/>
      <c r="C52" s="21"/>
      <c r="D52" s="21"/>
      <c r="E52" s="21"/>
      <c r="F52" s="21"/>
      <c r="G52" s="21"/>
      <c r="H52" s="21"/>
      <c r="I52" s="21"/>
      <c r="J52" s="23"/>
      <c r="K52" s="21"/>
      <c r="L52" s="21"/>
      <c r="M52" s="21"/>
      <c r="N52" s="24"/>
      <c r="O52" s="23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4">
        <f t="shared" si="0"/>
        <v>0</v>
      </c>
      <c r="AB52" s="24">
        <f t="shared" si="1"/>
        <v>0</v>
      </c>
      <c r="AC52" s="24">
        <f t="shared" si="2"/>
        <v>0</v>
      </c>
      <c r="AD52" s="21"/>
      <c r="AE52" s="21"/>
    </row>
    <row r="53" spans="1:31" s="9" customFormat="1" ht="19.5" customHeight="1">
      <c r="A53" s="21"/>
      <c r="B53" s="21"/>
      <c r="C53" s="21"/>
      <c r="D53" s="21"/>
      <c r="E53" s="21"/>
      <c r="F53" s="21"/>
      <c r="G53" s="21"/>
      <c r="H53" s="21"/>
      <c r="I53" s="21"/>
      <c r="J53" s="23"/>
      <c r="K53" s="21"/>
      <c r="L53" s="21"/>
      <c r="M53" s="21"/>
      <c r="N53" s="24"/>
      <c r="O53" s="23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4">
        <f t="shared" si="0"/>
        <v>0</v>
      </c>
      <c r="AB53" s="24">
        <f t="shared" si="1"/>
        <v>0</v>
      </c>
      <c r="AC53" s="24">
        <f t="shared" si="2"/>
        <v>0</v>
      </c>
      <c r="AD53" s="21"/>
      <c r="AE53" s="21"/>
    </row>
    <row r="54" spans="1:31" s="9" customFormat="1" ht="19.5" customHeight="1">
      <c r="A54" s="21"/>
      <c r="B54" s="21"/>
      <c r="C54" s="21"/>
      <c r="D54" s="21"/>
      <c r="E54" s="21"/>
      <c r="F54" s="21"/>
      <c r="G54" s="21"/>
      <c r="H54" s="21"/>
      <c r="I54" s="21"/>
      <c r="J54" s="23"/>
      <c r="K54" s="21"/>
      <c r="L54" s="21"/>
      <c r="M54" s="21"/>
      <c r="N54" s="24"/>
      <c r="O54" s="23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4">
        <f t="shared" si="0"/>
        <v>0</v>
      </c>
      <c r="AB54" s="24">
        <f t="shared" si="1"/>
        <v>0</v>
      </c>
      <c r="AC54" s="24">
        <f t="shared" si="2"/>
        <v>0</v>
      </c>
      <c r="AD54" s="21"/>
      <c r="AE54" s="21"/>
    </row>
    <row r="55" spans="1:31" s="9" customFormat="1" ht="19.5" customHeight="1">
      <c r="A55" s="21"/>
      <c r="B55" s="21"/>
      <c r="C55" s="21"/>
      <c r="D55" s="21"/>
      <c r="E55" s="21"/>
      <c r="F55" s="21"/>
      <c r="G55" s="21"/>
      <c r="H55" s="21"/>
      <c r="I55" s="21"/>
      <c r="J55" s="23"/>
      <c r="K55" s="21"/>
      <c r="L55" s="21"/>
      <c r="M55" s="21"/>
      <c r="N55" s="24"/>
      <c r="O55" s="23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4">
        <f t="shared" si="0"/>
        <v>0</v>
      </c>
      <c r="AB55" s="24">
        <f t="shared" si="1"/>
        <v>0</v>
      </c>
      <c r="AC55" s="24">
        <f t="shared" si="2"/>
        <v>0</v>
      </c>
      <c r="AD55" s="21"/>
      <c r="AE55" s="21"/>
    </row>
    <row r="56" spans="1:31" s="9" customFormat="1" ht="19.5" customHeight="1">
      <c r="A56" s="21"/>
      <c r="B56" s="21"/>
      <c r="C56" s="21"/>
      <c r="D56" s="21"/>
      <c r="E56" s="21"/>
      <c r="F56" s="21"/>
      <c r="G56" s="21"/>
      <c r="H56" s="21"/>
      <c r="I56" s="21"/>
      <c r="J56" s="23"/>
      <c r="K56" s="21"/>
      <c r="L56" s="21"/>
      <c r="M56" s="21"/>
      <c r="N56" s="24"/>
      <c r="O56" s="23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4">
        <f t="shared" si="0"/>
        <v>0</v>
      </c>
      <c r="AB56" s="24">
        <f t="shared" si="1"/>
        <v>0</v>
      </c>
      <c r="AC56" s="24">
        <f t="shared" si="2"/>
        <v>0</v>
      </c>
      <c r="AD56" s="21"/>
      <c r="AE56" s="21"/>
    </row>
    <row r="57" spans="1:31" s="9" customFormat="1" ht="19.5" customHeight="1">
      <c r="A57" s="21"/>
      <c r="B57" s="21"/>
      <c r="C57" s="21"/>
      <c r="D57" s="21"/>
      <c r="E57" s="21"/>
      <c r="F57" s="21"/>
      <c r="G57" s="21"/>
      <c r="H57" s="21"/>
      <c r="I57" s="21"/>
      <c r="J57" s="23"/>
      <c r="K57" s="21"/>
      <c r="L57" s="21"/>
      <c r="M57" s="21"/>
      <c r="N57" s="24"/>
      <c r="O57" s="23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4">
        <f t="shared" si="0"/>
        <v>0</v>
      </c>
      <c r="AB57" s="24">
        <f t="shared" si="1"/>
        <v>0</v>
      </c>
      <c r="AC57" s="24">
        <f t="shared" si="2"/>
        <v>0</v>
      </c>
      <c r="AD57" s="21"/>
      <c r="AE57" s="21"/>
    </row>
    <row r="58" spans="1:31" s="9" customFormat="1" ht="19.5" customHeight="1">
      <c r="A58" s="21"/>
      <c r="B58" s="21"/>
      <c r="C58" s="21"/>
      <c r="D58" s="21"/>
      <c r="E58" s="21"/>
      <c r="F58" s="21"/>
      <c r="G58" s="21"/>
      <c r="H58" s="21"/>
      <c r="I58" s="21"/>
      <c r="J58" s="23"/>
      <c r="K58" s="21"/>
      <c r="L58" s="21"/>
      <c r="M58" s="21"/>
      <c r="N58" s="24"/>
      <c r="O58" s="23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4">
        <f t="shared" si="0"/>
        <v>0</v>
      </c>
      <c r="AB58" s="24">
        <f t="shared" si="1"/>
        <v>0</v>
      </c>
      <c r="AC58" s="24">
        <f t="shared" si="2"/>
        <v>0</v>
      </c>
      <c r="AD58" s="21"/>
      <c r="AE58" s="21"/>
    </row>
    <row r="59" spans="1:31" s="9" customFormat="1" ht="19.5" customHeight="1">
      <c r="A59" s="21"/>
      <c r="B59" s="21"/>
      <c r="C59" s="21"/>
      <c r="D59" s="21"/>
      <c r="E59" s="21"/>
      <c r="F59" s="21"/>
      <c r="G59" s="21"/>
      <c r="H59" s="21"/>
      <c r="I59" s="21"/>
      <c r="J59" s="23"/>
      <c r="K59" s="21"/>
      <c r="L59" s="21"/>
      <c r="M59" s="21"/>
      <c r="N59" s="24"/>
      <c r="O59" s="23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4">
        <f t="shared" si="0"/>
        <v>0</v>
      </c>
      <c r="AB59" s="24">
        <f t="shared" si="1"/>
        <v>0</v>
      </c>
      <c r="AC59" s="24">
        <f t="shared" si="2"/>
        <v>0</v>
      </c>
      <c r="AD59" s="21"/>
      <c r="AE59" s="21"/>
    </row>
    <row r="60" spans="1:31" s="9" customFormat="1" ht="19.5" customHeight="1">
      <c r="A60" s="21"/>
      <c r="B60" s="21"/>
      <c r="C60" s="21"/>
      <c r="D60" s="21"/>
      <c r="E60" s="21"/>
      <c r="F60" s="21"/>
      <c r="G60" s="21"/>
      <c r="H60" s="21"/>
      <c r="I60" s="21"/>
      <c r="J60" s="23"/>
      <c r="K60" s="21"/>
      <c r="L60" s="21"/>
      <c r="M60" s="21"/>
      <c r="N60" s="24"/>
      <c r="O60" s="23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4">
        <f t="shared" si="0"/>
        <v>0</v>
      </c>
      <c r="AB60" s="24">
        <f t="shared" si="1"/>
        <v>0</v>
      </c>
      <c r="AC60" s="24">
        <f t="shared" si="2"/>
        <v>0</v>
      </c>
      <c r="AD60" s="21"/>
      <c r="AE60" s="21"/>
    </row>
    <row r="61" spans="1:31" s="9" customFormat="1" ht="19.5" customHeight="1">
      <c r="A61" s="21"/>
      <c r="B61" s="21"/>
      <c r="C61" s="21"/>
      <c r="D61" s="21"/>
      <c r="E61" s="21"/>
      <c r="F61" s="21"/>
      <c r="G61" s="21"/>
      <c r="H61" s="21"/>
      <c r="I61" s="21"/>
      <c r="J61" s="23"/>
      <c r="K61" s="21"/>
      <c r="L61" s="21"/>
      <c r="M61" s="21"/>
      <c r="N61" s="24"/>
      <c r="O61" s="23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4">
        <f t="shared" si="0"/>
        <v>0</v>
      </c>
      <c r="AB61" s="24">
        <f t="shared" si="1"/>
        <v>0</v>
      </c>
      <c r="AC61" s="24">
        <f t="shared" si="2"/>
        <v>0</v>
      </c>
      <c r="AD61" s="21"/>
      <c r="AE61" s="21"/>
    </row>
    <row r="62" spans="1:31" s="9" customFormat="1" ht="19.5" customHeight="1">
      <c r="A62" s="21"/>
      <c r="B62" s="21"/>
      <c r="C62" s="21"/>
      <c r="D62" s="21"/>
      <c r="E62" s="21"/>
      <c r="F62" s="21"/>
      <c r="G62" s="21"/>
      <c r="H62" s="21"/>
      <c r="I62" s="21"/>
      <c r="J62" s="23"/>
      <c r="K62" s="21"/>
      <c r="L62" s="21"/>
      <c r="M62" s="21"/>
      <c r="N62" s="24"/>
      <c r="O62" s="23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4">
        <f t="shared" si="0"/>
        <v>0</v>
      </c>
      <c r="AB62" s="24">
        <f t="shared" si="1"/>
        <v>0</v>
      </c>
      <c r="AC62" s="24">
        <f t="shared" si="2"/>
        <v>0</v>
      </c>
      <c r="AD62" s="21"/>
      <c r="AE62" s="21"/>
    </row>
    <row r="63" spans="1:31" s="9" customFormat="1" ht="19.5" customHeight="1">
      <c r="A63" s="21"/>
      <c r="B63" s="21"/>
      <c r="C63" s="21"/>
      <c r="D63" s="21"/>
      <c r="E63" s="21"/>
      <c r="F63" s="21"/>
      <c r="G63" s="21"/>
      <c r="H63" s="21"/>
      <c r="I63" s="21"/>
      <c r="J63" s="23"/>
      <c r="K63" s="21"/>
      <c r="L63" s="21"/>
      <c r="M63" s="21"/>
      <c r="N63" s="24"/>
      <c r="O63" s="23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4">
        <f t="shared" si="0"/>
        <v>0</v>
      </c>
      <c r="AB63" s="24">
        <f t="shared" si="1"/>
        <v>0</v>
      </c>
      <c r="AC63" s="24">
        <f t="shared" si="2"/>
        <v>0</v>
      </c>
      <c r="AD63" s="21"/>
      <c r="AE63" s="21"/>
    </row>
    <row r="64" spans="1:31" s="9" customFormat="1" ht="19.5" customHeight="1">
      <c r="A64" s="21"/>
      <c r="B64" s="21"/>
      <c r="C64" s="21"/>
      <c r="D64" s="21"/>
      <c r="E64" s="21"/>
      <c r="F64" s="21"/>
      <c r="G64" s="21"/>
      <c r="H64" s="21"/>
      <c r="I64" s="21"/>
      <c r="J64" s="23"/>
      <c r="K64" s="21"/>
      <c r="L64" s="21"/>
      <c r="M64" s="21"/>
      <c r="N64" s="24"/>
      <c r="O64" s="23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4">
        <f t="shared" si="0"/>
        <v>0</v>
      </c>
      <c r="AB64" s="24">
        <f t="shared" si="1"/>
        <v>0</v>
      </c>
      <c r="AC64" s="24">
        <f t="shared" si="2"/>
        <v>0</v>
      </c>
      <c r="AD64" s="21"/>
      <c r="AE64" s="21"/>
    </row>
    <row r="65" spans="1:31" s="9" customFormat="1" ht="19.5" customHeight="1">
      <c r="A65" s="21"/>
      <c r="B65" s="21"/>
      <c r="C65" s="21"/>
      <c r="D65" s="21"/>
      <c r="E65" s="21"/>
      <c r="F65" s="21"/>
      <c r="G65" s="21"/>
      <c r="H65" s="21"/>
      <c r="I65" s="21"/>
      <c r="J65" s="23"/>
      <c r="K65" s="21"/>
      <c r="L65" s="21"/>
      <c r="M65" s="21"/>
      <c r="N65" s="24"/>
      <c r="O65" s="23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4">
        <f t="shared" si="0"/>
        <v>0</v>
      </c>
      <c r="AB65" s="24">
        <f t="shared" si="1"/>
        <v>0</v>
      </c>
      <c r="AC65" s="24">
        <f t="shared" si="2"/>
        <v>0</v>
      </c>
      <c r="AD65" s="21"/>
      <c r="AE65" s="21"/>
    </row>
    <row r="66" spans="1:31" s="9" customFormat="1" ht="19.5" customHeight="1">
      <c r="A66" s="21"/>
      <c r="B66" s="21"/>
      <c r="C66" s="21"/>
      <c r="D66" s="21"/>
      <c r="E66" s="21"/>
      <c r="F66" s="21"/>
      <c r="G66" s="21"/>
      <c r="H66" s="21"/>
      <c r="I66" s="21"/>
      <c r="J66" s="23"/>
      <c r="K66" s="21"/>
      <c r="L66" s="21"/>
      <c r="M66" s="21"/>
      <c r="N66" s="24"/>
      <c r="O66" s="23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4">
        <f t="shared" si="0"/>
        <v>0</v>
      </c>
      <c r="AB66" s="24">
        <f t="shared" si="1"/>
        <v>0</v>
      </c>
      <c r="AC66" s="24">
        <f t="shared" si="2"/>
        <v>0</v>
      </c>
      <c r="AD66" s="21"/>
      <c r="AE66" s="21"/>
    </row>
    <row r="67" spans="1:31" s="9" customFormat="1" ht="19.5" customHeight="1">
      <c r="A67" s="21"/>
      <c r="B67" s="21"/>
      <c r="C67" s="21"/>
      <c r="D67" s="21"/>
      <c r="E67" s="21"/>
      <c r="F67" s="21"/>
      <c r="G67" s="21"/>
      <c r="H67" s="21"/>
      <c r="I67" s="21"/>
      <c r="J67" s="23"/>
      <c r="K67" s="21"/>
      <c r="L67" s="21"/>
      <c r="M67" s="21"/>
      <c r="N67" s="24"/>
      <c r="O67" s="23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4">
        <f t="shared" si="0"/>
        <v>0</v>
      </c>
      <c r="AB67" s="24">
        <f t="shared" si="1"/>
        <v>0</v>
      </c>
      <c r="AC67" s="24">
        <f t="shared" si="2"/>
        <v>0</v>
      </c>
      <c r="AD67" s="21"/>
      <c r="AE67" s="21"/>
    </row>
    <row r="68" spans="1:31" s="9" customFormat="1" ht="19.5" customHeight="1">
      <c r="A68" s="21"/>
      <c r="B68" s="21"/>
      <c r="C68" s="21"/>
      <c r="D68" s="21"/>
      <c r="E68" s="21"/>
      <c r="F68" s="21"/>
      <c r="G68" s="21"/>
      <c r="H68" s="21"/>
      <c r="I68" s="21"/>
      <c r="J68" s="23"/>
      <c r="K68" s="21"/>
      <c r="L68" s="21"/>
      <c r="M68" s="21"/>
      <c r="N68" s="24"/>
      <c r="O68" s="23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4">
        <f t="shared" ref="AA68:AA131" si="5">N68+R68+V68</f>
        <v>0</v>
      </c>
      <c r="AB68" s="24">
        <f t="shared" ref="AB68:AB131" si="6">P68+T68+Z68</f>
        <v>0</v>
      </c>
      <c r="AC68" s="24">
        <f t="shared" ref="AC68:AC131" si="7">AA68-AB68</f>
        <v>0</v>
      </c>
      <c r="AD68" s="21"/>
      <c r="AE68" s="21"/>
    </row>
    <row r="69" spans="1:31" s="9" customFormat="1" ht="19.5" customHeight="1">
      <c r="A69" s="21"/>
      <c r="B69" s="21"/>
      <c r="C69" s="21"/>
      <c r="D69" s="21"/>
      <c r="E69" s="21"/>
      <c r="F69" s="21"/>
      <c r="G69" s="21"/>
      <c r="H69" s="21"/>
      <c r="I69" s="21"/>
      <c r="J69" s="23"/>
      <c r="K69" s="21"/>
      <c r="L69" s="21"/>
      <c r="M69" s="21"/>
      <c r="N69" s="24"/>
      <c r="O69" s="23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4">
        <f t="shared" si="5"/>
        <v>0</v>
      </c>
      <c r="AB69" s="24">
        <f t="shared" si="6"/>
        <v>0</v>
      </c>
      <c r="AC69" s="24">
        <f t="shared" si="7"/>
        <v>0</v>
      </c>
      <c r="AD69" s="21"/>
      <c r="AE69" s="21"/>
    </row>
    <row r="70" spans="1:31" s="9" customFormat="1" ht="19.5" customHeight="1">
      <c r="A70" s="21"/>
      <c r="B70" s="21"/>
      <c r="C70" s="21"/>
      <c r="D70" s="21"/>
      <c r="E70" s="21"/>
      <c r="F70" s="21"/>
      <c r="G70" s="21"/>
      <c r="H70" s="21"/>
      <c r="I70" s="21"/>
      <c r="J70" s="23"/>
      <c r="K70" s="21"/>
      <c r="L70" s="21"/>
      <c r="M70" s="21"/>
      <c r="N70" s="24"/>
      <c r="O70" s="23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4">
        <f t="shared" si="5"/>
        <v>0</v>
      </c>
      <c r="AB70" s="24">
        <f t="shared" si="6"/>
        <v>0</v>
      </c>
      <c r="AC70" s="24">
        <f t="shared" si="7"/>
        <v>0</v>
      </c>
      <c r="AD70" s="21"/>
      <c r="AE70" s="21"/>
    </row>
    <row r="71" spans="1:31" s="9" customFormat="1" ht="19.5" customHeight="1">
      <c r="A71" s="21"/>
      <c r="B71" s="21"/>
      <c r="C71" s="21"/>
      <c r="D71" s="21"/>
      <c r="E71" s="21"/>
      <c r="F71" s="21"/>
      <c r="G71" s="21"/>
      <c r="H71" s="21"/>
      <c r="I71" s="21"/>
      <c r="J71" s="23"/>
      <c r="K71" s="21"/>
      <c r="L71" s="21"/>
      <c r="M71" s="21"/>
      <c r="N71" s="24"/>
      <c r="O71" s="23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4">
        <f t="shared" si="5"/>
        <v>0</v>
      </c>
      <c r="AB71" s="24">
        <f t="shared" si="6"/>
        <v>0</v>
      </c>
      <c r="AC71" s="24">
        <f t="shared" si="7"/>
        <v>0</v>
      </c>
      <c r="AD71" s="21"/>
      <c r="AE71" s="21"/>
    </row>
    <row r="72" spans="1:31" s="9" customFormat="1" ht="19.5" customHeight="1">
      <c r="A72" s="21"/>
      <c r="B72" s="21"/>
      <c r="C72" s="21"/>
      <c r="D72" s="21"/>
      <c r="E72" s="21"/>
      <c r="F72" s="21"/>
      <c r="G72" s="21"/>
      <c r="H72" s="21"/>
      <c r="I72" s="21"/>
      <c r="J72" s="23"/>
      <c r="K72" s="21"/>
      <c r="L72" s="21"/>
      <c r="M72" s="21"/>
      <c r="N72" s="24"/>
      <c r="O72" s="23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4">
        <f t="shared" si="5"/>
        <v>0</v>
      </c>
      <c r="AB72" s="24">
        <f t="shared" si="6"/>
        <v>0</v>
      </c>
      <c r="AC72" s="24">
        <f t="shared" si="7"/>
        <v>0</v>
      </c>
      <c r="AD72" s="21"/>
      <c r="AE72" s="21"/>
    </row>
    <row r="73" spans="1:31" s="9" customFormat="1" ht="19.5" customHeight="1">
      <c r="A73" s="21"/>
      <c r="B73" s="21"/>
      <c r="C73" s="21"/>
      <c r="D73" s="21"/>
      <c r="E73" s="21"/>
      <c r="F73" s="21"/>
      <c r="G73" s="21"/>
      <c r="H73" s="21"/>
      <c r="I73" s="21"/>
      <c r="J73" s="23"/>
      <c r="K73" s="21"/>
      <c r="L73" s="21"/>
      <c r="M73" s="21"/>
      <c r="N73" s="24"/>
      <c r="O73" s="23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4">
        <f t="shared" si="5"/>
        <v>0</v>
      </c>
      <c r="AB73" s="24">
        <f t="shared" si="6"/>
        <v>0</v>
      </c>
      <c r="AC73" s="24">
        <f t="shared" si="7"/>
        <v>0</v>
      </c>
      <c r="AD73" s="21"/>
      <c r="AE73" s="21"/>
    </row>
    <row r="74" spans="1:31" s="9" customFormat="1" ht="19.5" customHeight="1">
      <c r="A74" s="21"/>
      <c r="B74" s="21"/>
      <c r="C74" s="21"/>
      <c r="D74" s="21"/>
      <c r="E74" s="21"/>
      <c r="F74" s="21"/>
      <c r="G74" s="21"/>
      <c r="H74" s="21"/>
      <c r="I74" s="21"/>
      <c r="J74" s="23"/>
      <c r="K74" s="21"/>
      <c r="L74" s="21"/>
      <c r="M74" s="21"/>
      <c r="N74" s="24"/>
      <c r="O74" s="23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4">
        <f t="shared" si="5"/>
        <v>0</v>
      </c>
      <c r="AB74" s="24">
        <f t="shared" si="6"/>
        <v>0</v>
      </c>
      <c r="AC74" s="24">
        <f t="shared" si="7"/>
        <v>0</v>
      </c>
      <c r="AD74" s="21"/>
      <c r="AE74" s="21"/>
    </row>
    <row r="75" spans="1:31" s="9" customFormat="1" ht="19.5" customHeight="1">
      <c r="A75" s="21"/>
      <c r="B75" s="21"/>
      <c r="C75" s="21"/>
      <c r="D75" s="21"/>
      <c r="E75" s="21"/>
      <c r="F75" s="21"/>
      <c r="G75" s="21"/>
      <c r="H75" s="21"/>
      <c r="I75" s="21"/>
      <c r="J75" s="23"/>
      <c r="K75" s="21"/>
      <c r="L75" s="21"/>
      <c r="M75" s="21"/>
      <c r="N75" s="24"/>
      <c r="O75" s="23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4">
        <f t="shared" si="5"/>
        <v>0</v>
      </c>
      <c r="AB75" s="24">
        <f t="shared" si="6"/>
        <v>0</v>
      </c>
      <c r="AC75" s="24">
        <f t="shared" si="7"/>
        <v>0</v>
      </c>
      <c r="AD75" s="21"/>
      <c r="AE75" s="21"/>
    </row>
    <row r="76" spans="1:31" s="9" customFormat="1" ht="19.5" customHeight="1">
      <c r="A76" s="21"/>
      <c r="B76" s="21"/>
      <c r="C76" s="21"/>
      <c r="D76" s="21"/>
      <c r="E76" s="21"/>
      <c r="F76" s="21"/>
      <c r="G76" s="21"/>
      <c r="H76" s="21"/>
      <c r="I76" s="21"/>
      <c r="J76" s="23"/>
      <c r="K76" s="21"/>
      <c r="L76" s="21"/>
      <c r="M76" s="21"/>
      <c r="N76" s="24"/>
      <c r="O76" s="23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4">
        <f t="shared" si="5"/>
        <v>0</v>
      </c>
      <c r="AB76" s="24">
        <f t="shared" si="6"/>
        <v>0</v>
      </c>
      <c r="AC76" s="24">
        <f t="shared" si="7"/>
        <v>0</v>
      </c>
      <c r="AD76" s="21"/>
      <c r="AE76" s="21"/>
    </row>
    <row r="77" spans="1:31" s="9" customFormat="1" ht="19.5" customHeight="1">
      <c r="A77" s="21"/>
      <c r="B77" s="21"/>
      <c r="C77" s="21"/>
      <c r="D77" s="21"/>
      <c r="E77" s="21"/>
      <c r="F77" s="21"/>
      <c r="G77" s="21"/>
      <c r="H77" s="21"/>
      <c r="I77" s="21"/>
      <c r="J77" s="23"/>
      <c r="K77" s="21"/>
      <c r="L77" s="21"/>
      <c r="M77" s="21"/>
      <c r="N77" s="24"/>
      <c r="O77" s="23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4">
        <f t="shared" si="5"/>
        <v>0</v>
      </c>
      <c r="AB77" s="24">
        <f t="shared" si="6"/>
        <v>0</v>
      </c>
      <c r="AC77" s="24">
        <f t="shared" si="7"/>
        <v>0</v>
      </c>
      <c r="AD77" s="21"/>
      <c r="AE77" s="21"/>
    </row>
    <row r="78" spans="1:31" s="9" customFormat="1" ht="19.5" customHeight="1">
      <c r="A78" s="21"/>
      <c r="B78" s="21"/>
      <c r="C78" s="21"/>
      <c r="D78" s="21"/>
      <c r="E78" s="21"/>
      <c r="F78" s="21"/>
      <c r="G78" s="21"/>
      <c r="H78" s="21"/>
      <c r="I78" s="21"/>
      <c r="J78" s="23"/>
      <c r="K78" s="21"/>
      <c r="L78" s="21"/>
      <c r="M78" s="21"/>
      <c r="N78" s="24"/>
      <c r="O78" s="23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4">
        <f t="shared" si="5"/>
        <v>0</v>
      </c>
      <c r="AB78" s="24">
        <f t="shared" si="6"/>
        <v>0</v>
      </c>
      <c r="AC78" s="24">
        <f t="shared" si="7"/>
        <v>0</v>
      </c>
      <c r="AD78" s="21"/>
      <c r="AE78" s="21"/>
    </row>
    <row r="79" spans="1:31" s="9" customFormat="1" ht="19.5" customHeight="1">
      <c r="A79" s="21"/>
      <c r="B79" s="21"/>
      <c r="C79" s="21"/>
      <c r="D79" s="21"/>
      <c r="E79" s="21"/>
      <c r="F79" s="21"/>
      <c r="G79" s="21"/>
      <c r="H79" s="21"/>
      <c r="I79" s="21"/>
      <c r="J79" s="23"/>
      <c r="K79" s="21"/>
      <c r="L79" s="21"/>
      <c r="M79" s="21"/>
      <c r="N79" s="24"/>
      <c r="O79" s="23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4">
        <f t="shared" si="5"/>
        <v>0</v>
      </c>
      <c r="AB79" s="24">
        <f t="shared" si="6"/>
        <v>0</v>
      </c>
      <c r="AC79" s="24">
        <f t="shared" si="7"/>
        <v>0</v>
      </c>
      <c r="AD79" s="21"/>
      <c r="AE79" s="21"/>
    </row>
    <row r="80" spans="1:31" s="9" customFormat="1" ht="19.5" customHeight="1">
      <c r="A80" s="21"/>
      <c r="B80" s="21"/>
      <c r="C80" s="21"/>
      <c r="D80" s="21"/>
      <c r="E80" s="21"/>
      <c r="F80" s="21"/>
      <c r="G80" s="21"/>
      <c r="H80" s="21"/>
      <c r="I80" s="21"/>
      <c r="J80" s="23"/>
      <c r="K80" s="21"/>
      <c r="L80" s="21"/>
      <c r="M80" s="21"/>
      <c r="N80" s="24"/>
      <c r="O80" s="23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4">
        <f t="shared" si="5"/>
        <v>0</v>
      </c>
      <c r="AB80" s="24">
        <f t="shared" si="6"/>
        <v>0</v>
      </c>
      <c r="AC80" s="24">
        <f t="shared" si="7"/>
        <v>0</v>
      </c>
      <c r="AD80" s="21"/>
      <c r="AE80" s="21"/>
    </row>
    <row r="81" spans="1:31" s="9" customFormat="1" ht="19.5" customHeight="1">
      <c r="A81" s="21"/>
      <c r="B81" s="21"/>
      <c r="C81" s="21"/>
      <c r="D81" s="21"/>
      <c r="E81" s="21"/>
      <c r="F81" s="21"/>
      <c r="G81" s="21"/>
      <c r="H81" s="21"/>
      <c r="I81" s="21"/>
      <c r="J81" s="23"/>
      <c r="K81" s="21"/>
      <c r="L81" s="21"/>
      <c r="M81" s="21"/>
      <c r="N81" s="24"/>
      <c r="O81" s="23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4">
        <f t="shared" si="5"/>
        <v>0</v>
      </c>
      <c r="AB81" s="24">
        <f t="shared" si="6"/>
        <v>0</v>
      </c>
      <c r="AC81" s="24">
        <f t="shared" si="7"/>
        <v>0</v>
      </c>
      <c r="AD81" s="21"/>
      <c r="AE81" s="21"/>
    </row>
    <row r="82" spans="1:31" s="9" customFormat="1" ht="19.5" customHeight="1">
      <c r="A82" s="21"/>
      <c r="B82" s="21"/>
      <c r="C82" s="21"/>
      <c r="D82" s="21"/>
      <c r="E82" s="21"/>
      <c r="F82" s="21"/>
      <c r="G82" s="21"/>
      <c r="H82" s="21"/>
      <c r="I82" s="21"/>
      <c r="J82" s="23"/>
      <c r="K82" s="21"/>
      <c r="L82" s="21"/>
      <c r="M82" s="21"/>
      <c r="N82" s="24"/>
      <c r="O82" s="23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4">
        <f t="shared" si="5"/>
        <v>0</v>
      </c>
      <c r="AB82" s="24">
        <f t="shared" si="6"/>
        <v>0</v>
      </c>
      <c r="AC82" s="24">
        <f t="shared" si="7"/>
        <v>0</v>
      </c>
      <c r="AD82" s="21"/>
      <c r="AE82" s="21"/>
    </row>
    <row r="83" spans="1:31" s="9" customFormat="1" ht="19.5" customHeight="1">
      <c r="A83" s="21"/>
      <c r="B83" s="21"/>
      <c r="C83" s="21"/>
      <c r="D83" s="21"/>
      <c r="E83" s="21"/>
      <c r="F83" s="21"/>
      <c r="G83" s="21"/>
      <c r="H83" s="21"/>
      <c r="I83" s="21"/>
      <c r="J83" s="23"/>
      <c r="K83" s="21"/>
      <c r="L83" s="21"/>
      <c r="M83" s="21"/>
      <c r="N83" s="24"/>
      <c r="O83" s="23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4">
        <f t="shared" si="5"/>
        <v>0</v>
      </c>
      <c r="AB83" s="24">
        <f t="shared" si="6"/>
        <v>0</v>
      </c>
      <c r="AC83" s="24">
        <f t="shared" si="7"/>
        <v>0</v>
      </c>
      <c r="AD83" s="21"/>
      <c r="AE83" s="21"/>
    </row>
    <row r="84" spans="1:31" s="9" customFormat="1" ht="19.5" customHeight="1">
      <c r="A84" s="21"/>
      <c r="B84" s="21"/>
      <c r="C84" s="21"/>
      <c r="D84" s="21"/>
      <c r="E84" s="21"/>
      <c r="F84" s="21"/>
      <c r="G84" s="21"/>
      <c r="H84" s="21"/>
      <c r="I84" s="21"/>
      <c r="J84" s="23"/>
      <c r="K84" s="21"/>
      <c r="L84" s="21"/>
      <c r="M84" s="21"/>
      <c r="N84" s="24"/>
      <c r="O84" s="23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4">
        <f t="shared" si="5"/>
        <v>0</v>
      </c>
      <c r="AB84" s="24">
        <f t="shared" si="6"/>
        <v>0</v>
      </c>
      <c r="AC84" s="24">
        <f t="shared" si="7"/>
        <v>0</v>
      </c>
      <c r="AD84" s="21"/>
      <c r="AE84" s="21"/>
    </row>
    <row r="85" spans="1:31" s="9" customFormat="1" ht="19.5" customHeight="1">
      <c r="A85" s="21"/>
      <c r="B85" s="21"/>
      <c r="C85" s="21"/>
      <c r="D85" s="21"/>
      <c r="E85" s="21"/>
      <c r="F85" s="21"/>
      <c r="G85" s="21"/>
      <c r="H85" s="21"/>
      <c r="I85" s="21"/>
      <c r="J85" s="23"/>
      <c r="K85" s="21"/>
      <c r="L85" s="21"/>
      <c r="M85" s="21"/>
      <c r="N85" s="24"/>
      <c r="O85" s="23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4">
        <f t="shared" si="5"/>
        <v>0</v>
      </c>
      <c r="AB85" s="24">
        <f t="shared" si="6"/>
        <v>0</v>
      </c>
      <c r="AC85" s="24">
        <f t="shared" si="7"/>
        <v>0</v>
      </c>
      <c r="AD85" s="21"/>
      <c r="AE85" s="21"/>
    </row>
    <row r="86" spans="1:31" s="9" customFormat="1" ht="19.5" customHeight="1">
      <c r="A86" s="21"/>
      <c r="B86" s="21"/>
      <c r="C86" s="21"/>
      <c r="D86" s="21"/>
      <c r="E86" s="21"/>
      <c r="F86" s="21"/>
      <c r="G86" s="21"/>
      <c r="H86" s="21"/>
      <c r="I86" s="21"/>
      <c r="J86" s="23"/>
      <c r="K86" s="21"/>
      <c r="L86" s="21"/>
      <c r="M86" s="21"/>
      <c r="N86" s="24"/>
      <c r="O86" s="23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4">
        <f t="shared" si="5"/>
        <v>0</v>
      </c>
      <c r="AB86" s="24">
        <f t="shared" si="6"/>
        <v>0</v>
      </c>
      <c r="AC86" s="24">
        <f t="shared" si="7"/>
        <v>0</v>
      </c>
      <c r="AD86" s="21"/>
      <c r="AE86" s="21"/>
    </row>
    <row r="87" spans="1:31" s="9" customFormat="1" ht="19.5" customHeight="1">
      <c r="A87" s="21"/>
      <c r="B87" s="21"/>
      <c r="C87" s="21"/>
      <c r="D87" s="21"/>
      <c r="E87" s="21"/>
      <c r="F87" s="21"/>
      <c r="G87" s="21"/>
      <c r="H87" s="21"/>
      <c r="I87" s="21"/>
      <c r="J87" s="23"/>
      <c r="K87" s="21"/>
      <c r="L87" s="21"/>
      <c r="M87" s="21"/>
      <c r="N87" s="24"/>
      <c r="O87" s="23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4">
        <f t="shared" si="5"/>
        <v>0</v>
      </c>
      <c r="AB87" s="24">
        <f t="shared" si="6"/>
        <v>0</v>
      </c>
      <c r="AC87" s="24">
        <f t="shared" si="7"/>
        <v>0</v>
      </c>
      <c r="AD87" s="21"/>
      <c r="AE87" s="21"/>
    </row>
    <row r="88" spans="1:31" s="9" customFormat="1" ht="19.5" customHeight="1">
      <c r="A88" s="21"/>
      <c r="B88" s="21"/>
      <c r="C88" s="21"/>
      <c r="D88" s="21"/>
      <c r="E88" s="21"/>
      <c r="F88" s="21"/>
      <c r="G88" s="21"/>
      <c r="H88" s="21"/>
      <c r="I88" s="21"/>
      <c r="J88" s="23"/>
      <c r="K88" s="21"/>
      <c r="L88" s="21"/>
      <c r="M88" s="21"/>
      <c r="N88" s="24"/>
      <c r="O88" s="23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4">
        <f t="shared" si="5"/>
        <v>0</v>
      </c>
      <c r="AB88" s="24">
        <f t="shared" si="6"/>
        <v>0</v>
      </c>
      <c r="AC88" s="24">
        <f t="shared" si="7"/>
        <v>0</v>
      </c>
      <c r="AD88" s="21"/>
      <c r="AE88" s="21"/>
    </row>
    <row r="89" spans="1:31" s="9" customFormat="1" ht="19.5" customHeight="1">
      <c r="A89" s="21"/>
      <c r="B89" s="21"/>
      <c r="C89" s="21"/>
      <c r="D89" s="21"/>
      <c r="E89" s="21"/>
      <c r="F89" s="21"/>
      <c r="G89" s="21"/>
      <c r="H89" s="21"/>
      <c r="I89" s="21"/>
      <c r="J89" s="23"/>
      <c r="K89" s="21"/>
      <c r="L89" s="21"/>
      <c r="M89" s="21"/>
      <c r="N89" s="24"/>
      <c r="O89" s="23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4">
        <f t="shared" si="5"/>
        <v>0</v>
      </c>
      <c r="AB89" s="24">
        <f t="shared" si="6"/>
        <v>0</v>
      </c>
      <c r="AC89" s="24">
        <f t="shared" si="7"/>
        <v>0</v>
      </c>
      <c r="AD89" s="21"/>
      <c r="AE89" s="21"/>
    </row>
    <row r="90" spans="1:31" s="9" customFormat="1" ht="19.5" customHeight="1">
      <c r="A90" s="21"/>
      <c r="B90" s="21"/>
      <c r="C90" s="21"/>
      <c r="D90" s="21"/>
      <c r="E90" s="21"/>
      <c r="F90" s="21"/>
      <c r="G90" s="21"/>
      <c r="H90" s="21"/>
      <c r="I90" s="21"/>
      <c r="J90" s="23"/>
      <c r="K90" s="21"/>
      <c r="L90" s="21"/>
      <c r="M90" s="21"/>
      <c r="N90" s="24"/>
      <c r="O90" s="23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4">
        <f t="shared" si="5"/>
        <v>0</v>
      </c>
      <c r="AB90" s="24">
        <f t="shared" si="6"/>
        <v>0</v>
      </c>
      <c r="AC90" s="24">
        <f t="shared" si="7"/>
        <v>0</v>
      </c>
      <c r="AD90" s="21"/>
      <c r="AE90" s="21"/>
    </row>
    <row r="91" spans="1:31" s="9" customFormat="1" ht="19.5" customHeight="1">
      <c r="A91" s="21"/>
      <c r="B91" s="21"/>
      <c r="C91" s="21"/>
      <c r="D91" s="21"/>
      <c r="E91" s="21"/>
      <c r="F91" s="21"/>
      <c r="G91" s="21"/>
      <c r="H91" s="21"/>
      <c r="I91" s="21"/>
      <c r="J91" s="23"/>
      <c r="K91" s="21"/>
      <c r="L91" s="21"/>
      <c r="M91" s="21"/>
      <c r="N91" s="24"/>
      <c r="O91" s="23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4">
        <f t="shared" si="5"/>
        <v>0</v>
      </c>
      <c r="AB91" s="24">
        <f t="shared" si="6"/>
        <v>0</v>
      </c>
      <c r="AC91" s="24">
        <f t="shared" si="7"/>
        <v>0</v>
      </c>
      <c r="AD91" s="21"/>
      <c r="AE91" s="21"/>
    </row>
    <row r="92" spans="1:31" s="9" customFormat="1" ht="19.5" customHeight="1">
      <c r="A92" s="21"/>
      <c r="B92" s="21"/>
      <c r="C92" s="21"/>
      <c r="D92" s="21"/>
      <c r="E92" s="21"/>
      <c r="F92" s="21"/>
      <c r="G92" s="21"/>
      <c r="H92" s="21"/>
      <c r="I92" s="21"/>
      <c r="J92" s="23"/>
      <c r="K92" s="21"/>
      <c r="L92" s="21"/>
      <c r="M92" s="21"/>
      <c r="N92" s="24"/>
      <c r="O92" s="23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4">
        <f t="shared" si="5"/>
        <v>0</v>
      </c>
      <c r="AB92" s="24">
        <f t="shared" si="6"/>
        <v>0</v>
      </c>
      <c r="AC92" s="24">
        <f t="shared" si="7"/>
        <v>0</v>
      </c>
      <c r="AD92" s="21"/>
      <c r="AE92" s="21"/>
    </row>
    <row r="93" spans="1:31" s="9" customFormat="1" ht="19.5" customHeight="1">
      <c r="A93" s="21"/>
      <c r="B93" s="21"/>
      <c r="C93" s="21"/>
      <c r="D93" s="21"/>
      <c r="E93" s="21"/>
      <c r="F93" s="21"/>
      <c r="G93" s="21"/>
      <c r="H93" s="21"/>
      <c r="I93" s="21"/>
      <c r="J93" s="23"/>
      <c r="K93" s="21"/>
      <c r="L93" s="21"/>
      <c r="M93" s="21"/>
      <c r="N93" s="24"/>
      <c r="O93" s="23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4">
        <f t="shared" si="5"/>
        <v>0</v>
      </c>
      <c r="AB93" s="24">
        <f t="shared" si="6"/>
        <v>0</v>
      </c>
      <c r="AC93" s="24">
        <f t="shared" si="7"/>
        <v>0</v>
      </c>
      <c r="AD93" s="21"/>
      <c r="AE93" s="21"/>
    </row>
    <row r="94" spans="1:31" s="9" customFormat="1" ht="19.5" customHeight="1">
      <c r="A94" s="21"/>
      <c r="B94" s="21"/>
      <c r="C94" s="21"/>
      <c r="D94" s="21"/>
      <c r="E94" s="21"/>
      <c r="F94" s="21"/>
      <c r="G94" s="21"/>
      <c r="H94" s="21"/>
      <c r="I94" s="21"/>
      <c r="J94" s="23"/>
      <c r="K94" s="21"/>
      <c r="L94" s="21"/>
      <c r="M94" s="21"/>
      <c r="N94" s="24"/>
      <c r="O94" s="23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4">
        <f t="shared" si="5"/>
        <v>0</v>
      </c>
      <c r="AB94" s="24">
        <f t="shared" si="6"/>
        <v>0</v>
      </c>
      <c r="AC94" s="24">
        <f t="shared" si="7"/>
        <v>0</v>
      </c>
      <c r="AD94" s="21"/>
      <c r="AE94" s="21"/>
    </row>
    <row r="95" spans="1:31" s="9" customFormat="1" ht="19.5" customHeight="1">
      <c r="A95" s="21"/>
      <c r="B95" s="21"/>
      <c r="C95" s="21"/>
      <c r="D95" s="21"/>
      <c r="E95" s="21"/>
      <c r="F95" s="21"/>
      <c r="G95" s="21"/>
      <c r="H95" s="21"/>
      <c r="I95" s="21"/>
      <c r="J95" s="23"/>
      <c r="K95" s="21"/>
      <c r="L95" s="21"/>
      <c r="M95" s="21"/>
      <c r="N95" s="24"/>
      <c r="O95" s="23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4">
        <f t="shared" si="5"/>
        <v>0</v>
      </c>
      <c r="AB95" s="24">
        <f t="shared" si="6"/>
        <v>0</v>
      </c>
      <c r="AC95" s="24">
        <f t="shared" si="7"/>
        <v>0</v>
      </c>
      <c r="AD95" s="21"/>
      <c r="AE95" s="21"/>
    </row>
    <row r="96" spans="1:31" s="9" customFormat="1" ht="19.5" customHeight="1">
      <c r="A96" s="21"/>
      <c r="B96" s="21"/>
      <c r="C96" s="21"/>
      <c r="D96" s="21"/>
      <c r="E96" s="21"/>
      <c r="F96" s="21"/>
      <c r="G96" s="21"/>
      <c r="H96" s="21"/>
      <c r="I96" s="21"/>
      <c r="J96" s="23"/>
      <c r="K96" s="21"/>
      <c r="L96" s="21"/>
      <c r="M96" s="21"/>
      <c r="N96" s="24"/>
      <c r="O96" s="23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4">
        <f t="shared" si="5"/>
        <v>0</v>
      </c>
      <c r="AB96" s="24">
        <f t="shared" si="6"/>
        <v>0</v>
      </c>
      <c r="AC96" s="24">
        <f t="shared" si="7"/>
        <v>0</v>
      </c>
      <c r="AD96" s="21"/>
      <c r="AE96" s="21"/>
    </row>
    <row r="97" spans="1:31" s="9" customFormat="1" ht="19.5" customHeight="1">
      <c r="A97" s="21"/>
      <c r="B97" s="21"/>
      <c r="C97" s="21"/>
      <c r="D97" s="21"/>
      <c r="E97" s="21"/>
      <c r="F97" s="21"/>
      <c r="G97" s="21"/>
      <c r="H97" s="21"/>
      <c r="I97" s="21"/>
      <c r="J97" s="23"/>
      <c r="K97" s="21"/>
      <c r="L97" s="21"/>
      <c r="M97" s="21"/>
      <c r="N97" s="24"/>
      <c r="O97" s="23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4">
        <f t="shared" si="5"/>
        <v>0</v>
      </c>
      <c r="AB97" s="24">
        <f t="shared" si="6"/>
        <v>0</v>
      </c>
      <c r="AC97" s="24">
        <f t="shared" si="7"/>
        <v>0</v>
      </c>
      <c r="AD97" s="21"/>
      <c r="AE97" s="21"/>
    </row>
    <row r="98" spans="1:31" s="9" customFormat="1" ht="19.5" customHeight="1">
      <c r="A98" s="21"/>
      <c r="B98" s="21"/>
      <c r="C98" s="21"/>
      <c r="D98" s="21"/>
      <c r="E98" s="21"/>
      <c r="F98" s="21"/>
      <c r="G98" s="21"/>
      <c r="H98" s="21"/>
      <c r="I98" s="21"/>
      <c r="J98" s="23"/>
      <c r="K98" s="21"/>
      <c r="L98" s="21"/>
      <c r="M98" s="21"/>
      <c r="N98" s="24"/>
      <c r="O98" s="23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4">
        <f t="shared" si="5"/>
        <v>0</v>
      </c>
      <c r="AB98" s="24">
        <f t="shared" si="6"/>
        <v>0</v>
      </c>
      <c r="AC98" s="24">
        <f t="shared" si="7"/>
        <v>0</v>
      </c>
      <c r="AD98" s="21"/>
      <c r="AE98" s="21"/>
    </row>
    <row r="99" spans="1:31" s="9" customFormat="1" ht="19.5" customHeight="1">
      <c r="A99" s="21"/>
      <c r="B99" s="21"/>
      <c r="C99" s="21"/>
      <c r="D99" s="21"/>
      <c r="E99" s="21"/>
      <c r="F99" s="21"/>
      <c r="G99" s="21"/>
      <c r="H99" s="21"/>
      <c r="I99" s="21"/>
      <c r="J99" s="23"/>
      <c r="K99" s="21"/>
      <c r="L99" s="21"/>
      <c r="M99" s="21"/>
      <c r="N99" s="24"/>
      <c r="O99" s="23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4">
        <f t="shared" si="5"/>
        <v>0</v>
      </c>
      <c r="AB99" s="24">
        <f t="shared" si="6"/>
        <v>0</v>
      </c>
      <c r="AC99" s="24">
        <f t="shared" si="7"/>
        <v>0</v>
      </c>
      <c r="AD99" s="21"/>
      <c r="AE99" s="21"/>
    </row>
    <row r="100" spans="1:31" s="9" customFormat="1" ht="19.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3"/>
      <c r="K100" s="21"/>
      <c r="L100" s="21"/>
      <c r="M100" s="21"/>
      <c r="N100" s="24"/>
      <c r="O100" s="23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4">
        <f t="shared" si="5"/>
        <v>0</v>
      </c>
      <c r="AB100" s="24">
        <f t="shared" si="6"/>
        <v>0</v>
      </c>
      <c r="AC100" s="24">
        <f t="shared" si="7"/>
        <v>0</v>
      </c>
      <c r="AD100" s="21"/>
      <c r="AE100" s="21"/>
    </row>
    <row r="101" spans="1:31" s="9" customFormat="1" ht="19.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3"/>
      <c r="K101" s="21"/>
      <c r="L101" s="21"/>
      <c r="M101" s="21"/>
      <c r="N101" s="24"/>
      <c r="O101" s="23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4">
        <f t="shared" si="5"/>
        <v>0</v>
      </c>
      <c r="AB101" s="24">
        <f t="shared" si="6"/>
        <v>0</v>
      </c>
      <c r="AC101" s="24">
        <f t="shared" si="7"/>
        <v>0</v>
      </c>
      <c r="AD101" s="21"/>
      <c r="AE101" s="21"/>
    </row>
    <row r="102" spans="1:31" s="9" customFormat="1" ht="19.5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3"/>
      <c r="K102" s="21"/>
      <c r="L102" s="21"/>
      <c r="M102" s="21"/>
      <c r="N102" s="24"/>
      <c r="O102" s="23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4">
        <f t="shared" si="5"/>
        <v>0</v>
      </c>
      <c r="AB102" s="24">
        <f t="shared" si="6"/>
        <v>0</v>
      </c>
      <c r="AC102" s="24">
        <f t="shared" si="7"/>
        <v>0</v>
      </c>
      <c r="AD102" s="21"/>
      <c r="AE102" s="21"/>
    </row>
    <row r="103" spans="1:31" s="9" customFormat="1" ht="19.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3"/>
      <c r="K103" s="21"/>
      <c r="L103" s="21"/>
      <c r="M103" s="21"/>
      <c r="N103" s="24"/>
      <c r="O103" s="23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4">
        <f t="shared" si="5"/>
        <v>0</v>
      </c>
      <c r="AB103" s="24">
        <f t="shared" si="6"/>
        <v>0</v>
      </c>
      <c r="AC103" s="24">
        <f t="shared" si="7"/>
        <v>0</v>
      </c>
      <c r="AD103" s="21"/>
      <c r="AE103" s="21"/>
    </row>
    <row r="104" spans="1:31" s="9" customFormat="1" ht="19.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3"/>
      <c r="K104" s="21"/>
      <c r="L104" s="21"/>
      <c r="M104" s="21"/>
      <c r="N104" s="24"/>
      <c r="O104" s="23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4">
        <f t="shared" si="5"/>
        <v>0</v>
      </c>
      <c r="AB104" s="24">
        <f t="shared" si="6"/>
        <v>0</v>
      </c>
      <c r="AC104" s="24">
        <f t="shared" si="7"/>
        <v>0</v>
      </c>
      <c r="AD104" s="21"/>
      <c r="AE104" s="21"/>
    </row>
    <row r="105" spans="1:31" s="9" customFormat="1" ht="19.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3"/>
      <c r="K105" s="21"/>
      <c r="L105" s="21"/>
      <c r="M105" s="21"/>
      <c r="N105" s="21"/>
      <c r="O105" s="23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4">
        <f t="shared" si="5"/>
        <v>0</v>
      </c>
      <c r="AB105" s="24">
        <f t="shared" si="6"/>
        <v>0</v>
      </c>
      <c r="AC105" s="24">
        <f t="shared" si="7"/>
        <v>0</v>
      </c>
      <c r="AD105" s="21"/>
      <c r="AE105" s="21"/>
    </row>
    <row r="106" spans="1:31" s="9" customFormat="1" ht="19.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3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4">
        <f t="shared" si="5"/>
        <v>0</v>
      </c>
      <c r="AB106" s="24">
        <f t="shared" si="6"/>
        <v>0</v>
      </c>
      <c r="AC106" s="24">
        <f t="shared" si="7"/>
        <v>0</v>
      </c>
      <c r="AD106" s="21"/>
      <c r="AE106" s="21"/>
    </row>
    <row r="107" spans="1:31" s="20" customFormat="1" ht="19.5" customHeight="1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4">
        <f t="shared" si="5"/>
        <v>0</v>
      </c>
      <c r="AB107" s="24">
        <f t="shared" si="6"/>
        <v>0</v>
      </c>
      <c r="AC107" s="24">
        <f t="shared" si="7"/>
        <v>0</v>
      </c>
      <c r="AD107" s="25"/>
      <c r="AE107" s="25"/>
    </row>
    <row r="108" spans="1:31" s="20" customFormat="1" ht="19.5" customHeigh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4">
        <f t="shared" si="5"/>
        <v>0</v>
      </c>
      <c r="AB108" s="24">
        <f t="shared" si="6"/>
        <v>0</v>
      </c>
      <c r="AC108" s="24">
        <f t="shared" si="7"/>
        <v>0</v>
      </c>
      <c r="AD108" s="25"/>
      <c r="AE108" s="25"/>
    </row>
    <row r="109" spans="1:31" s="20" customFormat="1" ht="19.5" customHeight="1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4">
        <f t="shared" si="5"/>
        <v>0</v>
      </c>
      <c r="AB109" s="24">
        <f t="shared" si="6"/>
        <v>0</v>
      </c>
      <c r="AC109" s="24">
        <f t="shared" si="7"/>
        <v>0</v>
      </c>
      <c r="AD109" s="25"/>
      <c r="AE109" s="25"/>
    </row>
    <row r="110" spans="1:31" s="20" customFormat="1" ht="19.5" customHeight="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4">
        <f t="shared" si="5"/>
        <v>0</v>
      </c>
      <c r="AB110" s="24">
        <f t="shared" si="6"/>
        <v>0</v>
      </c>
      <c r="AC110" s="24">
        <f t="shared" si="7"/>
        <v>0</v>
      </c>
      <c r="AD110" s="25"/>
      <c r="AE110" s="25"/>
    </row>
    <row r="111" spans="1:31" s="20" customFormat="1" ht="19.5" customHeight="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4">
        <f t="shared" si="5"/>
        <v>0</v>
      </c>
      <c r="AB111" s="24">
        <f t="shared" si="6"/>
        <v>0</v>
      </c>
      <c r="AC111" s="24">
        <f t="shared" si="7"/>
        <v>0</v>
      </c>
      <c r="AD111" s="25"/>
      <c r="AE111" s="25"/>
    </row>
    <row r="112" spans="1:31" s="20" customFormat="1" ht="19.5" customHeight="1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4">
        <f t="shared" si="5"/>
        <v>0</v>
      </c>
      <c r="AB112" s="24">
        <f t="shared" si="6"/>
        <v>0</v>
      </c>
      <c r="AC112" s="24">
        <f t="shared" si="7"/>
        <v>0</v>
      </c>
      <c r="AD112" s="25"/>
      <c r="AE112" s="25"/>
    </row>
    <row r="113" spans="1:31" s="20" customFormat="1" ht="19.5" customHeight="1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4">
        <f t="shared" si="5"/>
        <v>0</v>
      </c>
      <c r="AB113" s="24">
        <f t="shared" si="6"/>
        <v>0</v>
      </c>
      <c r="AC113" s="24">
        <f t="shared" si="7"/>
        <v>0</v>
      </c>
      <c r="AD113" s="25"/>
      <c r="AE113" s="25"/>
    </row>
    <row r="114" spans="1:31" s="20" customFormat="1" ht="19.5" customHeight="1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4">
        <f t="shared" si="5"/>
        <v>0</v>
      </c>
      <c r="AB114" s="24">
        <f t="shared" si="6"/>
        <v>0</v>
      </c>
      <c r="AC114" s="24">
        <f t="shared" si="7"/>
        <v>0</v>
      </c>
      <c r="AD114" s="25"/>
      <c r="AE114" s="25"/>
    </row>
    <row r="115" spans="1:31" s="20" customFormat="1" ht="19.5" customHeight="1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4">
        <f t="shared" si="5"/>
        <v>0</v>
      </c>
      <c r="AB115" s="24">
        <f t="shared" si="6"/>
        <v>0</v>
      </c>
      <c r="AC115" s="24">
        <f t="shared" si="7"/>
        <v>0</v>
      </c>
      <c r="AD115" s="25"/>
      <c r="AE115" s="25"/>
    </row>
    <row r="116" spans="1:31" s="20" customFormat="1" ht="19.5" customHeight="1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4">
        <f t="shared" si="5"/>
        <v>0</v>
      </c>
      <c r="AB116" s="24">
        <f t="shared" si="6"/>
        <v>0</v>
      </c>
      <c r="AC116" s="24">
        <f t="shared" si="7"/>
        <v>0</v>
      </c>
      <c r="AD116" s="25"/>
      <c r="AE116" s="25"/>
    </row>
    <row r="117" spans="1:31" s="20" customFormat="1" ht="19.5" customHeight="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4">
        <f t="shared" si="5"/>
        <v>0</v>
      </c>
      <c r="AB117" s="24">
        <f t="shared" si="6"/>
        <v>0</v>
      </c>
      <c r="AC117" s="24">
        <f t="shared" si="7"/>
        <v>0</v>
      </c>
      <c r="AD117" s="25"/>
      <c r="AE117" s="25"/>
    </row>
    <row r="118" spans="1:31" s="20" customFormat="1" ht="19.5" customHeigh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4">
        <f t="shared" si="5"/>
        <v>0</v>
      </c>
      <c r="AB118" s="24">
        <f t="shared" si="6"/>
        <v>0</v>
      </c>
      <c r="AC118" s="24">
        <f t="shared" si="7"/>
        <v>0</v>
      </c>
      <c r="AD118" s="25"/>
      <c r="AE118" s="25"/>
    </row>
    <row r="119" spans="1:31" s="20" customFormat="1" ht="19.5" customHeight="1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4">
        <f t="shared" si="5"/>
        <v>0</v>
      </c>
      <c r="AB119" s="24">
        <f t="shared" si="6"/>
        <v>0</v>
      </c>
      <c r="AC119" s="24">
        <f t="shared" si="7"/>
        <v>0</v>
      </c>
      <c r="AD119" s="25"/>
      <c r="AE119" s="25"/>
    </row>
    <row r="120" spans="1:31" s="20" customFormat="1" ht="19.5" customHeight="1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4">
        <f t="shared" si="5"/>
        <v>0</v>
      </c>
      <c r="AB120" s="24">
        <f t="shared" si="6"/>
        <v>0</v>
      </c>
      <c r="AC120" s="24">
        <f t="shared" si="7"/>
        <v>0</v>
      </c>
      <c r="AD120" s="25"/>
      <c r="AE120" s="25"/>
    </row>
    <row r="121" spans="1:31" s="20" customFormat="1" ht="19.5" customHeight="1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4">
        <f t="shared" si="5"/>
        <v>0</v>
      </c>
      <c r="AB121" s="24">
        <f t="shared" si="6"/>
        <v>0</v>
      </c>
      <c r="AC121" s="24">
        <f t="shared" si="7"/>
        <v>0</v>
      </c>
      <c r="AD121" s="25"/>
      <c r="AE121" s="25"/>
    </row>
    <row r="122" spans="1:31" s="20" customFormat="1" ht="19.5" customHeight="1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4">
        <f t="shared" si="5"/>
        <v>0</v>
      </c>
      <c r="AB122" s="24">
        <f t="shared" si="6"/>
        <v>0</v>
      </c>
      <c r="AC122" s="24">
        <f t="shared" si="7"/>
        <v>0</v>
      </c>
      <c r="AD122" s="25"/>
      <c r="AE122" s="25"/>
    </row>
    <row r="123" spans="1:31" s="20" customFormat="1" ht="19.5" customHeight="1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4">
        <f t="shared" si="5"/>
        <v>0</v>
      </c>
      <c r="AB123" s="24">
        <f t="shared" si="6"/>
        <v>0</v>
      </c>
      <c r="AC123" s="24">
        <f t="shared" si="7"/>
        <v>0</v>
      </c>
      <c r="AD123" s="25"/>
      <c r="AE123" s="25"/>
    </row>
    <row r="124" spans="1:31" s="20" customFormat="1" ht="19.5" customHeight="1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4">
        <f t="shared" si="5"/>
        <v>0</v>
      </c>
      <c r="AB124" s="24">
        <f t="shared" si="6"/>
        <v>0</v>
      </c>
      <c r="AC124" s="24">
        <f t="shared" si="7"/>
        <v>0</v>
      </c>
      <c r="AD124" s="25"/>
      <c r="AE124" s="25"/>
    </row>
    <row r="125" spans="1:31" s="20" customFormat="1" ht="19.5" customHeight="1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4">
        <f t="shared" si="5"/>
        <v>0</v>
      </c>
      <c r="AB125" s="24">
        <f t="shared" si="6"/>
        <v>0</v>
      </c>
      <c r="AC125" s="24">
        <f t="shared" si="7"/>
        <v>0</v>
      </c>
      <c r="AD125" s="25"/>
      <c r="AE125" s="25"/>
    </row>
    <row r="126" spans="1:31" s="20" customFormat="1" ht="19.5" customHeight="1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4">
        <f t="shared" si="5"/>
        <v>0</v>
      </c>
      <c r="AB126" s="24">
        <f t="shared" si="6"/>
        <v>0</v>
      </c>
      <c r="AC126" s="24">
        <f t="shared" si="7"/>
        <v>0</v>
      </c>
      <c r="AD126" s="25"/>
      <c r="AE126" s="25"/>
    </row>
    <row r="127" spans="1:31" s="20" customFormat="1" ht="19.5" customHeight="1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4">
        <f t="shared" si="5"/>
        <v>0</v>
      </c>
      <c r="AB127" s="24">
        <f t="shared" si="6"/>
        <v>0</v>
      </c>
      <c r="AC127" s="24">
        <f t="shared" si="7"/>
        <v>0</v>
      </c>
      <c r="AD127" s="25"/>
      <c r="AE127" s="25"/>
    </row>
    <row r="128" spans="1:31" s="20" customFormat="1" ht="19.5" customHeight="1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4">
        <f t="shared" si="5"/>
        <v>0</v>
      </c>
      <c r="AB128" s="24">
        <f t="shared" si="6"/>
        <v>0</v>
      </c>
      <c r="AC128" s="24">
        <f t="shared" si="7"/>
        <v>0</v>
      </c>
      <c r="AD128" s="25"/>
      <c r="AE128" s="25"/>
    </row>
    <row r="129" spans="1:31" s="20" customFormat="1" ht="19.5" customHeight="1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4">
        <f t="shared" si="5"/>
        <v>0</v>
      </c>
      <c r="AB129" s="24">
        <f t="shared" si="6"/>
        <v>0</v>
      </c>
      <c r="AC129" s="24">
        <f t="shared" si="7"/>
        <v>0</v>
      </c>
      <c r="AD129" s="25"/>
      <c r="AE129" s="25"/>
    </row>
    <row r="130" spans="1:31" s="20" customFormat="1" ht="19.5" customHeight="1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4">
        <f t="shared" si="5"/>
        <v>0</v>
      </c>
      <c r="AB130" s="24">
        <f t="shared" si="6"/>
        <v>0</v>
      </c>
      <c r="AC130" s="24">
        <f t="shared" si="7"/>
        <v>0</v>
      </c>
      <c r="AD130" s="25"/>
      <c r="AE130" s="25"/>
    </row>
    <row r="131" spans="1:31" s="20" customFormat="1" ht="19.5" customHeight="1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4">
        <f t="shared" si="5"/>
        <v>0</v>
      </c>
      <c r="AB131" s="24">
        <f t="shared" si="6"/>
        <v>0</v>
      </c>
      <c r="AC131" s="24">
        <f t="shared" si="7"/>
        <v>0</v>
      </c>
      <c r="AD131" s="25"/>
      <c r="AE131" s="25"/>
    </row>
    <row r="132" spans="1:31" s="20" customFormat="1" ht="19.5" customHeight="1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4">
        <f t="shared" ref="AA132:AA147" si="8">N132+R132+V132</f>
        <v>0</v>
      </c>
      <c r="AB132" s="24">
        <f t="shared" ref="AB132:AB147" si="9">P132+T132+Z132</f>
        <v>0</v>
      </c>
      <c r="AC132" s="24">
        <f t="shared" ref="AC132:AC147" si="10">AA132-AB132</f>
        <v>0</v>
      </c>
      <c r="AD132" s="25"/>
      <c r="AE132" s="25"/>
    </row>
    <row r="133" spans="1:31" s="20" customFormat="1" ht="19.5" customHeight="1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4">
        <f t="shared" si="8"/>
        <v>0</v>
      </c>
      <c r="AB133" s="24">
        <f t="shared" si="9"/>
        <v>0</v>
      </c>
      <c r="AC133" s="24">
        <f t="shared" si="10"/>
        <v>0</v>
      </c>
      <c r="AD133" s="25"/>
      <c r="AE133" s="25"/>
    </row>
    <row r="134" spans="1:31" s="20" customFormat="1" ht="19.5" customHeight="1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4">
        <f t="shared" si="8"/>
        <v>0</v>
      </c>
      <c r="AB134" s="24">
        <f t="shared" si="9"/>
        <v>0</v>
      </c>
      <c r="AC134" s="24">
        <f t="shared" si="10"/>
        <v>0</v>
      </c>
      <c r="AD134" s="25"/>
      <c r="AE134" s="25"/>
    </row>
    <row r="135" spans="1:31" s="20" customFormat="1" ht="19.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4">
        <f t="shared" si="8"/>
        <v>0</v>
      </c>
      <c r="AB135" s="24">
        <f t="shared" si="9"/>
        <v>0</v>
      </c>
      <c r="AC135" s="24">
        <f t="shared" si="10"/>
        <v>0</v>
      </c>
      <c r="AD135" s="25"/>
      <c r="AE135" s="25"/>
    </row>
    <row r="136" spans="1:31" s="20" customFormat="1" ht="19.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4">
        <f t="shared" si="8"/>
        <v>0</v>
      </c>
      <c r="AB136" s="24">
        <f t="shared" si="9"/>
        <v>0</v>
      </c>
      <c r="AC136" s="24">
        <f t="shared" si="10"/>
        <v>0</v>
      </c>
      <c r="AD136" s="25"/>
      <c r="AE136" s="25"/>
    </row>
    <row r="137" spans="1:31" s="20" customFormat="1" ht="19.5" customHeight="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4">
        <f t="shared" si="8"/>
        <v>0</v>
      </c>
      <c r="AB137" s="24">
        <f t="shared" si="9"/>
        <v>0</v>
      </c>
      <c r="AC137" s="24">
        <f t="shared" si="10"/>
        <v>0</v>
      </c>
      <c r="AD137" s="25"/>
      <c r="AE137" s="25"/>
    </row>
    <row r="138" spans="1:31" s="20" customFormat="1" ht="19.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4">
        <f t="shared" si="8"/>
        <v>0</v>
      </c>
      <c r="AB138" s="24">
        <f t="shared" si="9"/>
        <v>0</v>
      </c>
      <c r="AC138" s="24">
        <f t="shared" si="10"/>
        <v>0</v>
      </c>
      <c r="AD138" s="25"/>
      <c r="AE138" s="25"/>
    </row>
    <row r="139" spans="1:31" s="20" customFormat="1" ht="19.5" customHeight="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4">
        <f t="shared" si="8"/>
        <v>0</v>
      </c>
      <c r="AB139" s="24">
        <f t="shared" si="9"/>
        <v>0</v>
      </c>
      <c r="AC139" s="24">
        <f t="shared" si="10"/>
        <v>0</v>
      </c>
      <c r="AD139" s="25"/>
      <c r="AE139" s="25"/>
    </row>
    <row r="140" spans="1:31" s="20" customFormat="1" ht="19.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4">
        <f t="shared" si="8"/>
        <v>0</v>
      </c>
      <c r="AB140" s="24">
        <f t="shared" si="9"/>
        <v>0</v>
      </c>
      <c r="AC140" s="24">
        <f t="shared" si="10"/>
        <v>0</v>
      </c>
      <c r="AD140" s="25"/>
      <c r="AE140" s="25"/>
    </row>
    <row r="141" spans="1:31" s="20" customFormat="1" ht="19.5" customHeigh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4">
        <f t="shared" si="8"/>
        <v>0</v>
      </c>
      <c r="AB141" s="24">
        <f t="shared" si="9"/>
        <v>0</v>
      </c>
      <c r="AC141" s="24">
        <f t="shared" si="10"/>
        <v>0</v>
      </c>
      <c r="AD141" s="25"/>
      <c r="AE141" s="25"/>
    </row>
    <row r="142" spans="1:31" s="20" customFormat="1" ht="19.5" customHeight="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4">
        <f t="shared" si="8"/>
        <v>0</v>
      </c>
      <c r="AB142" s="24">
        <f t="shared" si="9"/>
        <v>0</v>
      </c>
      <c r="AC142" s="24">
        <f t="shared" si="10"/>
        <v>0</v>
      </c>
      <c r="AD142" s="25"/>
      <c r="AE142" s="25"/>
    </row>
    <row r="143" spans="1:31" s="20" customFormat="1" ht="19.5" customHeight="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4">
        <f t="shared" si="8"/>
        <v>0</v>
      </c>
      <c r="AB143" s="24">
        <f t="shared" si="9"/>
        <v>0</v>
      </c>
      <c r="AC143" s="24">
        <f t="shared" si="10"/>
        <v>0</v>
      </c>
      <c r="AD143" s="25"/>
      <c r="AE143" s="25"/>
    </row>
    <row r="144" spans="1:31" s="20" customFormat="1" ht="19.5" customHeigh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4">
        <f t="shared" si="8"/>
        <v>0</v>
      </c>
      <c r="AB144" s="24">
        <f t="shared" si="9"/>
        <v>0</v>
      </c>
      <c r="AC144" s="24">
        <f t="shared" si="10"/>
        <v>0</v>
      </c>
      <c r="AD144" s="25"/>
      <c r="AE144" s="25"/>
    </row>
    <row r="145" spans="1:31" s="20" customFormat="1" ht="19.5" customHeight="1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4">
        <f t="shared" si="8"/>
        <v>0</v>
      </c>
      <c r="AB145" s="24">
        <f t="shared" si="9"/>
        <v>0</v>
      </c>
      <c r="AC145" s="24">
        <f t="shared" si="10"/>
        <v>0</v>
      </c>
      <c r="AD145" s="25"/>
      <c r="AE145" s="25"/>
    </row>
    <row r="146" spans="1:31" s="20" customFormat="1" ht="19.5" customHeight="1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4">
        <f t="shared" si="8"/>
        <v>0</v>
      </c>
      <c r="AB146" s="24">
        <f t="shared" si="9"/>
        <v>0</v>
      </c>
      <c r="AC146" s="24">
        <f t="shared" si="10"/>
        <v>0</v>
      </c>
      <c r="AD146" s="25"/>
      <c r="AE146" s="25"/>
    </row>
    <row r="147" spans="1:31" s="20" customFormat="1" ht="19.5" customHeight="1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4">
        <f t="shared" si="8"/>
        <v>0</v>
      </c>
      <c r="AB147" s="24">
        <f t="shared" si="9"/>
        <v>0</v>
      </c>
      <c r="AC147" s="24">
        <f t="shared" si="10"/>
        <v>0</v>
      </c>
      <c r="AD147" s="26"/>
      <c r="AE147" s="26"/>
    </row>
  </sheetData>
  <conditionalFormatting sqref="A3:AE147">
    <cfRule type="expression" dxfId="4" priority="1">
      <formula>MOD(ROW(),2)</formula>
    </cfRule>
  </conditionalFormatting>
  <hyperlinks>
    <hyperlink ref="G9" r:id="rId1"/>
    <hyperlink ref="G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56"/>
  <sheetViews>
    <sheetView showGridLines="0" tabSelected="1" topLeftCell="A13" zoomScale="110" zoomScaleNormal="110" zoomScalePageLayoutView="62" workbookViewId="0">
      <selection activeCell="J14" sqref="J14"/>
    </sheetView>
  </sheetViews>
  <sheetFormatPr baseColWidth="10" defaultColWidth="4" defaultRowHeight="16.5"/>
  <cols>
    <col min="1" max="1" width="2.140625" style="1" customWidth="1"/>
    <col min="2" max="2" width="12.5703125" style="4" customWidth="1"/>
    <col min="3" max="3" width="42.5703125" style="4" customWidth="1"/>
    <col min="4" max="5" width="5.7109375" style="1" customWidth="1"/>
    <col min="6" max="6" width="9.7109375" style="1" customWidth="1"/>
    <col min="7" max="7" width="10.140625" style="1" bestFit="1" customWidth="1"/>
    <col min="8" max="8" width="10.7109375" style="5" bestFit="1" customWidth="1"/>
    <col min="9" max="9" width="2.7109375" style="1" customWidth="1"/>
    <col min="10" max="10" width="7.85546875" style="1" bestFit="1" customWidth="1"/>
    <col min="11" max="11" width="28.140625" style="1" customWidth="1"/>
    <col min="12" max="12" width="10" style="1" customWidth="1"/>
    <col min="13" max="25" width="5.7109375" style="1" customWidth="1"/>
    <col min="26" max="16384" width="4" style="1"/>
  </cols>
  <sheetData>
    <row r="1" spans="1:10" ht="33" customHeight="1">
      <c r="B1" s="80"/>
      <c r="C1" s="81"/>
      <c r="D1" s="7"/>
      <c r="E1" s="7"/>
      <c r="F1" s="7"/>
      <c r="G1" s="7"/>
      <c r="H1" s="82"/>
      <c r="I1" s="7"/>
    </row>
    <row r="2" spans="1:10" ht="17.25" customHeight="1">
      <c r="B2" s="83"/>
      <c r="C2" s="84"/>
      <c r="D2" s="8"/>
      <c r="E2" s="69"/>
      <c r="F2" s="85"/>
      <c r="G2" s="69"/>
      <c r="H2" s="86"/>
      <c r="I2" s="7"/>
    </row>
    <row r="3" spans="1:10" ht="17.25" customHeight="1">
      <c r="B3" s="83"/>
      <c r="C3" s="84"/>
      <c r="D3" s="87"/>
      <c r="E3" s="65" t="s">
        <v>5</v>
      </c>
      <c r="F3" s="85"/>
      <c r="G3" s="88"/>
      <c r="H3" s="89"/>
      <c r="I3" s="7"/>
    </row>
    <row r="4" spans="1:10" ht="17.25" customHeight="1">
      <c r="B4" s="83"/>
      <c r="C4" s="84"/>
      <c r="D4" s="90"/>
      <c r="E4" s="69" t="s">
        <v>29</v>
      </c>
      <c r="F4" s="91"/>
      <c r="G4" s="92"/>
      <c r="H4" s="92"/>
      <c r="I4" s="7"/>
    </row>
    <row r="5" spans="1:10" ht="9.75" customHeight="1">
      <c r="A5" s="14"/>
      <c r="B5" s="14"/>
      <c r="C5" s="14"/>
      <c r="D5" s="14"/>
      <c r="E5" s="14"/>
      <c r="F5" s="14"/>
      <c r="G5" s="14"/>
      <c r="H5" s="14"/>
      <c r="I5" s="14"/>
    </row>
    <row r="6" spans="1:10" ht="36.75" customHeight="1">
      <c r="A6" s="61"/>
      <c r="B6" s="113" t="s">
        <v>37</v>
      </c>
      <c r="C6" s="113"/>
      <c r="D6" s="93"/>
      <c r="E6" s="94"/>
      <c r="F6" s="94"/>
      <c r="G6" s="94"/>
      <c r="H6" s="94"/>
      <c r="I6" s="94"/>
    </row>
    <row r="7" spans="1:10" s="3" customFormat="1" ht="12.75" customHeight="1">
      <c r="A7" s="62"/>
      <c r="B7" s="113"/>
      <c r="C7" s="113"/>
      <c r="D7" s="63"/>
      <c r="E7" s="63"/>
      <c r="F7" s="64">
        <f>IFERROR(VLOOKUP($C$10,Données!$A$3:$AC$106,2,FALSE),0)</f>
        <v>0</v>
      </c>
      <c r="G7" s="63"/>
      <c r="H7" s="63"/>
      <c r="I7" s="2"/>
    </row>
    <row r="8" spans="1:10" s="3" customFormat="1" ht="12.75" customHeight="1">
      <c r="A8" s="62"/>
      <c r="B8" s="65" t="s">
        <v>38</v>
      </c>
      <c r="C8" s="66">
        <f>IFERROR(VLOOKUP($C$10,Données!$A$3:$AC$106,12,FALSE),0)</f>
        <v>10457</v>
      </c>
      <c r="D8" s="67"/>
      <c r="E8" s="67"/>
      <c r="F8" s="68" t="str">
        <f>IFERROR(VLOOKUP($C$10,Données!$A$3:$AC$106,3,FALSE),0)</f>
        <v>Madame</v>
      </c>
      <c r="G8" s="67"/>
      <c r="H8" s="67"/>
      <c r="I8" s="2"/>
    </row>
    <row r="9" spans="1:10" s="3" customFormat="1" ht="12.75" customHeight="1">
      <c r="A9" s="62"/>
      <c r="B9" s="69" t="s">
        <v>6</v>
      </c>
      <c r="C9" s="70">
        <f ca="1">TODAY()</f>
        <v>42278</v>
      </c>
      <c r="D9" s="67"/>
      <c r="E9" s="67"/>
      <c r="F9" s="68" t="str">
        <f>IFERROR(VLOOKUP($C$10,Données!$A$3:$AC$106,4,FALSE),0)</f>
        <v>Bernard Dubois</v>
      </c>
      <c r="G9" s="67"/>
      <c r="H9" s="67"/>
      <c r="I9" s="2"/>
    </row>
    <row r="10" spans="1:10" s="3" customFormat="1" ht="12.75" customHeight="1">
      <c r="A10" s="62"/>
      <c r="B10" s="65" t="s">
        <v>7</v>
      </c>
      <c r="C10" s="71" t="s">
        <v>47</v>
      </c>
      <c r="D10" s="67"/>
      <c r="E10" s="67"/>
      <c r="F10" s="72" t="str">
        <f>IFERROR(VLOOKUP($C$10,Données!$A$3:$AC$106,5,FALSE),0)</f>
        <v>Rue Centrale 14</v>
      </c>
      <c r="G10" s="67"/>
      <c r="H10" s="67"/>
      <c r="I10" s="2"/>
    </row>
    <row r="11" spans="1:10" s="3" customFormat="1" ht="16.5" customHeight="1">
      <c r="A11" s="62"/>
      <c r="B11" s="73"/>
      <c r="C11" s="73"/>
      <c r="D11" s="67"/>
      <c r="E11" s="67"/>
      <c r="F11" s="68" t="str">
        <f>IFERROR(VLOOKUP($C$10,Données!$A$3:$AC$106,6,FALSE),0)</f>
        <v>1010 Lausanne</v>
      </c>
      <c r="G11" s="67"/>
      <c r="H11" s="67"/>
      <c r="I11" s="2"/>
    </row>
    <row r="12" spans="1:10" s="3" customFormat="1" ht="27" customHeight="1">
      <c r="A12" s="74"/>
      <c r="B12" s="73"/>
      <c r="C12" s="73"/>
      <c r="D12" s="67"/>
      <c r="E12" s="67"/>
      <c r="F12" s="75"/>
      <c r="G12" s="67"/>
      <c r="H12" s="67"/>
      <c r="I12" s="45"/>
    </row>
    <row r="13" spans="1:10" s="3" customFormat="1" ht="16.5" customHeight="1">
      <c r="A13" s="74"/>
      <c r="B13" s="76"/>
      <c r="C13" s="77"/>
      <c r="D13" s="78"/>
      <c r="E13" s="78"/>
      <c r="F13" s="78"/>
      <c r="G13" s="78"/>
      <c r="H13" s="79"/>
      <c r="I13" s="45"/>
      <c r="J13" s="116">
        <v>1</v>
      </c>
    </row>
    <row r="14" spans="1:10" s="3" customFormat="1" ht="14.25" customHeight="1">
      <c r="A14" s="74"/>
      <c r="B14" s="73"/>
      <c r="C14" s="73"/>
      <c r="D14" s="67"/>
      <c r="E14" s="67"/>
      <c r="F14" s="67"/>
      <c r="G14" s="67"/>
      <c r="H14" s="67"/>
      <c r="I14" s="45"/>
    </row>
    <row r="15" spans="1:10" s="3" customFormat="1" ht="14.25" customHeight="1" thickBot="1">
      <c r="A15" s="62"/>
      <c r="B15" s="73"/>
      <c r="C15" s="73"/>
      <c r="D15" s="67"/>
      <c r="E15" s="67"/>
      <c r="F15" s="67"/>
      <c r="G15" s="67"/>
      <c r="H15" s="67"/>
      <c r="I15" s="2"/>
    </row>
    <row r="16" spans="1:10" ht="27" customHeight="1">
      <c r="B16" s="95" t="s">
        <v>0</v>
      </c>
      <c r="C16" s="96" t="s">
        <v>4</v>
      </c>
      <c r="D16" s="96"/>
      <c r="E16" s="97"/>
      <c r="F16" s="98" t="s">
        <v>39</v>
      </c>
      <c r="G16" s="98" t="s">
        <v>51</v>
      </c>
      <c r="H16" s="99" t="s">
        <v>21</v>
      </c>
    </row>
    <row r="17" spans="2:14" ht="17.25" hidden="1" customHeight="1">
      <c r="B17" s="17"/>
      <c r="C17" s="11"/>
      <c r="D17" s="11"/>
      <c r="E17" s="11"/>
      <c r="F17" s="11"/>
      <c r="G17" s="11"/>
      <c r="H17" s="12"/>
    </row>
    <row r="18" spans="2:14" ht="17.25" customHeight="1">
      <c r="B18" s="56">
        <f>IFERROR(VLOOKUP($C$10,Données!$A$3:$AC$106,15,FALSE),0)</f>
        <v>42273</v>
      </c>
      <c r="C18" s="34" t="str">
        <f>IFERROR(VLOOKUP($C$10,Données!$A$3:$AC$106,13,FALSE),0)</f>
        <v>Prestation 1</v>
      </c>
      <c r="D18" s="39"/>
      <c r="E18" s="40"/>
      <c r="F18" s="108">
        <f>IFERROR(VLOOKUP($C$10,Données!$A$3:$AC$106,14,FALSE),0)</f>
        <v>2458</v>
      </c>
      <c r="G18" s="35"/>
      <c r="H18" s="36">
        <f>IF(AND($J$13=1,F18-G18=0),"",F18-G18)</f>
        <v>2458</v>
      </c>
      <c r="I18" s="15"/>
      <c r="J18" s="6"/>
    </row>
    <row r="19" spans="2:14" ht="17.25" customHeight="1">
      <c r="B19" s="58"/>
      <c r="C19" s="51" t="str">
        <f>IFERROR(VLOOKUP($C$10,Données!$A$3:$AC$106,17,FALSE),0)</f>
        <v>Prestation 2</v>
      </c>
      <c r="D19" s="41"/>
      <c r="E19" s="42"/>
      <c r="F19" s="109">
        <f>IFERROR(VLOOKUP($C$10,Données!$A$3:$AC$106,18,FALSE),0)</f>
        <v>548</v>
      </c>
      <c r="G19" s="52">
        <f>IFERROR(VLOOKUP($C$10,Données!$A$3:$AC$106,20,FALSE),0)</f>
        <v>0</v>
      </c>
      <c r="H19" s="36">
        <f t="shared" ref="H19:H26" si="0">IF(AND($J$13=1,F19-G19=0),"",F19-G19)</f>
        <v>548</v>
      </c>
      <c r="I19" s="15"/>
      <c r="J19" s="6"/>
      <c r="K19" s="1" t="s">
        <v>32</v>
      </c>
      <c r="L19" s="54"/>
    </row>
    <row r="20" spans="2:14" ht="17.25" customHeight="1">
      <c r="B20" s="55">
        <f>IFERROR(VLOOKUP($C$10,Données!$A$3:$AC$106,23,FALSE),0)</f>
        <v>0</v>
      </c>
      <c r="C20" s="51" t="str">
        <f>IFERROR(VLOOKUP($C$10,Données!$A$3:$AC$106,21,FALSE),0)</f>
        <v>Surplus KM</v>
      </c>
      <c r="D20" s="41"/>
      <c r="E20" s="42"/>
      <c r="F20" s="109">
        <f>IFERROR(VLOOKUP($C$10,Données!$A$3:$AC$106,22,FALSE),0)</f>
        <v>70</v>
      </c>
      <c r="G20" s="52">
        <f>IFERROR(VLOOKUP($C$10,Données!$A$3:$AC$106,24,FALSE),0)</f>
        <v>0</v>
      </c>
      <c r="H20" s="36">
        <f t="shared" si="0"/>
        <v>70</v>
      </c>
      <c r="I20" s="15"/>
      <c r="J20" s="6"/>
      <c r="M20" s="53"/>
    </row>
    <row r="21" spans="2:14" ht="17.25" customHeight="1">
      <c r="B21" s="55"/>
      <c r="C21" s="41" t="s">
        <v>52</v>
      </c>
      <c r="D21" s="41"/>
      <c r="E21" s="42"/>
      <c r="F21" s="110"/>
      <c r="G21" s="112">
        <f>IFERROR(VLOOKUP($C$10,Données!$A$3:$AC$106,26,FALSE),0)</f>
        <v>3076</v>
      </c>
      <c r="H21" s="36">
        <f t="shared" si="0"/>
        <v>-3076</v>
      </c>
      <c r="I21" s="15"/>
      <c r="J21" s="6"/>
      <c r="K21" s="1" t="s">
        <v>33</v>
      </c>
    </row>
    <row r="22" spans="2:14" ht="17.25" customHeight="1">
      <c r="B22" s="55"/>
      <c r="C22" s="41"/>
      <c r="D22" s="41"/>
      <c r="E22" s="42"/>
      <c r="F22" s="110"/>
      <c r="G22" s="37"/>
      <c r="H22" s="36" t="str">
        <f t="shared" si="0"/>
        <v/>
      </c>
      <c r="I22" s="15"/>
      <c r="J22" s="6"/>
    </row>
    <row r="23" spans="2:14" ht="17.25" customHeight="1">
      <c r="B23" s="55"/>
      <c r="C23" s="41"/>
      <c r="D23" s="41"/>
      <c r="E23" s="42"/>
      <c r="F23" s="110"/>
      <c r="G23" s="37"/>
      <c r="H23" s="36" t="str">
        <f t="shared" si="0"/>
        <v/>
      </c>
      <c r="I23" s="15"/>
      <c r="J23" s="6"/>
    </row>
    <row r="24" spans="2:14" ht="17.25" customHeight="1">
      <c r="B24" s="55"/>
      <c r="C24" s="41"/>
      <c r="D24" s="41"/>
      <c r="E24" s="42"/>
      <c r="F24" s="110"/>
      <c r="G24" s="37"/>
      <c r="H24" s="36" t="str">
        <f t="shared" si="0"/>
        <v/>
      </c>
      <c r="I24" s="15"/>
      <c r="J24" s="6"/>
    </row>
    <row r="25" spans="2:14" ht="17.25" customHeight="1">
      <c r="B25" s="55"/>
      <c r="C25" s="41"/>
      <c r="D25" s="41"/>
      <c r="E25" s="42"/>
      <c r="F25" s="110"/>
      <c r="G25" s="37"/>
      <c r="H25" s="36" t="str">
        <f t="shared" si="0"/>
        <v/>
      </c>
      <c r="I25" s="15"/>
      <c r="J25" s="6"/>
      <c r="N25" s="53"/>
    </row>
    <row r="26" spans="2:14" ht="17.25" customHeight="1" thickBot="1">
      <c r="B26" s="57"/>
      <c r="C26" s="43"/>
      <c r="D26" s="43"/>
      <c r="E26" s="44"/>
      <c r="F26" s="111"/>
      <c r="G26" s="38"/>
      <c r="H26" s="36" t="str">
        <f t="shared" si="0"/>
        <v/>
      </c>
      <c r="I26" s="15"/>
      <c r="J26" s="6"/>
    </row>
    <row r="27" spans="2:14" ht="27" customHeight="1">
      <c r="B27" s="104"/>
      <c r="C27" s="114">
        <f>IFERROR(VLOOKUP($C$10,Données!$A$3:$AC$106,19,FALSE),0)</f>
        <v>0</v>
      </c>
      <c r="D27" s="114"/>
      <c r="E27" s="114"/>
      <c r="F27" s="114"/>
      <c r="G27" s="105">
        <f>IFERROR(VLOOKUP($C$10,Données!$A$3:$AC$106,26,FALSE),0)</f>
        <v>3076</v>
      </c>
      <c r="H27" s="106"/>
      <c r="I27" s="15"/>
      <c r="J27" s="6"/>
    </row>
    <row r="28" spans="2:14" ht="27" customHeight="1">
      <c r="B28" s="101"/>
      <c r="C28" s="115" t="s">
        <v>34</v>
      </c>
      <c r="D28" s="115"/>
      <c r="E28" s="115"/>
      <c r="F28" s="115"/>
      <c r="G28" s="102"/>
      <c r="H28" s="103">
        <f>IFERROR(VLOOKUP($C$10,Données!$A$3:$AC$106,27,FALSE),0)</f>
        <v>3076</v>
      </c>
      <c r="I28" s="15"/>
      <c r="J28" s="6"/>
    </row>
    <row r="29" spans="2:14" ht="16.5" customHeight="1">
      <c r="H29" s="16"/>
      <c r="K29" s="50"/>
    </row>
    <row r="30" spans="2:14" ht="24.75" customHeight="1"/>
    <row r="33" spans="2:9" ht="27" customHeight="1">
      <c r="B33" s="30"/>
      <c r="C33" s="32"/>
    </row>
    <row r="34" spans="2:9" ht="12" customHeight="1">
      <c r="B34" s="31"/>
      <c r="C34" s="19"/>
    </row>
    <row r="35" spans="2:9" ht="27" customHeight="1">
      <c r="B35" s="30"/>
      <c r="C35" s="33"/>
    </row>
    <row r="36" spans="2:9" ht="19.5">
      <c r="B36" s="13"/>
    </row>
    <row r="39" spans="2:9" ht="30.75" customHeight="1"/>
    <row r="41" spans="2:9" ht="15.75" customHeight="1">
      <c r="B41" s="18"/>
    </row>
    <row r="42" spans="2:9" ht="16.5" customHeight="1">
      <c r="B42" s="46"/>
      <c r="C42" s="47"/>
      <c r="D42" s="48"/>
      <c r="E42" s="48"/>
      <c r="F42" s="48"/>
      <c r="G42" s="48"/>
      <c r="H42" s="49"/>
      <c r="I42" s="100"/>
    </row>
    <row r="48" spans="2: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</sheetData>
  <sheetProtection formatCells="0" formatColumns="0" formatRows="0" insertColumns="0" insertRows="0" deleteColumns="0" deleteRows="0"/>
  <mergeCells count="3">
    <mergeCell ref="B6:C7"/>
    <mergeCell ref="C27:F27"/>
    <mergeCell ref="C28:F28"/>
  </mergeCells>
  <conditionalFormatting sqref="B27:C27 G27:H27 B18:H26">
    <cfRule type="expression" dxfId="3" priority="2">
      <formula>MOD(ROW(),2)</formula>
    </cfRule>
  </conditionalFormatting>
  <conditionalFormatting sqref="B28:C28 G28:H28">
    <cfRule type="expression" dxfId="2" priority="1">
      <formula>MOD(ROW(),2)</formula>
    </cfRule>
  </conditionalFormatting>
  <printOptions horizontalCentered="1"/>
  <pageMargins left="0" right="0" top="0.35433070866141736" bottom="0.51181102362204722" header="0.23622047244094491" footer="0.2362204724409449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FACTURE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rtyui</cp:lastModifiedBy>
  <cp:lastPrinted>2015-09-30T09:39:44Z</cp:lastPrinted>
  <dcterms:created xsi:type="dcterms:W3CDTF">2014-10-14T09:52:47Z</dcterms:created>
  <dcterms:modified xsi:type="dcterms:W3CDTF">2015-10-01T15:42:33Z</dcterms:modified>
</cp:coreProperties>
</file>