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80" yWindow="0" windowWidth="19410" windowHeight="8340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1" l="1"/>
  <c r="L5" i="1" s="1"/>
  <c r="L6" i="1" s="1"/>
  <c r="L7" i="1" s="1"/>
  <c r="L8" i="1" s="1"/>
  <c r="L9" i="1" s="1"/>
  <c r="L10" i="1" s="1"/>
  <c r="L11" i="1" s="1"/>
  <c r="M3" i="1"/>
  <c r="M4" i="1" s="1"/>
  <c r="M5" i="1" s="1"/>
  <c r="M6" i="1" s="1"/>
  <c r="M7" i="1" s="1"/>
  <c r="M8" i="1" s="1"/>
  <c r="M9" i="1" s="1"/>
  <c r="M10" i="1" s="1"/>
  <c r="M11" i="1" s="1"/>
  <c r="L3" i="1"/>
</calcChain>
</file>

<file path=xl/sharedStrings.xml><?xml version="1.0" encoding="utf-8"?>
<sst xmlns="http://schemas.openxmlformats.org/spreadsheetml/2006/main" count="22" uniqueCount="20">
  <si>
    <t>DATE</t>
  </si>
  <si>
    <t>Crédit
(salaire)</t>
  </si>
  <si>
    <t>Débit</t>
  </si>
  <si>
    <t>Mode de paiement</t>
  </si>
  <si>
    <t>N° Chèque</t>
  </si>
  <si>
    <t>Libellés</t>
  </si>
  <si>
    <t>Catégories</t>
  </si>
  <si>
    <t>Sous Catégories</t>
  </si>
  <si>
    <t>colonn e inutile</t>
  </si>
  <si>
    <t>colonne inutile</t>
  </si>
  <si>
    <t>Date de valeur Banque</t>
  </si>
  <si>
    <t>Solde Perso</t>
  </si>
  <si>
    <t>Solde banque</t>
  </si>
  <si>
    <t>SOLDE INITIAL</t>
  </si>
  <si>
    <t>Ch</t>
  </si>
  <si>
    <t>dfbgs</t>
  </si>
  <si>
    <t>Prelv</t>
  </si>
  <si>
    <t>jnhbg,nhjd</t>
  </si>
  <si>
    <t>liquide</t>
  </si>
  <si>
    <t>srynszryhzz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</si>
</sst>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.00_ ;[Red]\-0.00\ "/>
    <numFmt numFmtId="165" formatCode="#,##0.00\ &quot;€&quot;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ndalus"/>
    </font>
    <font>
      <b/>
      <sz val="9"/>
      <color rgb="FF0070C0"/>
      <name val="Andalus"/>
    </font>
    <font>
      <b/>
      <sz val="9"/>
      <name val="Calibri"/>
      <family val="2"/>
      <scheme val="minor"/>
    </font>
    <font>
      <b/>
      <sz val="9"/>
      <color theme="1"/>
      <name val="Courier New"/>
      <family val="3"/>
    </font>
    <font>
      <b/>
      <sz val="9"/>
      <color rgb="FF0070C0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FF00"/>
        <bgColor theme="9" tint="0.79998168889431442"/>
      </patternFill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4">
    <xf numFmtId="0" fontId="0" fillId="0" borderId="0" xfId="0"/>
    <xf numFmtId="14" fontId="2" fillId="2" borderId="1" xfId="0" applyNumberFormat="1" applyFont="1" applyFill="1" applyBorder="1" applyAlignment="1">
      <alignment horizontal="center" vertical="center" wrapText="1"/>
    </xf>
    <xf numFmtId="44" fontId="2" fillId="3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44" fontId="2" fillId="3" borderId="2" xfId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14" fontId="4" fillId="4" borderId="3" xfId="0" applyNumberFormat="1" applyFont="1" applyFill="1" applyBorder="1" applyAlignment="1">
      <alignment horizontal="center"/>
    </xf>
    <xf numFmtId="44" fontId="4" fillId="5" borderId="3" xfId="1" applyFont="1" applyFill="1" applyBorder="1"/>
    <xf numFmtId="0" fontId="4" fillId="4" borderId="3" xfId="0" applyFont="1" applyFill="1" applyBorder="1"/>
    <xf numFmtId="1" fontId="5" fillId="4" borderId="3" xfId="0" applyNumberFormat="1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165" fontId="4" fillId="4" borderId="3" xfId="0" applyNumberFormat="1" applyFont="1" applyFill="1" applyBorder="1"/>
    <xf numFmtId="8" fontId="6" fillId="5" borderId="3" xfId="0" applyNumberFormat="1" applyFont="1" applyFill="1" applyBorder="1"/>
    <xf numFmtId="0" fontId="5" fillId="4" borderId="3" xfId="0" applyFont="1" applyFill="1" applyBorder="1" applyAlignment="1">
      <alignment horizontal="center"/>
    </xf>
    <xf numFmtId="14" fontId="7" fillId="4" borderId="3" xfId="0" applyNumberFormat="1" applyFont="1" applyFill="1" applyBorder="1" applyAlignment="1">
      <alignment horizontal="center"/>
    </xf>
    <xf numFmtId="44" fontId="7" fillId="5" borderId="3" xfId="1" applyFont="1" applyFill="1" applyBorder="1"/>
    <xf numFmtId="0" fontId="7" fillId="4" borderId="3" xfId="0" applyFont="1" applyFill="1" applyBorder="1" applyAlignment="1">
      <alignment horizontal="center"/>
    </xf>
    <xf numFmtId="165" fontId="7" fillId="4" borderId="3" xfId="0" applyNumberFormat="1" applyFont="1" applyFill="1" applyBorder="1"/>
    <xf numFmtId="0" fontId="7" fillId="4" borderId="3" xfId="0" applyFont="1" applyFill="1" applyBorder="1"/>
  </cellXfs>
  <cellStyles count="2">
    <cellStyle name="Monétaire" xfId="1" builtinId="4"/>
    <cellStyle name="Normal" xfId="0" builtinId="0"/>
  </cellStyles>
  <dxfs count="17">
    <dxf>
      <font>
        <b/>
        <i val="0"/>
        <color rgb="FF0070C0"/>
      </font>
      <fill>
        <patternFill>
          <bgColor rgb="FF92D050"/>
        </patternFill>
      </fill>
    </dxf>
    <dxf>
      <font>
        <color rgb="FFFF0000"/>
      </font>
      <fill>
        <patternFill>
          <bgColor theme="9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color rgb="FF00B0F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b/>
        <i val="0"/>
        <color theme="9" tint="-0.24994659260841701"/>
      </font>
      <fill>
        <patternFill>
          <bgColor theme="6" tint="-0.24994659260841701"/>
        </patternFill>
      </fill>
    </dxf>
    <dxf>
      <font>
        <color theme="1"/>
      </font>
      <fill>
        <patternFill>
          <bgColor theme="9" tint="-0.499984740745262"/>
        </patternFill>
      </fill>
    </dxf>
    <dxf>
      <font>
        <b/>
        <i val="0"/>
        <color rgb="FFFF000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rgb="FF7030A0"/>
      </font>
    </dxf>
    <dxf>
      <font>
        <b/>
        <i val="0"/>
        <color rgb="FF0070C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Jos&#233;\Fichiers%20Excel\Comptes%20Famil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s"/>
      <sheetName val="Comptes José"/>
      <sheetName val="Comptes Véro"/>
      <sheetName val="Livret Épargne "/>
      <sheetName val="Liste 2"/>
      <sheetName val="Roxane"/>
      <sheetName val="Prélèv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workbookViewId="0">
      <selection activeCell="M6" sqref="M6"/>
    </sheetView>
  </sheetViews>
  <sheetFormatPr baseColWidth="10" defaultRowHeight="15"/>
  <sheetData>
    <row r="1" spans="1:13" ht="36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4" t="s">
        <v>11</v>
      </c>
      <c r="M1" s="5" t="s">
        <v>12</v>
      </c>
    </row>
    <row r="2" spans="1:13" ht="24">
      <c r="A2" s="6">
        <v>42005</v>
      </c>
      <c r="B2" s="7"/>
      <c r="C2" s="7"/>
      <c r="D2" s="8"/>
      <c r="E2" s="8"/>
      <c r="F2" s="8" t="s">
        <v>13</v>
      </c>
      <c r="G2" s="8"/>
      <c r="H2" s="8"/>
      <c r="I2" s="8"/>
      <c r="J2" s="8"/>
      <c r="K2" s="8"/>
      <c r="L2" s="9">
        <v>1400</v>
      </c>
      <c r="M2" s="10">
        <v>1350</v>
      </c>
    </row>
    <row r="3" spans="1:13">
      <c r="A3" s="11">
        <v>42036</v>
      </c>
      <c r="B3" s="12"/>
      <c r="C3" s="12">
        <v>15</v>
      </c>
      <c r="D3" s="13" t="s">
        <v>14</v>
      </c>
      <c r="E3" s="14">
        <v>123456</v>
      </c>
      <c r="F3" s="15" t="s">
        <v>15</v>
      </c>
      <c r="G3" s="15"/>
      <c r="H3" s="15"/>
      <c r="I3" s="16"/>
      <c r="J3" s="16"/>
      <c r="K3" s="11">
        <v>42039</v>
      </c>
      <c r="L3" s="17">
        <f>L2+B3-C3</f>
        <v>1385</v>
      </c>
      <c r="M3" s="17">
        <f>M2+IF(K3&lt;&gt;"", B3-C3)</f>
        <v>1335</v>
      </c>
    </row>
    <row r="4" spans="1:13">
      <c r="A4" s="11">
        <v>42038</v>
      </c>
      <c r="B4" s="12"/>
      <c r="C4" s="12">
        <v>125</v>
      </c>
      <c r="D4" s="13" t="s">
        <v>16</v>
      </c>
      <c r="E4" s="18"/>
      <c r="F4" s="15" t="s">
        <v>15</v>
      </c>
      <c r="G4" s="15"/>
      <c r="H4" s="15"/>
      <c r="I4" s="16"/>
      <c r="J4" s="16"/>
      <c r="K4" s="11">
        <v>42038</v>
      </c>
      <c r="L4" s="17">
        <f t="shared" ref="L4:L11" si="0">L3+B4-C4</f>
        <v>1260</v>
      </c>
      <c r="M4" s="17">
        <f t="shared" ref="M4:M11" si="1">M3+IF(K4&lt;&gt;"", B4-C4)</f>
        <v>1210</v>
      </c>
    </row>
    <row r="5" spans="1:13">
      <c r="A5" s="19">
        <v>42050</v>
      </c>
      <c r="B5" s="20"/>
      <c r="C5" s="20">
        <v>47</v>
      </c>
      <c r="D5" s="13" t="s">
        <v>14</v>
      </c>
      <c r="E5" s="18"/>
      <c r="F5" s="21" t="s">
        <v>17</v>
      </c>
      <c r="G5" s="21"/>
      <c r="H5" s="21"/>
      <c r="I5" s="22"/>
      <c r="J5" s="22"/>
      <c r="K5" s="19">
        <v>42059</v>
      </c>
      <c r="L5" s="17">
        <f t="shared" si="0"/>
        <v>1213</v>
      </c>
      <c r="M5" s="17">
        <f t="shared" si="1"/>
        <v>1163</v>
      </c>
    </row>
    <row r="6" spans="1:13">
      <c r="A6" s="19">
        <v>42044</v>
      </c>
      <c r="B6" s="20"/>
      <c r="C6" s="20">
        <v>17</v>
      </c>
      <c r="D6" s="13" t="s">
        <v>18</v>
      </c>
      <c r="E6" s="18"/>
      <c r="F6" s="21" t="s">
        <v>19</v>
      </c>
      <c r="G6" s="21"/>
      <c r="H6" s="21"/>
      <c r="I6" s="22"/>
      <c r="J6" s="22"/>
      <c r="K6" s="19"/>
      <c r="L6" s="17">
        <f t="shared" si="0"/>
        <v>1196</v>
      </c>
      <c r="M6" s="17">
        <f t="shared" si="1"/>
        <v>1163</v>
      </c>
    </row>
    <row r="7" spans="1:13">
      <c r="A7" s="11">
        <v>42060</v>
      </c>
      <c r="B7" s="12">
        <v>1650</v>
      </c>
      <c r="C7" s="12"/>
      <c r="D7" s="13"/>
      <c r="E7" s="18"/>
      <c r="F7" s="15"/>
      <c r="G7" s="15"/>
      <c r="H7" s="15"/>
      <c r="I7" s="16"/>
      <c r="J7" s="16"/>
      <c r="K7" s="11">
        <v>42060</v>
      </c>
      <c r="L7" s="17">
        <f t="shared" si="0"/>
        <v>2846</v>
      </c>
      <c r="M7" s="17">
        <f t="shared" si="1"/>
        <v>2813</v>
      </c>
    </row>
    <row r="8" spans="1:13">
      <c r="A8" s="19"/>
      <c r="B8" s="20"/>
      <c r="C8" s="20"/>
      <c r="D8" s="13"/>
      <c r="E8" s="18"/>
      <c r="F8" s="21"/>
      <c r="G8" s="21"/>
      <c r="H8" s="21"/>
      <c r="I8" s="22"/>
      <c r="J8" s="22"/>
      <c r="K8" s="19"/>
      <c r="L8" s="17">
        <f t="shared" si="0"/>
        <v>2846</v>
      </c>
      <c r="M8" s="17">
        <f t="shared" si="1"/>
        <v>2813</v>
      </c>
    </row>
    <row r="9" spans="1:13">
      <c r="A9" s="19"/>
      <c r="B9" s="20"/>
      <c r="C9" s="20"/>
      <c r="D9" s="13"/>
      <c r="E9" s="18"/>
      <c r="F9" s="21"/>
      <c r="G9" s="21"/>
      <c r="H9" s="21"/>
      <c r="I9" s="22"/>
      <c r="J9" s="22"/>
      <c r="K9" s="19"/>
      <c r="L9" s="17">
        <f t="shared" si="0"/>
        <v>2846</v>
      </c>
      <c r="M9" s="17">
        <f t="shared" si="1"/>
        <v>2813</v>
      </c>
    </row>
    <row r="10" spans="1:13">
      <c r="A10" s="19"/>
      <c r="B10" s="20"/>
      <c r="C10" s="20"/>
      <c r="D10" s="13"/>
      <c r="E10" s="18"/>
      <c r="F10" s="21"/>
      <c r="G10" s="21"/>
      <c r="H10" s="21"/>
      <c r="I10" s="22"/>
      <c r="J10" s="22"/>
      <c r="K10" s="19"/>
      <c r="L10" s="17">
        <f t="shared" si="0"/>
        <v>2846</v>
      </c>
      <c r="M10" s="17">
        <f t="shared" si="1"/>
        <v>2813</v>
      </c>
    </row>
    <row r="11" spans="1:13">
      <c r="A11" s="19"/>
      <c r="B11" s="20"/>
      <c r="C11" s="20"/>
      <c r="D11" s="23"/>
      <c r="E11" s="18"/>
      <c r="F11" s="21"/>
      <c r="G11" s="21"/>
      <c r="H11" s="21"/>
      <c r="I11" s="22"/>
      <c r="J11" s="22"/>
      <c r="K11" s="19"/>
      <c r="L11" s="17">
        <f t="shared" si="0"/>
        <v>2846</v>
      </c>
      <c r="M11" s="17">
        <f t="shared" si="1"/>
        <v>2813</v>
      </c>
    </row>
  </sheetData>
  <conditionalFormatting sqref="D3:D11">
    <cfRule type="containsText" dxfId="16" priority="18" operator="containsText" text="CB">
      <formula>NOT(ISERROR(SEARCH("CB",D3)))</formula>
    </cfRule>
  </conditionalFormatting>
  <conditionalFormatting sqref="A3:D3 D4:D11">
    <cfRule type="containsText" dxfId="15" priority="17" operator="containsText" text="Chèques">
      <formula>NOT(ISERROR(SEARCH("Chèques",A3)))</formula>
    </cfRule>
  </conditionalFormatting>
  <conditionalFormatting sqref="A4:D4">
    <cfRule type="containsText" dxfId="14" priority="16" operator="containsText" text="Crédits">
      <formula>NOT(ISERROR(SEARCH("Crédits",A4)))</formula>
    </cfRule>
  </conditionalFormatting>
  <conditionalFormatting sqref="D5 A5:C6">
    <cfRule type="containsText" dxfId="13" priority="15" operator="containsText" text="Prélèvements">
      <formula>NOT(ISERROR(SEARCH("Prélèvements",A5)))</formula>
    </cfRule>
  </conditionalFormatting>
  <conditionalFormatting sqref="D6 A6:C7">
    <cfRule type="containsText" dxfId="12" priority="12" operator="containsText" text="Retraits">
      <formula>NOT(ISERROR(SEARCH("Retraits",A6)))</formula>
    </cfRule>
    <cfRule type="containsText" dxfId="11" priority="13" operator="containsText" text="Retraits">
      <formula>NOT(ISERROR(SEARCH("Retraits",A6)))</formula>
    </cfRule>
    <cfRule type="containsText" dxfId="10" priority="14" operator="containsText" text="Retraits">
      <formula>NOT(ISERROR(SEARCH("Retraits",A6)))</formula>
    </cfRule>
  </conditionalFormatting>
  <conditionalFormatting sqref="A5:C5">
    <cfRule type="containsText" dxfId="9" priority="11" operator="containsText" text="Dépôts DA">
      <formula>NOT(ISERROR(SEARCH("Dépôts DA",A5)))</formula>
    </cfRule>
  </conditionalFormatting>
  <conditionalFormatting sqref="K10">
    <cfRule type="colorScale" priority="10">
      <colorScale>
        <cfvo type="min"/>
        <cfvo type="max"/>
        <color rgb="FFFF7128"/>
        <color rgb="FFFFEF9C"/>
      </colorScale>
    </cfRule>
  </conditionalFormatting>
  <conditionalFormatting sqref="M3:M11 L1:L11">
    <cfRule type="cellIs" dxfId="8" priority="9" operator="greaterThan">
      <formula>0</formula>
    </cfRule>
  </conditionalFormatting>
  <conditionalFormatting sqref="D1:D11">
    <cfRule type="containsText" dxfId="7" priority="4" operator="containsText" text="Virements émis">
      <formula>NOT(ISERROR(SEARCH("Virements émis",D1)))</formula>
    </cfRule>
    <cfRule type="containsText" dxfId="6" priority="5" operator="containsText" text="Vir">
      <formula>NOT(ISERROR(SEARCH("Vir",D1)))</formula>
    </cfRule>
    <cfRule type="containsText" dxfId="5" priority="6" operator="containsText" text="CB">
      <formula>NOT(ISERROR(SEARCH("CB",D1)))</formula>
    </cfRule>
    <cfRule type="containsText" dxfId="4" priority="7" operator="containsText" text="Pr">
      <formula>NOT(ISERROR(SEARCH("Pr",D1)))</formula>
    </cfRule>
    <cfRule type="containsText" dxfId="3" priority="8" operator="containsText" text="Chèques">
      <formula>NOT(ISERROR(SEARCH("Chèques",D1)))</formula>
    </cfRule>
  </conditionalFormatting>
  <conditionalFormatting sqref="F3:K11 A3:D11">
    <cfRule type="expression" dxfId="2" priority="1" stopIfTrue="1">
      <formula>$I3&gt;0</formula>
    </cfRule>
    <cfRule type="expression" dxfId="1" priority="2">
      <formula>$I3&lt;0</formula>
    </cfRule>
    <cfRule type="expression" dxfId="0" priority="3" stopIfTrue="1">
      <formula>$J3&gt;0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[1]Listes!#REF!</xm:f>
          </x14:formula1>
          <xm:sqref>H3:H11 G3:G8</xm:sqref>
        </x14:dataValidation>
        <x14:dataValidation type="list" allowBlank="1" showInputMessage="1" showErrorMessage="1">
          <x14:formula1>
            <xm:f>[1]Listes!#REF!</xm:f>
          </x14:formula1>
          <xm:sqref>G9:G11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rtyui</dc:creator>
  <cp:lastModifiedBy>rtyui</cp:lastModifiedBy>
  <dcterms:created xsi:type="dcterms:W3CDTF">2015-05-10T13:35:21Z</dcterms:created>
  <dcterms:modified xsi:type="dcterms:W3CDTF">2015-05-10T13:35:56Z</dcterms:modified>
</cp:coreProperties>
</file>