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F49362D-EDAA-4E18-A276-F70CF46BD864}" xr6:coauthVersionLast="31" xr6:coauthVersionMax="31" xr10:uidLastSave="{00000000-0000-0000-0000-000000000000}"/>
  <bookViews>
    <workbookView xWindow="945" yWindow="0" windowWidth="27825" windowHeight="12795" xr2:uid="{59A57C1E-FD76-4CCF-94F6-F220285BE1DE}"/>
  </bookViews>
  <sheets>
    <sheet name="Feuil1" sheetId="1" r:id="rId1"/>
  </sheets>
  <calcPr calcId="179017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4" i="1"/>
  <c r="B13" i="1"/>
  <c r="B11" i="1"/>
  <c r="B10" i="1"/>
  <c r="B9" i="1" l="1"/>
</calcChain>
</file>

<file path=xl/sharedStrings.xml><?xml version="1.0" encoding="utf-8"?>
<sst xmlns="http://schemas.openxmlformats.org/spreadsheetml/2006/main" count="36" uniqueCount="28">
  <si>
    <t>Nombre d'aides alloués</t>
  </si>
  <si>
    <t>?</t>
  </si>
  <si>
    <t>Nombre total de demandes d'aide</t>
  </si>
  <si>
    <t>Somme d'aide allouée pour école catégorie A</t>
  </si>
  <si>
    <t>Somme d'aide allouée pour école catégorie B</t>
  </si>
  <si>
    <t>Somme d'aide allouée pour école catégorie C</t>
  </si>
  <si>
    <t>Nombre écoles qui ont reçu une aide catégorie A</t>
  </si>
  <si>
    <t>Nombre écoles qui ont reçu une aide catégorie C</t>
  </si>
  <si>
    <t>Nombre écoles qui ont reçu une aide catégorie B</t>
  </si>
  <si>
    <t>Ecole</t>
  </si>
  <si>
    <t>Catégorie</t>
  </si>
  <si>
    <t>Montant de l'aide</t>
  </si>
  <si>
    <t>toto</t>
  </si>
  <si>
    <t>tutu</t>
  </si>
  <si>
    <t>tata</t>
  </si>
  <si>
    <t>dodo</t>
  </si>
  <si>
    <t>dudu</t>
  </si>
  <si>
    <t>dada</t>
  </si>
  <si>
    <t>A</t>
  </si>
  <si>
    <t>B</t>
  </si>
  <si>
    <t>C</t>
  </si>
  <si>
    <t>Nombre de Ecole</t>
  </si>
  <si>
    <t>Somme de Montant de l'aide</t>
  </si>
  <si>
    <t>Nombre de Montant de l'aide</t>
  </si>
  <si>
    <t>Nombre de refus d'aides ???????????????????????????????</t>
  </si>
  <si>
    <t>Étiquettes de lignes</t>
  </si>
  <si>
    <t>Total général</t>
  </si>
  <si>
    <t>Nombre de Montant de l'aide2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</si>
</sst>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1" applyNumberFormat="1" applyFont="1"/>
    <xf numFmtId="0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\ &quot;€&quot;_-;\-* #,##0.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45.785622337964" createdVersion="6" refreshedVersion="6" minRefreshableVersion="3" recordCount="6" xr:uid="{BDE1A453-0C5F-48BF-A661-B08106234EC7}">
  <cacheSource type="worksheet">
    <worksheetSource name="Tableau1"/>
  </cacheSource>
  <cacheFields count="3">
    <cacheField name="Ecole" numFmtId="0">
      <sharedItems/>
    </cacheField>
    <cacheField name="Catégorie" numFmtId="0">
      <sharedItems count="3">
        <s v="A"/>
        <s v="B"/>
        <s v="C"/>
      </sharedItems>
    </cacheField>
    <cacheField name="Montant de l'aide" numFmtId="164">
      <sharedItems containsString="0" containsBlank="1" containsNumber="1" containsInteger="1" minValue="10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toto"/>
    <x v="0"/>
    <n v="10"/>
  </r>
  <r>
    <s v="tutu"/>
    <x v="1"/>
    <n v="20"/>
  </r>
  <r>
    <s v="tata"/>
    <x v="2"/>
    <n v="30"/>
  </r>
  <r>
    <s v="dodo"/>
    <x v="0"/>
    <n v="50"/>
  </r>
  <r>
    <s v="dudu"/>
    <x v="1"/>
    <n v="35"/>
  </r>
  <r>
    <s v="dada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459F35-6108-4D82-9AD8-029D504308A1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3:J17" firstHeaderRow="0" firstDataRow="1" firstDataCol="1"/>
  <pivotFields count="3">
    <pivotField showAll="0"/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ontant de l'aide2" fld="2" subtotal="count" baseField="1" baseItem="0"/>
    <dataField name="Somme de Montant de l'aide" fld="2" baseField="1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D7435DF-027A-4F6A-A2D4-519B0C4062D0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9:F10" firstHeaderRow="0" firstDataRow="1" firstDataCol="0"/>
  <pivotFields count="3">
    <pivotField dataField="1" showAll="0"/>
    <pivotField showAll="0"/>
    <pivotField dataField="1" numFmtId="164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Nombre de Ecole" fld="0" subtotal="count" baseField="0" baseItem="0"/>
    <dataField name="Nombre de Montant de l'aide" fld="2" subtotal="count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D138BB-8E45-43BC-BDE8-FB11C28832B0}" name="Tableau1" displayName="Tableau1" ref="A1:C7" totalsRowShown="0">
  <autoFilter ref="A1:C7" xr:uid="{D3DB9375-5260-443D-8A52-7C326148882E}"/>
  <tableColumns count="3">
    <tableColumn id="1" xr3:uid="{5EA81BD9-27DA-491F-BEFF-D848D081928B}" name="Ecole"/>
    <tableColumn id="2" xr3:uid="{7F67ADED-EAD8-4B73-9503-73D364DA414B}" name="Catégorie"/>
    <tableColumn id="3" xr3:uid="{3CAABD53-78BE-4A60-8698-363EDF8FCF86}" name="Montant de l'aide" dataDxfId="0" dataCellStyle="Monétair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B0E7A-2580-4467-B6AE-2C2CB11019AB}">
  <dimension ref="A1:J19"/>
  <sheetViews>
    <sheetView tabSelected="1" zoomScale="77" workbookViewId="0">
      <selection activeCell="F17" sqref="F17"/>
    </sheetView>
  </sheetViews>
  <sheetFormatPr baseColWidth="10" defaultRowHeight="15" x14ac:dyDescent="0.25"/>
  <cols>
    <col min="1" max="1" width="62.140625" customWidth="1"/>
    <col min="2" max="2" width="16.7109375" customWidth="1"/>
    <col min="3" max="3" width="24.7109375" customWidth="1"/>
    <col min="5" max="5" width="16.28515625" bestFit="1" customWidth="1"/>
    <col min="6" max="6" width="27.7109375" bestFit="1" customWidth="1"/>
    <col min="8" max="8" width="21.28515625" bestFit="1" customWidth="1"/>
    <col min="9" max="9" width="28.7109375" bestFit="1" customWidth="1"/>
    <col min="10" max="10" width="27.140625" bestFit="1" customWidth="1"/>
  </cols>
  <sheetData>
    <row r="1" spans="1:10" x14ac:dyDescent="0.25">
      <c r="A1" t="s">
        <v>9</v>
      </c>
      <c r="B1" t="s">
        <v>10</v>
      </c>
      <c r="C1" t="s">
        <v>11</v>
      </c>
    </row>
    <row r="2" spans="1:10" x14ac:dyDescent="0.25">
      <c r="A2" t="s">
        <v>12</v>
      </c>
      <c r="B2" t="s">
        <v>18</v>
      </c>
      <c r="C2" s="1">
        <v>10</v>
      </c>
    </row>
    <row r="3" spans="1:10" x14ac:dyDescent="0.25">
      <c r="A3" t="s">
        <v>13</v>
      </c>
      <c r="B3" t="s">
        <v>19</v>
      </c>
      <c r="C3" s="1">
        <v>20</v>
      </c>
    </row>
    <row r="4" spans="1:10" x14ac:dyDescent="0.25">
      <c r="A4" t="s">
        <v>14</v>
      </c>
      <c r="B4" t="s">
        <v>20</v>
      </c>
      <c r="C4" s="1">
        <v>30</v>
      </c>
    </row>
    <row r="5" spans="1:10" x14ac:dyDescent="0.25">
      <c r="A5" t="s">
        <v>15</v>
      </c>
      <c r="B5" t="s">
        <v>18</v>
      </c>
      <c r="C5" s="1">
        <v>50</v>
      </c>
    </row>
    <row r="6" spans="1:10" x14ac:dyDescent="0.25">
      <c r="A6" t="s">
        <v>16</v>
      </c>
      <c r="B6" t="s">
        <v>19</v>
      </c>
      <c r="C6" s="1">
        <v>35</v>
      </c>
    </row>
    <row r="7" spans="1:10" x14ac:dyDescent="0.25">
      <c r="A7" t="s">
        <v>17</v>
      </c>
      <c r="B7" t="s">
        <v>20</v>
      </c>
      <c r="C7" s="1"/>
    </row>
    <row r="9" spans="1:10" x14ac:dyDescent="0.25">
      <c r="A9" t="s">
        <v>2</v>
      </c>
      <c r="B9">
        <f>COUNTA(A2:A7)</f>
        <v>6</v>
      </c>
      <c r="E9" t="s">
        <v>21</v>
      </c>
      <c r="F9" t="s">
        <v>23</v>
      </c>
    </row>
    <row r="10" spans="1:10" x14ac:dyDescent="0.25">
      <c r="A10" t="s">
        <v>0</v>
      </c>
      <c r="B10">
        <f>COUNTIF(C2:C7,"&lt;&gt;0")</f>
        <v>6</v>
      </c>
      <c r="E10" s="2">
        <v>6</v>
      </c>
      <c r="F10" s="2">
        <v>5</v>
      </c>
    </row>
    <row r="11" spans="1:10" x14ac:dyDescent="0.25">
      <c r="A11" s="3" t="s">
        <v>24</v>
      </c>
      <c r="B11">
        <f>COUNTIF(C2:C7,0)</f>
        <v>0</v>
      </c>
    </row>
    <row r="13" spans="1:10" x14ac:dyDescent="0.25">
      <c r="A13" t="s">
        <v>3</v>
      </c>
      <c r="B13">
        <f>SUMIF(B2:B7,"Catégorie A",C2:C7)</f>
        <v>0</v>
      </c>
      <c r="H13" s="4" t="s">
        <v>25</v>
      </c>
      <c r="I13" t="s">
        <v>27</v>
      </c>
      <c r="J13" t="s">
        <v>22</v>
      </c>
    </row>
    <row r="14" spans="1:10" x14ac:dyDescent="0.25">
      <c r="A14" t="s">
        <v>4</v>
      </c>
      <c r="B14">
        <f>SUMIF(B2:B7,"Catégorie B",C2:C7)</f>
        <v>0</v>
      </c>
      <c r="H14" s="5" t="s">
        <v>18</v>
      </c>
      <c r="I14" s="2">
        <v>2</v>
      </c>
      <c r="J14" s="6">
        <v>60</v>
      </c>
    </row>
    <row r="15" spans="1:10" x14ac:dyDescent="0.25">
      <c r="A15" t="s">
        <v>5</v>
      </c>
      <c r="B15">
        <f>SUMIF(B2:B7,"Catégorie c",C2:C7)</f>
        <v>0</v>
      </c>
      <c r="H15" s="5" t="s">
        <v>19</v>
      </c>
      <c r="I15" s="2">
        <v>2</v>
      </c>
      <c r="J15" s="6">
        <v>55</v>
      </c>
    </row>
    <row r="16" spans="1:10" x14ac:dyDescent="0.25">
      <c r="H16" s="5" t="s">
        <v>20</v>
      </c>
      <c r="I16" s="2">
        <v>1</v>
      </c>
      <c r="J16" s="6">
        <v>30</v>
      </c>
    </row>
    <row r="17" spans="1:10" x14ac:dyDescent="0.25">
      <c r="A17" t="s">
        <v>6</v>
      </c>
      <c r="B17" t="s">
        <v>1</v>
      </c>
      <c r="H17" s="5" t="s">
        <v>26</v>
      </c>
      <c r="I17" s="2">
        <v>5</v>
      </c>
      <c r="J17" s="6">
        <v>145</v>
      </c>
    </row>
    <row r="18" spans="1:10" x14ac:dyDescent="0.25">
      <c r="A18" t="s">
        <v>8</v>
      </c>
      <c r="B18" t="s">
        <v>1</v>
      </c>
    </row>
    <row r="19" spans="1:10" x14ac:dyDescent="0.25">
      <c r="A19" t="s">
        <v>7</v>
      </c>
      <c r="B19" t="s">
        <v>1</v>
      </c>
    </row>
  </sheetData>
  <pageMargins left="0.7" right="0.7" top="0.75" bottom="0.75" header="0.3" footer="0.3"/>
  <pageSetup paperSize="9" orientation="portrait" horizontalDpi="360" verticalDpi="360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Dorine</dc:creator>
  <cp:lastModifiedBy>trea</cp:lastModifiedBy>
  <dcterms:created xsi:type="dcterms:W3CDTF">2018-12-11T17:10:57Z</dcterms:created>
  <dcterms:modified xsi:type="dcterms:W3CDTF">2018-12-11T17:53:37Z</dcterms:modified>
</cp:coreProperties>
</file>