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imelineCaches/timelineCache2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098B6BF-E8DF-4413-81CE-D8A86C7B6482}" xr6:coauthVersionLast="36" xr6:coauthVersionMax="36" xr10:uidLastSave="{00000000-0000-0000-0000-000000000000}"/>
  <bookViews>
    <workbookView xWindow="0" yWindow="0" windowWidth="27855" windowHeight="12810" xr2:uid="{4DEB02C6-B062-4798-B1E3-A73E372A3C86}"/>
  </bookViews>
  <sheets>
    <sheet name="Feuil1" sheetId="1" r:id="rId1"/>
  </sheets>
  <definedNames>
    <definedName name="ChronologieNative_Date">#N/A</definedName>
    <definedName name="ChronologieNative_Date1">#N/A</definedName>
    <definedName name="Segment_Tiers">#N/A</definedName>
  </definedNames>
  <calcPr calcId="191029"/>
  <pivotCaches>
    <pivotCache cacheId="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6" i="1" l="1"/>
  <c r="H15" i="1" l="1"/>
  <c r="H14" i="1"/>
  <c r="H13" i="1"/>
  <c r="H3" i="1"/>
  <c r="H4" i="1"/>
  <c r="H5" i="1"/>
  <c r="H6" i="1"/>
  <c r="H7" i="1"/>
  <c r="H8" i="1"/>
  <c r="H9" i="1"/>
  <c r="H10" i="1"/>
  <c r="H11" i="1"/>
  <c r="H12" i="1"/>
</calcChain>
</file>

<file path=xl/sharedStrings.xml><?xml version="1.0" encoding="utf-8"?>
<sst xmlns="http://schemas.openxmlformats.org/spreadsheetml/2006/main" count="100" uniqueCount="42">
  <si>
    <t>Date</t>
  </si>
  <si>
    <t>Désignation</t>
  </si>
  <si>
    <t>Compte</t>
  </si>
  <si>
    <t>Tiers</t>
  </si>
  <si>
    <t>Entrée</t>
  </si>
  <si>
    <t>Sortie</t>
  </si>
  <si>
    <t>SNCF</t>
  </si>
  <si>
    <t>Billets Paris</t>
  </si>
  <si>
    <t>LCL</t>
  </si>
  <si>
    <t>mon patron</t>
  </si>
  <si>
    <t>salaire</t>
  </si>
  <si>
    <t>mon propriétaire</t>
  </si>
  <si>
    <t>loyer</t>
  </si>
  <si>
    <t>resto</t>
  </si>
  <si>
    <t>2 repas</t>
  </si>
  <si>
    <t>Crédit Agricole</t>
  </si>
  <si>
    <t>Mouvement</t>
  </si>
  <si>
    <t>Decathlon</t>
  </si>
  <si>
    <t>Vélo</t>
  </si>
  <si>
    <t>virement inter comptes</t>
  </si>
  <si>
    <t xml:space="preserve">moi-même </t>
  </si>
  <si>
    <t>Étiquettes de colonnes</t>
  </si>
  <si>
    <t>Total général</t>
  </si>
  <si>
    <t>févr</t>
  </si>
  <si>
    <t>mars</t>
  </si>
  <si>
    <t>avr</t>
  </si>
  <si>
    <t>mai</t>
  </si>
  <si>
    <t>juin</t>
  </si>
  <si>
    <t>Étiquettes de lignes</t>
  </si>
  <si>
    <t>Somme de Mouvement</t>
  </si>
  <si>
    <t>Carrefour</t>
  </si>
  <si>
    <t>essence</t>
  </si>
  <si>
    <t>Pointage relevé</t>
  </si>
  <si>
    <t>LCL2018-02</t>
  </si>
  <si>
    <t>LCL2018-03</t>
  </si>
  <si>
    <t>LCL2018-04</t>
  </si>
  <si>
    <t>CA2018-03</t>
  </si>
  <si>
    <t>CA2018-01</t>
  </si>
  <si>
    <t>janv</t>
  </si>
  <si>
    <t>(vide)</t>
  </si>
  <si>
    <t>SUIVI  DES RELEVéS BANCAIRERS</t>
  </si>
  <si>
    <t>SUIVI DES RECETTES ET DEPENSES PAR 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</si>
</sst>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0" borderId="0" xfId="0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3" borderId="0" xfId="0" applyFill="1"/>
  </cellXfs>
  <cellStyles count="1">
    <cellStyle name="Normal" xfId="0" builtinId="0"/>
  </cellStyles>
  <dxfs count="6">
    <dxf>
      <numFmt numFmtId="0" formatCode="General"/>
      <fill>
        <patternFill patternType="solid">
          <fgColor indexed="64"/>
          <bgColor theme="1" tint="0.34998626667073579"/>
        </patternFill>
      </fill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2.xml"/><Relationship Id="rId4" Type="http://schemas.microsoft.com/office/2011/relationships/timelineCache" Target="timelineCaches/timeline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26893</xdr:colOff>
      <xdr:row>1</xdr:row>
      <xdr:rowOff>255942</xdr:rowOff>
    </xdr:from>
    <xdr:to>
      <xdr:col>16</xdr:col>
      <xdr:colOff>109368</xdr:colOff>
      <xdr:row>4</xdr:row>
      <xdr:rowOff>35859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28D94AC-9815-47BA-8622-DF3241510A67}"/>
            </a:ext>
          </a:extLst>
        </xdr:cNvPr>
        <xdr:cNvSpPr txBox="1"/>
      </xdr:nvSpPr>
      <xdr:spPr>
        <a:xfrm>
          <a:off x="6723528" y="255942"/>
          <a:ext cx="6277087" cy="55984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Colonnes</a:t>
          </a:r>
          <a:r>
            <a:rPr lang="fr-FR" sz="1100" baseline="0"/>
            <a:t> grises automatiques</a:t>
          </a:r>
          <a:endParaRPr lang="fr-FR" sz="1100"/>
        </a:p>
      </xdr:txBody>
    </xdr:sp>
    <xdr:clientData/>
  </xdr:twoCellAnchor>
  <xdr:twoCellAnchor editAs="oneCell">
    <xdr:from>
      <xdr:col>8</xdr:col>
      <xdr:colOff>337585</xdr:colOff>
      <xdr:row>7</xdr:row>
      <xdr:rowOff>117951</xdr:rowOff>
    </xdr:from>
    <xdr:to>
      <xdr:col>11</xdr:col>
      <xdr:colOff>201386</xdr:colOff>
      <xdr:row>15</xdr:row>
      <xdr:rowOff>55198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B533992D-1D95-4C9F-84B1-E8BAC52C6B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97121" y="1492272"/>
              <a:ext cx="2149801" cy="14612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162197</xdr:colOff>
      <xdr:row>19</xdr:row>
      <xdr:rowOff>108858</xdr:rowOff>
    </xdr:from>
    <xdr:to>
      <xdr:col>22</xdr:col>
      <xdr:colOff>54429</xdr:colOff>
      <xdr:row>27</xdr:row>
      <xdr:rowOff>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4" name="Date 1">
              <a:extLst>
                <a:ext uri="{FF2B5EF4-FFF2-40B4-BE49-F238E27FC236}">
                  <a16:creationId xmlns:a16="http://schemas.microsoft.com/office/drawing/2014/main" id="{222BA0E8-07F5-4004-A3A3-21CBF8F2AB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545197" y="3769179"/>
              <a:ext cx="3239589" cy="141514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818606</xdr:colOff>
      <xdr:row>8</xdr:row>
      <xdr:rowOff>75109</xdr:rowOff>
    </xdr:from>
    <xdr:to>
      <xdr:col>16</xdr:col>
      <xdr:colOff>512990</xdr:colOff>
      <xdr:row>15</xdr:row>
      <xdr:rowOff>185056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iers">
              <a:extLst>
                <a:ext uri="{FF2B5EF4-FFF2-40B4-BE49-F238E27FC236}">
                  <a16:creationId xmlns:a16="http://schemas.microsoft.com/office/drawing/2014/main" id="{FDA38E6C-2091-4431-A200-B9086FB72E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e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83635" y="1609995"/>
              <a:ext cx="3252651" cy="14053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625929</xdr:colOff>
      <xdr:row>0</xdr:row>
      <xdr:rowOff>517071</xdr:rowOff>
    </xdr:from>
    <xdr:to>
      <xdr:col>5</xdr:col>
      <xdr:colOff>326572</xdr:colOff>
      <xdr:row>0</xdr:row>
      <xdr:rowOff>1347107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5E44BF2A-6AEF-447D-8A26-B9C24570762D}"/>
            </a:ext>
          </a:extLst>
        </xdr:cNvPr>
        <xdr:cNvSpPr txBox="1"/>
      </xdr:nvSpPr>
      <xdr:spPr>
        <a:xfrm>
          <a:off x="625929" y="517071"/>
          <a:ext cx="5061857" cy="83003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DAsn la colonne </a:t>
          </a:r>
          <a:r>
            <a:rPr lang="fr-FR" sz="1400" b="1"/>
            <a:t>Pointage</a:t>
          </a:r>
          <a:r>
            <a:rPr lang="fr-FR" sz="1100"/>
            <a:t>, mettre le nom</a:t>
          </a:r>
          <a:r>
            <a:rPr lang="fr-FR" sz="1100" baseline="0"/>
            <a:t> de la banque et le n° ou la date du relevé sur lequel on lit le mouvement.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16.49212372685" createdVersion="6" refreshedVersion="6" minRefreshableVersion="3" recordCount="14" xr:uid="{84474369-E94A-476A-85B8-9777327AD810}">
  <cacheSource type="worksheet">
    <worksheetSource name="Tableau1"/>
  </cacheSource>
  <cacheFields count="9">
    <cacheField name="Date" numFmtId="14">
      <sharedItems containsSemiMixedTypes="0" containsNonDate="0" containsDate="1" containsString="0" minDate="2018-01-01T00:00:00" maxDate="2018-06-15T00:00:00" count="13">
        <d v="2018-02-04T00:00:00"/>
        <d v="2018-02-27T00:00:00"/>
        <d v="2018-03-14T00:00:00"/>
        <d v="2018-03-22T00:00:00"/>
        <d v="2018-03-27T00:00:00"/>
        <d v="2018-04-27T00:00:00"/>
        <d v="2018-05-27T00:00:00"/>
        <d v="2018-04-14T00:00:00"/>
        <d v="2018-05-14T00:00:00"/>
        <d v="2018-06-14T00:00:00"/>
        <d v="2018-03-08T00:00:00"/>
        <d v="2018-03-01T00:00:00"/>
        <d v="2018-01-01T00:00:00"/>
      </sharedItems>
      <fieldGroup par="8" base="0">
        <rangePr groupBy="days" startDate="2018-01-01T00:00:00" endDate="2018-06-15T00:00:00"/>
        <groupItems count="368">
          <s v="&lt;01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5/06/2018"/>
        </groupItems>
      </fieldGroup>
    </cacheField>
    <cacheField name="Tiers" numFmtId="0">
      <sharedItems count="7">
        <s v="SNCF"/>
        <s v="mon patron"/>
        <s v="mon propriétaire"/>
        <s v="resto"/>
        <s v="Decathlon"/>
        <s v="moi-même "/>
        <s v="Carrefour"/>
      </sharedItems>
    </cacheField>
    <cacheField name="Désignation" numFmtId="0">
      <sharedItems/>
    </cacheField>
    <cacheField name="Compte" numFmtId="0">
      <sharedItems count="2">
        <s v="LCL"/>
        <s v="Crédit Agricole"/>
      </sharedItems>
    </cacheField>
    <cacheField name="Entrée" numFmtId="164">
      <sharedItems containsString="0" containsBlank="1" containsNumber="1" containsInteger="1" minValue="1780" maxValue="2000"/>
    </cacheField>
    <cacheField name="Sortie" numFmtId="164">
      <sharedItems containsString="0" containsBlank="1" containsNumber="1" minValue="45" maxValue="2000"/>
    </cacheField>
    <cacheField name="Pointage relevé" numFmtId="164">
      <sharedItems containsBlank="1" count="6">
        <s v="LCL2018-02"/>
        <s v="LCL2018-03"/>
        <s v="CA2018-03"/>
        <s v="LCL2018-04"/>
        <m/>
        <s v="CA2018-01"/>
      </sharedItems>
    </cacheField>
    <cacheField name="Mouvement" numFmtId="0">
      <sharedItems containsSemiMixedTypes="0" containsString="0" containsNumber="1" minValue="-2000" maxValue="2000"/>
    </cacheField>
    <cacheField name="Mois" numFmtId="0" databaseField="0">
      <fieldGroup base="0">
        <rangePr groupBy="months" startDate="2018-01-01T00:00:00" endDate="2018-06-15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6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s v="Billets Paris"/>
    <x v="0"/>
    <m/>
    <n v="45"/>
    <x v="0"/>
    <n v="-45"/>
  </r>
  <r>
    <x v="1"/>
    <x v="1"/>
    <s v="salaire"/>
    <x v="0"/>
    <n v="1780"/>
    <m/>
    <x v="0"/>
    <n v="1780"/>
  </r>
  <r>
    <x v="2"/>
    <x v="2"/>
    <s v="loyer"/>
    <x v="0"/>
    <m/>
    <n v="645"/>
    <x v="1"/>
    <n v="-645"/>
  </r>
  <r>
    <x v="3"/>
    <x v="3"/>
    <s v="2 repas"/>
    <x v="1"/>
    <m/>
    <n v="48.24"/>
    <x v="2"/>
    <n v="-48.24"/>
  </r>
  <r>
    <x v="4"/>
    <x v="1"/>
    <s v="salaire"/>
    <x v="0"/>
    <n v="1780"/>
    <m/>
    <x v="1"/>
    <n v="1780"/>
  </r>
  <r>
    <x v="5"/>
    <x v="1"/>
    <s v="salaire"/>
    <x v="0"/>
    <n v="1780"/>
    <m/>
    <x v="3"/>
    <n v="1780"/>
  </r>
  <r>
    <x v="6"/>
    <x v="1"/>
    <s v="salaire"/>
    <x v="0"/>
    <n v="1780"/>
    <m/>
    <x v="4"/>
    <n v="1780"/>
  </r>
  <r>
    <x v="7"/>
    <x v="2"/>
    <s v="loyer"/>
    <x v="0"/>
    <m/>
    <n v="645"/>
    <x v="3"/>
    <n v="-645"/>
  </r>
  <r>
    <x v="8"/>
    <x v="2"/>
    <s v="loyer"/>
    <x v="0"/>
    <m/>
    <n v="645"/>
    <x v="4"/>
    <n v="-645"/>
  </r>
  <r>
    <x v="9"/>
    <x v="2"/>
    <s v="loyer"/>
    <x v="0"/>
    <m/>
    <n v="645"/>
    <x v="4"/>
    <n v="-645"/>
  </r>
  <r>
    <x v="10"/>
    <x v="4"/>
    <s v="Vélo"/>
    <x v="1"/>
    <m/>
    <n v="745"/>
    <x v="2"/>
    <n v="-745"/>
  </r>
  <r>
    <x v="11"/>
    <x v="5"/>
    <s v="virement inter comptes"/>
    <x v="0"/>
    <m/>
    <n v="2000"/>
    <x v="1"/>
    <n v="-2000"/>
  </r>
  <r>
    <x v="11"/>
    <x v="5"/>
    <s v="virement inter comptes"/>
    <x v="1"/>
    <n v="2000"/>
    <m/>
    <x v="2"/>
    <n v="2000"/>
  </r>
  <r>
    <x v="12"/>
    <x v="6"/>
    <s v="essence"/>
    <x v="1"/>
    <m/>
    <n v="78"/>
    <x v="5"/>
    <n v="-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8F6264-3BFE-4F03-BCE6-FE7C9E6505E7}" name="Tableau croisé dynamique2" cacheId="0" applyNumberFormats="0" applyBorderFormats="0" applyFontFormats="0" applyPatternFormats="0" applyAlignmentFormats="0" applyWidthHeightFormats="1" dataCaption="Valeurs" updatedVersion="6" minRefreshableVersion="5" showDrill="0" useAutoFormatting="1" itemPrintTitles="1" createdVersion="6" indent="0" outline="1" outlineData="1" multipleFieldFilters="0">
  <location ref="S30:Z41" firstHeaderRow="1" firstDataRow="3" firstDataCol="1"/>
  <pivotFields count="9">
    <pivotField axis="axisCol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axis="axisRow" showAll="0">
      <items count="7">
        <item x="5"/>
        <item x="2"/>
        <item x="0"/>
        <item x="1"/>
        <item x="3"/>
        <item x="4"/>
        <item t="default"/>
      </items>
    </pivotField>
    <pivotField dataField="1" showAll="0"/>
    <pivotField axis="axisCol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3"/>
    <field x="6"/>
  </rowFields>
  <rowItems count="9">
    <i>
      <x/>
    </i>
    <i r="1">
      <x/>
    </i>
    <i r="1">
      <x v="1"/>
    </i>
    <i>
      <x v="1"/>
    </i>
    <i r="1">
      <x v="2"/>
    </i>
    <i r="1">
      <x v="3"/>
    </i>
    <i r="1">
      <x v="4"/>
    </i>
    <i r="1">
      <x v="5"/>
    </i>
    <i t="grand">
      <x/>
    </i>
  </rowItems>
  <colFields count="2">
    <field x="8"/>
    <field x="0"/>
  </colFields>
  <colItems count="7"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Mouvement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086632-7548-44EF-91C7-627ECF650FC1}" name="Tableau croisé dynamique1" cacheId="0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J18:Q28" firstHeaderRow="1" firstDataRow="3" firstDataCol="1"/>
  <pivotFields count="9">
    <pivotField axis="axisCol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axis="axisRow" showAll="0">
      <items count="8">
        <item x="4"/>
        <item x="5"/>
        <item x="1"/>
        <item x="2"/>
        <item x="3"/>
        <item x="0"/>
        <item x="6"/>
        <item t="default"/>
      </items>
    </pivotField>
    <pivotField showAll="0"/>
    <pivotField showAll="0"/>
    <pivotField showAll="0"/>
    <pivotField showAll="0"/>
    <pivotField showAll="0"/>
    <pivotField dataField="1" showAll="0"/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8"/>
    <field x="0"/>
  </colFields>
  <colItems count="7"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Mouvement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ers" xr10:uid="{016FB019-4941-415E-94BB-34BEA585310D}" sourceName="Tiers">
  <pivotTables>
    <pivotTable tabId="1" name="Tableau croisé dynamique1"/>
  </pivotTables>
  <data>
    <tabular pivotCacheId="1">
      <items count="7">
        <i x="6" s="1"/>
        <i x="4" s="1"/>
        <i x="5" s="1"/>
        <i x="1" s="1"/>
        <i x="2" s="1"/>
        <i x="3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iers" xr10:uid="{3365BAC2-2AF5-4725-8013-B48408903CA0}" cache="Segment_Tiers" caption="Tiers" columnCount="3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1CA17B-25D5-428B-A8C0-5E77A3D9FBDB}" name="Tableau1" displayName="Tableau1" ref="A2:H16" totalsRowShown="0" headerRowDxfId="5">
  <autoFilter ref="A2:H16" xr:uid="{3DF2CF53-011C-440E-B55B-E7AB1389C88E}"/>
  <tableColumns count="8">
    <tableColumn id="1" xr3:uid="{DE2316A7-5636-43B8-80E8-DAF287758AFC}" name="Date" dataDxfId="4"/>
    <tableColumn id="2" xr3:uid="{3234CE60-65D8-40A7-9CE7-4799B64396DD}" name="Tiers"/>
    <tableColumn id="3" xr3:uid="{2F069779-7703-4C22-8761-13A0F25DD229}" name="Désignation"/>
    <tableColumn id="4" xr3:uid="{274FC3ED-CB12-4401-86D3-64C50F2C95F9}" name="Compte"/>
    <tableColumn id="5" xr3:uid="{C7806856-E101-4394-8323-7715F25D8742}" name="Entrée" dataDxfId="3"/>
    <tableColumn id="6" xr3:uid="{A4F71AA2-C89E-42F0-881D-BB74BA4A8B51}" name="Sortie" dataDxfId="2"/>
    <tableColumn id="8" xr3:uid="{CE8FA0C0-51C2-4739-981F-2F752F8F4E22}" name="Pointage relevé" dataDxfId="1"/>
    <tableColumn id="7" xr3:uid="{D37468CB-3A99-4100-9519-5687C3A49D9E}" name="Mouvement" dataDxfId="0">
      <calculatedColumnFormula>Tableau1[[#This Row],[Entrée]]-Tableau1[[#This Row],[Sortie]]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6046FBF8-C7F0-4F6C-9F6D-8A18368A67EA}" sourceName="Date">
  <pivotTables>
    <pivotTable tabId="1" name="Tableau croisé dynamique1"/>
  </pivotTables>
  <state minimalRefreshVersion="6" lastRefreshVersion="6" pivotCacheId="1" filterType="unknown">
    <bounds startDate="2018-01-01T00:00:00" endDate="2019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1" xr10:uid="{C2614B5D-AF03-4023-86D0-777B95400199}" sourceName="Date">
  <pivotTables>
    <pivotTable tabId="1" name="Tableau croisé dynamique2"/>
  </pivotTables>
  <state minimalRefreshVersion="6" lastRefreshVersion="6" pivotCacheId="1" filterType="unknown">
    <bounds startDate="2018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F3367C42-B95C-4489-BE78-B4FFDE221F1B}" cache="ChronologieNative_Date" caption="Date" level="2" selectionLevel="2" scrollPosition="2018-01-01T00:00:00"/>
  <timeline name="Date 1" xr10:uid="{16A3CD8C-FF3B-4564-B585-7BE9C9225F2E}" cache="ChronologieNative_Date1" caption="Date" level="2" selectionLevel="2" scrollPosition="2018-06-29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11/relationships/timeline" Target="../timelines/timelin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D80B-D5DE-4D0F-A896-F369FDF39C27}">
  <dimension ref="A1:Z41"/>
  <sheetViews>
    <sheetView tabSelected="1" zoomScale="70" zoomScaleNormal="70" workbookViewId="0">
      <selection activeCell="G1" sqref="G1"/>
    </sheetView>
  </sheetViews>
  <sheetFormatPr baseColWidth="10" defaultRowHeight="15" x14ac:dyDescent="0.25"/>
  <cols>
    <col min="1" max="1" width="15.140625" customWidth="1"/>
    <col min="3" max="3" width="28.7109375" customWidth="1"/>
    <col min="5" max="5" width="13.7109375" customWidth="1"/>
    <col min="6" max="6" width="13.85546875" customWidth="1"/>
    <col min="7" max="7" width="18.140625" customWidth="1"/>
    <col min="9" max="9" width="6.28515625" customWidth="1"/>
    <col min="10" max="10" width="17.140625" customWidth="1"/>
    <col min="11" max="11" width="10.7109375" customWidth="1"/>
    <col min="12" max="12" width="7.42578125" bestFit="1" customWidth="1"/>
    <col min="13" max="13" width="10.28515625" bestFit="1" customWidth="1"/>
    <col min="14" max="15" width="7.42578125" bestFit="1" customWidth="1"/>
    <col min="16" max="16" width="7.28515625" bestFit="1" customWidth="1"/>
    <col min="17" max="17" width="16.42578125" bestFit="1" customWidth="1"/>
    <col min="18" max="18" width="4.140625" customWidth="1"/>
    <col min="19" max="19" width="27.28515625" bestFit="1" customWidth="1"/>
    <col min="20" max="20" width="31.140625" bestFit="1" customWidth="1"/>
    <col min="21" max="21" width="7.42578125" bestFit="1" customWidth="1"/>
    <col min="22" max="22" width="11.7109375" bestFit="1" customWidth="1"/>
    <col min="23" max="24" width="7.42578125" bestFit="1" customWidth="1"/>
    <col min="25" max="25" width="7.28515625" bestFit="1" customWidth="1"/>
    <col min="26" max="26" width="16.42578125" bestFit="1" customWidth="1"/>
    <col min="27" max="28" width="6.5703125" bestFit="1" customWidth="1"/>
    <col min="29" max="30" width="6.85546875" bestFit="1" customWidth="1"/>
    <col min="31" max="31" width="7" bestFit="1" customWidth="1"/>
    <col min="32" max="32" width="12.7109375" bestFit="1" customWidth="1"/>
  </cols>
  <sheetData>
    <row r="1" spans="1:8" ht="125.25" customHeight="1" x14ac:dyDescent="0.25"/>
    <row r="2" spans="1:8" s="4" customFormat="1" ht="33" customHeight="1" x14ac:dyDescent="0.25">
      <c r="A2" s="4" t="s">
        <v>0</v>
      </c>
      <c r="B2" s="4" t="s">
        <v>3</v>
      </c>
      <c r="C2" s="4" t="s">
        <v>1</v>
      </c>
      <c r="D2" s="4" t="s">
        <v>2</v>
      </c>
      <c r="E2" s="4" t="s">
        <v>4</v>
      </c>
      <c r="F2" s="4" t="s">
        <v>5</v>
      </c>
      <c r="G2" s="4" t="s">
        <v>32</v>
      </c>
      <c r="H2" s="5" t="s">
        <v>16</v>
      </c>
    </row>
    <row r="3" spans="1:8" x14ac:dyDescent="0.25">
      <c r="A3" s="1">
        <v>43135</v>
      </c>
      <c r="B3" t="s">
        <v>6</v>
      </c>
      <c r="C3" t="s">
        <v>7</v>
      </c>
      <c r="D3" t="s">
        <v>8</v>
      </c>
      <c r="E3" s="2"/>
      <c r="F3" s="2">
        <v>45</v>
      </c>
      <c r="G3" s="2" t="s">
        <v>33</v>
      </c>
      <c r="H3" s="3">
        <f>Tableau1[[#This Row],[Entrée]]-Tableau1[[#This Row],[Sortie]]</f>
        <v>-45</v>
      </c>
    </row>
    <row r="4" spans="1:8" x14ac:dyDescent="0.25">
      <c r="A4" s="1">
        <v>43158</v>
      </c>
      <c r="B4" t="s">
        <v>9</v>
      </c>
      <c r="C4" t="s">
        <v>10</v>
      </c>
      <c r="D4" t="s">
        <v>8</v>
      </c>
      <c r="E4" s="2">
        <v>1780</v>
      </c>
      <c r="F4" s="2"/>
      <c r="G4" s="2" t="s">
        <v>33</v>
      </c>
      <c r="H4" s="3">
        <f>Tableau1[[#This Row],[Entrée]]-Tableau1[[#This Row],[Sortie]]</f>
        <v>1780</v>
      </c>
    </row>
    <row r="5" spans="1:8" x14ac:dyDescent="0.25">
      <c r="A5" s="1">
        <v>43173</v>
      </c>
      <c r="B5" t="s">
        <v>11</v>
      </c>
      <c r="C5" t="s">
        <v>12</v>
      </c>
      <c r="D5" t="s">
        <v>8</v>
      </c>
      <c r="E5" s="2"/>
      <c r="F5" s="2">
        <v>645</v>
      </c>
      <c r="G5" s="2" t="s">
        <v>34</v>
      </c>
      <c r="H5" s="3">
        <f>Tableau1[[#This Row],[Entrée]]-Tableau1[[#This Row],[Sortie]]</f>
        <v>-645</v>
      </c>
    </row>
    <row r="6" spans="1:8" x14ac:dyDescent="0.25">
      <c r="A6" s="1">
        <v>43181</v>
      </c>
      <c r="B6" t="s">
        <v>13</v>
      </c>
      <c r="C6" t="s">
        <v>14</v>
      </c>
      <c r="D6" t="s">
        <v>15</v>
      </c>
      <c r="E6" s="2"/>
      <c r="F6" s="2">
        <v>48.24</v>
      </c>
      <c r="G6" s="2" t="s">
        <v>36</v>
      </c>
      <c r="H6" s="3">
        <f>Tableau1[[#This Row],[Entrée]]-Tableau1[[#This Row],[Sortie]]</f>
        <v>-48.24</v>
      </c>
    </row>
    <row r="7" spans="1:8" x14ac:dyDescent="0.25">
      <c r="A7" s="1">
        <v>43186</v>
      </c>
      <c r="B7" t="s">
        <v>9</v>
      </c>
      <c r="C7" t="s">
        <v>10</v>
      </c>
      <c r="D7" t="s">
        <v>8</v>
      </c>
      <c r="E7" s="2">
        <v>1780</v>
      </c>
      <c r="F7" s="2"/>
      <c r="G7" s="2" t="s">
        <v>34</v>
      </c>
      <c r="H7" s="3">
        <f>Tableau1[[#This Row],[Entrée]]-Tableau1[[#This Row],[Sortie]]</f>
        <v>1780</v>
      </c>
    </row>
    <row r="8" spans="1:8" x14ac:dyDescent="0.25">
      <c r="A8" s="1">
        <v>43217</v>
      </c>
      <c r="B8" t="s">
        <v>9</v>
      </c>
      <c r="C8" t="s">
        <v>10</v>
      </c>
      <c r="D8" t="s">
        <v>8</v>
      </c>
      <c r="E8" s="2">
        <v>1780</v>
      </c>
      <c r="F8" s="2"/>
      <c r="G8" s="2" t="s">
        <v>35</v>
      </c>
      <c r="H8" s="3">
        <f>Tableau1[[#This Row],[Entrée]]-Tableau1[[#This Row],[Sortie]]</f>
        <v>1780</v>
      </c>
    </row>
    <row r="9" spans="1:8" x14ac:dyDescent="0.25">
      <c r="A9" s="1">
        <v>43247</v>
      </c>
      <c r="B9" t="s">
        <v>9</v>
      </c>
      <c r="C9" t="s">
        <v>10</v>
      </c>
      <c r="D9" t="s">
        <v>8</v>
      </c>
      <c r="E9" s="2">
        <v>1780</v>
      </c>
      <c r="F9" s="2"/>
      <c r="G9" s="2"/>
      <c r="H9" s="3">
        <f>Tableau1[[#This Row],[Entrée]]-Tableau1[[#This Row],[Sortie]]</f>
        <v>1780</v>
      </c>
    </row>
    <row r="10" spans="1:8" x14ac:dyDescent="0.25">
      <c r="A10" s="1">
        <v>43204</v>
      </c>
      <c r="B10" t="s">
        <v>11</v>
      </c>
      <c r="C10" t="s">
        <v>12</v>
      </c>
      <c r="D10" t="s">
        <v>8</v>
      </c>
      <c r="E10" s="2"/>
      <c r="F10" s="2">
        <v>645</v>
      </c>
      <c r="G10" s="2" t="s">
        <v>35</v>
      </c>
      <c r="H10" s="3">
        <f>Tableau1[[#This Row],[Entrée]]-Tableau1[[#This Row],[Sortie]]</f>
        <v>-645</v>
      </c>
    </row>
    <row r="11" spans="1:8" x14ac:dyDescent="0.25">
      <c r="A11" s="1">
        <v>43234</v>
      </c>
      <c r="B11" t="s">
        <v>11</v>
      </c>
      <c r="C11" t="s">
        <v>12</v>
      </c>
      <c r="D11" t="s">
        <v>8</v>
      </c>
      <c r="E11" s="2"/>
      <c r="F11" s="2">
        <v>645</v>
      </c>
      <c r="G11" s="2"/>
      <c r="H11" s="3">
        <f>Tableau1[[#This Row],[Entrée]]-Tableau1[[#This Row],[Sortie]]</f>
        <v>-645</v>
      </c>
    </row>
    <row r="12" spans="1:8" x14ac:dyDescent="0.25">
      <c r="A12" s="1">
        <v>43265</v>
      </c>
      <c r="B12" t="s">
        <v>11</v>
      </c>
      <c r="C12" t="s">
        <v>12</v>
      </c>
      <c r="D12" t="s">
        <v>8</v>
      </c>
      <c r="E12" s="2"/>
      <c r="F12" s="2">
        <v>645</v>
      </c>
      <c r="G12" s="2"/>
      <c r="H12" s="3">
        <f>Tableau1[[#This Row],[Entrée]]-Tableau1[[#This Row],[Sortie]]</f>
        <v>-645</v>
      </c>
    </row>
    <row r="13" spans="1:8" x14ac:dyDescent="0.25">
      <c r="A13" s="1">
        <v>43167</v>
      </c>
      <c r="B13" t="s">
        <v>17</v>
      </c>
      <c r="C13" t="s">
        <v>18</v>
      </c>
      <c r="D13" t="s">
        <v>15</v>
      </c>
      <c r="E13" s="2"/>
      <c r="F13" s="2">
        <v>745</v>
      </c>
      <c r="G13" s="2" t="s">
        <v>36</v>
      </c>
      <c r="H13" s="6">
        <f>Tableau1[[#This Row],[Entrée]]-Tableau1[[#This Row],[Sortie]]</f>
        <v>-745</v>
      </c>
    </row>
    <row r="14" spans="1:8" x14ac:dyDescent="0.25">
      <c r="A14" s="1">
        <v>43160</v>
      </c>
      <c r="B14" t="s">
        <v>20</v>
      </c>
      <c r="C14" t="s">
        <v>19</v>
      </c>
      <c r="D14" t="s">
        <v>8</v>
      </c>
      <c r="E14" s="2"/>
      <c r="F14" s="2">
        <v>2000</v>
      </c>
      <c r="G14" s="2" t="s">
        <v>34</v>
      </c>
      <c r="H14" s="6">
        <f>Tableau1[[#This Row],[Entrée]]-Tableau1[[#This Row],[Sortie]]</f>
        <v>-2000</v>
      </c>
    </row>
    <row r="15" spans="1:8" x14ac:dyDescent="0.25">
      <c r="A15" s="1">
        <v>43160</v>
      </c>
      <c r="B15" t="s">
        <v>20</v>
      </c>
      <c r="C15" t="s">
        <v>19</v>
      </c>
      <c r="D15" t="s">
        <v>15</v>
      </c>
      <c r="E15" s="2">
        <v>2000</v>
      </c>
      <c r="F15" s="2"/>
      <c r="G15" s="2" t="s">
        <v>36</v>
      </c>
      <c r="H15" s="6">
        <f>Tableau1[[#This Row],[Entrée]]-Tableau1[[#This Row],[Sortie]]</f>
        <v>2000</v>
      </c>
    </row>
    <row r="16" spans="1:8" x14ac:dyDescent="0.25">
      <c r="A16" s="1">
        <v>43101</v>
      </c>
      <c r="B16" t="s">
        <v>30</v>
      </c>
      <c r="C16" t="s">
        <v>31</v>
      </c>
      <c r="D16" t="s">
        <v>15</v>
      </c>
      <c r="E16" s="2"/>
      <c r="F16" s="2">
        <v>78</v>
      </c>
      <c r="G16" s="2" t="s">
        <v>37</v>
      </c>
      <c r="H16" s="6">
        <f>Tableau1[[#This Row],[Entrée]]-Tableau1[[#This Row],[Sortie]]</f>
        <v>-78</v>
      </c>
    </row>
    <row r="17" spans="10:26" x14ac:dyDescent="0.25">
      <c r="J17" s="11" t="s">
        <v>41</v>
      </c>
      <c r="K17" s="11"/>
      <c r="L17" s="11"/>
      <c r="M17" s="11"/>
      <c r="N17" s="11"/>
      <c r="O17" s="11"/>
    </row>
    <row r="18" spans="10:26" x14ac:dyDescent="0.25">
      <c r="J18" s="7" t="s">
        <v>29</v>
      </c>
      <c r="K18" s="7" t="s">
        <v>21</v>
      </c>
    </row>
    <row r="19" spans="10:26" x14ac:dyDescent="0.25">
      <c r="K19" t="s">
        <v>38</v>
      </c>
      <c r="L19" t="s">
        <v>23</v>
      </c>
      <c r="M19" t="s">
        <v>24</v>
      </c>
      <c r="N19" t="s">
        <v>25</v>
      </c>
      <c r="O19" t="s">
        <v>26</v>
      </c>
      <c r="P19" t="s">
        <v>27</v>
      </c>
      <c r="Q19" t="s">
        <v>22</v>
      </c>
    </row>
    <row r="20" spans="10:26" x14ac:dyDescent="0.25">
      <c r="J20" s="7" t="s">
        <v>28</v>
      </c>
    </row>
    <row r="21" spans="10:26" x14ac:dyDescent="0.25">
      <c r="J21" s="8" t="s">
        <v>17</v>
      </c>
      <c r="K21" s="9"/>
      <c r="L21" s="9"/>
      <c r="M21" s="9">
        <v>-745</v>
      </c>
      <c r="N21" s="9"/>
      <c r="O21" s="9"/>
      <c r="P21" s="9"/>
      <c r="Q21" s="9">
        <v>-745</v>
      </c>
      <c r="R21" s="9"/>
    </row>
    <row r="22" spans="10:26" x14ac:dyDescent="0.25">
      <c r="J22" s="8" t="s">
        <v>20</v>
      </c>
      <c r="K22" s="9"/>
      <c r="L22" s="9"/>
      <c r="M22" s="9">
        <v>0</v>
      </c>
      <c r="N22" s="9"/>
      <c r="O22" s="9"/>
      <c r="P22" s="9"/>
      <c r="Q22" s="9">
        <v>0</v>
      </c>
      <c r="R22" s="9"/>
    </row>
    <row r="23" spans="10:26" x14ac:dyDescent="0.25">
      <c r="J23" s="8" t="s">
        <v>9</v>
      </c>
      <c r="K23" s="9"/>
      <c r="L23" s="9">
        <v>1780</v>
      </c>
      <c r="M23" s="9">
        <v>1780</v>
      </c>
      <c r="N23" s="9">
        <v>1780</v>
      </c>
      <c r="O23" s="9">
        <v>1780</v>
      </c>
      <c r="P23" s="9"/>
      <c r="Q23" s="9">
        <v>7120</v>
      </c>
      <c r="R23" s="9"/>
    </row>
    <row r="24" spans="10:26" x14ac:dyDescent="0.25">
      <c r="J24" s="8" t="s">
        <v>11</v>
      </c>
      <c r="K24" s="9"/>
      <c r="L24" s="9"/>
      <c r="M24" s="9">
        <v>-645</v>
      </c>
      <c r="N24" s="9">
        <v>-645</v>
      </c>
      <c r="O24" s="9">
        <v>-645</v>
      </c>
      <c r="P24" s="9">
        <v>-645</v>
      </c>
      <c r="Q24" s="9">
        <v>-2580</v>
      </c>
      <c r="R24" s="9"/>
    </row>
    <row r="25" spans="10:26" x14ac:dyDescent="0.25">
      <c r="J25" s="8" t="s">
        <v>13</v>
      </c>
      <c r="K25" s="9"/>
      <c r="L25" s="9"/>
      <c r="M25" s="9">
        <v>-48.24</v>
      </c>
      <c r="N25" s="9"/>
      <c r="O25" s="9"/>
      <c r="P25" s="9"/>
      <c r="Q25" s="9">
        <v>-48.24</v>
      </c>
      <c r="R25" s="9"/>
    </row>
    <row r="26" spans="10:26" x14ac:dyDescent="0.25">
      <c r="J26" s="8" t="s">
        <v>6</v>
      </c>
      <c r="K26" s="9"/>
      <c r="L26" s="9">
        <v>-45</v>
      </c>
      <c r="M26" s="9"/>
      <c r="N26" s="9"/>
      <c r="O26" s="9"/>
      <c r="P26" s="9"/>
      <c r="Q26" s="9">
        <v>-45</v>
      </c>
      <c r="R26" s="9"/>
    </row>
    <row r="27" spans="10:26" x14ac:dyDescent="0.25">
      <c r="J27" s="8" t="s">
        <v>30</v>
      </c>
      <c r="K27" s="9">
        <v>-78</v>
      </c>
      <c r="L27" s="9"/>
      <c r="M27" s="9"/>
      <c r="N27" s="9"/>
      <c r="O27" s="9"/>
      <c r="P27" s="9"/>
      <c r="Q27" s="9">
        <v>-78</v>
      </c>
      <c r="R27" s="9"/>
    </row>
    <row r="28" spans="10:26" x14ac:dyDescent="0.25">
      <c r="J28" s="8" t="s">
        <v>22</v>
      </c>
      <c r="K28" s="9">
        <v>-78</v>
      </c>
      <c r="L28" s="9">
        <v>1735</v>
      </c>
      <c r="M28" s="9">
        <v>341.76</v>
      </c>
      <c r="N28" s="9">
        <v>1135</v>
      </c>
      <c r="O28" s="9">
        <v>1135</v>
      </c>
      <c r="P28" s="9">
        <v>-645</v>
      </c>
      <c r="Q28" s="9">
        <v>3623.76</v>
      </c>
      <c r="R28" s="9"/>
    </row>
    <row r="29" spans="10:26" x14ac:dyDescent="0.25">
      <c r="S29" s="11" t="s">
        <v>40</v>
      </c>
      <c r="T29" s="11"/>
    </row>
    <row r="30" spans="10:26" x14ac:dyDescent="0.25">
      <c r="S30" s="7" t="s">
        <v>29</v>
      </c>
      <c r="T30" s="7" t="s">
        <v>21</v>
      </c>
    </row>
    <row r="31" spans="10:26" x14ac:dyDescent="0.25">
      <c r="T31" t="s">
        <v>38</v>
      </c>
      <c r="U31" t="s">
        <v>23</v>
      </c>
      <c r="V31" t="s">
        <v>24</v>
      </c>
      <c r="W31" t="s">
        <v>25</v>
      </c>
      <c r="X31" t="s">
        <v>26</v>
      </c>
      <c r="Y31" t="s">
        <v>27</v>
      </c>
      <c r="Z31" t="s">
        <v>22</v>
      </c>
    </row>
    <row r="32" spans="10:26" x14ac:dyDescent="0.25">
      <c r="S32" s="7" t="s">
        <v>28</v>
      </c>
    </row>
    <row r="33" spans="19:26" x14ac:dyDescent="0.25">
      <c r="S33" s="8" t="s">
        <v>15</v>
      </c>
      <c r="T33" s="9">
        <v>-78</v>
      </c>
      <c r="U33" s="9"/>
      <c r="V33" s="9">
        <v>1206.76</v>
      </c>
      <c r="W33" s="9"/>
      <c r="X33" s="9"/>
      <c r="Y33" s="9"/>
      <c r="Z33" s="9">
        <v>1128.76</v>
      </c>
    </row>
    <row r="34" spans="19:26" x14ac:dyDescent="0.25">
      <c r="S34" s="10" t="s">
        <v>37</v>
      </c>
      <c r="T34" s="9">
        <v>-78</v>
      </c>
      <c r="U34" s="9"/>
      <c r="V34" s="9"/>
      <c r="W34" s="9"/>
      <c r="X34" s="9"/>
      <c r="Y34" s="9"/>
      <c r="Z34" s="9">
        <v>-78</v>
      </c>
    </row>
    <row r="35" spans="19:26" x14ac:dyDescent="0.25">
      <c r="S35" s="10" t="s">
        <v>36</v>
      </c>
      <c r="T35" s="9"/>
      <c r="U35" s="9"/>
      <c r="V35" s="9">
        <v>1206.76</v>
      </c>
      <c r="W35" s="9"/>
      <c r="X35" s="9"/>
      <c r="Y35" s="9"/>
      <c r="Z35" s="9">
        <v>1206.76</v>
      </c>
    </row>
    <row r="36" spans="19:26" x14ac:dyDescent="0.25">
      <c r="S36" s="8" t="s">
        <v>8</v>
      </c>
      <c r="T36" s="9"/>
      <c r="U36" s="9">
        <v>1735</v>
      </c>
      <c r="V36" s="9">
        <v>-865</v>
      </c>
      <c r="W36" s="9">
        <v>1135</v>
      </c>
      <c r="X36" s="9">
        <v>1135</v>
      </c>
      <c r="Y36" s="9">
        <v>-645</v>
      </c>
      <c r="Z36" s="9">
        <v>2495</v>
      </c>
    </row>
    <row r="37" spans="19:26" x14ac:dyDescent="0.25">
      <c r="S37" s="10" t="s">
        <v>33</v>
      </c>
      <c r="T37" s="9"/>
      <c r="U37" s="9">
        <v>1735</v>
      </c>
      <c r="V37" s="9"/>
      <c r="W37" s="9"/>
      <c r="X37" s="9"/>
      <c r="Y37" s="9"/>
      <c r="Z37" s="9">
        <v>1735</v>
      </c>
    </row>
    <row r="38" spans="19:26" x14ac:dyDescent="0.25">
      <c r="S38" s="10" t="s">
        <v>34</v>
      </c>
      <c r="T38" s="9"/>
      <c r="U38" s="9"/>
      <c r="V38" s="9">
        <v>-865</v>
      </c>
      <c r="W38" s="9"/>
      <c r="X38" s="9"/>
      <c r="Y38" s="9"/>
      <c r="Z38" s="9">
        <v>-865</v>
      </c>
    </row>
    <row r="39" spans="19:26" x14ac:dyDescent="0.25">
      <c r="S39" s="10" t="s">
        <v>35</v>
      </c>
      <c r="T39" s="9"/>
      <c r="U39" s="9"/>
      <c r="V39" s="9"/>
      <c r="W39" s="9">
        <v>1135</v>
      </c>
      <c r="X39" s="9"/>
      <c r="Y39" s="9"/>
      <c r="Z39" s="9">
        <v>1135</v>
      </c>
    </row>
    <row r="40" spans="19:26" x14ac:dyDescent="0.25">
      <c r="S40" s="10" t="s">
        <v>39</v>
      </c>
      <c r="T40" s="9"/>
      <c r="U40" s="9"/>
      <c r="V40" s="9"/>
      <c r="W40" s="9"/>
      <c r="X40" s="9">
        <v>1135</v>
      </c>
      <c r="Y40" s="9">
        <v>-645</v>
      </c>
      <c r="Z40" s="9">
        <v>490</v>
      </c>
    </row>
    <row r="41" spans="19:26" x14ac:dyDescent="0.25">
      <c r="S41" s="8" t="s">
        <v>22</v>
      </c>
      <c r="T41" s="9">
        <v>-78</v>
      </c>
      <c r="U41" s="9">
        <v>1735</v>
      </c>
      <c r="V41" s="9">
        <v>341.76</v>
      </c>
      <c r="W41" s="9">
        <v>1135</v>
      </c>
      <c r="X41" s="9">
        <v>1135</v>
      </c>
      <c r="Y41" s="9">
        <v>-645</v>
      </c>
      <c r="Z41" s="9">
        <v>3623.76</v>
      </c>
    </row>
  </sheetData>
  <pageMargins left="0.7" right="0.7" top="0.75" bottom="0.75" header="0.3" footer="0.3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7E03D99C-DC04-49d9-9315-930204A7B6E9}">
      <x15:timelineRefs>
        <x15:timelineRef r:id="rId6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2018-09-28T08:56:22Z</dcterms:created>
  <dcterms:modified xsi:type="dcterms:W3CDTF">2019-07-11T06:23:09Z</dcterms:modified>
</cp:coreProperties>
</file>