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945" yWindow="0" windowWidth="19545" windowHeight="8115" activeTab="4"/>
  </bookViews>
  <sheets>
    <sheet name="Projet 1" sheetId="1" r:id="rId1"/>
    <sheet name="Projet 2" sheetId="2" r:id="rId2"/>
    <sheet name="Projet 3" sheetId="4" r:id="rId3"/>
    <sheet name="Total" sheetId="3" r:id="rId4"/>
    <sheet name="Feuil2" sheetId="6" r:id="rId5"/>
    <sheet name="Feuil1" sheetId="5" r:id="rId6"/>
  </sheets>
  <definedNames>
    <definedName name="Projet1">'Projet 1'!$A$2:$D$6</definedName>
    <definedName name="Projet2">'Projet 2'!$A$2:$D$6</definedName>
    <definedName name="Projet3">'Projet 3'!$A$2:$D$6</definedName>
    <definedName name="Tab">'Projet 1'!$A$2:$D$6</definedName>
    <definedName name="Tob">'Projet 2'!$A$2:$D$6</definedName>
    <definedName name="TT">Total!$A$5:$E$16</definedName>
  </definedNames>
  <calcPr calcId="171027"/>
  <pivotCaches>
    <pivotCache cacheId="31" r:id="rId7"/>
  </pivotCaches>
</workbook>
</file>

<file path=xl/calcChain.xml><?xml version="1.0" encoding="utf-8"?>
<calcChain xmlns="http://schemas.openxmlformats.org/spreadsheetml/2006/main">
  <c r="F2" i="5" l="1"/>
  <c r="F3" i="5"/>
  <c r="F4" i="5"/>
  <c r="F5" i="5"/>
  <c r="F6" i="5"/>
  <c r="F7" i="5"/>
  <c r="F8" i="5"/>
  <c r="F9" i="5"/>
  <c r="F10" i="5"/>
  <c r="F11" i="5"/>
  <c r="F12" i="5"/>
  <c r="F13" i="5"/>
  <c r="F14" i="5"/>
  <c r="F15" i="5"/>
  <c r="F16" i="5"/>
  <c r="F17" i="5"/>
  <c r="F18" i="5"/>
  <c r="F19" i="5"/>
  <c r="F20" i="5"/>
  <c r="F21" i="5"/>
  <c r="F22" i="5"/>
  <c r="F23" i="5"/>
  <c r="F24" i="5"/>
  <c r="F25" i="5"/>
  <c r="F26" i="5"/>
  <c r="F27" i="5"/>
  <c r="F28" i="5"/>
  <c r="F29" i="5"/>
  <c r="F30" i="5"/>
  <c r="F31" i="5"/>
  <c r="F32" i="5"/>
  <c r="F33" i="5"/>
  <c r="B26" i="5"/>
  <c r="C26" i="5"/>
  <c r="D26" i="5"/>
  <c r="E26" i="5"/>
  <c r="B27" i="5"/>
  <c r="C27" i="5"/>
  <c r="D27" i="5"/>
  <c r="E27" i="5"/>
  <c r="B28" i="5"/>
  <c r="C28" i="5"/>
  <c r="D28" i="5"/>
  <c r="E28" i="5"/>
  <c r="B29" i="5"/>
  <c r="C29" i="5"/>
  <c r="D29" i="5"/>
  <c r="E29" i="5"/>
  <c r="B30" i="5"/>
  <c r="C30" i="5"/>
  <c r="D30" i="5"/>
  <c r="E30" i="5"/>
  <c r="B31" i="5"/>
  <c r="C31" i="5"/>
  <c r="D31" i="5"/>
  <c r="E31" i="5"/>
  <c r="B32" i="5"/>
  <c r="C32" i="5"/>
  <c r="D32" i="5"/>
  <c r="E32" i="5"/>
  <c r="B33" i="5"/>
  <c r="C33" i="5"/>
  <c r="D33" i="5"/>
  <c r="E33" i="5"/>
  <c r="B16" i="5"/>
  <c r="C16" i="5"/>
  <c r="D16" i="5"/>
  <c r="E16" i="5"/>
  <c r="B17" i="5"/>
  <c r="C17" i="5"/>
  <c r="D17" i="5"/>
  <c r="E17" i="5"/>
  <c r="B18" i="5"/>
  <c r="C18" i="5"/>
  <c r="D18" i="5"/>
  <c r="E18" i="5"/>
  <c r="B19" i="5"/>
  <c r="C19" i="5"/>
  <c r="D19" i="5"/>
  <c r="E19" i="5"/>
  <c r="B20" i="5"/>
  <c r="C20" i="5"/>
  <c r="D20" i="5"/>
  <c r="E20" i="5"/>
  <c r="B21" i="5"/>
  <c r="C21" i="5"/>
  <c r="D21" i="5"/>
  <c r="E21" i="5"/>
  <c r="B22" i="5"/>
  <c r="C22" i="5"/>
  <c r="D22" i="5"/>
  <c r="E22" i="5"/>
  <c r="B23" i="5"/>
  <c r="C23" i="5"/>
  <c r="D23" i="5"/>
  <c r="E23" i="5"/>
  <c r="B2" i="5"/>
  <c r="C2" i="5"/>
  <c r="D2" i="5"/>
  <c r="E2" i="5"/>
  <c r="B3" i="5"/>
  <c r="C3" i="5"/>
  <c r="D3" i="5"/>
  <c r="E3" i="5"/>
  <c r="B4" i="5"/>
  <c r="C4" i="5"/>
  <c r="D4" i="5"/>
  <c r="E4" i="5"/>
  <c r="B5" i="5"/>
  <c r="C5" i="5"/>
  <c r="D5" i="5"/>
  <c r="E5" i="5"/>
  <c r="B6" i="5"/>
  <c r="C6" i="5"/>
  <c r="D6" i="5"/>
  <c r="E6" i="5"/>
  <c r="B7" i="5"/>
  <c r="C7" i="5"/>
  <c r="D7" i="5"/>
  <c r="E7" i="5"/>
  <c r="B8" i="5"/>
  <c r="C8" i="5"/>
  <c r="D8" i="5"/>
  <c r="E8" i="5"/>
  <c r="B9" i="5"/>
  <c r="C9" i="5"/>
  <c r="D9" i="5"/>
  <c r="E9" i="5"/>
  <c r="B10" i="5"/>
  <c r="C10" i="5"/>
  <c r="D10" i="5"/>
  <c r="E10" i="5"/>
  <c r="B11" i="5"/>
  <c r="C11" i="5"/>
  <c r="D11" i="5"/>
  <c r="E11" i="5"/>
  <c r="B12" i="5"/>
  <c r="C12" i="5"/>
  <c r="D12" i="5"/>
  <c r="E12" i="5"/>
  <c r="B13" i="5"/>
  <c r="C13" i="5"/>
  <c r="D13" i="5"/>
  <c r="E13" i="5"/>
  <c r="E5" i="3"/>
  <c r="E6" i="3"/>
  <c r="E7" i="3"/>
  <c r="E4" i="3"/>
  <c r="E8" i="3"/>
  <c r="E9" i="3"/>
  <c r="E10" i="3"/>
  <c r="E11" i="3"/>
  <c r="E12" i="3"/>
  <c r="E13" i="3"/>
  <c r="E14" i="3"/>
  <c r="D5" i="3"/>
  <c r="D6" i="3"/>
  <c r="D7" i="3"/>
  <c r="D8" i="3"/>
  <c r="D9" i="3"/>
  <c r="D10" i="3"/>
  <c r="D11" i="3"/>
  <c r="D12" i="3"/>
  <c r="D13" i="3"/>
  <c r="D14" i="3"/>
  <c r="D4" i="3"/>
  <c r="C5" i="3"/>
  <c r="G5" i="3" s="1"/>
  <c r="C6" i="3"/>
  <c r="C7" i="3"/>
  <c r="G7" i="3" s="1"/>
  <c r="C8" i="3"/>
  <c r="G8" i="3" s="1"/>
  <c r="C9" i="3"/>
  <c r="C10" i="3"/>
  <c r="G10" i="3" s="1"/>
  <c r="C11" i="3"/>
  <c r="G11" i="3" s="1"/>
  <c r="C12" i="3"/>
  <c r="G12" i="3" s="1"/>
  <c r="C13" i="3"/>
  <c r="C14" i="3"/>
  <c r="G14" i="3" s="1"/>
  <c r="C4" i="3"/>
  <c r="G4" i="3" s="1"/>
  <c r="B4" i="3"/>
  <c r="F4" i="3" s="1"/>
  <c r="B5" i="3"/>
  <c r="F5" i="3" s="1"/>
  <c r="B6" i="3"/>
  <c r="B7" i="3"/>
  <c r="F7" i="3" s="1"/>
  <c r="B8" i="3"/>
  <c r="F8" i="3" s="1"/>
  <c r="B9" i="3"/>
  <c r="B10" i="3"/>
  <c r="B11" i="3"/>
  <c r="F11" i="3" s="1"/>
  <c r="B12" i="3"/>
  <c r="F12" i="3" s="1"/>
  <c r="B13" i="3"/>
  <c r="B14" i="3"/>
  <c r="F14" i="3" l="1"/>
  <c r="F10" i="3"/>
  <c r="F6" i="3"/>
  <c r="G6" i="3"/>
  <c r="F13" i="3"/>
  <c r="F9" i="3"/>
  <c r="G13" i="3"/>
  <c r="G9" i="3"/>
</calcChain>
</file>

<file path=xl/sharedStrings.xml><?xml version="1.0" encoding="utf-8"?>
<sst xmlns="http://schemas.openxmlformats.org/spreadsheetml/2006/main" count="84" uniqueCount="38">
  <si>
    <t>Ville</t>
  </si>
  <si>
    <t xml:space="preserve">Paris </t>
  </si>
  <si>
    <t>Lyon</t>
  </si>
  <si>
    <t>Montpellier</t>
  </si>
  <si>
    <t>Rennes</t>
  </si>
  <si>
    <t>Je souhaiterais que les villes de chaque projet 
s'ajoutent à la colone A automatiquement sans doublons</t>
  </si>
  <si>
    <t>PROJET 1</t>
  </si>
  <si>
    <t>PROJET 2</t>
  </si>
  <si>
    <t>VILLE</t>
  </si>
  <si>
    <t>Hêtres</t>
  </si>
  <si>
    <t>Platanes</t>
  </si>
  <si>
    <t>Peupliers</t>
  </si>
  <si>
    <t>Bordeaux</t>
  </si>
  <si>
    <t>Marseille</t>
  </si>
  <si>
    <t>Nantes</t>
  </si>
  <si>
    <t>Total Hêtres</t>
  </si>
  <si>
    <t>Total Platanes</t>
  </si>
  <si>
    <t xml:space="preserve"> Total Peupliers</t>
  </si>
  <si>
    <t>Limoge</t>
  </si>
  <si>
    <t>Le Havre</t>
  </si>
  <si>
    <t>Brest</t>
  </si>
  <si>
    <t xml:space="preserve">Dans cette colonne, j'aimerai une formule permettant
de marquer "Projet 1" si la ville est présente dans la
feuille "Projet 1" </t>
  </si>
  <si>
    <t xml:space="preserve">Dans cette colonne, j'aimerai une formule permettant
de marquer "Projet 2" si la ville est présente dans la
feuille "Projet 2" </t>
  </si>
  <si>
    <t xml:space="preserve">Dans cette colonne, j'aimerai une formule permettant
de marquer "Projet 3" si la ville est présente dans la
feuille "Projet 3" </t>
  </si>
  <si>
    <t>PRESENCE PROJET 1</t>
  </si>
  <si>
    <t>PRESENCE PROJET 2</t>
  </si>
  <si>
    <t>PRESENCE PROJET 3</t>
  </si>
  <si>
    <t>Dans cette colonne, je souhaiterais avoir la sommes des Hêtres des projets 1, 2 et 3</t>
  </si>
  <si>
    <t>Dans cette colonne, je souhaiterais avoir la sommes des Platanes des projets  1, 2 et 3</t>
  </si>
  <si>
    <t>Dans cette colonne, je souhaiterais avoir la sommes des Peupliers des projets  1, 2 et 3</t>
  </si>
  <si>
    <t>Solutionné</t>
  </si>
  <si>
    <t>Étiquettes de lignes</t>
  </si>
  <si>
    <t>(vide)</t>
  </si>
  <si>
    <t>Total général</t>
  </si>
  <si>
    <t>Étiquettes de colonnes</t>
  </si>
  <si>
    <t>projet</t>
  </si>
  <si>
    <t>Total</t>
  </si>
  <si>
    <t>Somme de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</si>
</sst>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1" xfId="0" applyFill="1" applyBorder="1"/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1">
    <dxf>
      <numFmt numFmtId="0" formatCode="General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HP" refreshedDate="43269.688722453706" createdVersion="6" refreshedVersion="6" minRefreshableVersion="3" recordCount="32">
  <cacheSource type="worksheet">
    <worksheetSource name="Tableau1"/>
  </cacheSource>
  <cacheFields count="6">
    <cacheField name="projet" numFmtId="0">
      <sharedItems containsString="0" containsBlank="1" containsNumber="1" containsInteger="1" minValue="1" maxValue="3" count="4">
        <n v="1"/>
        <m/>
        <n v="2"/>
        <n v="3"/>
      </sharedItems>
    </cacheField>
    <cacheField name="Ville" numFmtId="0">
      <sharedItems containsBlank="1" containsMixedTypes="1" containsNumber="1" containsInteger="1" minValue="0" maxValue="0" count="12">
        <s v="Paris "/>
        <s v="Lyon"/>
        <s v="Montpellier"/>
        <s v="Rennes"/>
        <s v="Bordeaux"/>
        <n v="0"/>
        <m/>
        <s v="Marseille"/>
        <s v="Nantes"/>
        <s v="Limoge"/>
        <s v="Le Havre"/>
        <s v="Brest"/>
      </sharedItems>
    </cacheField>
    <cacheField name="Hêtres" numFmtId="0">
      <sharedItems containsString="0" containsBlank="1" containsNumber="1" containsInteger="1" minValue="0" maxValue="543"/>
    </cacheField>
    <cacheField name="Platanes" numFmtId="0">
      <sharedItems containsString="0" containsBlank="1" containsNumber="1" containsInteger="1" minValue="0" maxValue="456"/>
    </cacheField>
    <cacheField name="Peupliers" numFmtId="0">
      <sharedItems containsString="0" containsBlank="1" containsNumber="1" containsInteger="1" minValue="0" maxValue="543"/>
    </cacheField>
    <cacheField name="Total" numFmtId="0">
      <sharedItems containsSemiMixedTypes="0" containsString="0" containsNumber="1" containsInteger="1" minValue="0" maxValue="99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2">
  <r>
    <x v="0"/>
    <x v="0"/>
    <n v="433"/>
    <n v="234"/>
    <n v="0"/>
    <n v="667"/>
  </r>
  <r>
    <x v="0"/>
    <x v="1"/>
    <n v="315"/>
    <n v="0"/>
    <n v="253"/>
    <n v="568"/>
  </r>
  <r>
    <x v="0"/>
    <x v="2"/>
    <n v="104"/>
    <n v="325"/>
    <n v="243"/>
    <n v="672"/>
  </r>
  <r>
    <x v="0"/>
    <x v="3"/>
    <n v="0"/>
    <n v="0"/>
    <n v="245"/>
    <n v="245"/>
  </r>
  <r>
    <x v="0"/>
    <x v="4"/>
    <n v="213"/>
    <n v="234"/>
    <n v="543"/>
    <n v="990"/>
  </r>
  <r>
    <x v="0"/>
    <x v="5"/>
    <n v="0"/>
    <n v="0"/>
    <n v="0"/>
    <n v="0"/>
  </r>
  <r>
    <x v="0"/>
    <x v="5"/>
    <n v="0"/>
    <n v="0"/>
    <n v="0"/>
    <n v="0"/>
  </r>
  <r>
    <x v="0"/>
    <x v="5"/>
    <n v="0"/>
    <n v="0"/>
    <n v="0"/>
    <n v="0"/>
  </r>
  <r>
    <x v="0"/>
    <x v="5"/>
    <n v="0"/>
    <n v="0"/>
    <n v="0"/>
    <n v="0"/>
  </r>
  <r>
    <x v="0"/>
    <x v="5"/>
    <n v="0"/>
    <n v="0"/>
    <n v="0"/>
    <n v="0"/>
  </r>
  <r>
    <x v="0"/>
    <x v="5"/>
    <n v="0"/>
    <n v="0"/>
    <n v="0"/>
    <n v="0"/>
  </r>
  <r>
    <x v="0"/>
    <x v="5"/>
    <n v="0"/>
    <n v="0"/>
    <n v="0"/>
    <n v="0"/>
  </r>
  <r>
    <x v="1"/>
    <x v="6"/>
    <m/>
    <m/>
    <m/>
    <n v="0"/>
  </r>
  <r>
    <x v="1"/>
    <x v="6"/>
    <m/>
    <m/>
    <m/>
    <n v="0"/>
  </r>
  <r>
    <x v="2"/>
    <x v="0"/>
    <n v="0"/>
    <n v="243"/>
    <n v="364"/>
    <n v="607"/>
  </r>
  <r>
    <x v="2"/>
    <x v="1"/>
    <n v="253"/>
    <n v="0"/>
    <n v="384"/>
    <n v="637"/>
  </r>
  <r>
    <x v="2"/>
    <x v="7"/>
    <n v="0"/>
    <n v="325"/>
    <n v="243"/>
    <n v="568"/>
  </r>
  <r>
    <x v="2"/>
    <x v="3"/>
    <n v="245"/>
    <n v="322"/>
    <n v="235"/>
    <n v="802"/>
  </r>
  <r>
    <x v="2"/>
    <x v="8"/>
    <n v="543"/>
    <n v="234"/>
    <n v="0"/>
    <n v="777"/>
  </r>
  <r>
    <x v="2"/>
    <x v="5"/>
    <n v="0"/>
    <n v="0"/>
    <n v="0"/>
    <n v="0"/>
  </r>
  <r>
    <x v="2"/>
    <x v="5"/>
    <n v="0"/>
    <n v="0"/>
    <n v="0"/>
    <n v="0"/>
  </r>
  <r>
    <x v="2"/>
    <x v="5"/>
    <n v="0"/>
    <n v="0"/>
    <n v="0"/>
    <n v="0"/>
  </r>
  <r>
    <x v="1"/>
    <x v="6"/>
    <m/>
    <m/>
    <m/>
    <n v="0"/>
  </r>
  <r>
    <x v="1"/>
    <x v="6"/>
    <m/>
    <m/>
    <m/>
    <n v="0"/>
  </r>
  <r>
    <x v="3"/>
    <x v="0"/>
    <n v="348"/>
    <n v="456"/>
    <n v="0"/>
    <n v="804"/>
  </r>
  <r>
    <x v="3"/>
    <x v="9"/>
    <n v="125"/>
    <n v="347"/>
    <n v="283"/>
    <n v="755"/>
  </r>
  <r>
    <x v="3"/>
    <x v="10"/>
    <n v="0"/>
    <n v="154"/>
    <n v="234"/>
    <n v="388"/>
  </r>
  <r>
    <x v="3"/>
    <x v="3"/>
    <n v="173"/>
    <n v="0"/>
    <n v="0"/>
    <n v="173"/>
  </r>
  <r>
    <x v="3"/>
    <x v="11"/>
    <n v="0"/>
    <n v="122"/>
    <n v="100"/>
    <n v="222"/>
  </r>
  <r>
    <x v="3"/>
    <x v="5"/>
    <n v="0"/>
    <n v="0"/>
    <n v="0"/>
    <n v="0"/>
  </r>
  <r>
    <x v="3"/>
    <x v="5"/>
    <n v="0"/>
    <n v="0"/>
    <n v="0"/>
    <n v="0"/>
  </r>
  <r>
    <x v="3"/>
    <x v="5"/>
    <n v="0"/>
    <n v="0"/>
    <n v="0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3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F17" firstHeaderRow="1" firstDataRow="2" firstDataCol="1"/>
  <pivotFields count="6">
    <pivotField axis="axisCol" showAll="0">
      <items count="5">
        <item x="0"/>
        <item x="2"/>
        <item x="3"/>
        <item x="1"/>
        <item t="default"/>
      </items>
    </pivotField>
    <pivotField axis="axisRow" subtotalTop="0" showAll="0">
      <items count="13">
        <item x="5"/>
        <item x="4"/>
        <item x="11"/>
        <item x="10"/>
        <item x="9"/>
        <item x="1"/>
        <item x="7"/>
        <item x="2"/>
        <item x="8"/>
        <item x="0"/>
        <item x="3"/>
        <item x="6"/>
        <item t="default"/>
      </items>
    </pivotField>
    <pivotField subtotalTop="0" showAll="0"/>
    <pivotField subtotalTop="0" showAll="0"/>
    <pivotField subtotalTop="0" showAll="0"/>
    <pivotField dataField="1" showAll="0"/>
  </pivotFields>
  <rowFields count="1">
    <field x="1"/>
  </rowFields>
  <row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rowItems>
  <colFields count="1">
    <field x="0"/>
  </colFields>
  <colItems count="5">
    <i>
      <x/>
    </i>
    <i>
      <x v="1"/>
    </i>
    <i>
      <x v="2"/>
    </i>
    <i>
      <x v="3"/>
    </i>
    <i t="grand">
      <x/>
    </i>
  </colItems>
  <dataFields count="1">
    <dataField name="Somme de Total" fld="5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1" name="Tableau1" displayName="Tableau1" ref="A1:F33" totalsRowShown="0">
  <autoFilter ref="A1:F33"/>
  <tableColumns count="6">
    <tableColumn id="6" name="projet"/>
    <tableColumn id="1" name="Ville"/>
    <tableColumn id="2" name="Hêtres"/>
    <tableColumn id="3" name="Platanes"/>
    <tableColumn id="4" name="Peupliers"/>
    <tableColumn id="5" name="Total" dataDxfId="0">
      <calculatedColumnFormula>Tableau1[[#This Row],[Hêtres]]+Tableau1[[#This Row],[Platanes]]+Tableau1[[#This Row],[Peupliers]]</calculatedColumnFormula>
    </tableColumn>
  </tableColumns>
  <tableStyleInfo name="TableStyleDark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workbookViewId="0">
      <selection activeCell="D6" sqref="A2:D6"/>
    </sheetView>
  </sheetViews>
  <sheetFormatPr baseColWidth="10" defaultRowHeight="15" x14ac:dyDescent="0.25"/>
  <sheetData>
    <row r="1" spans="1:4" x14ac:dyDescent="0.25">
      <c r="A1" s="6" t="s">
        <v>0</v>
      </c>
      <c r="B1" s="6" t="s">
        <v>9</v>
      </c>
      <c r="C1" s="6" t="s">
        <v>10</v>
      </c>
      <c r="D1" s="6" t="s">
        <v>11</v>
      </c>
    </row>
    <row r="2" spans="1:4" x14ac:dyDescent="0.25">
      <c r="A2" s="6" t="s">
        <v>1</v>
      </c>
      <c r="B2" s="2">
        <v>433</v>
      </c>
      <c r="C2" s="2">
        <v>234</v>
      </c>
      <c r="D2" s="2"/>
    </row>
    <row r="3" spans="1:4" x14ac:dyDescent="0.25">
      <c r="A3" s="6" t="s">
        <v>2</v>
      </c>
      <c r="B3" s="2">
        <v>315</v>
      </c>
      <c r="C3" s="2"/>
      <c r="D3" s="2">
        <v>253</v>
      </c>
    </row>
    <row r="4" spans="1:4" x14ac:dyDescent="0.25">
      <c r="A4" s="6" t="s">
        <v>3</v>
      </c>
      <c r="B4" s="2">
        <v>104</v>
      </c>
      <c r="C4" s="2">
        <v>325</v>
      </c>
      <c r="D4" s="2">
        <v>243</v>
      </c>
    </row>
    <row r="5" spans="1:4" x14ac:dyDescent="0.25">
      <c r="A5" s="6" t="s">
        <v>4</v>
      </c>
      <c r="B5" s="2"/>
      <c r="C5" s="2"/>
      <c r="D5" s="2">
        <v>245</v>
      </c>
    </row>
    <row r="6" spans="1:4" x14ac:dyDescent="0.25">
      <c r="A6" s="6" t="s">
        <v>12</v>
      </c>
      <c r="B6" s="2">
        <v>213</v>
      </c>
      <c r="C6" s="2">
        <v>234</v>
      </c>
      <c r="D6" s="2">
        <v>543</v>
      </c>
    </row>
  </sheetData>
  <pageMargins left="0.7" right="0.7" top="0.75" bottom="0.75" header="0.3" footer="0.3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workbookViewId="0">
      <selection activeCell="D1" sqref="A1:D1"/>
    </sheetView>
  </sheetViews>
  <sheetFormatPr baseColWidth="10" defaultRowHeight="15" x14ac:dyDescent="0.25"/>
  <sheetData>
    <row r="1" spans="1:4" x14ac:dyDescent="0.25">
      <c r="A1" s="7" t="s">
        <v>0</v>
      </c>
      <c r="B1" s="7" t="s">
        <v>9</v>
      </c>
      <c r="C1" s="7" t="s">
        <v>10</v>
      </c>
      <c r="D1" s="7" t="s">
        <v>11</v>
      </c>
    </row>
    <row r="2" spans="1:4" x14ac:dyDescent="0.25">
      <c r="A2" s="7" t="s">
        <v>1</v>
      </c>
      <c r="B2" s="3"/>
      <c r="C2" s="3">
        <v>243</v>
      </c>
      <c r="D2" s="3">
        <v>364</v>
      </c>
    </row>
    <row r="3" spans="1:4" x14ac:dyDescent="0.25">
      <c r="A3" s="7" t="s">
        <v>2</v>
      </c>
      <c r="B3" s="3">
        <v>253</v>
      </c>
      <c r="C3" s="3"/>
      <c r="D3" s="3">
        <v>384</v>
      </c>
    </row>
    <row r="4" spans="1:4" x14ac:dyDescent="0.25">
      <c r="A4" s="7" t="s">
        <v>13</v>
      </c>
      <c r="B4" s="3"/>
      <c r="C4" s="3">
        <v>325</v>
      </c>
      <c r="D4" s="3">
        <v>243</v>
      </c>
    </row>
    <row r="5" spans="1:4" x14ac:dyDescent="0.25">
      <c r="A5" s="7" t="s">
        <v>4</v>
      </c>
      <c r="B5" s="3">
        <v>245</v>
      </c>
      <c r="C5" s="3">
        <v>322</v>
      </c>
      <c r="D5" s="3">
        <v>235</v>
      </c>
    </row>
    <row r="6" spans="1:4" x14ac:dyDescent="0.25">
      <c r="A6" s="7" t="s">
        <v>14</v>
      </c>
      <c r="B6" s="3">
        <v>543</v>
      </c>
      <c r="C6" s="3">
        <v>234</v>
      </c>
      <c r="D6" s="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workbookViewId="0">
      <selection activeCell="B5" sqref="B5"/>
    </sheetView>
  </sheetViews>
  <sheetFormatPr baseColWidth="10" defaultRowHeight="15" x14ac:dyDescent="0.25"/>
  <sheetData>
    <row r="1" spans="1:4" x14ac:dyDescent="0.25">
      <c r="A1" s="7" t="s">
        <v>0</v>
      </c>
      <c r="B1" s="7" t="s">
        <v>9</v>
      </c>
      <c r="C1" s="7" t="s">
        <v>10</v>
      </c>
      <c r="D1" s="7" t="s">
        <v>11</v>
      </c>
    </row>
    <row r="2" spans="1:4" x14ac:dyDescent="0.25">
      <c r="A2" s="7" t="s">
        <v>1</v>
      </c>
      <c r="B2" s="3">
        <v>348</v>
      </c>
      <c r="C2" s="3">
        <v>456</v>
      </c>
      <c r="D2" s="3"/>
    </row>
    <row r="3" spans="1:4" x14ac:dyDescent="0.25">
      <c r="A3" s="7" t="s">
        <v>18</v>
      </c>
      <c r="B3" s="3">
        <v>125</v>
      </c>
      <c r="C3" s="3">
        <v>347</v>
      </c>
      <c r="D3" s="3">
        <v>283</v>
      </c>
    </row>
    <row r="4" spans="1:4" x14ac:dyDescent="0.25">
      <c r="A4" s="7" t="s">
        <v>19</v>
      </c>
      <c r="B4" s="3"/>
      <c r="C4" s="3">
        <v>154</v>
      </c>
      <c r="D4" s="3">
        <v>234</v>
      </c>
    </row>
    <row r="5" spans="1:4" x14ac:dyDescent="0.25">
      <c r="A5" s="7" t="s">
        <v>4</v>
      </c>
      <c r="B5" s="3">
        <v>173</v>
      </c>
      <c r="C5" s="3"/>
      <c r="D5" s="3"/>
    </row>
    <row r="6" spans="1:4" x14ac:dyDescent="0.25">
      <c r="A6" s="7" t="s">
        <v>20</v>
      </c>
      <c r="B6" s="3"/>
      <c r="C6" s="3">
        <v>122</v>
      </c>
      <c r="D6" s="3">
        <v>100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workbookViewId="0">
      <selection activeCell="E4" sqref="E4"/>
    </sheetView>
  </sheetViews>
  <sheetFormatPr baseColWidth="10" defaultRowHeight="15" x14ac:dyDescent="0.25"/>
  <cols>
    <col min="1" max="1" width="31.28515625" customWidth="1"/>
    <col min="2" max="2" width="25.28515625" customWidth="1"/>
    <col min="3" max="3" width="27.42578125" customWidth="1"/>
    <col min="4" max="4" width="24.85546875" customWidth="1"/>
    <col min="5" max="5" width="23.28515625" customWidth="1"/>
    <col min="6" max="6" width="20.85546875" customWidth="1"/>
    <col min="7" max="7" width="22.5703125" customWidth="1"/>
  </cols>
  <sheetData>
    <row r="1" spans="1:7" x14ac:dyDescent="0.25">
      <c r="A1" s="1" t="s">
        <v>8</v>
      </c>
      <c r="B1" t="s">
        <v>6</v>
      </c>
      <c r="C1" t="s">
        <v>7</v>
      </c>
      <c r="E1" s="4" t="s">
        <v>15</v>
      </c>
      <c r="F1" s="4" t="s">
        <v>16</v>
      </c>
      <c r="G1" s="4" t="s">
        <v>17</v>
      </c>
    </row>
    <row r="2" spans="1:7" ht="90" x14ac:dyDescent="0.25">
      <c r="A2" s="8" t="s">
        <v>5</v>
      </c>
      <c r="B2" s="9" t="s">
        <v>21</v>
      </c>
      <c r="C2" s="9" t="s">
        <v>22</v>
      </c>
      <c r="D2" s="9" t="s">
        <v>23</v>
      </c>
      <c r="E2" s="8" t="s">
        <v>27</v>
      </c>
      <c r="F2" s="8" t="s">
        <v>28</v>
      </c>
      <c r="G2" s="8" t="s">
        <v>29</v>
      </c>
    </row>
    <row r="3" spans="1:7" x14ac:dyDescent="0.25">
      <c r="A3" s="7" t="s">
        <v>0</v>
      </c>
      <c r="B3" s="6" t="s">
        <v>24</v>
      </c>
      <c r="C3" s="6" t="s">
        <v>25</v>
      </c>
      <c r="D3" s="6" t="s">
        <v>26</v>
      </c>
      <c r="E3" s="7" t="s">
        <v>9</v>
      </c>
      <c r="F3" s="7" t="s">
        <v>10</v>
      </c>
      <c r="G3" s="7" t="s">
        <v>11</v>
      </c>
    </row>
    <row r="4" spans="1:7" x14ac:dyDescent="0.25">
      <c r="A4" s="6" t="s">
        <v>1</v>
      </c>
      <c r="B4" s="5" t="str">
        <f t="shared" ref="B4:B14" si="0">IF(COUNTIF(Projet1,A4),"Projet 1","")</f>
        <v>Projet 1</v>
      </c>
      <c r="C4" s="5" t="str">
        <f t="shared" ref="C4:C14" si="1">IF(COUNTIF(Projet1,A4),"Projet 2","")</f>
        <v>Projet 2</v>
      </c>
      <c r="D4" s="5" t="str">
        <f t="shared" ref="D4:D14" si="2">IF(COUNTIF(Projet3,A4),"Projet 3","")</f>
        <v>Projet 3</v>
      </c>
      <c r="E4" s="5" t="str">
        <f t="shared" ref="E4:E14" si="3">IFERROR(SUM(VLOOKUP(A4,Projet1,2,FALSE)&amp;VLOOKUP(A2,Projet2,2,FALSE)&amp;VLOOKUP(A2,Projet3,2,FALSE)),"")</f>
        <v/>
      </c>
      <c r="F4" s="5" t="str">
        <f t="shared" ref="F4:F14" si="4">IFERROR(SUM(VLOOKUP(B4,Projet1,2,FALSE)&amp;VLOOKUP(B2,Projet2,2,FALSE)&amp;VLOOKUP(B2,Projet3,2,FALSE)),"")</f>
        <v/>
      </c>
      <c r="G4" s="5" t="str">
        <f t="shared" ref="G4:G14" si="5">IFERROR(SUM(VLOOKUP(C4,Projet1,2,FALSE)&amp;VLOOKUP(C2,Projet2,2,FALSE)&amp;VLOOKUP(C2,Projet3,2,FALSE)),"")</f>
        <v/>
      </c>
    </row>
    <row r="5" spans="1:7" x14ac:dyDescent="0.25">
      <c r="A5" s="6" t="s">
        <v>2</v>
      </c>
      <c r="B5" s="5" t="str">
        <f t="shared" si="0"/>
        <v>Projet 1</v>
      </c>
      <c r="C5" s="5" t="str">
        <f t="shared" si="1"/>
        <v>Projet 2</v>
      </c>
      <c r="D5" s="5" t="str">
        <f t="shared" si="2"/>
        <v/>
      </c>
      <c r="E5" s="5" t="str">
        <f t="shared" si="3"/>
        <v/>
      </c>
      <c r="F5" s="5" t="str">
        <f t="shared" si="4"/>
        <v/>
      </c>
      <c r="G5" s="5" t="str">
        <f t="shared" si="5"/>
        <v/>
      </c>
    </row>
    <row r="6" spans="1:7" x14ac:dyDescent="0.25">
      <c r="A6" s="6" t="s">
        <v>3</v>
      </c>
      <c r="B6" s="5" t="str">
        <f t="shared" si="0"/>
        <v>Projet 1</v>
      </c>
      <c r="C6" s="5" t="str">
        <f t="shared" si="1"/>
        <v>Projet 2</v>
      </c>
      <c r="D6" s="5" t="str">
        <f t="shared" si="2"/>
        <v/>
      </c>
      <c r="E6" s="5">
        <f t="shared" si="3"/>
        <v>104348</v>
      </c>
      <c r="F6" s="5" t="str">
        <f t="shared" si="4"/>
        <v/>
      </c>
      <c r="G6" s="5" t="str">
        <f t="shared" si="5"/>
        <v/>
      </c>
    </row>
    <row r="7" spans="1:7" x14ac:dyDescent="0.25">
      <c r="A7" s="6" t="s">
        <v>4</v>
      </c>
      <c r="B7" s="5" t="str">
        <f t="shared" si="0"/>
        <v>Projet 1</v>
      </c>
      <c r="C7" s="5" t="str">
        <f t="shared" si="1"/>
        <v>Projet 2</v>
      </c>
      <c r="D7" s="5" t="str">
        <f t="shared" si="2"/>
        <v>Projet 3</v>
      </c>
      <c r="E7" s="5" t="str">
        <f t="shared" si="3"/>
        <v/>
      </c>
      <c r="F7" s="5" t="str">
        <f t="shared" si="4"/>
        <v/>
      </c>
      <c r="G7" s="5" t="str">
        <f t="shared" si="5"/>
        <v/>
      </c>
    </row>
    <row r="8" spans="1:7" x14ac:dyDescent="0.25">
      <c r="A8" s="6" t="s">
        <v>12</v>
      </c>
      <c r="B8" s="5" t="str">
        <f t="shared" si="0"/>
        <v>Projet 1</v>
      </c>
      <c r="C8" s="5" t="str">
        <f t="shared" si="1"/>
        <v>Projet 2</v>
      </c>
      <c r="D8" s="5" t="str">
        <f t="shared" si="2"/>
        <v/>
      </c>
      <c r="E8" s="5" t="str">
        <f t="shared" si="3"/>
        <v/>
      </c>
      <c r="F8" s="5" t="str">
        <f t="shared" si="4"/>
        <v/>
      </c>
      <c r="G8" s="5" t="str">
        <f t="shared" si="5"/>
        <v/>
      </c>
    </row>
    <row r="9" spans="1:7" x14ac:dyDescent="0.25">
      <c r="A9" s="7" t="s">
        <v>13</v>
      </c>
      <c r="B9" s="5" t="str">
        <f t="shared" si="0"/>
        <v/>
      </c>
      <c r="C9" s="5" t="str">
        <f t="shared" si="1"/>
        <v/>
      </c>
      <c r="D9" s="5" t="str">
        <f t="shared" si="2"/>
        <v/>
      </c>
      <c r="E9" s="5" t="str">
        <f t="shared" si="3"/>
        <v/>
      </c>
      <c r="F9" s="5" t="str">
        <f t="shared" si="4"/>
        <v/>
      </c>
      <c r="G9" s="5" t="str">
        <f t="shared" si="5"/>
        <v/>
      </c>
    </row>
    <row r="10" spans="1:7" x14ac:dyDescent="0.25">
      <c r="A10" s="7" t="s">
        <v>4</v>
      </c>
      <c r="B10" s="5" t="str">
        <f t="shared" si="0"/>
        <v>Projet 1</v>
      </c>
      <c r="C10" s="5" t="str">
        <f t="shared" si="1"/>
        <v>Projet 2</v>
      </c>
      <c r="D10" s="5" t="str">
        <f t="shared" si="2"/>
        <v>Projet 3</v>
      </c>
      <c r="E10" s="5" t="str">
        <f t="shared" si="3"/>
        <v/>
      </c>
      <c r="F10" s="5" t="str">
        <f t="shared" si="4"/>
        <v/>
      </c>
      <c r="G10" s="5" t="str">
        <f t="shared" si="5"/>
        <v/>
      </c>
    </row>
    <row r="11" spans="1:7" x14ac:dyDescent="0.25">
      <c r="A11" s="7" t="s">
        <v>14</v>
      </c>
      <c r="B11" s="5" t="str">
        <f t="shared" si="0"/>
        <v/>
      </c>
      <c r="C11" s="5" t="str">
        <f t="shared" si="1"/>
        <v/>
      </c>
      <c r="D11" s="5" t="str">
        <f t="shared" si="2"/>
        <v/>
      </c>
      <c r="E11" s="5" t="str">
        <f t="shared" si="3"/>
        <v/>
      </c>
      <c r="F11" s="5" t="str">
        <f t="shared" si="4"/>
        <v/>
      </c>
      <c r="G11" s="5" t="str">
        <f t="shared" si="5"/>
        <v/>
      </c>
    </row>
    <row r="12" spans="1:7" x14ac:dyDescent="0.25">
      <c r="A12" s="7" t="s">
        <v>18</v>
      </c>
      <c r="B12" s="5" t="str">
        <f t="shared" si="0"/>
        <v/>
      </c>
      <c r="C12" s="5" t="str">
        <f t="shared" si="1"/>
        <v/>
      </c>
      <c r="D12" s="5" t="str">
        <f t="shared" si="2"/>
        <v>Projet 3</v>
      </c>
      <c r="E12" s="5" t="str">
        <f t="shared" si="3"/>
        <v/>
      </c>
      <c r="F12" s="5" t="str">
        <f t="shared" si="4"/>
        <v/>
      </c>
      <c r="G12" s="5" t="str">
        <f t="shared" si="5"/>
        <v/>
      </c>
    </row>
    <row r="13" spans="1:7" x14ac:dyDescent="0.25">
      <c r="A13" s="7" t="s">
        <v>19</v>
      </c>
      <c r="B13" s="5" t="str">
        <f t="shared" si="0"/>
        <v/>
      </c>
      <c r="C13" s="5" t="str">
        <f t="shared" si="1"/>
        <v/>
      </c>
      <c r="D13" s="5" t="str">
        <f t="shared" si="2"/>
        <v>Projet 3</v>
      </c>
      <c r="E13" s="5" t="str">
        <f t="shared" si="3"/>
        <v/>
      </c>
      <c r="F13" s="5" t="str">
        <f t="shared" si="4"/>
        <v/>
      </c>
      <c r="G13" s="5" t="str">
        <f t="shared" si="5"/>
        <v/>
      </c>
    </row>
    <row r="14" spans="1:7" x14ac:dyDescent="0.25">
      <c r="A14" s="7" t="s">
        <v>20</v>
      </c>
      <c r="B14" s="5" t="str">
        <f t="shared" si="0"/>
        <v/>
      </c>
      <c r="C14" s="5" t="str">
        <f t="shared" si="1"/>
        <v/>
      </c>
      <c r="D14" s="5" t="str">
        <f t="shared" si="2"/>
        <v>Projet 3</v>
      </c>
      <c r="E14" s="5" t="str">
        <f t="shared" si="3"/>
        <v/>
      </c>
      <c r="F14" s="5" t="str">
        <f t="shared" si="4"/>
        <v/>
      </c>
      <c r="G14" s="5" t="str">
        <f t="shared" si="5"/>
        <v/>
      </c>
    </row>
    <row r="15" spans="1:7" x14ac:dyDescent="0.25">
      <c r="B15" s="10" t="s">
        <v>30</v>
      </c>
      <c r="C15" s="10" t="s">
        <v>30</v>
      </c>
      <c r="D15" s="10" t="s">
        <v>30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17"/>
  <sheetViews>
    <sheetView tabSelected="1" workbookViewId="0">
      <selection activeCell="L5" sqref="L5"/>
    </sheetView>
  </sheetViews>
  <sheetFormatPr baseColWidth="10" defaultRowHeight="15" x14ac:dyDescent="0.25"/>
  <cols>
    <col min="1" max="1" width="21" bestFit="1" customWidth="1"/>
    <col min="2" max="2" width="23.85546875" bestFit="1" customWidth="1"/>
    <col min="3" max="4" width="5" bestFit="1" customWidth="1"/>
    <col min="5" max="5" width="6.28515625" bestFit="1" customWidth="1"/>
    <col min="6" max="6" width="12.5703125" bestFit="1" customWidth="1"/>
    <col min="7" max="12" width="4" bestFit="1" customWidth="1"/>
    <col min="13" max="13" width="6.28515625" bestFit="1" customWidth="1"/>
    <col min="14" max="14" width="12.5703125" bestFit="1" customWidth="1"/>
    <col min="15" max="15" width="8.85546875" bestFit="1" customWidth="1"/>
    <col min="16" max="16" width="5.85546875" bestFit="1" customWidth="1"/>
    <col min="17" max="17" width="8.85546875" bestFit="1" customWidth="1"/>
    <col min="18" max="18" width="5.85546875" bestFit="1" customWidth="1"/>
    <col min="19" max="19" width="8.85546875" bestFit="1" customWidth="1"/>
    <col min="20" max="20" width="5.85546875" bestFit="1" customWidth="1"/>
    <col min="21" max="21" width="8.85546875" bestFit="1" customWidth="1"/>
    <col min="22" max="22" width="5.85546875" bestFit="1" customWidth="1"/>
    <col min="23" max="23" width="8.85546875" bestFit="1" customWidth="1"/>
    <col min="24" max="24" width="5.85546875" bestFit="1" customWidth="1"/>
    <col min="25" max="25" width="8.85546875" bestFit="1" customWidth="1"/>
    <col min="26" max="26" width="5.85546875" bestFit="1" customWidth="1"/>
    <col min="27" max="27" width="8.85546875" bestFit="1" customWidth="1"/>
    <col min="28" max="28" width="8.140625" bestFit="1" customWidth="1"/>
    <col min="29" max="29" width="11.140625" bestFit="1" customWidth="1"/>
    <col min="30" max="30" width="12.5703125" bestFit="1" customWidth="1"/>
  </cols>
  <sheetData>
    <row r="3" spans="1:6" x14ac:dyDescent="0.25">
      <c r="A3" s="11" t="s">
        <v>37</v>
      </c>
      <c r="B3" s="11" t="s">
        <v>34</v>
      </c>
    </row>
    <row r="4" spans="1:6" x14ac:dyDescent="0.25">
      <c r="A4" s="11" t="s">
        <v>31</v>
      </c>
      <c r="B4">
        <v>1</v>
      </c>
      <c r="C4">
        <v>2</v>
      </c>
      <c r="D4">
        <v>3</v>
      </c>
      <c r="E4" t="s">
        <v>32</v>
      </c>
      <c r="F4" t="s">
        <v>33</v>
      </c>
    </row>
    <row r="5" spans="1:6" x14ac:dyDescent="0.25">
      <c r="A5" s="12">
        <v>0</v>
      </c>
      <c r="B5" s="13">
        <v>0</v>
      </c>
      <c r="C5" s="13">
        <v>0</v>
      </c>
      <c r="D5" s="13">
        <v>0</v>
      </c>
      <c r="E5" s="13"/>
      <c r="F5" s="13">
        <v>0</v>
      </c>
    </row>
    <row r="6" spans="1:6" x14ac:dyDescent="0.25">
      <c r="A6" s="12" t="s">
        <v>12</v>
      </c>
      <c r="B6" s="13">
        <v>990</v>
      </c>
      <c r="C6" s="13"/>
      <c r="D6" s="13"/>
      <c r="E6" s="13"/>
      <c r="F6" s="13">
        <v>990</v>
      </c>
    </row>
    <row r="7" spans="1:6" x14ac:dyDescent="0.25">
      <c r="A7" s="12" t="s">
        <v>20</v>
      </c>
      <c r="B7" s="13"/>
      <c r="C7" s="13"/>
      <c r="D7" s="13">
        <v>222</v>
      </c>
      <c r="E7" s="13"/>
      <c r="F7" s="13">
        <v>222</v>
      </c>
    </row>
    <row r="8" spans="1:6" x14ac:dyDescent="0.25">
      <c r="A8" s="12" t="s">
        <v>19</v>
      </c>
      <c r="B8" s="13"/>
      <c r="C8" s="13"/>
      <c r="D8" s="13">
        <v>388</v>
      </c>
      <c r="E8" s="13"/>
      <c r="F8" s="13">
        <v>388</v>
      </c>
    </row>
    <row r="9" spans="1:6" x14ac:dyDescent="0.25">
      <c r="A9" s="12" t="s">
        <v>18</v>
      </c>
      <c r="B9" s="13"/>
      <c r="C9" s="13"/>
      <c r="D9" s="13">
        <v>755</v>
      </c>
      <c r="E9" s="13"/>
      <c r="F9" s="13">
        <v>755</v>
      </c>
    </row>
    <row r="10" spans="1:6" x14ac:dyDescent="0.25">
      <c r="A10" s="12" t="s">
        <v>2</v>
      </c>
      <c r="B10" s="13">
        <v>568</v>
      </c>
      <c r="C10" s="13">
        <v>637</v>
      </c>
      <c r="D10" s="13"/>
      <c r="E10" s="13"/>
      <c r="F10" s="13">
        <v>1205</v>
      </c>
    </row>
    <row r="11" spans="1:6" x14ac:dyDescent="0.25">
      <c r="A11" s="12" t="s">
        <v>13</v>
      </c>
      <c r="B11" s="13"/>
      <c r="C11" s="13">
        <v>568</v>
      </c>
      <c r="D11" s="13"/>
      <c r="E11" s="13"/>
      <c r="F11" s="13">
        <v>568</v>
      </c>
    </row>
    <row r="12" spans="1:6" x14ac:dyDescent="0.25">
      <c r="A12" s="12" t="s">
        <v>3</v>
      </c>
      <c r="B12" s="13">
        <v>672</v>
      </c>
      <c r="C12" s="13"/>
      <c r="D12" s="13"/>
      <c r="E12" s="13"/>
      <c r="F12" s="13">
        <v>672</v>
      </c>
    </row>
    <row r="13" spans="1:6" x14ac:dyDescent="0.25">
      <c r="A13" s="12" t="s">
        <v>14</v>
      </c>
      <c r="B13" s="13"/>
      <c r="C13" s="13">
        <v>777</v>
      </c>
      <c r="D13" s="13"/>
      <c r="E13" s="13"/>
      <c r="F13" s="13">
        <v>777</v>
      </c>
    </row>
    <row r="14" spans="1:6" x14ac:dyDescent="0.25">
      <c r="A14" s="12" t="s">
        <v>1</v>
      </c>
      <c r="B14" s="13">
        <v>667</v>
      </c>
      <c r="C14" s="13">
        <v>607</v>
      </c>
      <c r="D14" s="13">
        <v>804</v>
      </c>
      <c r="E14" s="13"/>
      <c r="F14" s="13">
        <v>2078</v>
      </c>
    </row>
    <row r="15" spans="1:6" x14ac:dyDescent="0.25">
      <c r="A15" s="12" t="s">
        <v>4</v>
      </c>
      <c r="B15" s="13">
        <v>245</v>
      </c>
      <c r="C15" s="13">
        <v>802</v>
      </c>
      <c r="D15" s="13">
        <v>173</v>
      </c>
      <c r="E15" s="13"/>
      <c r="F15" s="13">
        <v>1220</v>
      </c>
    </row>
    <row r="16" spans="1:6" x14ac:dyDescent="0.25">
      <c r="A16" s="12" t="s">
        <v>32</v>
      </c>
      <c r="B16" s="13"/>
      <c r="C16" s="13"/>
      <c r="D16" s="13"/>
      <c r="E16" s="13">
        <v>0</v>
      </c>
      <c r="F16" s="13">
        <v>0</v>
      </c>
    </row>
    <row r="17" spans="1:6" x14ac:dyDescent="0.25">
      <c r="A17" s="12" t="s">
        <v>33</v>
      </c>
      <c r="B17" s="13">
        <v>3142</v>
      </c>
      <c r="C17" s="13">
        <v>3391</v>
      </c>
      <c r="D17" s="13">
        <v>2342</v>
      </c>
      <c r="E17" s="13">
        <v>0</v>
      </c>
      <c r="F17" s="13">
        <v>8875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3"/>
  <sheetViews>
    <sheetView workbookViewId="0">
      <selection activeCell="F3" sqref="F3"/>
    </sheetView>
  </sheetViews>
  <sheetFormatPr baseColWidth="10" defaultRowHeight="15" x14ac:dyDescent="0.25"/>
  <cols>
    <col min="5" max="5" width="11.5703125" customWidth="1"/>
  </cols>
  <sheetData>
    <row r="1" spans="1:6" x14ac:dyDescent="0.25">
      <c r="A1" t="s">
        <v>35</v>
      </c>
      <c r="B1" t="s">
        <v>0</v>
      </c>
      <c r="C1" t="s">
        <v>9</v>
      </c>
      <c r="D1" t="s">
        <v>10</v>
      </c>
      <c r="E1" t="s">
        <v>11</v>
      </c>
      <c r="F1" t="s">
        <v>36</v>
      </c>
    </row>
    <row r="2" spans="1:6" x14ac:dyDescent="0.25">
      <c r="A2">
        <v>1</v>
      </c>
      <c r="B2" t="str">
        <f>'Projet 1'!A2</f>
        <v xml:space="preserve">Paris </v>
      </c>
      <c r="C2">
        <f>'Projet 1'!B2</f>
        <v>433</v>
      </c>
      <c r="D2">
        <f>'Projet 1'!C2</f>
        <v>234</v>
      </c>
      <c r="E2">
        <f>'Projet 1'!D2</f>
        <v>0</v>
      </c>
      <c r="F2">
        <f>Tableau1[[#This Row],[Hêtres]]+Tableau1[[#This Row],[Platanes]]+Tableau1[[#This Row],[Peupliers]]</f>
        <v>667</v>
      </c>
    </row>
    <row r="3" spans="1:6" x14ac:dyDescent="0.25">
      <c r="A3">
        <v>1</v>
      </c>
      <c r="B3" t="str">
        <f>'Projet 1'!A3</f>
        <v>Lyon</v>
      </c>
      <c r="C3">
        <f>'Projet 1'!B3</f>
        <v>315</v>
      </c>
      <c r="D3">
        <f>'Projet 1'!C3</f>
        <v>0</v>
      </c>
      <c r="E3">
        <f>'Projet 1'!D3</f>
        <v>253</v>
      </c>
      <c r="F3">
        <f>Tableau1[[#This Row],[Hêtres]]+Tableau1[[#This Row],[Platanes]]+Tableau1[[#This Row],[Peupliers]]</f>
        <v>568</v>
      </c>
    </row>
    <row r="4" spans="1:6" x14ac:dyDescent="0.25">
      <c r="A4">
        <v>1</v>
      </c>
      <c r="B4" t="str">
        <f>'Projet 1'!A4</f>
        <v>Montpellier</v>
      </c>
      <c r="C4">
        <f>'Projet 1'!B4</f>
        <v>104</v>
      </c>
      <c r="D4">
        <f>'Projet 1'!C4</f>
        <v>325</v>
      </c>
      <c r="E4">
        <f>'Projet 1'!D4</f>
        <v>243</v>
      </c>
      <c r="F4">
        <f>Tableau1[[#This Row],[Hêtres]]+Tableau1[[#This Row],[Platanes]]+Tableau1[[#This Row],[Peupliers]]</f>
        <v>672</v>
      </c>
    </row>
    <row r="5" spans="1:6" x14ac:dyDescent="0.25">
      <c r="A5">
        <v>1</v>
      </c>
      <c r="B5" t="str">
        <f>'Projet 1'!A5</f>
        <v>Rennes</v>
      </c>
      <c r="C5">
        <f>'Projet 1'!B5</f>
        <v>0</v>
      </c>
      <c r="D5">
        <f>'Projet 1'!C5</f>
        <v>0</v>
      </c>
      <c r="E5">
        <f>'Projet 1'!D5</f>
        <v>245</v>
      </c>
      <c r="F5">
        <f>Tableau1[[#This Row],[Hêtres]]+Tableau1[[#This Row],[Platanes]]+Tableau1[[#This Row],[Peupliers]]</f>
        <v>245</v>
      </c>
    </row>
    <row r="6" spans="1:6" x14ac:dyDescent="0.25">
      <c r="A6">
        <v>1</v>
      </c>
      <c r="B6" t="str">
        <f>'Projet 1'!A6</f>
        <v>Bordeaux</v>
      </c>
      <c r="C6">
        <f>'Projet 1'!B6</f>
        <v>213</v>
      </c>
      <c r="D6">
        <f>'Projet 1'!C6</f>
        <v>234</v>
      </c>
      <c r="E6">
        <f>'Projet 1'!D6</f>
        <v>543</v>
      </c>
      <c r="F6">
        <f>Tableau1[[#This Row],[Hêtres]]+Tableau1[[#This Row],[Platanes]]+Tableau1[[#This Row],[Peupliers]]</f>
        <v>990</v>
      </c>
    </row>
    <row r="7" spans="1:6" x14ac:dyDescent="0.25">
      <c r="A7">
        <v>1</v>
      </c>
      <c r="B7">
        <f>'Projet 1'!A7</f>
        <v>0</v>
      </c>
      <c r="C7">
        <f>'Projet 1'!B7</f>
        <v>0</v>
      </c>
      <c r="D7">
        <f>'Projet 1'!C7</f>
        <v>0</v>
      </c>
      <c r="E7">
        <f>'Projet 1'!D7</f>
        <v>0</v>
      </c>
      <c r="F7">
        <f>Tableau1[[#This Row],[Hêtres]]+Tableau1[[#This Row],[Platanes]]+Tableau1[[#This Row],[Peupliers]]</f>
        <v>0</v>
      </c>
    </row>
    <row r="8" spans="1:6" x14ac:dyDescent="0.25">
      <c r="A8">
        <v>1</v>
      </c>
      <c r="B8">
        <f>'Projet 1'!A8</f>
        <v>0</v>
      </c>
      <c r="C8">
        <f>'Projet 1'!B8</f>
        <v>0</v>
      </c>
      <c r="D8">
        <f>'Projet 1'!C8</f>
        <v>0</v>
      </c>
      <c r="E8">
        <f>'Projet 1'!D8</f>
        <v>0</v>
      </c>
      <c r="F8">
        <f>Tableau1[[#This Row],[Hêtres]]+Tableau1[[#This Row],[Platanes]]+Tableau1[[#This Row],[Peupliers]]</f>
        <v>0</v>
      </c>
    </row>
    <row r="9" spans="1:6" x14ac:dyDescent="0.25">
      <c r="A9">
        <v>1</v>
      </c>
      <c r="B9">
        <f>'Projet 1'!A9</f>
        <v>0</v>
      </c>
      <c r="C9">
        <f>'Projet 1'!B9</f>
        <v>0</v>
      </c>
      <c r="D9">
        <f>'Projet 1'!C9</f>
        <v>0</v>
      </c>
      <c r="E9">
        <f>'Projet 1'!D9</f>
        <v>0</v>
      </c>
      <c r="F9">
        <f>Tableau1[[#This Row],[Hêtres]]+Tableau1[[#This Row],[Platanes]]+Tableau1[[#This Row],[Peupliers]]</f>
        <v>0</v>
      </c>
    </row>
    <row r="10" spans="1:6" x14ac:dyDescent="0.25">
      <c r="A10">
        <v>1</v>
      </c>
      <c r="B10">
        <f>'Projet 1'!A10</f>
        <v>0</v>
      </c>
      <c r="C10">
        <f>'Projet 1'!B10</f>
        <v>0</v>
      </c>
      <c r="D10">
        <f>'Projet 1'!C10</f>
        <v>0</v>
      </c>
      <c r="E10">
        <f>'Projet 1'!D10</f>
        <v>0</v>
      </c>
      <c r="F10">
        <f>Tableau1[[#This Row],[Hêtres]]+Tableau1[[#This Row],[Platanes]]+Tableau1[[#This Row],[Peupliers]]</f>
        <v>0</v>
      </c>
    </row>
    <row r="11" spans="1:6" x14ac:dyDescent="0.25">
      <c r="A11">
        <v>1</v>
      </c>
      <c r="B11">
        <f>'Projet 1'!A11</f>
        <v>0</v>
      </c>
      <c r="C11">
        <f>'Projet 1'!B11</f>
        <v>0</v>
      </c>
      <c r="D11">
        <f>'Projet 1'!C11</f>
        <v>0</v>
      </c>
      <c r="E11">
        <f>'Projet 1'!D11</f>
        <v>0</v>
      </c>
      <c r="F11">
        <f>Tableau1[[#This Row],[Hêtres]]+Tableau1[[#This Row],[Platanes]]+Tableau1[[#This Row],[Peupliers]]</f>
        <v>0</v>
      </c>
    </row>
    <row r="12" spans="1:6" x14ac:dyDescent="0.25">
      <c r="A12">
        <v>1</v>
      </c>
      <c r="B12">
        <f>'Projet 1'!A12</f>
        <v>0</v>
      </c>
      <c r="C12">
        <f>'Projet 1'!B12</f>
        <v>0</v>
      </c>
      <c r="D12">
        <f>'Projet 1'!C12</f>
        <v>0</v>
      </c>
      <c r="E12">
        <f>'Projet 1'!D12</f>
        <v>0</v>
      </c>
      <c r="F12">
        <f>Tableau1[[#This Row],[Hêtres]]+Tableau1[[#This Row],[Platanes]]+Tableau1[[#This Row],[Peupliers]]</f>
        <v>0</v>
      </c>
    </row>
    <row r="13" spans="1:6" x14ac:dyDescent="0.25">
      <c r="A13">
        <v>1</v>
      </c>
      <c r="B13">
        <f>'Projet 1'!A13</f>
        <v>0</v>
      </c>
      <c r="C13">
        <f>'Projet 1'!B13</f>
        <v>0</v>
      </c>
      <c r="D13">
        <f>'Projet 1'!C13</f>
        <v>0</v>
      </c>
      <c r="E13">
        <f>'Projet 1'!D13</f>
        <v>0</v>
      </c>
      <c r="F13">
        <f>Tableau1[[#This Row],[Hêtres]]+Tableau1[[#This Row],[Platanes]]+Tableau1[[#This Row],[Peupliers]]</f>
        <v>0</v>
      </c>
    </row>
    <row r="14" spans="1:6" x14ac:dyDescent="0.25">
      <c r="F14">
        <f>Tableau1[[#This Row],[Hêtres]]+Tableau1[[#This Row],[Platanes]]+Tableau1[[#This Row],[Peupliers]]</f>
        <v>0</v>
      </c>
    </row>
    <row r="15" spans="1:6" x14ac:dyDescent="0.25">
      <c r="F15">
        <f>Tableau1[[#This Row],[Hêtres]]+Tableau1[[#This Row],[Platanes]]+Tableau1[[#This Row],[Peupliers]]</f>
        <v>0</v>
      </c>
    </row>
    <row r="16" spans="1:6" x14ac:dyDescent="0.25">
      <c r="A16">
        <v>2</v>
      </c>
      <c r="B16" t="str">
        <f>'Projet 2'!A2</f>
        <v xml:space="preserve">Paris </v>
      </c>
      <c r="C16">
        <f>'Projet 2'!B2</f>
        <v>0</v>
      </c>
      <c r="D16">
        <f>'Projet 2'!C2</f>
        <v>243</v>
      </c>
      <c r="E16">
        <f>'Projet 2'!D2</f>
        <v>364</v>
      </c>
      <c r="F16">
        <f>Tableau1[[#This Row],[Hêtres]]+Tableau1[[#This Row],[Platanes]]+Tableau1[[#This Row],[Peupliers]]</f>
        <v>607</v>
      </c>
    </row>
    <row r="17" spans="1:6" x14ac:dyDescent="0.25">
      <c r="A17">
        <v>2</v>
      </c>
      <c r="B17" t="str">
        <f>'Projet 2'!A3</f>
        <v>Lyon</v>
      </c>
      <c r="C17">
        <f>'Projet 2'!B3</f>
        <v>253</v>
      </c>
      <c r="D17">
        <f>'Projet 2'!C3</f>
        <v>0</v>
      </c>
      <c r="E17">
        <f>'Projet 2'!D3</f>
        <v>384</v>
      </c>
      <c r="F17">
        <f>Tableau1[[#This Row],[Hêtres]]+Tableau1[[#This Row],[Platanes]]+Tableau1[[#This Row],[Peupliers]]</f>
        <v>637</v>
      </c>
    </row>
    <row r="18" spans="1:6" x14ac:dyDescent="0.25">
      <c r="A18">
        <v>2</v>
      </c>
      <c r="B18" t="str">
        <f>'Projet 2'!A4</f>
        <v>Marseille</v>
      </c>
      <c r="C18">
        <f>'Projet 2'!B4</f>
        <v>0</v>
      </c>
      <c r="D18">
        <f>'Projet 2'!C4</f>
        <v>325</v>
      </c>
      <c r="E18">
        <f>'Projet 2'!D4</f>
        <v>243</v>
      </c>
      <c r="F18">
        <f>Tableau1[[#This Row],[Hêtres]]+Tableau1[[#This Row],[Platanes]]+Tableau1[[#This Row],[Peupliers]]</f>
        <v>568</v>
      </c>
    </row>
    <row r="19" spans="1:6" x14ac:dyDescent="0.25">
      <c r="A19">
        <v>2</v>
      </c>
      <c r="B19" t="str">
        <f>'Projet 2'!A5</f>
        <v>Rennes</v>
      </c>
      <c r="C19">
        <f>'Projet 2'!B5</f>
        <v>245</v>
      </c>
      <c r="D19">
        <f>'Projet 2'!C5</f>
        <v>322</v>
      </c>
      <c r="E19">
        <f>'Projet 2'!D5</f>
        <v>235</v>
      </c>
      <c r="F19">
        <f>Tableau1[[#This Row],[Hêtres]]+Tableau1[[#This Row],[Platanes]]+Tableau1[[#This Row],[Peupliers]]</f>
        <v>802</v>
      </c>
    </row>
    <row r="20" spans="1:6" x14ac:dyDescent="0.25">
      <c r="A20">
        <v>2</v>
      </c>
      <c r="B20" t="str">
        <f>'Projet 2'!A6</f>
        <v>Nantes</v>
      </c>
      <c r="C20">
        <f>'Projet 2'!B6</f>
        <v>543</v>
      </c>
      <c r="D20">
        <f>'Projet 2'!C6</f>
        <v>234</v>
      </c>
      <c r="E20">
        <f>'Projet 2'!D6</f>
        <v>0</v>
      </c>
      <c r="F20">
        <f>Tableau1[[#This Row],[Hêtres]]+Tableau1[[#This Row],[Platanes]]+Tableau1[[#This Row],[Peupliers]]</f>
        <v>777</v>
      </c>
    </row>
    <row r="21" spans="1:6" x14ac:dyDescent="0.25">
      <c r="A21">
        <v>2</v>
      </c>
      <c r="B21">
        <f>'Projet 2'!A7</f>
        <v>0</v>
      </c>
      <c r="C21">
        <f>'Projet 2'!B7</f>
        <v>0</v>
      </c>
      <c r="D21">
        <f>'Projet 2'!C7</f>
        <v>0</v>
      </c>
      <c r="E21">
        <f>'Projet 2'!D7</f>
        <v>0</v>
      </c>
      <c r="F21">
        <f>Tableau1[[#This Row],[Hêtres]]+Tableau1[[#This Row],[Platanes]]+Tableau1[[#This Row],[Peupliers]]</f>
        <v>0</v>
      </c>
    </row>
    <row r="22" spans="1:6" x14ac:dyDescent="0.25">
      <c r="A22">
        <v>2</v>
      </c>
      <c r="B22">
        <f>'Projet 2'!A8</f>
        <v>0</v>
      </c>
      <c r="C22">
        <f>'Projet 2'!B8</f>
        <v>0</v>
      </c>
      <c r="D22">
        <f>'Projet 2'!C8</f>
        <v>0</v>
      </c>
      <c r="E22">
        <f>'Projet 2'!D8</f>
        <v>0</v>
      </c>
      <c r="F22">
        <f>Tableau1[[#This Row],[Hêtres]]+Tableau1[[#This Row],[Platanes]]+Tableau1[[#This Row],[Peupliers]]</f>
        <v>0</v>
      </c>
    </row>
    <row r="23" spans="1:6" x14ac:dyDescent="0.25">
      <c r="A23">
        <v>2</v>
      </c>
      <c r="B23">
        <f>'Projet 2'!A9</f>
        <v>0</v>
      </c>
      <c r="C23">
        <f>'Projet 2'!B9</f>
        <v>0</v>
      </c>
      <c r="D23">
        <f>'Projet 2'!C9</f>
        <v>0</v>
      </c>
      <c r="E23">
        <f>'Projet 2'!D9</f>
        <v>0</v>
      </c>
      <c r="F23">
        <f>Tableau1[[#This Row],[Hêtres]]+Tableau1[[#This Row],[Platanes]]+Tableau1[[#This Row],[Peupliers]]</f>
        <v>0</v>
      </c>
    </row>
    <row r="24" spans="1:6" x14ac:dyDescent="0.25">
      <c r="F24">
        <f>Tableau1[[#This Row],[Hêtres]]+Tableau1[[#This Row],[Platanes]]+Tableau1[[#This Row],[Peupliers]]</f>
        <v>0</v>
      </c>
    </row>
    <row r="25" spans="1:6" x14ac:dyDescent="0.25">
      <c r="F25">
        <f>Tableau1[[#This Row],[Hêtres]]+Tableau1[[#This Row],[Platanes]]+Tableau1[[#This Row],[Peupliers]]</f>
        <v>0</v>
      </c>
    </row>
    <row r="26" spans="1:6" x14ac:dyDescent="0.25">
      <c r="A26">
        <v>3</v>
      </c>
      <c r="B26" t="str">
        <f>'Projet 3'!A2</f>
        <v xml:space="preserve">Paris </v>
      </c>
      <c r="C26">
        <f>'Projet 3'!B2</f>
        <v>348</v>
      </c>
      <c r="D26">
        <f>'Projet 3'!C2</f>
        <v>456</v>
      </c>
      <c r="E26">
        <f>'Projet 3'!D2</f>
        <v>0</v>
      </c>
      <c r="F26">
        <f>Tableau1[[#This Row],[Hêtres]]+Tableau1[[#This Row],[Platanes]]+Tableau1[[#This Row],[Peupliers]]</f>
        <v>804</v>
      </c>
    </row>
    <row r="27" spans="1:6" x14ac:dyDescent="0.25">
      <c r="A27">
        <v>3</v>
      </c>
      <c r="B27" t="str">
        <f>'Projet 3'!A3</f>
        <v>Limoge</v>
      </c>
      <c r="C27">
        <f>'Projet 3'!B3</f>
        <v>125</v>
      </c>
      <c r="D27">
        <f>'Projet 3'!C3</f>
        <v>347</v>
      </c>
      <c r="E27">
        <f>'Projet 3'!D3</f>
        <v>283</v>
      </c>
      <c r="F27">
        <f>Tableau1[[#This Row],[Hêtres]]+Tableau1[[#This Row],[Platanes]]+Tableau1[[#This Row],[Peupliers]]</f>
        <v>755</v>
      </c>
    </row>
    <row r="28" spans="1:6" x14ac:dyDescent="0.25">
      <c r="A28">
        <v>3</v>
      </c>
      <c r="B28" t="str">
        <f>'Projet 3'!A4</f>
        <v>Le Havre</v>
      </c>
      <c r="C28">
        <f>'Projet 3'!B4</f>
        <v>0</v>
      </c>
      <c r="D28">
        <f>'Projet 3'!C4</f>
        <v>154</v>
      </c>
      <c r="E28">
        <f>'Projet 3'!D4</f>
        <v>234</v>
      </c>
      <c r="F28">
        <f>Tableau1[[#This Row],[Hêtres]]+Tableau1[[#This Row],[Platanes]]+Tableau1[[#This Row],[Peupliers]]</f>
        <v>388</v>
      </c>
    </row>
    <row r="29" spans="1:6" x14ac:dyDescent="0.25">
      <c r="A29">
        <v>3</v>
      </c>
      <c r="B29" t="str">
        <f>'Projet 3'!A5</f>
        <v>Rennes</v>
      </c>
      <c r="C29">
        <f>'Projet 3'!B5</f>
        <v>173</v>
      </c>
      <c r="D29">
        <f>'Projet 3'!C5</f>
        <v>0</v>
      </c>
      <c r="E29">
        <f>'Projet 3'!D5</f>
        <v>0</v>
      </c>
      <c r="F29">
        <f>Tableau1[[#This Row],[Hêtres]]+Tableau1[[#This Row],[Platanes]]+Tableau1[[#This Row],[Peupliers]]</f>
        <v>173</v>
      </c>
    </row>
    <row r="30" spans="1:6" x14ac:dyDescent="0.25">
      <c r="A30">
        <v>3</v>
      </c>
      <c r="B30" t="str">
        <f>'Projet 3'!A6</f>
        <v>Brest</v>
      </c>
      <c r="C30">
        <f>'Projet 3'!B6</f>
        <v>0</v>
      </c>
      <c r="D30">
        <f>'Projet 3'!C6</f>
        <v>122</v>
      </c>
      <c r="E30">
        <f>'Projet 3'!D6</f>
        <v>100</v>
      </c>
      <c r="F30">
        <f>Tableau1[[#This Row],[Hêtres]]+Tableau1[[#This Row],[Platanes]]+Tableau1[[#This Row],[Peupliers]]</f>
        <v>222</v>
      </c>
    </row>
    <row r="31" spans="1:6" x14ac:dyDescent="0.25">
      <c r="A31">
        <v>3</v>
      </c>
      <c r="B31">
        <f>'Projet 3'!A7</f>
        <v>0</v>
      </c>
      <c r="C31">
        <f>'Projet 3'!B7</f>
        <v>0</v>
      </c>
      <c r="D31">
        <f>'Projet 3'!C7</f>
        <v>0</v>
      </c>
      <c r="E31">
        <f>'Projet 3'!D7</f>
        <v>0</v>
      </c>
      <c r="F31">
        <f>Tableau1[[#This Row],[Hêtres]]+Tableau1[[#This Row],[Platanes]]+Tableau1[[#This Row],[Peupliers]]</f>
        <v>0</v>
      </c>
    </row>
    <row r="32" spans="1:6" x14ac:dyDescent="0.25">
      <c r="A32">
        <v>3</v>
      </c>
      <c r="B32">
        <f>'Projet 3'!A8</f>
        <v>0</v>
      </c>
      <c r="C32">
        <f>'Projet 3'!B8</f>
        <v>0</v>
      </c>
      <c r="D32">
        <f>'Projet 3'!C8</f>
        <v>0</v>
      </c>
      <c r="E32">
        <f>'Projet 3'!D8</f>
        <v>0</v>
      </c>
      <c r="F32">
        <f>Tableau1[[#This Row],[Hêtres]]+Tableau1[[#This Row],[Platanes]]+Tableau1[[#This Row],[Peupliers]]</f>
        <v>0</v>
      </c>
    </row>
    <row r="33" spans="1:6" x14ac:dyDescent="0.25">
      <c r="A33">
        <v>3</v>
      </c>
      <c r="B33">
        <f>'Projet 3'!A9</f>
        <v>0</v>
      </c>
      <c r="C33">
        <f>'Projet 3'!B9</f>
        <v>0</v>
      </c>
      <c r="D33">
        <f>'Projet 3'!C9</f>
        <v>0</v>
      </c>
      <c r="E33">
        <f>'Projet 3'!D9</f>
        <v>0</v>
      </c>
      <c r="F33">
        <f>Tableau1[[#This Row],[Hêtres]]+Tableau1[[#This Row],[Platanes]]+Tableau1[[#This Row],[Peupliers]]</f>
        <v>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6</vt:i4>
      </vt:variant>
    </vt:vector>
  </HeadingPairs>
  <TitlesOfParts>
    <vt:vector size="12" baseType="lpstr">
      <vt:lpstr>Projet 1</vt:lpstr>
      <vt:lpstr>Projet 2</vt:lpstr>
      <vt:lpstr>Projet 3</vt:lpstr>
      <vt:lpstr>Total</vt:lpstr>
      <vt:lpstr>Feuil2</vt:lpstr>
      <vt:lpstr>Feuil1</vt:lpstr>
      <vt:lpstr>Projet1</vt:lpstr>
      <vt:lpstr>Projet2</vt:lpstr>
      <vt:lpstr>Projet3</vt:lpstr>
      <vt:lpstr>Tab</vt:lpstr>
      <vt:lpstr>Tob</vt:lpstr>
      <vt:lpstr>TT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Humbert</dc:creator>
  <cp:lastModifiedBy>HP</cp:lastModifiedBy>
  <dcterms:created xsi:type="dcterms:W3CDTF">2018-06-15T11:59:55Z</dcterms:created>
  <dcterms:modified xsi:type="dcterms:W3CDTF">2018-06-18T14:32:15Z</dcterms:modified>
</cp:coreProperties>
</file>