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4915" windowHeight="10800"/>
  </bookViews>
  <sheets>
    <sheet name="queryResult clsuter" sheetId="1" r:id="rId1"/>
  </sheets>
  <calcPr calcId="145621"/>
</workbook>
</file>

<file path=xl/calcChain.xml><?xml version="1.0" encoding="utf-8"?>
<calcChain xmlns="http://schemas.openxmlformats.org/spreadsheetml/2006/main">
  <c r="L2" i="1" l="1"/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2" i="1"/>
  <c r="I3" i="1"/>
  <c r="K3" i="1" s="1"/>
  <c r="I4" i="1"/>
  <c r="K4" i="1" s="1"/>
  <c r="I5" i="1"/>
  <c r="K5" i="1" s="1"/>
  <c r="I6" i="1"/>
  <c r="K6" i="1" s="1"/>
  <c r="I7" i="1"/>
  <c r="K7" i="1" s="1"/>
  <c r="I8" i="1"/>
  <c r="K8" i="1" s="1"/>
  <c r="I9" i="1"/>
  <c r="K9" i="1" s="1"/>
  <c r="I10" i="1"/>
  <c r="K10" i="1" s="1"/>
  <c r="I11" i="1"/>
  <c r="K11" i="1" s="1"/>
  <c r="I12" i="1"/>
  <c r="K12" i="1" s="1"/>
  <c r="I13" i="1"/>
  <c r="K13" i="1" s="1"/>
  <c r="I14" i="1"/>
  <c r="K14" i="1" s="1"/>
  <c r="I15" i="1"/>
  <c r="K15" i="1" s="1"/>
  <c r="I16" i="1"/>
  <c r="K16" i="1" s="1"/>
  <c r="I17" i="1"/>
  <c r="K17" i="1" s="1"/>
  <c r="I2" i="1"/>
  <c r="K2" i="1" s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2" i="1"/>
</calcChain>
</file>

<file path=xl/sharedStrings.xml><?xml version="1.0" encoding="utf-8"?>
<sst xmlns="http://schemas.openxmlformats.org/spreadsheetml/2006/main" count="23" uniqueCount="8">
  <si>
    <t>loanid_ar3</t>
  </si>
  <si>
    <t>propertyid_ar8</t>
  </si>
  <si>
    <t>originalbalance_ar66</t>
  </si>
  <si>
    <t>currentbalance_ar67</t>
  </si>
  <si>
    <t>valuationamount_ar136</t>
  </si>
  <si>
    <t>currentvaluation_ar143</t>
  </si>
  <si>
    <t>XXXXXXXXXXX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</si>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</sst>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3" fontId="0" fillId="0" borderId="0" xfId="0" applyNumberFormat="1"/>
    <xf numFmtId="0" fontId="18" fillId="0" borderId="0" xfId="0" applyFont="1"/>
    <xf numFmtId="9" fontId="18" fillId="0" borderId="0" xfId="1" applyFont="1"/>
    <xf numFmtId="0" fontId="18" fillId="0" borderId="0" xfId="1" applyNumberFormat="1" applyFont="1"/>
    <xf numFmtId="0" fontId="0" fillId="33" borderId="0" xfId="0" applyFill="1"/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Percent" xfId="1" builtinId="5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workbookViewId="0">
      <selection activeCell="M20" sqref="M20"/>
    </sheetView>
  </sheetViews>
  <sheetFormatPr defaultRowHeight="15" x14ac:dyDescent="0.25"/>
  <cols>
    <col min="1" max="1" width="24.28515625" bestFit="1" customWidth="1"/>
    <col min="2" max="2" width="10.28515625" bestFit="1" customWidth="1"/>
    <col min="7" max="7" width="21.85546875" bestFit="1" customWidth="1"/>
    <col min="8" max="8" width="21.85546875" style="2" customWidth="1"/>
    <col min="9" max="9" width="21.85546875" style="3" customWidth="1"/>
    <col min="10" max="10" width="21.85546875" style="2" customWidth="1"/>
    <col min="11" max="11" width="21.85546875" style="4" customWidth="1"/>
  </cols>
  <sheetData>
    <row r="1" spans="1:12" x14ac:dyDescent="0.25">
      <c r="A1" t="s">
        <v>7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</row>
    <row r="2" spans="1:12" x14ac:dyDescent="0.25">
      <c r="A2" t="s">
        <v>6</v>
      </c>
      <c r="B2" s="1">
        <v>68363114</v>
      </c>
      <c r="C2">
        <v>558</v>
      </c>
      <c r="D2" s="1">
        <v>60000</v>
      </c>
      <c r="E2" s="1">
        <v>40243</v>
      </c>
      <c r="F2" s="1">
        <v>130144</v>
      </c>
      <c r="G2" s="1">
        <v>130144</v>
      </c>
      <c r="H2" s="3">
        <f>+D2/SUMIF($C$2:$C$17,C2,$D$2:$D$17)</f>
        <v>0.48780487804878048</v>
      </c>
      <c r="I2" s="3">
        <f>+E2/SUMIF($C$2:$C$17,C2,$E$2:$E$17)</f>
        <v>0.48769344498709355</v>
      </c>
      <c r="J2" s="3">
        <f>+F2/SUMIF($C$2:$C$17,C2,$F$2:$F$17)</f>
        <v>0.33333333333333331</v>
      </c>
      <c r="K2" s="4">
        <f>+IF(I2&lt;&gt;J2,1,0)</f>
        <v>1</v>
      </c>
      <c r="L2" s="5">
        <f>COUNTIF(B2:B17,D2/SUMIF($C$2:$C$17,C2,$D$2:$D$17)&lt;&gt;E2/SUMIF($C$2:$C$17,C2,$E$2:$E$17))</f>
        <v>0</v>
      </c>
    </row>
    <row r="3" spans="1:12" x14ac:dyDescent="0.25">
      <c r="A3" t="s">
        <v>6</v>
      </c>
      <c r="B3" s="1">
        <v>68363094</v>
      </c>
      <c r="C3">
        <v>558</v>
      </c>
      <c r="D3" s="1">
        <v>34500</v>
      </c>
      <c r="E3" s="1">
        <v>23150</v>
      </c>
      <c r="F3" s="1">
        <v>130144</v>
      </c>
      <c r="G3" s="1">
        <v>130144</v>
      </c>
      <c r="H3" s="3">
        <f t="shared" ref="H3:H17" si="0">+D3/SUMIF($C$2:$C$17,C3,$D$2:$D$17)</f>
        <v>0.28048780487804881</v>
      </c>
      <c r="I3" s="3">
        <f t="shared" ref="I3:I17" si="1">+E3/SUMIF($C$2:$C$17,C3,$E$2:$E$17)</f>
        <v>0.28054825066349964</v>
      </c>
      <c r="J3" s="3">
        <f t="shared" ref="J3:J17" si="2">+F3/SUMIF($C$2:$C$17,C3,$F$2:$F$17)</f>
        <v>0.33333333333333331</v>
      </c>
      <c r="K3" s="4">
        <f t="shared" ref="K3:K17" si="3">+IF(I3&lt;&gt;J3,1,0)</f>
        <v>1</v>
      </c>
    </row>
    <row r="4" spans="1:12" x14ac:dyDescent="0.25">
      <c r="A4" t="s">
        <v>6</v>
      </c>
      <c r="B4" s="1">
        <v>68363104</v>
      </c>
      <c r="C4">
        <v>558</v>
      </c>
      <c r="D4" s="1">
        <v>28500</v>
      </c>
      <c r="E4" s="1">
        <v>19124</v>
      </c>
      <c r="F4" s="1">
        <v>130144</v>
      </c>
      <c r="G4" s="1">
        <v>130144</v>
      </c>
      <c r="H4" s="3">
        <f t="shared" si="0"/>
        <v>0.23170731707317074</v>
      </c>
      <c r="I4" s="3">
        <f t="shared" si="1"/>
        <v>0.23175830434940678</v>
      </c>
      <c r="J4" s="3">
        <f t="shared" si="2"/>
        <v>0.33333333333333331</v>
      </c>
      <c r="K4" s="4">
        <f t="shared" si="3"/>
        <v>1</v>
      </c>
    </row>
    <row r="5" spans="1:12" x14ac:dyDescent="0.25">
      <c r="A5" t="s">
        <v>6</v>
      </c>
      <c r="B5" s="1">
        <v>53111984</v>
      </c>
      <c r="C5" s="1">
        <v>1596</v>
      </c>
      <c r="D5" s="1">
        <v>20000</v>
      </c>
      <c r="E5" s="1">
        <v>10931</v>
      </c>
      <c r="F5" s="1">
        <v>55776</v>
      </c>
      <c r="G5" s="1">
        <v>55776</v>
      </c>
      <c r="H5" s="3">
        <f t="shared" si="0"/>
        <v>0.4117344312918168</v>
      </c>
      <c r="I5" s="3">
        <f t="shared" si="1"/>
        <v>0.70980519480519477</v>
      </c>
      <c r="J5" s="3">
        <f t="shared" si="2"/>
        <v>0.5</v>
      </c>
      <c r="K5" s="4">
        <f t="shared" si="3"/>
        <v>1</v>
      </c>
    </row>
    <row r="6" spans="1:12" x14ac:dyDescent="0.25">
      <c r="A6" t="s">
        <v>6</v>
      </c>
      <c r="B6" s="1">
        <v>43096574</v>
      </c>
      <c r="C6" s="1">
        <v>1596</v>
      </c>
      <c r="D6" s="1">
        <v>28575</v>
      </c>
      <c r="E6" s="1">
        <v>4469</v>
      </c>
      <c r="F6" s="1">
        <v>55776</v>
      </c>
      <c r="G6" s="1">
        <v>55776</v>
      </c>
      <c r="H6" s="3">
        <f t="shared" si="0"/>
        <v>0.58826556870818325</v>
      </c>
      <c r="I6" s="3">
        <f t="shared" si="1"/>
        <v>0.29019480519480517</v>
      </c>
      <c r="J6" s="3">
        <f t="shared" si="2"/>
        <v>0.5</v>
      </c>
      <c r="K6" s="4">
        <f t="shared" si="3"/>
        <v>1</v>
      </c>
    </row>
    <row r="7" spans="1:12" x14ac:dyDescent="0.25">
      <c r="A7" t="s">
        <v>6</v>
      </c>
      <c r="B7" s="1">
        <v>44508544</v>
      </c>
      <c r="C7" s="1">
        <v>1619</v>
      </c>
      <c r="D7" s="1">
        <v>102192</v>
      </c>
      <c r="E7" s="1">
        <v>61742</v>
      </c>
      <c r="F7" s="1">
        <v>170000</v>
      </c>
      <c r="G7" s="1">
        <v>170000</v>
      </c>
      <c r="H7" s="3">
        <f t="shared" si="0"/>
        <v>0.60112941176470591</v>
      </c>
      <c r="I7" s="3">
        <f t="shared" si="1"/>
        <v>0.60114109903804958</v>
      </c>
      <c r="J7" s="3">
        <f t="shared" si="2"/>
        <v>0.25</v>
      </c>
      <c r="K7" s="4">
        <f t="shared" si="3"/>
        <v>1</v>
      </c>
    </row>
    <row r="8" spans="1:12" x14ac:dyDescent="0.25">
      <c r="A8" t="s">
        <v>6</v>
      </c>
      <c r="B8" s="1">
        <v>44504894</v>
      </c>
      <c r="C8" s="1">
        <v>1619</v>
      </c>
      <c r="D8" s="1">
        <v>55684</v>
      </c>
      <c r="E8" s="1">
        <v>33642</v>
      </c>
      <c r="F8" s="1">
        <v>170000</v>
      </c>
      <c r="G8" s="1">
        <v>170000</v>
      </c>
      <c r="H8" s="3">
        <f t="shared" si="0"/>
        <v>0.3275529411764706</v>
      </c>
      <c r="I8" s="3">
        <f t="shared" si="1"/>
        <v>0.32754994742376448</v>
      </c>
      <c r="J8" s="3">
        <f t="shared" si="2"/>
        <v>0.25</v>
      </c>
      <c r="K8" s="4">
        <f t="shared" si="3"/>
        <v>1</v>
      </c>
    </row>
    <row r="9" spans="1:12" x14ac:dyDescent="0.25">
      <c r="A9" t="s">
        <v>6</v>
      </c>
      <c r="B9" s="1">
        <v>44504904</v>
      </c>
      <c r="C9" s="1">
        <v>1619</v>
      </c>
      <c r="D9" s="1">
        <v>4276</v>
      </c>
      <c r="E9" s="1">
        <v>2583</v>
      </c>
      <c r="F9" s="1">
        <v>170000</v>
      </c>
      <c r="G9" s="1">
        <v>170000</v>
      </c>
      <c r="H9" s="3">
        <f t="shared" si="0"/>
        <v>2.515294117647059E-2</v>
      </c>
      <c r="I9" s="3">
        <f t="shared" si="1"/>
        <v>2.5148966000701017E-2</v>
      </c>
      <c r="J9" s="3">
        <f t="shared" si="2"/>
        <v>0.25</v>
      </c>
      <c r="K9" s="4">
        <f t="shared" si="3"/>
        <v>1</v>
      </c>
    </row>
    <row r="10" spans="1:12" x14ac:dyDescent="0.25">
      <c r="A10" t="s">
        <v>6</v>
      </c>
      <c r="B10" s="1">
        <v>44508554</v>
      </c>
      <c r="C10" s="1">
        <v>1619</v>
      </c>
      <c r="D10" s="1">
        <v>7848</v>
      </c>
      <c r="E10" s="1">
        <v>4741</v>
      </c>
      <c r="F10" s="1">
        <v>170000</v>
      </c>
      <c r="G10" s="1">
        <v>170000</v>
      </c>
      <c r="H10" s="3">
        <f t="shared" si="0"/>
        <v>4.6164705882352941E-2</v>
      </c>
      <c r="I10" s="3">
        <f t="shared" si="1"/>
        <v>4.615998753748491E-2</v>
      </c>
      <c r="J10" s="3">
        <f t="shared" si="2"/>
        <v>0.25</v>
      </c>
      <c r="K10" s="4">
        <f t="shared" si="3"/>
        <v>1</v>
      </c>
    </row>
    <row r="11" spans="1:12" x14ac:dyDescent="0.25">
      <c r="A11" t="s">
        <v>6</v>
      </c>
      <c r="B11" s="1">
        <v>87797554</v>
      </c>
      <c r="C11" s="1">
        <v>2536</v>
      </c>
      <c r="D11" s="1">
        <v>88000</v>
      </c>
      <c r="E11" s="1">
        <v>71054</v>
      </c>
      <c r="F11" s="1">
        <v>1295000</v>
      </c>
      <c r="G11" s="1">
        <v>1295000</v>
      </c>
      <c r="H11" s="3">
        <f t="shared" si="0"/>
        <v>0.15841584158415842</v>
      </c>
      <c r="I11" s="3">
        <f t="shared" si="1"/>
        <v>0.15051230615085123</v>
      </c>
      <c r="J11" s="3">
        <f t="shared" si="2"/>
        <v>0.25</v>
      </c>
      <c r="K11" s="4">
        <f t="shared" si="3"/>
        <v>1</v>
      </c>
    </row>
    <row r="12" spans="1:12" x14ac:dyDescent="0.25">
      <c r="A12" t="s">
        <v>6</v>
      </c>
      <c r="B12" s="1">
        <v>92104154</v>
      </c>
      <c r="C12" s="1">
        <v>2536</v>
      </c>
      <c r="D12" s="1">
        <v>333000</v>
      </c>
      <c r="E12" s="1">
        <v>306417</v>
      </c>
      <c r="F12" s="1">
        <v>1295000</v>
      </c>
      <c r="G12" s="1">
        <v>1295000</v>
      </c>
      <c r="H12" s="3">
        <f t="shared" si="0"/>
        <v>0.59945994599459951</v>
      </c>
      <c r="I12" s="3">
        <f t="shared" si="1"/>
        <v>0.64907717107869201</v>
      </c>
      <c r="J12" s="3">
        <f t="shared" si="2"/>
        <v>0.25</v>
      </c>
      <c r="K12" s="4">
        <f t="shared" si="3"/>
        <v>1</v>
      </c>
    </row>
    <row r="13" spans="1:12" x14ac:dyDescent="0.25">
      <c r="A13" t="s">
        <v>6</v>
      </c>
      <c r="B13" s="1">
        <v>92324704</v>
      </c>
      <c r="C13" s="1">
        <v>2536</v>
      </c>
      <c r="D13" s="1">
        <v>100000</v>
      </c>
      <c r="E13" s="1">
        <v>92017</v>
      </c>
      <c r="F13" s="1">
        <v>1295000</v>
      </c>
      <c r="G13" s="1">
        <v>1295000</v>
      </c>
      <c r="H13" s="3">
        <f t="shared" si="0"/>
        <v>0.18001800180018002</v>
      </c>
      <c r="I13" s="3">
        <f t="shared" si="1"/>
        <v>0.19491782130608942</v>
      </c>
      <c r="J13" s="3">
        <f t="shared" si="2"/>
        <v>0.25</v>
      </c>
      <c r="K13" s="4">
        <f t="shared" si="3"/>
        <v>1</v>
      </c>
    </row>
    <row r="14" spans="1:12" x14ac:dyDescent="0.25">
      <c r="A14" t="s">
        <v>6</v>
      </c>
      <c r="B14" s="1">
        <v>43996744</v>
      </c>
      <c r="C14" s="1">
        <v>2536</v>
      </c>
      <c r="D14" s="1">
        <v>34500</v>
      </c>
      <c r="E14" s="1">
        <v>2593</v>
      </c>
      <c r="F14" s="1">
        <v>1295000</v>
      </c>
      <c r="G14" s="1">
        <v>1295000</v>
      </c>
      <c r="H14" s="3">
        <f t="shared" si="0"/>
        <v>6.2106210621062106E-2</v>
      </c>
      <c r="I14" s="3">
        <f t="shared" si="1"/>
        <v>5.4927014643673441E-3</v>
      </c>
      <c r="J14" s="3">
        <f t="shared" si="2"/>
        <v>0.25</v>
      </c>
      <c r="K14" s="4">
        <f t="shared" si="3"/>
        <v>1</v>
      </c>
    </row>
    <row r="15" spans="1:12" x14ac:dyDescent="0.25">
      <c r="A15" t="s">
        <v>6</v>
      </c>
      <c r="B15" s="1">
        <v>30758974</v>
      </c>
      <c r="C15" s="1">
        <v>2688</v>
      </c>
      <c r="D15" s="1">
        <v>120000</v>
      </c>
      <c r="E15" s="1">
        <v>64496</v>
      </c>
      <c r="F15" s="1">
        <v>133335</v>
      </c>
      <c r="G15" s="1">
        <v>133335</v>
      </c>
      <c r="H15" s="3">
        <f t="shared" si="0"/>
        <v>0.8571428571428571</v>
      </c>
      <c r="I15" s="3">
        <f t="shared" si="1"/>
        <v>0.84481877840797459</v>
      </c>
      <c r="J15" s="3">
        <f t="shared" si="2"/>
        <v>0.33333333333333331</v>
      </c>
      <c r="K15" s="4">
        <f t="shared" si="3"/>
        <v>1</v>
      </c>
    </row>
    <row r="16" spans="1:12" x14ac:dyDescent="0.25">
      <c r="A16" t="s">
        <v>6</v>
      </c>
      <c r="B16" s="1">
        <v>47129644</v>
      </c>
      <c r="C16" s="1">
        <v>2688</v>
      </c>
      <c r="D16" s="1">
        <v>12500</v>
      </c>
      <c r="E16" s="1">
        <v>6802</v>
      </c>
      <c r="F16" s="1">
        <v>133335</v>
      </c>
      <c r="G16" s="1">
        <v>133335</v>
      </c>
      <c r="H16" s="3">
        <f t="shared" si="0"/>
        <v>8.9285714285714288E-2</v>
      </c>
      <c r="I16" s="3">
        <f t="shared" si="1"/>
        <v>8.9097887167127313E-2</v>
      </c>
      <c r="J16" s="3">
        <f t="shared" si="2"/>
        <v>0.33333333333333331</v>
      </c>
      <c r="K16" s="4">
        <f t="shared" si="3"/>
        <v>1</v>
      </c>
    </row>
    <row r="17" spans="1:11" x14ac:dyDescent="0.25">
      <c r="A17" t="s">
        <v>6</v>
      </c>
      <c r="B17" s="1">
        <v>66909814</v>
      </c>
      <c r="C17" s="1">
        <v>2688</v>
      </c>
      <c r="D17" s="1">
        <v>7500</v>
      </c>
      <c r="E17" s="1">
        <v>5045</v>
      </c>
      <c r="F17" s="1">
        <v>133335</v>
      </c>
      <c r="G17" s="1">
        <v>133335</v>
      </c>
      <c r="H17" s="3">
        <f t="shared" si="0"/>
        <v>5.3571428571428568E-2</v>
      </c>
      <c r="I17" s="3">
        <f t="shared" si="1"/>
        <v>6.6083334424898152E-2</v>
      </c>
      <c r="J17" s="3">
        <f t="shared" si="2"/>
        <v>0.33333333333333331</v>
      </c>
      <c r="K17" s="4">
        <f t="shared" si="3"/>
        <v>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queryResult clsuter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Devernois</dc:creator>
  <cp:lastModifiedBy>Florian Devernois</cp:lastModifiedBy>
  <dcterms:created xsi:type="dcterms:W3CDTF">2014-08-06T07:25:21Z</dcterms:created>
  <dcterms:modified xsi:type="dcterms:W3CDTF">2014-08-06T14:19:44Z</dcterms:modified>
</cp:coreProperties>
</file>