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5600" windowHeight="11760" activeTab="1"/>
  </bookViews>
  <sheets>
    <sheet name="Chinon" sheetId="3" r:id="rId1"/>
    <sheet name="Chinon (2)" sheetId="17" r:id="rId2"/>
  </sheets>
  <calcPr calcId="125725"/>
</workbook>
</file>

<file path=xl/calcChain.xml><?xml version="1.0" encoding="utf-8"?>
<calcChain xmlns="http://schemas.openxmlformats.org/spreadsheetml/2006/main">
  <c r="L99" i="17"/>
  <c r="K99"/>
  <c r="J99"/>
  <c r="I99"/>
  <c r="H99"/>
  <c r="G99"/>
  <c r="N99" s="1"/>
  <c r="O99" s="1"/>
  <c r="Q99" s="1"/>
  <c r="L98"/>
  <c r="K98"/>
  <c r="J98"/>
  <c r="I98"/>
  <c r="H98"/>
  <c r="G98"/>
  <c r="N98" s="1"/>
  <c r="L97"/>
  <c r="K97"/>
  <c r="J97"/>
  <c r="I97"/>
  <c r="H97"/>
  <c r="G97"/>
  <c r="N97" s="1"/>
  <c r="O97" s="1"/>
  <c r="Q97" s="1"/>
  <c r="N96"/>
  <c r="L96"/>
  <c r="K96"/>
  <c r="J96"/>
  <c r="I96"/>
  <c r="H96"/>
  <c r="G96"/>
  <c r="L95"/>
  <c r="K95"/>
  <c r="J95"/>
  <c r="I95"/>
  <c r="H95"/>
  <c r="G95"/>
  <c r="N95" s="1"/>
  <c r="O95" s="1"/>
  <c r="Q95" s="1"/>
  <c r="L94"/>
  <c r="K94"/>
  <c r="J94"/>
  <c r="I94"/>
  <c r="H94"/>
  <c r="G94"/>
  <c r="N94" s="1"/>
  <c r="L93"/>
  <c r="K93"/>
  <c r="J93"/>
  <c r="I93"/>
  <c r="H93"/>
  <c r="G93"/>
  <c r="N93" s="1"/>
  <c r="O93" s="1"/>
  <c r="Q93" s="1"/>
  <c r="N92"/>
  <c r="L92"/>
  <c r="K92"/>
  <c r="J92"/>
  <c r="I92"/>
  <c r="H92"/>
  <c r="G92"/>
  <c r="L91"/>
  <c r="K91"/>
  <c r="J91"/>
  <c r="I91"/>
  <c r="H91"/>
  <c r="G91"/>
  <c r="N91" s="1"/>
  <c r="L90"/>
  <c r="K90"/>
  <c r="J90"/>
  <c r="I90"/>
  <c r="H90"/>
  <c r="G90"/>
  <c r="N90" s="1"/>
  <c r="O90" s="1"/>
  <c r="Q90" s="1"/>
  <c r="L89"/>
  <c r="K89"/>
  <c r="J89"/>
  <c r="I89"/>
  <c r="H89"/>
  <c r="G89"/>
  <c r="N89" s="1"/>
  <c r="O89" s="1"/>
  <c r="Q89" s="1"/>
  <c r="N88"/>
  <c r="L88"/>
  <c r="K88"/>
  <c r="J88"/>
  <c r="I88"/>
  <c r="H88"/>
  <c r="G88"/>
  <c r="L87"/>
  <c r="K87"/>
  <c r="J87"/>
  <c r="I87"/>
  <c r="H87"/>
  <c r="G87"/>
  <c r="N87" s="1"/>
  <c r="L86"/>
  <c r="K86"/>
  <c r="J86"/>
  <c r="I86"/>
  <c r="H86"/>
  <c r="G86"/>
  <c r="N86" s="1"/>
  <c r="L85"/>
  <c r="K85"/>
  <c r="J85"/>
  <c r="I85"/>
  <c r="H85"/>
  <c r="G85"/>
  <c r="N85" s="1"/>
  <c r="O85" s="1"/>
  <c r="Q85" s="1"/>
  <c r="N84"/>
  <c r="L84"/>
  <c r="K84"/>
  <c r="J84"/>
  <c r="I84"/>
  <c r="H84"/>
  <c r="G84"/>
  <c r="L83"/>
  <c r="K83"/>
  <c r="J83"/>
  <c r="I83"/>
  <c r="H83"/>
  <c r="G83"/>
  <c r="N83" s="1"/>
  <c r="O83" s="1"/>
  <c r="Q83" s="1"/>
  <c r="L82"/>
  <c r="K82"/>
  <c r="J82"/>
  <c r="I82"/>
  <c r="H82"/>
  <c r="G82"/>
  <c r="N82" s="1"/>
  <c r="L81"/>
  <c r="K81"/>
  <c r="J81"/>
  <c r="I81"/>
  <c r="H81"/>
  <c r="N81" s="1"/>
  <c r="O81" s="1"/>
  <c r="Q81" s="1"/>
  <c r="G81"/>
  <c r="N80"/>
  <c r="L80"/>
  <c r="K80"/>
  <c r="J80"/>
  <c r="I80"/>
  <c r="H80"/>
  <c r="G80"/>
  <c r="L79"/>
  <c r="K79"/>
  <c r="J79"/>
  <c r="I79"/>
  <c r="H79"/>
  <c r="G79"/>
  <c r="N79" s="1"/>
  <c r="L78"/>
  <c r="K78"/>
  <c r="J78"/>
  <c r="I78"/>
  <c r="H78"/>
  <c r="G78"/>
  <c r="N78" s="1"/>
  <c r="O78" s="1"/>
  <c r="Q78" s="1"/>
  <c r="L77"/>
  <c r="K77"/>
  <c r="J77"/>
  <c r="I77"/>
  <c r="H77"/>
  <c r="G77"/>
  <c r="N77" s="1"/>
  <c r="O77" s="1"/>
  <c r="Q77" s="1"/>
  <c r="N76"/>
  <c r="L76"/>
  <c r="K76"/>
  <c r="J76"/>
  <c r="I76"/>
  <c r="H76"/>
  <c r="G76"/>
  <c r="L75"/>
  <c r="K75"/>
  <c r="J75"/>
  <c r="I75"/>
  <c r="H75"/>
  <c r="G75"/>
  <c r="N75" s="1"/>
  <c r="L74"/>
  <c r="K74"/>
  <c r="J74"/>
  <c r="I74"/>
  <c r="H74"/>
  <c r="G74"/>
  <c r="N74" s="1"/>
  <c r="L73"/>
  <c r="K73"/>
  <c r="J73"/>
  <c r="I73"/>
  <c r="H73"/>
  <c r="G73"/>
  <c r="N73" s="1"/>
  <c r="O73" s="1"/>
  <c r="Q73" s="1"/>
  <c r="N72"/>
  <c r="L72"/>
  <c r="K72"/>
  <c r="J72"/>
  <c r="I72"/>
  <c r="H72"/>
  <c r="G72"/>
  <c r="L71"/>
  <c r="K71"/>
  <c r="J71"/>
  <c r="I71"/>
  <c r="H71"/>
  <c r="G71"/>
  <c r="N71" s="1"/>
  <c r="O71" s="1"/>
  <c r="Q71" s="1"/>
  <c r="L70"/>
  <c r="K70"/>
  <c r="J70"/>
  <c r="I70"/>
  <c r="H70"/>
  <c r="G70"/>
  <c r="N70" s="1"/>
  <c r="L69"/>
  <c r="K69"/>
  <c r="J69"/>
  <c r="I69"/>
  <c r="H69"/>
  <c r="G69"/>
  <c r="N69" s="1"/>
  <c r="O69" s="1"/>
  <c r="Q69" s="1"/>
  <c r="N68"/>
  <c r="L68"/>
  <c r="K68"/>
  <c r="J68"/>
  <c r="I68"/>
  <c r="H68"/>
  <c r="G68"/>
  <c r="L67"/>
  <c r="K67"/>
  <c r="J67"/>
  <c r="I67"/>
  <c r="H67"/>
  <c r="N67" s="1"/>
  <c r="O67" s="1"/>
  <c r="Q67" s="1"/>
  <c r="G67"/>
  <c r="L66"/>
  <c r="K66"/>
  <c r="J66"/>
  <c r="I66"/>
  <c r="H66"/>
  <c r="G66"/>
  <c r="N66" s="1"/>
  <c r="O66" s="1"/>
  <c r="Q66" s="1"/>
  <c r="L65"/>
  <c r="K65"/>
  <c r="J65"/>
  <c r="I65"/>
  <c r="H65"/>
  <c r="G65"/>
  <c r="N65" s="1"/>
  <c r="O65" s="1"/>
  <c r="Q65" s="1"/>
  <c r="N64"/>
  <c r="L64"/>
  <c r="K64"/>
  <c r="J64"/>
  <c r="I64"/>
  <c r="H64"/>
  <c r="G64"/>
  <c r="L63"/>
  <c r="K63"/>
  <c r="J63"/>
  <c r="I63"/>
  <c r="H63"/>
  <c r="N63" s="1"/>
  <c r="G63"/>
  <c r="L62"/>
  <c r="K62"/>
  <c r="J62"/>
  <c r="I62"/>
  <c r="H62"/>
  <c r="G62"/>
  <c r="N62" s="1"/>
  <c r="O62" s="1"/>
  <c r="Q62" s="1"/>
  <c r="L61"/>
  <c r="K61"/>
  <c r="J61"/>
  <c r="I61"/>
  <c r="H61"/>
  <c r="G61"/>
  <c r="N61" s="1"/>
  <c r="O61" s="1"/>
  <c r="Q61" s="1"/>
  <c r="N60"/>
  <c r="L60"/>
  <c r="K60"/>
  <c r="J60"/>
  <c r="I60"/>
  <c r="H60"/>
  <c r="G60"/>
  <c r="L59"/>
  <c r="K59"/>
  <c r="J59"/>
  <c r="I59"/>
  <c r="H59"/>
  <c r="N59" s="1"/>
  <c r="O59" s="1"/>
  <c r="Q59" s="1"/>
  <c r="G59"/>
  <c r="L58"/>
  <c r="K58"/>
  <c r="J58"/>
  <c r="I58"/>
  <c r="H58"/>
  <c r="G58"/>
  <c r="N58" s="1"/>
  <c r="O58" s="1"/>
  <c r="Q58" s="1"/>
  <c r="L57"/>
  <c r="K57"/>
  <c r="J57"/>
  <c r="I57"/>
  <c r="H57"/>
  <c r="G57"/>
  <c r="N57" s="1"/>
  <c r="O57" s="1"/>
  <c r="Q57" s="1"/>
  <c r="N56"/>
  <c r="O56" s="1"/>
  <c r="Q56" s="1"/>
  <c r="L56"/>
  <c r="K56"/>
  <c r="J56"/>
  <c r="I56"/>
  <c r="H56"/>
  <c r="G56"/>
  <c r="L55"/>
  <c r="K55"/>
  <c r="J55"/>
  <c r="I55"/>
  <c r="H55"/>
  <c r="N55" s="1"/>
  <c r="G55"/>
  <c r="L54"/>
  <c r="K54"/>
  <c r="J54"/>
  <c r="I54"/>
  <c r="H54"/>
  <c r="G54"/>
  <c r="N54" s="1"/>
  <c r="L53"/>
  <c r="K53"/>
  <c r="J53"/>
  <c r="I53"/>
  <c r="H53"/>
  <c r="G53"/>
  <c r="N53" s="1"/>
  <c r="O53" s="1"/>
  <c r="Q53" s="1"/>
  <c r="N52"/>
  <c r="L52"/>
  <c r="K52"/>
  <c r="J52"/>
  <c r="I52"/>
  <c r="H52"/>
  <c r="G52"/>
  <c r="L51"/>
  <c r="K51"/>
  <c r="J51"/>
  <c r="I51"/>
  <c r="H51"/>
  <c r="N51" s="1"/>
  <c r="O51" s="1"/>
  <c r="Q51" s="1"/>
  <c r="G51"/>
  <c r="L50"/>
  <c r="K50"/>
  <c r="J50"/>
  <c r="I50"/>
  <c r="H50"/>
  <c r="G50"/>
  <c r="N50" s="1"/>
  <c r="O50" s="1"/>
  <c r="Q50" s="1"/>
  <c r="L49"/>
  <c r="K49"/>
  <c r="J49"/>
  <c r="I49"/>
  <c r="H49"/>
  <c r="G49"/>
  <c r="N49" s="1"/>
  <c r="O49" s="1"/>
  <c r="Q49" s="1"/>
  <c r="N48"/>
  <c r="L48"/>
  <c r="K48"/>
  <c r="J48"/>
  <c r="I48"/>
  <c r="H48"/>
  <c r="G48"/>
  <c r="L47"/>
  <c r="K47"/>
  <c r="J47"/>
  <c r="I47"/>
  <c r="H47"/>
  <c r="N47" s="1"/>
  <c r="G47"/>
  <c r="L46"/>
  <c r="K46"/>
  <c r="J46"/>
  <c r="I46"/>
  <c r="H46"/>
  <c r="G46"/>
  <c r="N46" s="1"/>
  <c r="O46" s="1"/>
  <c r="Q46" s="1"/>
  <c r="L45"/>
  <c r="K45"/>
  <c r="J45"/>
  <c r="I45"/>
  <c r="H45"/>
  <c r="G45"/>
  <c r="N45" s="1"/>
  <c r="O45" s="1"/>
  <c r="Q45" s="1"/>
  <c r="N44"/>
  <c r="L44"/>
  <c r="K44"/>
  <c r="J44"/>
  <c r="I44"/>
  <c r="H44"/>
  <c r="G44"/>
  <c r="L43"/>
  <c r="K43"/>
  <c r="J43"/>
  <c r="I43"/>
  <c r="H43"/>
  <c r="G43"/>
  <c r="N43" s="1"/>
  <c r="L42"/>
  <c r="K42"/>
  <c r="J42"/>
  <c r="I42"/>
  <c r="H42"/>
  <c r="G42"/>
  <c r="N42" s="1"/>
  <c r="L41"/>
  <c r="K41"/>
  <c r="J41"/>
  <c r="I41"/>
  <c r="H41"/>
  <c r="G41"/>
  <c r="N41" s="1"/>
  <c r="O41" s="1"/>
  <c r="Q41" s="1"/>
  <c r="N40"/>
  <c r="O40" s="1"/>
  <c r="Q40" s="1"/>
  <c r="L40"/>
  <c r="K40"/>
  <c r="J40"/>
  <c r="I40"/>
  <c r="H40"/>
  <c r="G40"/>
  <c r="L39"/>
  <c r="K39"/>
  <c r="J39"/>
  <c r="I39"/>
  <c r="H39"/>
  <c r="N39" s="1"/>
  <c r="O39" s="1"/>
  <c r="Q39" s="1"/>
  <c r="G39"/>
  <c r="L38"/>
  <c r="K38"/>
  <c r="J38"/>
  <c r="I38"/>
  <c r="H38"/>
  <c r="G38"/>
  <c r="N38" s="1"/>
  <c r="L37"/>
  <c r="K37"/>
  <c r="J37"/>
  <c r="I37"/>
  <c r="H37"/>
  <c r="G37"/>
  <c r="N37" s="1"/>
  <c r="O37" s="1"/>
  <c r="Q37" s="1"/>
  <c r="N36"/>
  <c r="L36"/>
  <c r="K36"/>
  <c r="J36"/>
  <c r="I36"/>
  <c r="H36"/>
  <c r="G36"/>
  <c r="L35"/>
  <c r="K35"/>
  <c r="J35"/>
  <c r="I35"/>
  <c r="H35"/>
  <c r="G35"/>
  <c r="N35" s="1"/>
  <c r="L34"/>
  <c r="K34"/>
  <c r="J34"/>
  <c r="I34"/>
  <c r="H34"/>
  <c r="G34"/>
  <c r="N34" s="1"/>
  <c r="O34" s="1"/>
  <c r="Q34" s="1"/>
  <c r="L33"/>
  <c r="K33"/>
  <c r="J33"/>
  <c r="I33"/>
  <c r="H33"/>
  <c r="G33"/>
  <c r="N33" s="1"/>
  <c r="O33" s="1"/>
  <c r="Q33" s="1"/>
  <c r="N32"/>
  <c r="L32"/>
  <c r="K32"/>
  <c r="J32"/>
  <c r="I32"/>
  <c r="H32"/>
  <c r="G32"/>
  <c r="L31"/>
  <c r="K31"/>
  <c r="J31"/>
  <c r="I31"/>
  <c r="H31"/>
  <c r="G31"/>
  <c r="N31" s="1"/>
  <c r="L30"/>
  <c r="K30"/>
  <c r="J30"/>
  <c r="I30"/>
  <c r="H30"/>
  <c r="G30"/>
  <c r="N30" s="1"/>
  <c r="O30" s="1"/>
  <c r="Q30" s="1"/>
  <c r="L29"/>
  <c r="K29"/>
  <c r="J29"/>
  <c r="I29"/>
  <c r="H29"/>
  <c r="N29" s="1"/>
  <c r="O29" s="1"/>
  <c r="Q29" s="1"/>
  <c r="G29"/>
  <c r="N28"/>
  <c r="L28"/>
  <c r="K28"/>
  <c r="J28"/>
  <c r="I28"/>
  <c r="H28"/>
  <c r="G28"/>
  <c r="L27"/>
  <c r="K27"/>
  <c r="J27"/>
  <c r="I27"/>
  <c r="H27"/>
  <c r="G27"/>
  <c r="N27" s="1"/>
  <c r="L26"/>
  <c r="K26"/>
  <c r="J26"/>
  <c r="I26"/>
  <c r="H26"/>
  <c r="G26"/>
  <c r="N26" s="1"/>
  <c r="O26" s="1"/>
  <c r="Q26" s="1"/>
  <c r="L25"/>
  <c r="K25"/>
  <c r="J25"/>
  <c r="I25"/>
  <c r="H25"/>
  <c r="N25" s="1"/>
  <c r="O25" s="1"/>
  <c r="Q25" s="1"/>
  <c r="G25"/>
  <c r="N24"/>
  <c r="L24"/>
  <c r="K24"/>
  <c r="J24"/>
  <c r="I24"/>
  <c r="H24"/>
  <c r="G24"/>
  <c r="L23"/>
  <c r="K23"/>
  <c r="J23"/>
  <c r="I23"/>
  <c r="H23"/>
  <c r="G23"/>
  <c r="N23" s="1"/>
  <c r="O23" s="1"/>
  <c r="Q23" s="1"/>
  <c r="L22"/>
  <c r="K22"/>
  <c r="J22"/>
  <c r="I22"/>
  <c r="H22"/>
  <c r="G22"/>
  <c r="N22" s="1"/>
  <c r="L21"/>
  <c r="K21"/>
  <c r="J21"/>
  <c r="I21"/>
  <c r="H21"/>
  <c r="G21"/>
  <c r="N21" s="1"/>
  <c r="O21" s="1"/>
  <c r="Q21" s="1"/>
  <c r="N20"/>
  <c r="L20"/>
  <c r="K20"/>
  <c r="J20"/>
  <c r="I20"/>
  <c r="H20"/>
  <c r="G20"/>
  <c r="L19"/>
  <c r="K19"/>
  <c r="J19"/>
  <c r="I19"/>
  <c r="H19"/>
  <c r="G19"/>
  <c r="N19" s="1"/>
  <c r="O19" s="1"/>
  <c r="Q19" s="1"/>
  <c r="L18"/>
  <c r="K18"/>
  <c r="J18"/>
  <c r="I18"/>
  <c r="H18"/>
  <c r="G18"/>
  <c r="N18" s="1"/>
  <c r="L17"/>
  <c r="K17"/>
  <c r="J17"/>
  <c r="I17"/>
  <c r="H17"/>
  <c r="G17"/>
  <c r="N17" s="1"/>
  <c r="O17" s="1"/>
  <c r="Q17" s="1"/>
  <c r="N16"/>
  <c r="L16"/>
  <c r="K16"/>
  <c r="J16"/>
  <c r="I16"/>
  <c r="H16"/>
  <c r="G16"/>
  <c r="L15"/>
  <c r="K15"/>
  <c r="J15"/>
  <c r="I15"/>
  <c r="H15"/>
  <c r="G15"/>
  <c r="N15" s="1"/>
  <c r="L14"/>
  <c r="K14"/>
  <c r="J14"/>
  <c r="I14"/>
  <c r="H14"/>
  <c r="G14"/>
  <c r="N14" s="1"/>
  <c r="O14" s="1"/>
  <c r="Q14" s="1"/>
  <c r="L13"/>
  <c r="K13"/>
  <c r="J13"/>
  <c r="I13"/>
  <c r="H13"/>
  <c r="G13"/>
  <c r="N13" s="1"/>
  <c r="O13" s="1"/>
  <c r="Q13" s="1"/>
  <c r="N12"/>
  <c r="L12"/>
  <c r="K12"/>
  <c r="J12"/>
  <c r="I12"/>
  <c r="H12"/>
  <c r="G12"/>
  <c r="L11"/>
  <c r="K11"/>
  <c r="J11"/>
  <c r="I11"/>
  <c r="H11"/>
  <c r="G11"/>
  <c r="N11" s="1"/>
  <c r="L10"/>
  <c r="K10"/>
  <c r="J10"/>
  <c r="I10"/>
  <c r="H10"/>
  <c r="G10"/>
  <c r="N10" s="1"/>
  <c r="O10" s="1"/>
  <c r="Q10" s="1"/>
  <c r="L9"/>
  <c r="K9"/>
  <c r="J9"/>
  <c r="I9"/>
  <c r="H9"/>
  <c r="G9"/>
  <c r="N9" s="1"/>
  <c r="O9" s="1"/>
  <c r="Q9" s="1"/>
  <c r="N8"/>
  <c r="O8" s="1"/>
  <c r="Q8" s="1"/>
  <c r="L8"/>
  <c r="K8"/>
  <c r="J8"/>
  <c r="I8"/>
  <c r="H8"/>
  <c r="G8"/>
  <c r="L7"/>
  <c r="K7"/>
  <c r="J7"/>
  <c r="I7"/>
  <c r="H7"/>
  <c r="N7" s="1"/>
  <c r="O7" s="1"/>
  <c r="Q7" s="1"/>
  <c r="G7"/>
  <c r="L6"/>
  <c r="K6"/>
  <c r="J6"/>
  <c r="I6"/>
  <c r="H6"/>
  <c r="G6"/>
  <c r="N6" s="1"/>
  <c r="L5"/>
  <c r="K5"/>
  <c r="J5"/>
  <c r="I5"/>
  <c r="H5"/>
  <c r="G5"/>
  <c r="N5" s="1"/>
  <c r="O5" s="1"/>
  <c r="Q5" s="1"/>
  <c r="N4"/>
  <c r="L4"/>
  <c r="K4"/>
  <c r="J4"/>
  <c r="I4"/>
  <c r="H4"/>
  <c r="G4"/>
  <c r="L3"/>
  <c r="K3"/>
  <c r="J3"/>
  <c r="I3"/>
  <c r="H3"/>
  <c r="N3" s="1"/>
  <c r="O3" s="1"/>
  <c r="Q3" s="1"/>
  <c r="G3"/>
  <c r="N2"/>
  <c r="L2"/>
  <c r="K2"/>
  <c r="J2"/>
  <c r="I2"/>
  <c r="H2"/>
  <c r="G2"/>
  <c r="L99" i="3"/>
  <c r="K99"/>
  <c r="J99"/>
  <c r="I99"/>
  <c r="H99"/>
  <c r="G99"/>
  <c r="L98"/>
  <c r="K98"/>
  <c r="J98"/>
  <c r="I98"/>
  <c r="H98"/>
  <c r="G98"/>
  <c r="N98" s="1"/>
  <c r="L97"/>
  <c r="K97"/>
  <c r="J97"/>
  <c r="I97"/>
  <c r="H97"/>
  <c r="G97"/>
  <c r="N97" s="1"/>
  <c r="L96"/>
  <c r="K96"/>
  <c r="J96"/>
  <c r="I96"/>
  <c r="H96"/>
  <c r="G96"/>
  <c r="N96" s="1"/>
  <c r="L95"/>
  <c r="K95"/>
  <c r="J95"/>
  <c r="I95"/>
  <c r="H95"/>
  <c r="G95"/>
  <c r="N95" s="1"/>
  <c r="L94"/>
  <c r="K94"/>
  <c r="J94"/>
  <c r="I94"/>
  <c r="H94"/>
  <c r="G94"/>
  <c r="N94" s="1"/>
  <c r="L93"/>
  <c r="K93"/>
  <c r="J93"/>
  <c r="I93"/>
  <c r="H93"/>
  <c r="G93"/>
  <c r="N93" s="1"/>
  <c r="L92"/>
  <c r="K92"/>
  <c r="J92"/>
  <c r="I92"/>
  <c r="H92"/>
  <c r="G92"/>
  <c r="N92" s="1"/>
  <c r="L91"/>
  <c r="K91"/>
  <c r="J91"/>
  <c r="I91"/>
  <c r="H91"/>
  <c r="G91"/>
  <c r="N91" s="1"/>
  <c r="L90"/>
  <c r="K90"/>
  <c r="J90"/>
  <c r="I90"/>
  <c r="H90"/>
  <c r="G90"/>
  <c r="N90" s="1"/>
  <c r="L89"/>
  <c r="K89"/>
  <c r="J89"/>
  <c r="I89"/>
  <c r="H89"/>
  <c r="G89"/>
  <c r="N89" s="1"/>
  <c r="L88"/>
  <c r="K88"/>
  <c r="J88"/>
  <c r="I88"/>
  <c r="H88"/>
  <c r="G88"/>
  <c r="N88" s="1"/>
  <c r="L87"/>
  <c r="K87"/>
  <c r="J87"/>
  <c r="I87"/>
  <c r="H87"/>
  <c r="G87"/>
  <c r="N87" s="1"/>
  <c r="L86"/>
  <c r="K86"/>
  <c r="J86"/>
  <c r="I86"/>
  <c r="H86"/>
  <c r="G86"/>
  <c r="N86" s="1"/>
  <c r="L85"/>
  <c r="K85"/>
  <c r="J85"/>
  <c r="I85"/>
  <c r="H85"/>
  <c r="G85"/>
  <c r="N85" s="1"/>
  <c r="L84"/>
  <c r="K84"/>
  <c r="J84"/>
  <c r="I84"/>
  <c r="H84"/>
  <c r="G84"/>
  <c r="N84" s="1"/>
  <c r="L83"/>
  <c r="K83"/>
  <c r="J83"/>
  <c r="I83"/>
  <c r="H83"/>
  <c r="G83"/>
  <c r="N83" s="1"/>
  <c r="L82"/>
  <c r="K82"/>
  <c r="J82"/>
  <c r="I82"/>
  <c r="H82"/>
  <c r="G82"/>
  <c r="N82" s="1"/>
  <c r="L81"/>
  <c r="K81"/>
  <c r="J81"/>
  <c r="I81"/>
  <c r="H81"/>
  <c r="G81"/>
  <c r="N81" s="1"/>
  <c r="L80"/>
  <c r="K80"/>
  <c r="J80"/>
  <c r="I80"/>
  <c r="H80"/>
  <c r="G80"/>
  <c r="N80" s="1"/>
  <c r="L79"/>
  <c r="K79"/>
  <c r="J79"/>
  <c r="I79"/>
  <c r="H79"/>
  <c r="G79"/>
  <c r="N79" s="1"/>
  <c r="L78"/>
  <c r="K78"/>
  <c r="J78"/>
  <c r="I78"/>
  <c r="H78"/>
  <c r="G78"/>
  <c r="N78" s="1"/>
  <c r="L77"/>
  <c r="K77"/>
  <c r="J77"/>
  <c r="I77"/>
  <c r="H77"/>
  <c r="G77"/>
  <c r="N77" s="1"/>
  <c r="L76"/>
  <c r="K76"/>
  <c r="J76"/>
  <c r="I76"/>
  <c r="H76"/>
  <c r="G76"/>
  <c r="N76" s="1"/>
  <c r="L75"/>
  <c r="K75"/>
  <c r="J75"/>
  <c r="I75"/>
  <c r="H75"/>
  <c r="G75"/>
  <c r="N75" s="1"/>
  <c r="L74"/>
  <c r="K74"/>
  <c r="J74"/>
  <c r="I74"/>
  <c r="H74"/>
  <c r="G74"/>
  <c r="N74" s="1"/>
  <c r="L73"/>
  <c r="K73"/>
  <c r="J73"/>
  <c r="I73"/>
  <c r="H73"/>
  <c r="G73"/>
  <c r="N73" s="1"/>
  <c r="L72"/>
  <c r="K72"/>
  <c r="J72"/>
  <c r="I72"/>
  <c r="H72"/>
  <c r="G72"/>
  <c r="N72" s="1"/>
  <c r="L71"/>
  <c r="K71"/>
  <c r="J71"/>
  <c r="I71"/>
  <c r="H71"/>
  <c r="G71"/>
  <c r="N71" s="1"/>
  <c r="L70"/>
  <c r="K70"/>
  <c r="J70"/>
  <c r="I70"/>
  <c r="H70"/>
  <c r="G70"/>
  <c r="N70" s="1"/>
  <c r="L69"/>
  <c r="K69"/>
  <c r="J69"/>
  <c r="I69"/>
  <c r="H69"/>
  <c r="G69"/>
  <c r="N69" s="1"/>
  <c r="L68"/>
  <c r="K68"/>
  <c r="J68"/>
  <c r="I68"/>
  <c r="H68"/>
  <c r="G68"/>
  <c r="N68" s="1"/>
  <c r="L67"/>
  <c r="K67"/>
  <c r="J67"/>
  <c r="I67"/>
  <c r="H67"/>
  <c r="G67"/>
  <c r="N67" s="1"/>
  <c r="L66"/>
  <c r="K66"/>
  <c r="J66"/>
  <c r="I66"/>
  <c r="H66"/>
  <c r="G66"/>
  <c r="N66" s="1"/>
  <c r="L65"/>
  <c r="K65"/>
  <c r="J65"/>
  <c r="I65"/>
  <c r="H65"/>
  <c r="G65"/>
  <c r="N65" s="1"/>
  <c r="L64"/>
  <c r="K64"/>
  <c r="J64"/>
  <c r="I64"/>
  <c r="H64"/>
  <c r="G64"/>
  <c r="N64" s="1"/>
  <c r="L63"/>
  <c r="K63"/>
  <c r="J63"/>
  <c r="I63"/>
  <c r="H63"/>
  <c r="G63"/>
  <c r="N63" s="1"/>
  <c r="L62"/>
  <c r="K62"/>
  <c r="J62"/>
  <c r="I62"/>
  <c r="H62"/>
  <c r="G62"/>
  <c r="N62" s="1"/>
  <c r="L61"/>
  <c r="K61"/>
  <c r="J61"/>
  <c r="I61"/>
  <c r="H61"/>
  <c r="G61"/>
  <c r="N61" s="1"/>
  <c r="L60"/>
  <c r="K60"/>
  <c r="J60"/>
  <c r="I60"/>
  <c r="H60"/>
  <c r="G60"/>
  <c r="N60" s="1"/>
  <c r="L59"/>
  <c r="K59"/>
  <c r="J59"/>
  <c r="I59"/>
  <c r="H59"/>
  <c r="G59"/>
  <c r="N59" s="1"/>
  <c r="L58"/>
  <c r="K58"/>
  <c r="J58"/>
  <c r="I58"/>
  <c r="H58"/>
  <c r="G58"/>
  <c r="N58" s="1"/>
  <c r="L57"/>
  <c r="K57"/>
  <c r="J57"/>
  <c r="I57"/>
  <c r="H57"/>
  <c r="G57"/>
  <c r="N57" s="1"/>
  <c r="L56"/>
  <c r="K56"/>
  <c r="J56"/>
  <c r="I56"/>
  <c r="H56"/>
  <c r="G56"/>
  <c r="N56" s="1"/>
  <c r="L55"/>
  <c r="K55"/>
  <c r="J55"/>
  <c r="I55"/>
  <c r="H55"/>
  <c r="G55"/>
  <c r="N55" s="1"/>
  <c r="L54"/>
  <c r="K54"/>
  <c r="J54"/>
  <c r="I54"/>
  <c r="H54"/>
  <c r="G54"/>
  <c r="N54" s="1"/>
  <c r="L53"/>
  <c r="K53"/>
  <c r="J53"/>
  <c r="I53"/>
  <c r="H53"/>
  <c r="G53"/>
  <c r="N53" s="1"/>
  <c r="L52"/>
  <c r="K52"/>
  <c r="J52"/>
  <c r="I52"/>
  <c r="H52"/>
  <c r="G52"/>
  <c r="N52" s="1"/>
  <c r="L51"/>
  <c r="K51"/>
  <c r="J51"/>
  <c r="I51"/>
  <c r="H51"/>
  <c r="G51"/>
  <c r="N51" s="1"/>
  <c r="L50"/>
  <c r="K50"/>
  <c r="J50"/>
  <c r="I50"/>
  <c r="H50"/>
  <c r="G50"/>
  <c r="N50" s="1"/>
  <c r="L49"/>
  <c r="K49"/>
  <c r="J49"/>
  <c r="I49"/>
  <c r="H49"/>
  <c r="G49"/>
  <c r="N49" s="1"/>
  <c r="L48"/>
  <c r="K48"/>
  <c r="J48"/>
  <c r="I48"/>
  <c r="H48"/>
  <c r="G48"/>
  <c r="N48" s="1"/>
  <c r="L47"/>
  <c r="K47"/>
  <c r="J47"/>
  <c r="I47"/>
  <c r="H47"/>
  <c r="G47"/>
  <c r="N47" s="1"/>
  <c r="L46"/>
  <c r="K46"/>
  <c r="J46"/>
  <c r="I46"/>
  <c r="H46"/>
  <c r="G46"/>
  <c r="N46" s="1"/>
  <c r="L45"/>
  <c r="K45"/>
  <c r="J45"/>
  <c r="I45"/>
  <c r="H45"/>
  <c r="G45"/>
  <c r="N45" s="1"/>
  <c r="L44"/>
  <c r="K44"/>
  <c r="J44"/>
  <c r="I44"/>
  <c r="H44"/>
  <c r="G44"/>
  <c r="N44" s="1"/>
  <c r="L43"/>
  <c r="K43"/>
  <c r="J43"/>
  <c r="I43"/>
  <c r="H43"/>
  <c r="G43"/>
  <c r="N43" s="1"/>
  <c r="L42"/>
  <c r="K42"/>
  <c r="J42"/>
  <c r="I42"/>
  <c r="H42"/>
  <c r="G42"/>
  <c r="N42" s="1"/>
  <c r="L41"/>
  <c r="K41"/>
  <c r="J41"/>
  <c r="I41"/>
  <c r="H41"/>
  <c r="G41"/>
  <c r="N41" s="1"/>
  <c r="L40"/>
  <c r="K40"/>
  <c r="J40"/>
  <c r="I40"/>
  <c r="H40"/>
  <c r="G40"/>
  <c r="N40" s="1"/>
  <c r="L39"/>
  <c r="K39"/>
  <c r="J39"/>
  <c r="I39"/>
  <c r="H39"/>
  <c r="G39"/>
  <c r="N39" s="1"/>
  <c r="L38"/>
  <c r="K38"/>
  <c r="J38"/>
  <c r="I38"/>
  <c r="H38"/>
  <c r="G38"/>
  <c r="N38" s="1"/>
  <c r="L37"/>
  <c r="K37"/>
  <c r="J37"/>
  <c r="I37"/>
  <c r="H37"/>
  <c r="G37"/>
  <c r="N37" s="1"/>
  <c r="L36"/>
  <c r="K36"/>
  <c r="J36"/>
  <c r="I36"/>
  <c r="H36"/>
  <c r="G36"/>
  <c r="N36" s="1"/>
  <c r="L35"/>
  <c r="K35"/>
  <c r="J35"/>
  <c r="I35"/>
  <c r="H35"/>
  <c r="G35"/>
  <c r="N35" s="1"/>
  <c r="L34"/>
  <c r="K34"/>
  <c r="J34"/>
  <c r="I34"/>
  <c r="H34"/>
  <c r="G34"/>
  <c r="N34" s="1"/>
  <c r="L33"/>
  <c r="K33"/>
  <c r="J33"/>
  <c r="I33"/>
  <c r="H33"/>
  <c r="G33"/>
  <c r="N33" s="1"/>
  <c r="L32"/>
  <c r="K32"/>
  <c r="J32"/>
  <c r="I32"/>
  <c r="H32"/>
  <c r="G32"/>
  <c r="N32" s="1"/>
  <c r="L31"/>
  <c r="K31"/>
  <c r="J31"/>
  <c r="I31"/>
  <c r="H31"/>
  <c r="G31"/>
  <c r="N31" s="1"/>
  <c r="L30"/>
  <c r="K30"/>
  <c r="J30"/>
  <c r="I30"/>
  <c r="H30"/>
  <c r="G30"/>
  <c r="N30" s="1"/>
  <c r="L29"/>
  <c r="K29"/>
  <c r="J29"/>
  <c r="I29"/>
  <c r="H29"/>
  <c r="G29"/>
  <c r="N29" s="1"/>
  <c r="L28"/>
  <c r="K28"/>
  <c r="J28"/>
  <c r="I28"/>
  <c r="H28"/>
  <c r="G28"/>
  <c r="N28" s="1"/>
  <c r="L27"/>
  <c r="K27"/>
  <c r="J27"/>
  <c r="I27"/>
  <c r="H27"/>
  <c r="G27"/>
  <c r="N27" s="1"/>
  <c r="L26"/>
  <c r="K26"/>
  <c r="J26"/>
  <c r="I26"/>
  <c r="H26"/>
  <c r="G26"/>
  <c r="N26" s="1"/>
  <c r="L25"/>
  <c r="K25"/>
  <c r="J25"/>
  <c r="I25"/>
  <c r="H25"/>
  <c r="G25"/>
  <c r="N25" s="1"/>
  <c r="L24"/>
  <c r="K24"/>
  <c r="J24"/>
  <c r="I24"/>
  <c r="H24"/>
  <c r="G24"/>
  <c r="N24" s="1"/>
  <c r="L23"/>
  <c r="K23"/>
  <c r="J23"/>
  <c r="I23"/>
  <c r="H23"/>
  <c r="G23"/>
  <c r="N23" s="1"/>
  <c r="L22"/>
  <c r="K22"/>
  <c r="J22"/>
  <c r="I22"/>
  <c r="H22"/>
  <c r="G22"/>
  <c r="N22" s="1"/>
  <c r="L21"/>
  <c r="K21"/>
  <c r="J21"/>
  <c r="I21"/>
  <c r="H21"/>
  <c r="G21"/>
  <c r="N21" s="1"/>
  <c r="L20"/>
  <c r="K20"/>
  <c r="J20"/>
  <c r="I20"/>
  <c r="H20"/>
  <c r="G20"/>
  <c r="N20" s="1"/>
  <c r="L19"/>
  <c r="K19"/>
  <c r="J19"/>
  <c r="I19"/>
  <c r="H19"/>
  <c r="G19"/>
  <c r="N19" s="1"/>
  <c r="L18"/>
  <c r="K18"/>
  <c r="J18"/>
  <c r="I18"/>
  <c r="H18"/>
  <c r="G18"/>
  <c r="N18" s="1"/>
  <c r="L17"/>
  <c r="K17"/>
  <c r="J17"/>
  <c r="I17"/>
  <c r="H17"/>
  <c r="G17"/>
  <c r="N17" s="1"/>
  <c r="L16"/>
  <c r="K16"/>
  <c r="J16"/>
  <c r="I16"/>
  <c r="H16"/>
  <c r="G16"/>
  <c r="N16" s="1"/>
  <c r="L15"/>
  <c r="K15"/>
  <c r="J15"/>
  <c r="I15"/>
  <c r="H15"/>
  <c r="G15"/>
  <c r="N15" s="1"/>
  <c r="L14"/>
  <c r="K14"/>
  <c r="J14"/>
  <c r="I14"/>
  <c r="H14"/>
  <c r="G14"/>
  <c r="N14" s="1"/>
  <c r="L13"/>
  <c r="K13"/>
  <c r="J13"/>
  <c r="I13"/>
  <c r="H13"/>
  <c r="G13"/>
  <c r="N13" s="1"/>
  <c r="L12"/>
  <c r="K12"/>
  <c r="J12"/>
  <c r="I12"/>
  <c r="H12"/>
  <c r="G12"/>
  <c r="N12" s="1"/>
  <c r="L11"/>
  <c r="K11"/>
  <c r="J11"/>
  <c r="I11"/>
  <c r="H11"/>
  <c r="G11"/>
  <c r="N11" s="1"/>
  <c r="L10"/>
  <c r="K10"/>
  <c r="J10"/>
  <c r="I10"/>
  <c r="H10"/>
  <c r="G10"/>
  <c r="N10" s="1"/>
  <c r="L9"/>
  <c r="K9"/>
  <c r="J9"/>
  <c r="I9"/>
  <c r="H9"/>
  <c r="G9"/>
  <c r="N9" s="1"/>
  <c r="L8"/>
  <c r="K8"/>
  <c r="J8"/>
  <c r="I8"/>
  <c r="H8"/>
  <c r="G8"/>
  <c r="N8" s="1"/>
  <c r="L7"/>
  <c r="K7"/>
  <c r="J7"/>
  <c r="I7"/>
  <c r="H7"/>
  <c r="G7"/>
  <c r="N7" s="1"/>
  <c r="L6"/>
  <c r="K6"/>
  <c r="J6"/>
  <c r="I6"/>
  <c r="H6"/>
  <c r="G6"/>
  <c r="N6" s="1"/>
  <c r="L5"/>
  <c r="K5"/>
  <c r="J5"/>
  <c r="I5"/>
  <c r="H5"/>
  <c r="G5"/>
  <c r="N5" s="1"/>
  <c r="L4"/>
  <c r="K4"/>
  <c r="J4"/>
  <c r="I4"/>
  <c r="H4"/>
  <c r="G4"/>
  <c r="N4" s="1"/>
  <c r="L3"/>
  <c r="K3"/>
  <c r="J3"/>
  <c r="I3"/>
  <c r="H3"/>
  <c r="G3"/>
  <c r="N3" s="1"/>
  <c r="L2"/>
  <c r="K2"/>
  <c r="J2"/>
  <c r="I2"/>
  <c r="H2"/>
  <c r="G2"/>
  <c r="O24" i="17" l="1"/>
  <c r="Q24" s="1"/>
  <c r="O72"/>
  <c r="Q72" s="1"/>
  <c r="O87"/>
  <c r="Q87" s="1"/>
  <c r="O88"/>
  <c r="Q88" s="1"/>
  <c r="O94"/>
  <c r="Q94" s="1"/>
  <c r="O4"/>
  <c r="Q4" s="1"/>
  <c r="O20"/>
  <c r="Q20" s="1"/>
  <c r="O35"/>
  <c r="Q35" s="1"/>
  <c r="O36"/>
  <c r="Q36" s="1"/>
  <c r="O42"/>
  <c r="Q42" s="1"/>
  <c r="O47"/>
  <c r="Q47" s="1"/>
  <c r="O52"/>
  <c r="Q52" s="1"/>
  <c r="O63"/>
  <c r="Q63" s="1"/>
  <c r="O68"/>
  <c r="Q68" s="1"/>
  <c r="O74"/>
  <c r="Q74" s="1"/>
  <c r="O84"/>
  <c r="Q84" s="1"/>
  <c r="O6"/>
  <c r="Q6" s="1"/>
  <c r="O15"/>
  <c r="Q15" s="1"/>
  <c r="O16"/>
  <c r="Q16" s="1"/>
  <c r="O22"/>
  <c r="Q22" s="1"/>
  <c r="O31"/>
  <c r="Q31" s="1"/>
  <c r="O32"/>
  <c r="Q32" s="1"/>
  <c r="O38"/>
  <c r="Q38" s="1"/>
  <c r="O48"/>
  <c r="Q48" s="1"/>
  <c r="O54"/>
  <c r="Q54" s="1"/>
  <c r="O64"/>
  <c r="Q64" s="1"/>
  <c r="O70"/>
  <c r="Q70" s="1"/>
  <c r="O79"/>
  <c r="Q79" s="1"/>
  <c r="O80"/>
  <c r="Q80" s="1"/>
  <c r="O86"/>
  <c r="Q86" s="1"/>
  <c r="O96"/>
  <c r="Q96" s="1"/>
  <c r="O11"/>
  <c r="Q11" s="1"/>
  <c r="O12"/>
  <c r="Q12" s="1"/>
  <c r="O18"/>
  <c r="Q18" s="1"/>
  <c r="O27"/>
  <c r="Q27" s="1"/>
  <c r="O28"/>
  <c r="Q28" s="1"/>
  <c r="O43"/>
  <c r="Q43" s="1"/>
  <c r="O44"/>
  <c r="Q44" s="1"/>
  <c r="O55"/>
  <c r="Q55" s="1"/>
  <c r="O60"/>
  <c r="Q60" s="1"/>
  <c r="O75"/>
  <c r="Q75" s="1"/>
  <c r="O76"/>
  <c r="Q76" s="1"/>
  <c r="O82"/>
  <c r="Q82" s="1"/>
  <c r="O91"/>
  <c r="Q91" s="1"/>
  <c r="O92"/>
  <c r="Q92" s="1"/>
  <c r="O98"/>
  <c r="Q98" s="1"/>
  <c r="N99" i="3"/>
  <c r="O96"/>
  <c r="N2"/>
  <c r="O90"/>
  <c r="Q90" s="1"/>
  <c r="O98"/>
  <c r="Q98" s="1"/>
  <c r="O3"/>
  <c r="Q3" s="1"/>
  <c r="O5"/>
  <c r="Q5" s="1"/>
  <c r="O7"/>
  <c r="Q7" s="1"/>
  <c r="O9"/>
  <c r="Q9" s="1"/>
  <c r="O11"/>
  <c r="Q11" s="1"/>
  <c r="O13"/>
  <c r="Q13" s="1"/>
  <c r="O15"/>
  <c r="Q15" s="1"/>
  <c r="O16"/>
  <c r="Q16" s="1"/>
  <c r="O18"/>
  <c r="Q18" s="1"/>
  <c r="O20"/>
  <c r="Q20" s="1"/>
  <c r="O22"/>
  <c r="Q22" s="1"/>
  <c r="O24"/>
  <c r="Q24" s="1"/>
  <c r="O26"/>
  <c r="Q26" s="1"/>
  <c r="O28"/>
  <c r="Q28" s="1"/>
  <c r="O30"/>
  <c r="Q30" s="1"/>
  <c r="O32"/>
  <c r="Q32" s="1"/>
  <c r="O34"/>
  <c r="Q34" s="1"/>
  <c r="O36"/>
  <c r="Q36" s="1"/>
  <c r="O38"/>
  <c r="Q38" s="1"/>
  <c r="O40"/>
  <c r="Q40" s="1"/>
  <c r="O42"/>
  <c r="Q42" s="1"/>
  <c r="O44"/>
  <c r="Q44" s="1"/>
  <c r="O46"/>
  <c r="Q46" s="1"/>
  <c r="O48"/>
  <c r="Q48" s="1"/>
  <c r="O50"/>
  <c r="Q50" s="1"/>
  <c r="O52"/>
  <c r="Q52" s="1"/>
  <c r="O54"/>
  <c r="Q54" s="1"/>
  <c r="O56"/>
  <c r="Q56" s="1"/>
  <c r="O58"/>
  <c r="Q58" s="1"/>
  <c r="O60"/>
  <c r="Q60" s="1"/>
  <c r="O62"/>
  <c r="Q62" s="1"/>
  <c r="O64"/>
  <c r="Q64" s="1"/>
  <c r="O66"/>
  <c r="Q66" s="1"/>
  <c r="O68"/>
  <c r="Q68" s="1"/>
  <c r="O70"/>
  <c r="Q70" s="1"/>
  <c r="O72"/>
  <c r="Q72" s="1"/>
  <c r="O74"/>
  <c r="Q74" s="1"/>
  <c r="O76"/>
  <c r="Q76" s="1"/>
  <c r="O78"/>
  <c r="Q78" s="1"/>
  <c r="O80"/>
  <c r="Q80" s="1"/>
  <c r="O82"/>
  <c r="Q82" s="1"/>
  <c r="O84"/>
  <c r="Q84" s="1"/>
  <c r="O86"/>
  <c r="Q86" s="1"/>
  <c r="O88"/>
  <c r="Q88" s="1"/>
  <c r="O89"/>
  <c r="Q89" s="1"/>
  <c r="O91"/>
  <c r="Q91" s="1"/>
  <c r="O93"/>
  <c r="Q93" s="1"/>
  <c r="O95"/>
  <c r="Q95" s="1"/>
  <c r="O4"/>
  <c r="Q4" s="1"/>
  <c r="O6"/>
  <c r="Q6" s="1"/>
  <c r="O8"/>
  <c r="Q8" s="1"/>
  <c r="O10"/>
  <c r="Q10" s="1"/>
  <c r="O12"/>
  <c r="Q12" s="1"/>
  <c r="O14"/>
  <c r="Q14" s="1"/>
  <c r="O17"/>
  <c r="Q17" s="1"/>
  <c r="O19"/>
  <c r="Q19" s="1"/>
  <c r="O21"/>
  <c r="Q21" s="1"/>
  <c r="O23"/>
  <c r="Q23" s="1"/>
  <c r="O25"/>
  <c r="Q25" s="1"/>
  <c r="O27"/>
  <c r="Q27" s="1"/>
  <c r="O29"/>
  <c r="Q29" s="1"/>
  <c r="O31"/>
  <c r="Q31" s="1"/>
  <c r="O33"/>
  <c r="Q33" s="1"/>
  <c r="O35"/>
  <c r="Q35" s="1"/>
  <c r="O37"/>
  <c r="Q37" s="1"/>
  <c r="O39"/>
  <c r="Q39" s="1"/>
  <c r="O41"/>
  <c r="Q41" s="1"/>
  <c r="O43"/>
  <c r="Q43" s="1"/>
  <c r="O45"/>
  <c r="Q45" s="1"/>
  <c r="O47"/>
  <c r="Q47" s="1"/>
  <c r="O49"/>
  <c r="Q49" s="1"/>
  <c r="O51"/>
  <c r="Q51" s="1"/>
  <c r="O53"/>
  <c r="Q53" s="1"/>
  <c r="O55"/>
  <c r="Q55" s="1"/>
  <c r="O57"/>
  <c r="Q57" s="1"/>
  <c r="O59"/>
  <c r="Q59" s="1"/>
  <c r="O61"/>
  <c r="Q61" s="1"/>
  <c r="O63"/>
  <c r="Q63" s="1"/>
  <c r="O65"/>
  <c r="Q65" s="1"/>
  <c r="O67"/>
  <c r="Q67" s="1"/>
  <c r="O69"/>
  <c r="Q69" s="1"/>
  <c r="O71"/>
  <c r="Q71" s="1"/>
  <c r="O73"/>
  <c r="Q73" s="1"/>
  <c r="O75"/>
  <c r="Q75" s="1"/>
  <c r="O77"/>
  <c r="Q77" s="1"/>
  <c r="O79"/>
  <c r="Q79" s="1"/>
  <c r="O81"/>
  <c r="Q81" s="1"/>
  <c r="O83"/>
  <c r="Q83" s="1"/>
  <c r="O85"/>
  <c r="Q85" s="1"/>
  <c r="O87"/>
  <c r="Q87" s="1"/>
  <c r="O92"/>
  <c r="Q92" s="1"/>
  <c r="O94"/>
  <c r="Q94" s="1"/>
  <c r="Q96"/>
  <c r="O97"/>
  <c r="Q97" s="1"/>
  <c r="O99"/>
  <c r="Q99" s="1"/>
</calcChain>
</file>

<file path=xl/sharedStrings.xml><?xml version="1.0" encoding="utf-8"?>
<sst xmlns="http://schemas.openxmlformats.org/spreadsheetml/2006/main" count="420" uniqueCount="113">
  <si>
    <t>NUM_POSTE</t>
  </si>
  <si>
    <t>DAT</t>
  </si>
  <si>
    <t>PARAM</t>
  </si>
  <si>
    <t>RR</t>
  </si>
  <si>
    <t>VALEUR (mm)</t>
  </si>
  <si>
    <t>jour</t>
  </si>
  <si>
    <t>mois</t>
  </si>
  <si>
    <t>année</t>
  </si>
  <si>
    <t>heure</t>
  </si>
  <si>
    <t>minute</t>
  </si>
  <si>
    <t>seconde</t>
  </si>
  <si>
    <t>pas de tps</t>
  </si>
  <si>
    <t>minutes</t>
  </si>
  <si>
    <t>20090901053000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</si>
  <si>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</si>
  <si>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</si>
  <si>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</si>
  <si>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</si>
  <si>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</si>
  <si>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</si>
  <si>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</si>
  <si>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</si>
  <si>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</si>
  <si>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</si>
  <si>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</si>
  <si>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</si>
  <si>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</si>
  <si>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</si>
  <si>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</si>
  <si>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</si>
  <si>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</si>
  <si>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</si>
  <si>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</si>
  <si>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</si>
  <si>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</si>
  <si>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</si>
  <si>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</si>
  <si>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</si>
  <si>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</si>
  <si>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</si>
  <si>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</si>
  <si>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</si>
  <si>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</si>
  <si>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</si>
  <si>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</si>
  <si>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</si>
  <si>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</si>
  <si>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</si>
  <si>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</si>
  <si>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</si>
  <si>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20090903031800</t>
  </si>
  <si>
    <t>20090903234200</t>
  </si>
  <si>
    <t>20090903235400</t>
  </si>
  <si>
    <t>20090904000600</t>
  </si>
  <si>
    <t>20090904013000</t>
  </si>
  <si>
    <t>20090904021800</t>
  </si>
  <si>
    <t>20090904022400</t>
  </si>
  <si>
    <t>20090904023600</t>
  </si>
  <si>
    <t>20090904024800</t>
  </si>
  <si>
    <t>20090904034800</t>
  </si>
  <si>
    <t>20090904035400</t>
  </si>
  <si>
    <t>20090904040000</t>
  </si>
  <si>
    <t>20090904042400</t>
  </si>
  <si>
    <t>20090904044800</t>
  </si>
  <si>
    <t>20090904050600</t>
  </si>
  <si>
    <t>20090904051200</t>
  </si>
  <si>
    <t>20090915060000</t>
  </si>
  <si>
    <t>20090915063600</t>
  </si>
  <si>
    <t>20090915144800</t>
  </si>
  <si>
    <t>20090915164200</t>
  </si>
  <si>
    <t>20090915164800</t>
  </si>
  <si>
    <t>20090916065400</t>
  </si>
  <si>
    <t>20090916070000</t>
  </si>
  <si>
    <t>20090916070600</t>
  </si>
  <si>
    <t>20090916071200</t>
  </si>
  <si>
    <t>20090916071800</t>
  </si>
  <si>
    <t>20090916072400</t>
  </si>
  <si>
    <t>20090916073000</t>
  </si>
  <si>
    <t>20090916073600</t>
  </si>
  <si>
    <t>20090916074200</t>
  </si>
  <si>
    <t>20090916074800</t>
  </si>
  <si>
    <t>20090916075400</t>
  </si>
  <si>
    <t>20090916080000</t>
  </si>
  <si>
    <t>20090916080600</t>
  </si>
  <si>
    <t>20090916081800</t>
  </si>
  <si>
    <t>20090916084200</t>
  </si>
  <si>
    <t>20090916085400</t>
  </si>
  <si>
    <t>20090916090600</t>
  </si>
  <si>
    <t>20090916091800</t>
  </si>
  <si>
    <t>20090916143600</t>
  </si>
  <si>
    <t>20090916173600</t>
  </si>
  <si>
    <t>20090916181200</t>
  </si>
  <si>
    <t>20090917005400</t>
  </si>
  <si>
    <t>20090917021200</t>
  </si>
  <si>
    <t>20090917024800</t>
  </si>
  <si>
    <t>20090917040600</t>
  </si>
  <si>
    <t>20090917041200</t>
  </si>
  <si>
    <t>20090917041800</t>
  </si>
  <si>
    <t>20090917043000</t>
  </si>
  <si>
    <t>20090917043600</t>
  </si>
  <si>
    <t>20090917044200</t>
  </si>
  <si>
    <t>20090917044800</t>
  </si>
  <si>
    <t>20090917045400</t>
  </si>
  <si>
    <t>20090917050000</t>
  </si>
  <si>
    <t>20090917050600</t>
  </si>
  <si>
    <t>20090917051200</t>
  </si>
  <si>
    <t>20090917051800</t>
  </si>
  <si>
    <t>20090917052400</t>
  </si>
  <si>
    <t>20090917053000</t>
  </si>
  <si>
    <t>20090917053600</t>
  </si>
  <si>
    <t>20090917054200</t>
  </si>
  <si>
    <t>nombre de lignes manquantes (ajouter avant la ligne en question)</t>
  </si>
  <si>
    <t>Date</t>
  </si>
</sst>
</file>

<file path=xl/styles.xml><?xml version="1.0" encoding="utf-8"?>
<styleSheet xmlns="http://schemas.openxmlformats.org/spreadsheetml/2006/main">
  <numFmts count="1">
    <numFmt numFmtId="164" formatCode="dd/mm/yyyy\ h:mm;@"/>
  </numFmts>
  <fonts count="4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" fontId="1" fillId="0" borderId="0" xfId="0" applyNumberFormat="1" applyFont="1"/>
    <xf numFmtId="0" fontId="1" fillId="0" borderId="0" xfId="0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  <xf numFmtId="164" fontId="3" fillId="0" borderId="0" xfId="0" applyNumberFormat="1" applyFon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95250</xdr:colOff>
      <xdr:row>3</xdr:row>
      <xdr:rowOff>123824</xdr:rowOff>
    </xdr:from>
    <xdr:to>
      <xdr:col>12</xdr:col>
      <xdr:colOff>628650</xdr:colOff>
      <xdr:row>17</xdr:row>
      <xdr:rowOff>57149</xdr:rowOff>
    </xdr:to>
    <xdr:sp macro="[0]!AjouteLigne" textlink="">
      <xdr:nvSpPr>
        <xdr:cNvPr id="2" name="Rectangle 1"/>
        <xdr:cNvSpPr/>
      </xdr:nvSpPr>
      <xdr:spPr>
        <a:xfrm>
          <a:off x="4629150" y="666749"/>
          <a:ext cx="4610100" cy="26003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100" b="1">
              <a:solidFill>
                <a:srgbClr val="FF0000"/>
              </a:solidFill>
            </a:rPr>
            <a:t>Les colonnes "G:Q" ne servent plus à rien,  on les conserve</a:t>
          </a:r>
          <a:r>
            <a:rPr lang="fr-FR" sz="1100" b="1" baseline="0">
              <a:solidFill>
                <a:srgbClr val="FF0000"/>
              </a:solidFill>
            </a:rPr>
            <a:t> pour contrôle.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la colonne "D" est en millimètre (pluviosité)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jours où il ne pleut pas, il n'y a pas de relevé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-----------------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il s'agit d'insérer des lignes, afin d'obtenir des relevés toutes les 6 minutes.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formule en colonne "E"  (mises en dur)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ici, 99 lignes devient 3844 lignes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2000" b="1" baseline="0">
              <a:solidFill>
                <a:srgbClr val="FF0000"/>
              </a:solidFill>
            </a:rPr>
            <a:t>Cliquez  ici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95250</xdr:colOff>
      <xdr:row>3</xdr:row>
      <xdr:rowOff>123824</xdr:rowOff>
    </xdr:from>
    <xdr:to>
      <xdr:col>12</xdr:col>
      <xdr:colOff>628650</xdr:colOff>
      <xdr:row>17</xdr:row>
      <xdr:rowOff>57149</xdr:rowOff>
    </xdr:to>
    <xdr:sp macro="[0]!AjouteLigne" textlink="">
      <xdr:nvSpPr>
        <xdr:cNvPr id="2" name="Rectangle 1"/>
        <xdr:cNvSpPr/>
      </xdr:nvSpPr>
      <xdr:spPr>
        <a:xfrm>
          <a:off x="4629150" y="666749"/>
          <a:ext cx="4610100" cy="26003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100" b="1">
              <a:solidFill>
                <a:srgbClr val="FF0000"/>
              </a:solidFill>
            </a:rPr>
            <a:t>Les colonnes "G:Q" ne servent plus à rien,  on les conserve</a:t>
          </a:r>
          <a:r>
            <a:rPr lang="fr-FR" sz="1100" b="1" baseline="0">
              <a:solidFill>
                <a:srgbClr val="FF0000"/>
              </a:solidFill>
            </a:rPr>
            <a:t> pour contrôle.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la colonne "D" est en millimètre (pluviosité)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jours où il ne pleut pas, il n'y a pas de relevé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-----------------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il s'agit d'insérer des lignes, afin d'obtenir des relevés toutes les 6 minutes.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formule en colonne "E"  (mises en dur)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ici, 99 lignes devient 3844 lignes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2000" b="1" baseline="0">
              <a:solidFill>
                <a:srgbClr val="FF0000"/>
              </a:solidFill>
            </a:rPr>
            <a:t>Cliquez  ici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100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"/>
    </sheetView>
  </sheetViews>
  <sheetFormatPr baseColWidth="10" defaultRowHeight="12.75"/>
  <cols>
    <col min="2" max="2" width="18.140625" customWidth="1"/>
    <col min="3" max="3" width="8.42578125" customWidth="1"/>
    <col min="4" max="4" width="13.28515625" bestFit="1" customWidth="1"/>
    <col min="5" max="5" width="16.7109375" customWidth="1"/>
    <col min="7" max="12" width="8.28515625" customWidth="1"/>
    <col min="17" max="17" width="57.28515625" style="6" bestFit="1" customWidth="1"/>
  </cols>
  <sheetData>
    <row r="1" spans="1:17">
      <c r="A1" t="s">
        <v>0</v>
      </c>
      <c r="B1" s="1" t="s">
        <v>1</v>
      </c>
      <c r="C1" t="s">
        <v>2</v>
      </c>
      <c r="D1" t="s">
        <v>4</v>
      </c>
      <c r="E1" s="8" t="s">
        <v>112</v>
      </c>
      <c r="G1" s="3" t="s">
        <v>8</v>
      </c>
      <c r="H1" s="3" t="s">
        <v>9</v>
      </c>
      <c r="I1" s="3" t="s">
        <v>10</v>
      </c>
      <c r="J1" s="2" t="s">
        <v>5</v>
      </c>
      <c r="K1" s="3" t="s">
        <v>6</v>
      </c>
      <c r="L1" s="3" t="s">
        <v>7</v>
      </c>
      <c r="N1" s="3" t="s">
        <v>12</v>
      </c>
      <c r="O1" s="3" t="s">
        <v>11</v>
      </c>
      <c r="Q1" s="6" t="s">
        <v>111</v>
      </c>
    </row>
    <row r="2" spans="1:17" ht="15">
      <c r="A2" s="4">
        <v>37072002</v>
      </c>
      <c r="B2" s="5" t="s">
        <v>13</v>
      </c>
      <c r="C2" s="4" t="s">
        <v>3</v>
      </c>
      <c r="D2" s="4">
        <v>0.2</v>
      </c>
      <c r="E2" s="7"/>
      <c r="F2" s="4"/>
      <c r="G2" s="4" t="str">
        <f t="shared" ref="G2:G65" si="0">MID(B2,9,2)</f>
        <v>05</v>
      </c>
      <c r="H2" s="4" t="str">
        <f t="shared" ref="H2:H65" si="1">MID(B2,11,2)</f>
        <v>30</v>
      </c>
      <c r="I2" s="4" t="str">
        <f t="shared" ref="I2:I65" si="2">MID(B2,13,2)</f>
        <v>00</v>
      </c>
      <c r="J2" s="4" t="str">
        <f t="shared" ref="J2:J65" si="3">MID(B2,7,2)</f>
        <v>01</v>
      </c>
      <c r="K2" s="4" t="str">
        <f t="shared" ref="K2:K65" si="4">MID(B2,5,2)</f>
        <v>09</v>
      </c>
      <c r="L2" s="4" t="str">
        <f t="shared" ref="L2:L65" si="5">MID(B2,1,4)</f>
        <v>2009</v>
      </c>
      <c r="N2" s="3">
        <f>((G2*60)+H2+(J2*24*60)+(K2*30*24*60)+(L2*365*24*60))</f>
        <v>1056320970</v>
      </c>
    </row>
    <row r="3" spans="1:17" ht="15">
      <c r="A3" s="4">
        <v>37072002</v>
      </c>
      <c r="B3" s="5" t="s">
        <v>14</v>
      </c>
      <c r="C3" s="4" t="s">
        <v>3</v>
      </c>
      <c r="D3" s="4">
        <v>0.4</v>
      </c>
      <c r="E3" s="7"/>
      <c r="F3" s="4"/>
      <c r="G3" s="4" t="str">
        <f t="shared" si="0"/>
        <v>05</v>
      </c>
      <c r="H3" s="4" t="str">
        <f t="shared" si="1"/>
        <v>42</v>
      </c>
      <c r="I3" s="4" t="str">
        <f t="shared" si="2"/>
        <v>00</v>
      </c>
      <c r="J3" s="4" t="str">
        <f t="shared" si="3"/>
        <v>01</v>
      </c>
      <c r="K3" s="4" t="str">
        <f t="shared" si="4"/>
        <v>09</v>
      </c>
      <c r="L3" s="4" t="str">
        <f t="shared" si="5"/>
        <v>2009</v>
      </c>
      <c r="N3" s="3">
        <f t="shared" ref="N3:N66" si="6">((G3*60)+H3+(J3*24*60)+(K3*30*24*60)+(L3*365*24*60))</f>
        <v>1056320982</v>
      </c>
      <c r="O3">
        <f t="shared" ref="O3:O67" si="7">N3-N2</f>
        <v>12</v>
      </c>
      <c r="Q3" s="6">
        <f>O3/6</f>
        <v>2</v>
      </c>
    </row>
    <row r="4" spans="1:17" ht="15">
      <c r="A4" s="4">
        <v>37072002</v>
      </c>
      <c r="B4" s="5" t="s">
        <v>15</v>
      </c>
      <c r="C4" s="4" t="s">
        <v>3</v>
      </c>
      <c r="D4" s="4">
        <v>0.2</v>
      </c>
      <c r="E4" s="7"/>
      <c r="F4" s="4"/>
      <c r="G4" s="4" t="str">
        <f t="shared" si="0"/>
        <v>06</v>
      </c>
      <c r="H4" s="4" t="str">
        <f t="shared" si="1"/>
        <v>00</v>
      </c>
      <c r="I4" s="4" t="str">
        <f t="shared" si="2"/>
        <v>00</v>
      </c>
      <c r="J4" s="4" t="str">
        <f t="shared" si="3"/>
        <v>01</v>
      </c>
      <c r="K4" s="4" t="str">
        <f t="shared" si="4"/>
        <v>09</v>
      </c>
      <c r="L4" s="4" t="str">
        <f t="shared" si="5"/>
        <v>2009</v>
      </c>
      <c r="N4" s="3">
        <f t="shared" si="6"/>
        <v>1056321000</v>
      </c>
      <c r="O4">
        <f t="shared" si="7"/>
        <v>18</v>
      </c>
      <c r="Q4" s="6">
        <f t="shared" ref="Q4:Q67" si="8">O4/6</f>
        <v>3</v>
      </c>
    </row>
    <row r="5" spans="1:17" ht="15">
      <c r="A5" s="4">
        <v>37072002</v>
      </c>
      <c r="B5" s="5" t="s">
        <v>16</v>
      </c>
      <c r="C5" s="4" t="s">
        <v>3</v>
      </c>
      <c r="D5" s="4">
        <v>0.2</v>
      </c>
      <c r="E5" s="7"/>
      <c r="F5" s="4"/>
      <c r="G5" s="4" t="str">
        <f t="shared" si="0"/>
        <v>06</v>
      </c>
      <c r="H5" s="4" t="str">
        <f t="shared" si="1"/>
        <v>42</v>
      </c>
      <c r="I5" s="4" t="str">
        <f t="shared" si="2"/>
        <v>00</v>
      </c>
      <c r="J5" s="4" t="str">
        <f t="shared" si="3"/>
        <v>01</v>
      </c>
      <c r="K5" s="4" t="str">
        <f t="shared" si="4"/>
        <v>09</v>
      </c>
      <c r="L5" s="4" t="str">
        <f t="shared" si="5"/>
        <v>2009</v>
      </c>
      <c r="N5" s="3">
        <f t="shared" si="6"/>
        <v>1056321042</v>
      </c>
      <c r="O5">
        <f t="shared" si="7"/>
        <v>42</v>
      </c>
      <c r="Q5" s="6">
        <f t="shared" si="8"/>
        <v>7</v>
      </c>
    </row>
    <row r="6" spans="1:17" ht="15">
      <c r="A6" s="4">
        <v>37072002</v>
      </c>
      <c r="B6" s="5" t="s">
        <v>17</v>
      </c>
      <c r="C6" s="4" t="s">
        <v>3</v>
      </c>
      <c r="D6" s="4">
        <v>0.4</v>
      </c>
      <c r="E6" s="7"/>
      <c r="F6" s="4"/>
      <c r="G6" s="4" t="str">
        <f t="shared" si="0"/>
        <v>06</v>
      </c>
      <c r="H6" s="4" t="str">
        <f t="shared" si="1"/>
        <v>48</v>
      </c>
      <c r="I6" s="4" t="str">
        <f t="shared" si="2"/>
        <v>00</v>
      </c>
      <c r="J6" s="4" t="str">
        <f t="shared" si="3"/>
        <v>01</v>
      </c>
      <c r="K6" s="4" t="str">
        <f t="shared" si="4"/>
        <v>09</v>
      </c>
      <c r="L6" s="4" t="str">
        <f t="shared" si="5"/>
        <v>2009</v>
      </c>
      <c r="N6" s="3">
        <f t="shared" si="6"/>
        <v>1056321048</v>
      </c>
      <c r="O6">
        <f t="shared" si="7"/>
        <v>6</v>
      </c>
      <c r="Q6" s="6">
        <f t="shared" si="8"/>
        <v>1</v>
      </c>
    </row>
    <row r="7" spans="1:17" ht="15">
      <c r="A7" s="4">
        <v>37072002</v>
      </c>
      <c r="B7" s="5" t="s">
        <v>18</v>
      </c>
      <c r="C7" s="4" t="s">
        <v>3</v>
      </c>
      <c r="D7" s="4">
        <v>0.2</v>
      </c>
      <c r="E7" s="7"/>
      <c r="F7" s="4"/>
      <c r="G7" s="4" t="str">
        <f t="shared" si="0"/>
        <v>06</v>
      </c>
      <c r="H7" s="4" t="str">
        <f t="shared" si="1"/>
        <v>54</v>
      </c>
      <c r="I7" s="4" t="str">
        <f t="shared" si="2"/>
        <v>00</v>
      </c>
      <c r="J7" s="4" t="str">
        <f t="shared" si="3"/>
        <v>01</v>
      </c>
      <c r="K7" s="4" t="str">
        <f t="shared" si="4"/>
        <v>09</v>
      </c>
      <c r="L7" s="4" t="str">
        <f t="shared" si="5"/>
        <v>2009</v>
      </c>
      <c r="N7" s="3">
        <f t="shared" si="6"/>
        <v>1056321054</v>
      </c>
      <c r="O7">
        <f t="shared" si="7"/>
        <v>6</v>
      </c>
      <c r="Q7" s="6">
        <f t="shared" si="8"/>
        <v>1</v>
      </c>
    </row>
    <row r="8" spans="1:17" ht="15">
      <c r="A8" s="4">
        <v>37072002</v>
      </c>
      <c r="B8" s="5" t="s">
        <v>19</v>
      </c>
      <c r="C8" s="4" t="s">
        <v>3</v>
      </c>
      <c r="D8" s="4">
        <v>0.2</v>
      </c>
      <c r="E8" s="7"/>
      <c r="F8" s="4"/>
      <c r="G8" s="4" t="str">
        <f t="shared" si="0"/>
        <v>07</v>
      </c>
      <c r="H8" s="4" t="str">
        <f t="shared" si="1"/>
        <v>00</v>
      </c>
      <c r="I8" s="4" t="str">
        <f t="shared" si="2"/>
        <v>00</v>
      </c>
      <c r="J8" s="4" t="str">
        <f t="shared" si="3"/>
        <v>01</v>
      </c>
      <c r="K8" s="4" t="str">
        <f t="shared" si="4"/>
        <v>09</v>
      </c>
      <c r="L8" s="4" t="str">
        <f t="shared" si="5"/>
        <v>2009</v>
      </c>
      <c r="N8" s="3">
        <f t="shared" si="6"/>
        <v>1056321060</v>
      </c>
      <c r="O8">
        <f t="shared" si="7"/>
        <v>6</v>
      </c>
      <c r="Q8" s="6">
        <f t="shared" si="8"/>
        <v>1</v>
      </c>
    </row>
    <row r="9" spans="1:17" ht="15">
      <c r="A9" s="4">
        <v>37072002</v>
      </c>
      <c r="B9" s="5" t="s">
        <v>20</v>
      </c>
      <c r="C9" s="4" t="s">
        <v>3</v>
      </c>
      <c r="D9" s="4">
        <v>0.2</v>
      </c>
      <c r="E9" s="7"/>
      <c r="F9" s="4"/>
      <c r="G9" s="4" t="str">
        <f t="shared" si="0"/>
        <v>07</v>
      </c>
      <c r="H9" s="4" t="str">
        <f t="shared" si="1"/>
        <v>06</v>
      </c>
      <c r="I9" s="4" t="str">
        <f t="shared" si="2"/>
        <v>00</v>
      </c>
      <c r="J9" s="4" t="str">
        <f t="shared" si="3"/>
        <v>01</v>
      </c>
      <c r="K9" s="4" t="str">
        <f t="shared" si="4"/>
        <v>09</v>
      </c>
      <c r="L9" s="4" t="str">
        <f t="shared" si="5"/>
        <v>2009</v>
      </c>
      <c r="N9" s="3">
        <f t="shared" si="6"/>
        <v>1056321066</v>
      </c>
      <c r="O9">
        <f t="shared" si="7"/>
        <v>6</v>
      </c>
      <c r="Q9" s="6">
        <f t="shared" si="8"/>
        <v>1</v>
      </c>
    </row>
    <row r="10" spans="1:17" ht="15">
      <c r="A10" s="4">
        <v>37072002</v>
      </c>
      <c r="B10" s="5" t="s">
        <v>21</v>
      </c>
      <c r="C10" s="4" t="s">
        <v>3</v>
      </c>
      <c r="D10" s="4">
        <v>0.2</v>
      </c>
      <c r="E10" s="7"/>
      <c r="F10" s="4"/>
      <c r="G10" s="4" t="str">
        <f t="shared" si="0"/>
        <v>07</v>
      </c>
      <c r="H10" s="4" t="str">
        <f t="shared" si="1"/>
        <v>30</v>
      </c>
      <c r="I10" s="4" t="str">
        <f t="shared" si="2"/>
        <v>00</v>
      </c>
      <c r="J10" s="4" t="str">
        <f t="shared" si="3"/>
        <v>01</v>
      </c>
      <c r="K10" s="4" t="str">
        <f t="shared" si="4"/>
        <v>09</v>
      </c>
      <c r="L10" s="4" t="str">
        <f t="shared" si="5"/>
        <v>2009</v>
      </c>
      <c r="N10" s="3">
        <f t="shared" si="6"/>
        <v>1056321090</v>
      </c>
      <c r="O10">
        <f t="shared" si="7"/>
        <v>24</v>
      </c>
      <c r="Q10" s="6">
        <f t="shared" si="8"/>
        <v>4</v>
      </c>
    </row>
    <row r="11" spans="1:17" ht="15">
      <c r="A11" s="4">
        <v>37072002</v>
      </c>
      <c r="B11" s="5" t="s">
        <v>22</v>
      </c>
      <c r="C11" s="4" t="s">
        <v>3</v>
      </c>
      <c r="D11" s="4">
        <v>0.4</v>
      </c>
      <c r="E11" s="7"/>
      <c r="F11" s="4"/>
      <c r="G11" s="4" t="str">
        <f t="shared" si="0"/>
        <v>08</v>
      </c>
      <c r="H11" s="4" t="str">
        <f t="shared" si="1"/>
        <v>00</v>
      </c>
      <c r="I11" s="4" t="str">
        <f t="shared" si="2"/>
        <v>00</v>
      </c>
      <c r="J11" s="4" t="str">
        <f t="shared" si="3"/>
        <v>01</v>
      </c>
      <c r="K11" s="4" t="str">
        <f t="shared" si="4"/>
        <v>09</v>
      </c>
      <c r="L11" s="4" t="str">
        <f t="shared" si="5"/>
        <v>2009</v>
      </c>
      <c r="N11" s="3">
        <f t="shared" si="6"/>
        <v>1056321120</v>
      </c>
      <c r="O11">
        <f t="shared" si="7"/>
        <v>30</v>
      </c>
      <c r="Q11" s="6">
        <f t="shared" si="8"/>
        <v>5</v>
      </c>
    </row>
    <row r="12" spans="1:17" ht="15">
      <c r="A12" s="4">
        <v>37072002</v>
      </c>
      <c r="B12" s="5" t="s">
        <v>23</v>
      </c>
      <c r="C12" s="4" t="s">
        <v>3</v>
      </c>
      <c r="D12" s="4">
        <v>0.4</v>
      </c>
      <c r="E12" s="7"/>
      <c r="F12" s="4"/>
      <c r="G12" s="4" t="str">
        <f t="shared" si="0"/>
        <v>08</v>
      </c>
      <c r="H12" s="4" t="str">
        <f t="shared" si="1"/>
        <v>12</v>
      </c>
      <c r="I12" s="4" t="str">
        <f t="shared" si="2"/>
        <v>00</v>
      </c>
      <c r="J12" s="4" t="str">
        <f t="shared" si="3"/>
        <v>01</v>
      </c>
      <c r="K12" s="4" t="str">
        <f t="shared" si="4"/>
        <v>09</v>
      </c>
      <c r="L12" s="4" t="str">
        <f t="shared" si="5"/>
        <v>2009</v>
      </c>
      <c r="N12" s="3">
        <f t="shared" si="6"/>
        <v>1056321132</v>
      </c>
      <c r="O12">
        <f t="shared" si="7"/>
        <v>12</v>
      </c>
      <c r="Q12" s="6">
        <f t="shared" si="8"/>
        <v>2</v>
      </c>
    </row>
    <row r="13" spans="1:17" ht="15">
      <c r="A13" s="4">
        <v>37072002</v>
      </c>
      <c r="B13" s="5" t="s">
        <v>24</v>
      </c>
      <c r="C13" s="4" t="s">
        <v>3</v>
      </c>
      <c r="D13" s="4">
        <v>0.8</v>
      </c>
      <c r="E13" s="7"/>
      <c r="F13" s="4"/>
      <c r="G13" s="4" t="str">
        <f t="shared" si="0"/>
        <v>08</v>
      </c>
      <c r="H13" s="4" t="str">
        <f t="shared" si="1"/>
        <v>18</v>
      </c>
      <c r="I13" s="4" t="str">
        <f t="shared" si="2"/>
        <v>00</v>
      </c>
      <c r="J13" s="4" t="str">
        <f t="shared" si="3"/>
        <v>01</v>
      </c>
      <c r="K13" s="4" t="str">
        <f t="shared" si="4"/>
        <v>09</v>
      </c>
      <c r="L13" s="4" t="str">
        <f t="shared" si="5"/>
        <v>2009</v>
      </c>
      <c r="N13" s="3">
        <f t="shared" si="6"/>
        <v>1056321138</v>
      </c>
      <c r="O13">
        <f t="shared" si="7"/>
        <v>6</v>
      </c>
      <c r="Q13" s="6">
        <f t="shared" si="8"/>
        <v>1</v>
      </c>
    </row>
    <row r="14" spans="1:17" ht="15">
      <c r="A14" s="4">
        <v>37072002</v>
      </c>
      <c r="B14" s="5" t="s">
        <v>25</v>
      </c>
      <c r="C14" s="4" t="s">
        <v>3</v>
      </c>
      <c r="D14" s="4">
        <v>0.4</v>
      </c>
      <c r="E14" s="7"/>
      <c r="F14" s="4"/>
      <c r="G14" s="4" t="str">
        <f t="shared" si="0"/>
        <v>08</v>
      </c>
      <c r="H14" s="4" t="str">
        <f t="shared" si="1"/>
        <v>24</v>
      </c>
      <c r="I14" s="4" t="str">
        <f t="shared" si="2"/>
        <v>00</v>
      </c>
      <c r="J14" s="4" t="str">
        <f t="shared" si="3"/>
        <v>01</v>
      </c>
      <c r="K14" s="4" t="str">
        <f t="shared" si="4"/>
        <v>09</v>
      </c>
      <c r="L14" s="4" t="str">
        <f t="shared" si="5"/>
        <v>2009</v>
      </c>
      <c r="N14" s="3">
        <f t="shared" si="6"/>
        <v>1056321144</v>
      </c>
      <c r="O14">
        <f t="shared" si="7"/>
        <v>6</v>
      </c>
      <c r="Q14" s="6">
        <f t="shared" si="8"/>
        <v>1</v>
      </c>
    </row>
    <row r="15" spans="1:17" ht="15">
      <c r="A15" s="4">
        <v>37072002</v>
      </c>
      <c r="B15" s="5" t="s">
        <v>26</v>
      </c>
      <c r="C15" s="4" t="s">
        <v>3</v>
      </c>
      <c r="D15" s="4">
        <v>0.2</v>
      </c>
      <c r="E15" s="7"/>
      <c r="F15" s="4"/>
      <c r="G15" s="4" t="str">
        <f t="shared" si="0"/>
        <v>09</v>
      </c>
      <c r="H15" s="4" t="str">
        <f t="shared" si="1"/>
        <v>30</v>
      </c>
      <c r="I15" s="4" t="str">
        <f t="shared" si="2"/>
        <v>00</v>
      </c>
      <c r="J15" s="4" t="str">
        <f t="shared" si="3"/>
        <v>01</v>
      </c>
      <c r="K15" s="4" t="str">
        <f t="shared" si="4"/>
        <v>09</v>
      </c>
      <c r="L15" s="4" t="str">
        <f t="shared" si="5"/>
        <v>2009</v>
      </c>
      <c r="N15" s="3">
        <f t="shared" si="6"/>
        <v>1056321210</v>
      </c>
      <c r="O15">
        <f t="shared" si="7"/>
        <v>66</v>
      </c>
      <c r="Q15" s="6">
        <f t="shared" si="8"/>
        <v>11</v>
      </c>
    </row>
    <row r="16" spans="1:17" ht="15">
      <c r="A16" s="4">
        <v>37072002</v>
      </c>
      <c r="B16" s="5" t="s">
        <v>27</v>
      </c>
      <c r="C16" s="4" t="s">
        <v>3</v>
      </c>
      <c r="D16" s="4">
        <v>0.2</v>
      </c>
      <c r="E16" s="7"/>
      <c r="F16" s="4"/>
      <c r="G16" s="4" t="str">
        <f t="shared" si="0"/>
        <v>09</v>
      </c>
      <c r="H16" s="4" t="str">
        <f t="shared" si="1"/>
        <v>36</v>
      </c>
      <c r="I16" s="4" t="str">
        <f t="shared" si="2"/>
        <v>00</v>
      </c>
      <c r="J16" s="4" t="str">
        <f t="shared" si="3"/>
        <v>01</v>
      </c>
      <c r="K16" s="4" t="str">
        <f t="shared" si="4"/>
        <v>09</v>
      </c>
      <c r="L16" s="4" t="str">
        <f t="shared" si="5"/>
        <v>2009</v>
      </c>
      <c r="N16" s="3">
        <f t="shared" si="6"/>
        <v>1056321216</v>
      </c>
      <c r="O16">
        <f t="shared" si="7"/>
        <v>6</v>
      </c>
      <c r="Q16" s="6">
        <f t="shared" si="8"/>
        <v>1</v>
      </c>
    </row>
    <row r="17" spans="1:17" ht="15">
      <c r="A17" s="4">
        <v>37072002</v>
      </c>
      <c r="B17" s="5" t="s">
        <v>28</v>
      </c>
      <c r="C17" s="4" t="s">
        <v>3</v>
      </c>
      <c r="D17" s="4">
        <v>0.6</v>
      </c>
      <c r="E17" s="7"/>
      <c r="F17" s="4"/>
      <c r="G17" s="4" t="str">
        <f t="shared" si="0"/>
        <v>09</v>
      </c>
      <c r="H17" s="4" t="str">
        <f t="shared" si="1"/>
        <v>48</v>
      </c>
      <c r="I17" s="4" t="str">
        <f t="shared" si="2"/>
        <v>00</v>
      </c>
      <c r="J17" s="4" t="str">
        <f t="shared" si="3"/>
        <v>01</v>
      </c>
      <c r="K17" s="4" t="str">
        <f t="shared" si="4"/>
        <v>09</v>
      </c>
      <c r="L17" s="4" t="str">
        <f t="shared" si="5"/>
        <v>2009</v>
      </c>
      <c r="N17" s="3">
        <f t="shared" si="6"/>
        <v>1056321228</v>
      </c>
      <c r="O17">
        <f t="shared" si="7"/>
        <v>12</v>
      </c>
      <c r="Q17" s="6">
        <f t="shared" si="8"/>
        <v>2</v>
      </c>
    </row>
    <row r="18" spans="1:17" ht="15">
      <c r="A18" s="4">
        <v>37072002</v>
      </c>
      <c r="B18" s="5" t="s">
        <v>29</v>
      </c>
      <c r="C18" s="4" t="s">
        <v>3</v>
      </c>
      <c r="D18" s="4">
        <v>0.2</v>
      </c>
      <c r="E18" s="7"/>
      <c r="F18" s="4"/>
      <c r="G18" s="4" t="str">
        <f t="shared" si="0"/>
        <v>09</v>
      </c>
      <c r="H18" s="4" t="str">
        <f t="shared" si="1"/>
        <v>54</v>
      </c>
      <c r="I18" s="4" t="str">
        <f t="shared" si="2"/>
        <v>00</v>
      </c>
      <c r="J18" s="4" t="str">
        <f t="shared" si="3"/>
        <v>01</v>
      </c>
      <c r="K18" s="4" t="str">
        <f t="shared" si="4"/>
        <v>09</v>
      </c>
      <c r="L18" s="4" t="str">
        <f t="shared" si="5"/>
        <v>2009</v>
      </c>
      <c r="N18" s="3">
        <f t="shared" si="6"/>
        <v>1056321234</v>
      </c>
      <c r="O18">
        <f t="shared" si="7"/>
        <v>6</v>
      </c>
      <c r="Q18" s="6">
        <f t="shared" si="8"/>
        <v>1</v>
      </c>
    </row>
    <row r="19" spans="1:17" ht="15">
      <c r="A19" s="4">
        <v>37072002</v>
      </c>
      <c r="B19" s="5" t="s">
        <v>30</v>
      </c>
      <c r="C19" s="4" t="s">
        <v>3</v>
      </c>
      <c r="D19" s="4">
        <v>0.2</v>
      </c>
      <c r="E19" s="7"/>
      <c r="F19" s="4"/>
      <c r="G19" s="4" t="str">
        <f t="shared" si="0"/>
        <v>10</v>
      </c>
      <c r="H19" s="4" t="str">
        <f t="shared" si="1"/>
        <v>00</v>
      </c>
      <c r="I19" s="4" t="str">
        <f t="shared" si="2"/>
        <v>00</v>
      </c>
      <c r="J19" s="4" t="str">
        <f t="shared" si="3"/>
        <v>01</v>
      </c>
      <c r="K19" s="4" t="str">
        <f t="shared" si="4"/>
        <v>09</v>
      </c>
      <c r="L19" s="4" t="str">
        <f t="shared" si="5"/>
        <v>2009</v>
      </c>
      <c r="N19" s="3">
        <f t="shared" si="6"/>
        <v>1056321240</v>
      </c>
      <c r="O19">
        <f t="shared" si="7"/>
        <v>6</v>
      </c>
      <c r="Q19" s="6">
        <f t="shared" si="8"/>
        <v>1</v>
      </c>
    </row>
    <row r="20" spans="1:17" ht="15">
      <c r="A20" s="4">
        <v>37072002</v>
      </c>
      <c r="B20" s="5" t="s">
        <v>31</v>
      </c>
      <c r="C20" s="4" t="s">
        <v>3</v>
      </c>
      <c r="D20" s="4">
        <v>0.4</v>
      </c>
      <c r="E20" s="7"/>
      <c r="F20" s="4"/>
      <c r="G20" s="4" t="str">
        <f t="shared" si="0"/>
        <v>10</v>
      </c>
      <c r="H20" s="4" t="str">
        <f t="shared" si="1"/>
        <v>06</v>
      </c>
      <c r="I20" s="4" t="str">
        <f t="shared" si="2"/>
        <v>00</v>
      </c>
      <c r="J20" s="4" t="str">
        <f t="shared" si="3"/>
        <v>01</v>
      </c>
      <c r="K20" s="4" t="str">
        <f t="shared" si="4"/>
        <v>09</v>
      </c>
      <c r="L20" s="4" t="str">
        <f t="shared" si="5"/>
        <v>2009</v>
      </c>
      <c r="N20" s="3">
        <f t="shared" si="6"/>
        <v>1056321246</v>
      </c>
      <c r="O20">
        <f t="shared" si="7"/>
        <v>6</v>
      </c>
      <c r="Q20" s="6">
        <f t="shared" si="8"/>
        <v>1</v>
      </c>
    </row>
    <row r="21" spans="1:17" ht="15">
      <c r="A21" s="4">
        <v>37072002</v>
      </c>
      <c r="B21" s="5" t="s">
        <v>32</v>
      </c>
      <c r="C21" s="4" t="s">
        <v>3</v>
      </c>
      <c r="D21" s="4">
        <v>1</v>
      </c>
      <c r="E21" s="7"/>
      <c r="F21" s="4"/>
      <c r="G21" s="4" t="str">
        <f t="shared" si="0"/>
        <v>10</v>
      </c>
      <c r="H21" s="4" t="str">
        <f t="shared" si="1"/>
        <v>12</v>
      </c>
      <c r="I21" s="4" t="str">
        <f t="shared" si="2"/>
        <v>00</v>
      </c>
      <c r="J21" s="4" t="str">
        <f t="shared" si="3"/>
        <v>01</v>
      </c>
      <c r="K21" s="4" t="str">
        <f t="shared" si="4"/>
        <v>09</v>
      </c>
      <c r="L21" s="4" t="str">
        <f t="shared" si="5"/>
        <v>2009</v>
      </c>
      <c r="N21" s="3">
        <f t="shared" si="6"/>
        <v>1056321252</v>
      </c>
      <c r="O21">
        <f t="shared" si="7"/>
        <v>6</v>
      </c>
      <c r="Q21" s="6">
        <f t="shared" si="8"/>
        <v>1</v>
      </c>
    </row>
    <row r="22" spans="1:17" ht="15">
      <c r="A22" s="4">
        <v>37072002</v>
      </c>
      <c r="B22" s="5" t="s">
        <v>33</v>
      </c>
      <c r="C22" s="4" t="s">
        <v>3</v>
      </c>
      <c r="D22" s="4">
        <v>0.4</v>
      </c>
      <c r="E22" s="7"/>
      <c r="F22" s="4"/>
      <c r="G22" s="4" t="str">
        <f t="shared" si="0"/>
        <v>10</v>
      </c>
      <c r="H22" s="4" t="str">
        <f t="shared" si="1"/>
        <v>18</v>
      </c>
      <c r="I22" s="4" t="str">
        <f t="shared" si="2"/>
        <v>00</v>
      </c>
      <c r="J22" s="4" t="str">
        <f t="shared" si="3"/>
        <v>01</v>
      </c>
      <c r="K22" s="4" t="str">
        <f t="shared" si="4"/>
        <v>09</v>
      </c>
      <c r="L22" s="4" t="str">
        <f t="shared" si="5"/>
        <v>2009</v>
      </c>
      <c r="N22" s="3">
        <f t="shared" si="6"/>
        <v>1056321258</v>
      </c>
      <c r="O22">
        <f t="shared" si="7"/>
        <v>6</v>
      </c>
      <c r="Q22" s="6">
        <f t="shared" si="8"/>
        <v>1</v>
      </c>
    </row>
    <row r="23" spans="1:17" ht="15">
      <c r="A23" s="4">
        <v>37072002</v>
      </c>
      <c r="B23" s="5" t="s">
        <v>34</v>
      </c>
      <c r="C23" s="4" t="s">
        <v>3</v>
      </c>
      <c r="D23" s="4">
        <v>0.2</v>
      </c>
      <c r="E23" s="7"/>
      <c r="F23" s="4"/>
      <c r="G23" s="4" t="str">
        <f t="shared" si="0"/>
        <v>10</v>
      </c>
      <c r="H23" s="4" t="str">
        <f t="shared" si="1"/>
        <v>24</v>
      </c>
      <c r="I23" s="4" t="str">
        <f t="shared" si="2"/>
        <v>00</v>
      </c>
      <c r="J23" s="4" t="str">
        <f t="shared" si="3"/>
        <v>01</v>
      </c>
      <c r="K23" s="4" t="str">
        <f t="shared" si="4"/>
        <v>09</v>
      </c>
      <c r="L23" s="4" t="str">
        <f t="shared" si="5"/>
        <v>2009</v>
      </c>
      <c r="N23" s="3">
        <f t="shared" si="6"/>
        <v>1056321264</v>
      </c>
      <c r="O23">
        <f t="shared" si="7"/>
        <v>6</v>
      </c>
      <c r="Q23" s="6">
        <f t="shared" si="8"/>
        <v>1</v>
      </c>
    </row>
    <row r="24" spans="1:17" ht="15">
      <c r="A24" s="4">
        <v>37072002</v>
      </c>
      <c r="B24" s="5" t="s">
        <v>35</v>
      </c>
      <c r="C24" s="4" t="s">
        <v>3</v>
      </c>
      <c r="D24" s="4">
        <v>0.6</v>
      </c>
      <c r="E24" s="7"/>
      <c r="F24" s="4"/>
      <c r="G24" s="4" t="str">
        <f t="shared" si="0"/>
        <v>10</v>
      </c>
      <c r="H24" s="4" t="str">
        <f t="shared" si="1"/>
        <v>30</v>
      </c>
      <c r="I24" s="4" t="str">
        <f t="shared" si="2"/>
        <v>00</v>
      </c>
      <c r="J24" s="4" t="str">
        <f t="shared" si="3"/>
        <v>01</v>
      </c>
      <c r="K24" s="4" t="str">
        <f t="shared" si="4"/>
        <v>09</v>
      </c>
      <c r="L24" s="4" t="str">
        <f t="shared" si="5"/>
        <v>2009</v>
      </c>
      <c r="N24" s="3">
        <f t="shared" si="6"/>
        <v>1056321270</v>
      </c>
      <c r="O24">
        <f t="shared" si="7"/>
        <v>6</v>
      </c>
      <c r="Q24" s="6">
        <f t="shared" si="8"/>
        <v>1</v>
      </c>
    </row>
    <row r="25" spans="1:17" ht="15">
      <c r="A25" s="4">
        <v>37072002</v>
      </c>
      <c r="B25" s="5" t="s">
        <v>36</v>
      </c>
      <c r="C25" s="4" t="s">
        <v>3</v>
      </c>
      <c r="D25" s="4">
        <v>0.4</v>
      </c>
      <c r="E25" s="7"/>
      <c r="F25" s="4"/>
      <c r="G25" s="4" t="str">
        <f t="shared" si="0"/>
        <v>10</v>
      </c>
      <c r="H25" s="4" t="str">
        <f t="shared" si="1"/>
        <v>36</v>
      </c>
      <c r="I25" s="4" t="str">
        <f t="shared" si="2"/>
        <v>00</v>
      </c>
      <c r="J25" s="4" t="str">
        <f t="shared" si="3"/>
        <v>01</v>
      </c>
      <c r="K25" s="4" t="str">
        <f t="shared" si="4"/>
        <v>09</v>
      </c>
      <c r="L25" s="4" t="str">
        <f t="shared" si="5"/>
        <v>2009</v>
      </c>
      <c r="N25" s="3">
        <f t="shared" si="6"/>
        <v>1056321276</v>
      </c>
      <c r="O25">
        <f t="shared" si="7"/>
        <v>6</v>
      </c>
      <c r="Q25" s="6">
        <f t="shared" si="8"/>
        <v>1</v>
      </c>
    </row>
    <row r="26" spans="1:17" ht="15">
      <c r="A26" s="4">
        <v>37072002</v>
      </c>
      <c r="B26" s="5" t="s">
        <v>37</v>
      </c>
      <c r="C26" s="4" t="s">
        <v>3</v>
      </c>
      <c r="D26" s="4">
        <v>0.2</v>
      </c>
      <c r="E26" s="7"/>
      <c r="F26" s="4"/>
      <c r="G26" s="4" t="str">
        <f t="shared" si="0"/>
        <v>10</v>
      </c>
      <c r="H26" s="4" t="str">
        <f t="shared" si="1"/>
        <v>54</v>
      </c>
      <c r="I26" s="4" t="str">
        <f t="shared" si="2"/>
        <v>00</v>
      </c>
      <c r="J26" s="4" t="str">
        <f t="shared" si="3"/>
        <v>01</v>
      </c>
      <c r="K26" s="4" t="str">
        <f t="shared" si="4"/>
        <v>09</v>
      </c>
      <c r="L26" s="4" t="str">
        <f t="shared" si="5"/>
        <v>2009</v>
      </c>
      <c r="N26" s="3">
        <f t="shared" si="6"/>
        <v>1056321294</v>
      </c>
      <c r="O26">
        <f t="shared" si="7"/>
        <v>18</v>
      </c>
      <c r="Q26" s="6">
        <f t="shared" si="8"/>
        <v>3</v>
      </c>
    </row>
    <row r="27" spans="1:17" ht="15">
      <c r="A27" s="4">
        <v>37072002</v>
      </c>
      <c r="B27" s="5" t="s">
        <v>38</v>
      </c>
      <c r="C27" s="4" t="s">
        <v>3</v>
      </c>
      <c r="D27" s="4">
        <v>0.2</v>
      </c>
      <c r="E27" s="7"/>
      <c r="F27" s="4"/>
      <c r="G27" s="4" t="str">
        <f t="shared" si="0"/>
        <v>18</v>
      </c>
      <c r="H27" s="4" t="str">
        <f t="shared" si="1"/>
        <v>18</v>
      </c>
      <c r="I27" s="4" t="str">
        <f t="shared" si="2"/>
        <v>00</v>
      </c>
      <c r="J27" s="4" t="str">
        <f>MID(B27,7,2)</f>
        <v>02</v>
      </c>
      <c r="K27" s="4" t="str">
        <f t="shared" si="4"/>
        <v>09</v>
      </c>
      <c r="L27" s="4" t="str">
        <f t="shared" si="5"/>
        <v>2009</v>
      </c>
      <c r="N27" s="3">
        <f t="shared" si="6"/>
        <v>1056323178</v>
      </c>
      <c r="O27">
        <f t="shared" si="7"/>
        <v>1884</v>
      </c>
      <c r="Q27" s="6">
        <f t="shared" si="8"/>
        <v>314</v>
      </c>
    </row>
    <row r="28" spans="1:17" ht="15">
      <c r="A28" s="4">
        <v>37072002</v>
      </c>
      <c r="B28" s="5" t="s">
        <v>39</v>
      </c>
      <c r="C28" s="4" t="s">
        <v>3</v>
      </c>
      <c r="D28" s="4">
        <v>0.2</v>
      </c>
      <c r="E28" s="7"/>
      <c r="F28" s="4"/>
      <c r="G28" s="4" t="str">
        <f t="shared" si="0"/>
        <v>18</v>
      </c>
      <c r="H28" s="4" t="str">
        <f t="shared" si="1"/>
        <v>36</v>
      </c>
      <c r="I28" s="4" t="str">
        <f t="shared" si="2"/>
        <v>00</v>
      </c>
      <c r="J28" s="4" t="str">
        <f t="shared" si="3"/>
        <v>02</v>
      </c>
      <c r="K28" s="4" t="str">
        <f t="shared" si="4"/>
        <v>09</v>
      </c>
      <c r="L28" s="4" t="str">
        <f t="shared" si="5"/>
        <v>2009</v>
      </c>
      <c r="N28" s="3">
        <f t="shared" si="6"/>
        <v>1056323196</v>
      </c>
      <c r="O28">
        <f t="shared" si="7"/>
        <v>18</v>
      </c>
      <c r="Q28" s="6">
        <f t="shared" si="8"/>
        <v>3</v>
      </c>
    </row>
    <row r="29" spans="1:17" ht="15">
      <c r="A29" s="4">
        <v>37072002</v>
      </c>
      <c r="B29" s="5" t="s">
        <v>40</v>
      </c>
      <c r="C29" s="4" t="s">
        <v>3</v>
      </c>
      <c r="D29" s="4">
        <v>0.2</v>
      </c>
      <c r="E29" s="7"/>
      <c r="F29" s="4"/>
      <c r="G29" s="4" t="str">
        <f t="shared" si="0"/>
        <v>18</v>
      </c>
      <c r="H29" s="4" t="str">
        <f t="shared" si="1"/>
        <v>42</v>
      </c>
      <c r="I29" s="4" t="str">
        <f t="shared" si="2"/>
        <v>00</v>
      </c>
      <c r="J29" s="4" t="str">
        <f t="shared" si="3"/>
        <v>02</v>
      </c>
      <c r="K29" s="4" t="str">
        <f t="shared" si="4"/>
        <v>09</v>
      </c>
      <c r="L29" s="4" t="str">
        <f t="shared" si="5"/>
        <v>2009</v>
      </c>
      <c r="N29" s="3">
        <f t="shared" si="6"/>
        <v>1056323202</v>
      </c>
      <c r="O29">
        <f t="shared" si="7"/>
        <v>6</v>
      </c>
      <c r="Q29" s="6">
        <f t="shared" si="8"/>
        <v>1</v>
      </c>
    </row>
    <row r="30" spans="1:17" ht="15">
      <c r="A30" s="4">
        <v>37072002</v>
      </c>
      <c r="B30" s="5" t="s">
        <v>41</v>
      </c>
      <c r="C30" s="4" t="s">
        <v>3</v>
      </c>
      <c r="D30" s="4">
        <v>0.2</v>
      </c>
      <c r="E30" s="7"/>
      <c r="F30" s="4"/>
      <c r="G30" s="4" t="str">
        <f t="shared" si="0"/>
        <v>21</v>
      </c>
      <c r="H30" s="4" t="str">
        <f t="shared" si="1"/>
        <v>48</v>
      </c>
      <c r="I30" s="4" t="str">
        <f t="shared" si="2"/>
        <v>00</v>
      </c>
      <c r="J30" s="4" t="str">
        <f t="shared" si="3"/>
        <v>02</v>
      </c>
      <c r="K30" s="4" t="str">
        <f t="shared" si="4"/>
        <v>09</v>
      </c>
      <c r="L30" s="4" t="str">
        <f t="shared" si="5"/>
        <v>2009</v>
      </c>
      <c r="N30" s="3">
        <f t="shared" si="6"/>
        <v>1056323388</v>
      </c>
      <c r="O30">
        <f t="shared" si="7"/>
        <v>186</v>
      </c>
      <c r="Q30" s="6">
        <f t="shared" si="8"/>
        <v>31</v>
      </c>
    </row>
    <row r="31" spans="1:17" ht="15">
      <c r="A31" s="4">
        <v>37072002</v>
      </c>
      <c r="B31" s="5" t="s">
        <v>42</v>
      </c>
      <c r="C31" s="4" t="s">
        <v>3</v>
      </c>
      <c r="D31" s="4">
        <v>0.2</v>
      </c>
      <c r="E31" s="7"/>
      <c r="F31" s="4"/>
      <c r="G31" s="4" t="str">
        <f t="shared" si="0"/>
        <v>22</v>
      </c>
      <c r="H31" s="4" t="str">
        <f t="shared" si="1"/>
        <v>00</v>
      </c>
      <c r="I31" s="4" t="str">
        <f t="shared" si="2"/>
        <v>00</v>
      </c>
      <c r="J31" s="4" t="str">
        <f t="shared" si="3"/>
        <v>02</v>
      </c>
      <c r="K31" s="4" t="str">
        <f t="shared" si="4"/>
        <v>09</v>
      </c>
      <c r="L31" s="4" t="str">
        <f t="shared" si="5"/>
        <v>2009</v>
      </c>
      <c r="N31" s="3">
        <f t="shared" si="6"/>
        <v>1056323400</v>
      </c>
      <c r="O31">
        <f t="shared" si="7"/>
        <v>12</v>
      </c>
      <c r="Q31" s="6">
        <f t="shared" si="8"/>
        <v>2</v>
      </c>
    </row>
    <row r="32" spans="1:17" ht="15">
      <c r="A32" s="4">
        <v>37072002</v>
      </c>
      <c r="B32" s="5" t="s">
        <v>43</v>
      </c>
      <c r="C32" s="4" t="s">
        <v>3</v>
      </c>
      <c r="D32" s="4">
        <v>0.8</v>
      </c>
      <c r="E32" s="7"/>
      <c r="F32" s="4"/>
      <c r="G32" s="4" t="str">
        <f t="shared" si="0"/>
        <v>00</v>
      </c>
      <c r="H32" s="4" t="str">
        <f t="shared" si="1"/>
        <v>06</v>
      </c>
      <c r="I32" s="4" t="str">
        <f t="shared" si="2"/>
        <v>00</v>
      </c>
      <c r="J32" s="4" t="str">
        <f t="shared" si="3"/>
        <v>03</v>
      </c>
      <c r="K32" s="4" t="str">
        <f t="shared" si="4"/>
        <v>09</v>
      </c>
      <c r="L32" s="4" t="str">
        <f t="shared" si="5"/>
        <v>2009</v>
      </c>
      <c r="N32" s="3">
        <f t="shared" si="6"/>
        <v>1056323526</v>
      </c>
      <c r="O32">
        <f t="shared" si="7"/>
        <v>126</v>
      </c>
      <c r="Q32" s="6">
        <f t="shared" si="8"/>
        <v>21</v>
      </c>
    </row>
    <row r="33" spans="1:17" ht="15">
      <c r="A33" s="4">
        <v>37072002</v>
      </c>
      <c r="B33" s="5" t="s">
        <v>44</v>
      </c>
      <c r="C33" s="4" t="s">
        <v>3</v>
      </c>
      <c r="D33" s="4">
        <v>0.6</v>
      </c>
      <c r="E33" s="7"/>
      <c r="F33" s="4"/>
      <c r="G33" s="4" t="str">
        <f t="shared" si="0"/>
        <v>00</v>
      </c>
      <c r="H33" s="4" t="str">
        <f t="shared" si="1"/>
        <v>12</v>
      </c>
      <c r="I33" s="4" t="str">
        <f t="shared" si="2"/>
        <v>00</v>
      </c>
      <c r="J33" s="4" t="str">
        <f t="shared" si="3"/>
        <v>03</v>
      </c>
      <c r="K33" s="4" t="str">
        <f t="shared" si="4"/>
        <v>09</v>
      </c>
      <c r="L33" s="4" t="str">
        <f t="shared" si="5"/>
        <v>2009</v>
      </c>
      <c r="N33" s="3">
        <f t="shared" si="6"/>
        <v>1056323532</v>
      </c>
      <c r="O33">
        <f t="shared" si="7"/>
        <v>6</v>
      </c>
      <c r="Q33" s="6">
        <f t="shared" si="8"/>
        <v>1</v>
      </c>
    </row>
    <row r="34" spans="1:17" ht="15">
      <c r="A34" s="4">
        <v>37072002</v>
      </c>
      <c r="B34" s="5" t="s">
        <v>45</v>
      </c>
      <c r="C34" s="4" t="s">
        <v>3</v>
      </c>
      <c r="D34" s="4">
        <v>0.2</v>
      </c>
      <c r="E34" s="7"/>
      <c r="F34" s="4"/>
      <c r="G34" s="4" t="str">
        <f t="shared" si="0"/>
        <v>00</v>
      </c>
      <c r="H34" s="4" t="str">
        <f t="shared" si="1"/>
        <v>18</v>
      </c>
      <c r="I34" s="4" t="str">
        <f t="shared" si="2"/>
        <v>00</v>
      </c>
      <c r="J34" s="4" t="str">
        <f t="shared" si="3"/>
        <v>03</v>
      </c>
      <c r="K34" s="4" t="str">
        <f t="shared" si="4"/>
        <v>09</v>
      </c>
      <c r="L34" s="4" t="str">
        <f t="shared" si="5"/>
        <v>2009</v>
      </c>
      <c r="N34" s="3">
        <f t="shared" si="6"/>
        <v>1056323538</v>
      </c>
      <c r="O34">
        <f t="shared" si="7"/>
        <v>6</v>
      </c>
      <c r="Q34" s="6">
        <f t="shared" si="8"/>
        <v>1</v>
      </c>
    </row>
    <row r="35" spans="1:17" ht="15">
      <c r="A35" s="4">
        <v>37072002</v>
      </c>
      <c r="B35" s="5" t="s">
        <v>46</v>
      </c>
      <c r="C35" s="4" t="s">
        <v>3</v>
      </c>
      <c r="D35" s="4">
        <v>0.2</v>
      </c>
      <c r="E35" s="7"/>
      <c r="F35" s="4"/>
      <c r="G35" s="4" t="str">
        <f t="shared" si="0"/>
        <v>00</v>
      </c>
      <c r="H35" s="4" t="str">
        <f t="shared" si="1"/>
        <v>24</v>
      </c>
      <c r="I35" s="4" t="str">
        <f t="shared" si="2"/>
        <v>00</v>
      </c>
      <c r="J35" s="4" t="str">
        <f t="shared" si="3"/>
        <v>03</v>
      </c>
      <c r="K35" s="4" t="str">
        <f t="shared" si="4"/>
        <v>09</v>
      </c>
      <c r="L35" s="4" t="str">
        <f t="shared" si="5"/>
        <v>2009</v>
      </c>
      <c r="N35" s="3">
        <f t="shared" si="6"/>
        <v>1056323544</v>
      </c>
      <c r="O35">
        <f t="shared" si="7"/>
        <v>6</v>
      </c>
      <c r="Q35" s="6">
        <f t="shared" si="8"/>
        <v>1</v>
      </c>
    </row>
    <row r="36" spans="1:17" ht="15">
      <c r="A36" s="4">
        <v>37072002</v>
      </c>
      <c r="B36" s="5" t="s">
        <v>47</v>
      </c>
      <c r="C36" s="4" t="s">
        <v>3</v>
      </c>
      <c r="D36" s="4">
        <v>0.6</v>
      </c>
      <c r="E36" s="7"/>
      <c r="F36" s="4"/>
      <c r="G36" s="4" t="str">
        <f t="shared" si="0"/>
        <v>00</v>
      </c>
      <c r="H36" s="4" t="str">
        <f t="shared" si="1"/>
        <v>30</v>
      </c>
      <c r="I36" s="4" t="str">
        <f t="shared" si="2"/>
        <v>00</v>
      </c>
      <c r="J36" s="4" t="str">
        <f t="shared" si="3"/>
        <v>03</v>
      </c>
      <c r="K36" s="4" t="str">
        <f t="shared" si="4"/>
        <v>09</v>
      </c>
      <c r="L36" s="4" t="str">
        <f t="shared" si="5"/>
        <v>2009</v>
      </c>
      <c r="N36" s="3">
        <f t="shared" si="6"/>
        <v>1056323550</v>
      </c>
      <c r="O36">
        <f t="shared" si="7"/>
        <v>6</v>
      </c>
      <c r="Q36" s="6">
        <f t="shared" si="8"/>
        <v>1</v>
      </c>
    </row>
    <row r="37" spans="1:17" ht="15">
      <c r="A37" s="4">
        <v>37072002</v>
      </c>
      <c r="B37" s="5" t="s">
        <v>48</v>
      </c>
      <c r="C37" s="4" t="s">
        <v>3</v>
      </c>
      <c r="D37" s="4">
        <v>0.4</v>
      </c>
      <c r="E37" s="7"/>
      <c r="F37" s="4"/>
      <c r="G37" s="4" t="str">
        <f t="shared" si="0"/>
        <v>00</v>
      </c>
      <c r="H37" s="4" t="str">
        <f t="shared" si="1"/>
        <v>36</v>
      </c>
      <c r="I37" s="4" t="str">
        <f t="shared" si="2"/>
        <v>00</v>
      </c>
      <c r="J37" s="4" t="str">
        <f t="shared" si="3"/>
        <v>03</v>
      </c>
      <c r="K37" s="4" t="str">
        <f t="shared" si="4"/>
        <v>09</v>
      </c>
      <c r="L37" s="4" t="str">
        <f t="shared" si="5"/>
        <v>2009</v>
      </c>
      <c r="N37" s="3">
        <f t="shared" si="6"/>
        <v>1056323556</v>
      </c>
      <c r="O37">
        <f t="shared" si="7"/>
        <v>6</v>
      </c>
      <c r="Q37" s="6">
        <f t="shared" si="8"/>
        <v>1</v>
      </c>
    </row>
    <row r="38" spans="1:17" ht="15">
      <c r="A38" s="4">
        <v>37072002</v>
      </c>
      <c r="B38" s="5" t="s">
        <v>49</v>
      </c>
      <c r="C38" s="4" t="s">
        <v>3</v>
      </c>
      <c r="D38" s="4">
        <v>0.6</v>
      </c>
      <c r="E38" s="7"/>
      <c r="F38" s="4"/>
      <c r="G38" s="4" t="str">
        <f t="shared" si="0"/>
        <v>00</v>
      </c>
      <c r="H38" s="4" t="str">
        <f t="shared" si="1"/>
        <v>42</v>
      </c>
      <c r="I38" s="4" t="str">
        <f t="shared" si="2"/>
        <v>00</v>
      </c>
      <c r="J38" s="4" t="str">
        <f t="shared" si="3"/>
        <v>03</v>
      </c>
      <c r="K38" s="4" t="str">
        <f t="shared" si="4"/>
        <v>09</v>
      </c>
      <c r="L38" s="4" t="str">
        <f t="shared" si="5"/>
        <v>2009</v>
      </c>
      <c r="N38" s="3">
        <f t="shared" si="6"/>
        <v>1056323562</v>
      </c>
      <c r="O38">
        <f t="shared" si="7"/>
        <v>6</v>
      </c>
      <c r="Q38" s="6">
        <f t="shared" si="8"/>
        <v>1</v>
      </c>
    </row>
    <row r="39" spans="1:17" ht="15">
      <c r="A39" s="4">
        <v>37072002</v>
      </c>
      <c r="B39" s="5" t="s">
        <v>50</v>
      </c>
      <c r="C39" s="4" t="s">
        <v>3</v>
      </c>
      <c r="D39" s="4">
        <v>0.2</v>
      </c>
      <c r="E39" s="7"/>
      <c r="F39" s="4"/>
      <c r="G39" s="4" t="str">
        <f t="shared" si="0"/>
        <v>03</v>
      </c>
      <c r="H39" s="4" t="str">
        <f t="shared" si="1"/>
        <v>18</v>
      </c>
      <c r="I39" s="4" t="str">
        <f t="shared" si="2"/>
        <v>00</v>
      </c>
      <c r="J39" s="4" t="str">
        <f t="shared" si="3"/>
        <v>03</v>
      </c>
      <c r="K39" s="4" t="str">
        <f t="shared" si="4"/>
        <v>09</v>
      </c>
      <c r="L39" s="4" t="str">
        <f t="shared" si="5"/>
        <v>2009</v>
      </c>
      <c r="N39" s="3">
        <f t="shared" si="6"/>
        <v>1056323718</v>
      </c>
      <c r="O39">
        <f t="shared" si="7"/>
        <v>156</v>
      </c>
      <c r="Q39" s="6">
        <f t="shared" si="8"/>
        <v>26</v>
      </c>
    </row>
    <row r="40" spans="1:17" ht="15">
      <c r="A40" s="4">
        <v>37072002</v>
      </c>
      <c r="B40" s="5" t="s">
        <v>51</v>
      </c>
      <c r="C40" s="4" t="s">
        <v>3</v>
      </c>
      <c r="D40" s="4">
        <v>0.2</v>
      </c>
      <c r="E40" s="7"/>
      <c r="F40" s="4"/>
      <c r="G40" s="4" t="str">
        <f t="shared" si="0"/>
        <v>23</v>
      </c>
      <c r="H40" s="4" t="str">
        <f t="shared" si="1"/>
        <v>42</v>
      </c>
      <c r="I40" s="4" t="str">
        <f t="shared" si="2"/>
        <v>00</v>
      </c>
      <c r="J40" s="4" t="str">
        <f t="shared" si="3"/>
        <v>03</v>
      </c>
      <c r="K40" s="4" t="str">
        <f t="shared" si="4"/>
        <v>09</v>
      </c>
      <c r="L40" s="4" t="str">
        <f t="shared" si="5"/>
        <v>2009</v>
      </c>
      <c r="N40" s="3">
        <f t="shared" si="6"/>
        <v>1056324942</v>
      </c>
      <c r="O40">
        <f t="shared" si="7"/>
        <v>1224</v>
      </c>
      <c r="Q40" s="6">
        <f t="shared" si="8"/>
        <v>204</v>
      </c>
    </row>
    <row r="41" spans="1:17" ht="15">
      <c r="A41" s="4">
        <v>37072002</v>
      </c>
      <c r="B41" s="5" t="s">
        <v>52</v>
      </c>
      <c r="C41" s="4" t="s">
        <v>3</v>
      </c>
      <c r="D41" s="4">
        <v>0.2</v>
      </c>
      <c r="E41" s="7"/>
      <c r="F41" s="4"/>
      <c r="G41" s="4" t="str">
        <f t="shared" si="0"/>
        <v>23</v>
      </c>
      <c r="H41" s="4" t="str">
        <f t="shared" si="1"/>
        <v>54</v>
      </c>
      <c r="I41" s="4" t="str">
        <f t="shared" si="2"/>
        <v>00</v>
      </c>
      <c r="J41" s="4" t="str">
        <f t="shared" si="3"/>
        <v>03</v>
      </c>
      <c r="K41" s="4" t="str">
        <f t="shared" si="4"/>
        <v>09</v>
      </c>
      <c r="L41" s="4" t="str">
        <f t="shared" si="5"/>
        <v>2009</v>
      </c>
      <c r="N41" s="3">
        <f t="shared" si="6"/>
        <v>1056324954</v>
      </c>
      <c r="O41">
        <f t="shared" si="7"/>
        <v>12</v>
      </c>
      <c r="Q41" s="6">
        <f t="shared" si="8"/>
        <v>2</v>
      </c>
    </row>
    <row r="42" spans="1:17" ht="15">
      <c r="A42" s="4">
        <v>37072002</v>
      </c>
      <c r="B42" s="5" t="s">
        <v>53</v>
      </c>
      <c r="C42" s="4" t="s">
        <v>3</v>
      </c>
      <c r="D42" s="4">
        <v>0.2</v>
      </c>
      <c r="E42" s="7"/>
      <c r="F42" s="4"/>
      <c r="G42" s="4" t="str">
        <f t="shared" si="0"/>
        <v>00</v>
      </c>
      <c r="H42" s="4" t="str">
        <f t="shared" si="1"/>
        <v>06</v>
      </c>
      <c r="I42" s="4" t="str">
        <f t="shared" si="2"/>
        <v>00</v>
      </c>
      <c r="J42" s="4" t="str">
        <f t="shared" si="3"/>
        <v>04</v>
      </c>
      <c r="K42" s="4" t="str">
        <f t="shared" si="4"/>
        <v>09</v>
      </c>
      <c r="L42" s="4" t="str">
        <f t="shared" si="5"/>
        <v>2009</v>
      </c>
      <c r="N42" s="3">
        <f t="shared" si="6"/>
        <v>1056324966</v>
      </c>
      <c r="O42">
        <f t="shared" si="7"/>
        <v>12</v>
      </c>
      <c r="Q42" s="6">
        <f t="shared" si="8"/>
        <v>2</v>
      </c>
    </row>
    <row r="43" spans="1:17" ht="15">
      <c r="A43" s="4">
        <v>37072002</v>
      </c>
      <c r="B43" s="5" t="s">
        <v>54</v>
      </c>
      <c r="C43" s="4" t="s">
        <v>3</v>
      </c>
      <c r="D43" s="4">
        <v>0.2</v>
      </c>
      <c r="E43" s="7"/>
      <c r="F43" s="4"/>
      <c r="G43" s="4" t="str">
        <f t="shared" si="0"/>
        <v>01</v>
      </c>
      <c r="H43" s="4" t="str">
        <f t="shared" si="1"/>
        <v>30</v>
      </c>
      <c r="I43" s="4" t="str">
        <f t="shared" si="2"/>
        <v>00</v>
      </c>
      <c r="J43" s="4" t="str">
        <f t="shared" si="3"/>
        <v>04</v>
      </c>
      <c r="K43" s="4" t="str">
        <f t="shared" si="4"/>
        <v>09</v>
      </c>
      <c r="L43" s="4" t="str">
        <f t="shared" si="5"/>
        <v>2009</v>
      </c>
      <c r="N43" s="3">
        <f t="shared" si="6"/>
        <v>1056325050</v>
      </c>
      <c r="O43">
        <f t="shared" si="7"/>
        <v>84</v>
      </c>
      <c r="Q43" s="6">
        <f t="shared" si="8"/>
        <v>14</v>
      </c>
    </row>
    <row r="44" spans="1:17" ht="15">
      <c r="A44" s="4">
        <v>37072002</v>
      </c>
      <c r="B44" s="5" t="s">
        <v>55</v>
      </c>
      <c r="C44" s="4" t="s">
        <v>3</v>
      </c>
      <c r="D44" s="4">
        <v>0.4</v>
      </c>
      <c r="E44" s="7"/>
      <c r="F44" s="4"/>
      <c r="G44" s="4" t="str">
        <f t="shared" si="0"/>
        <v>02</v>
      </c>
      <c r="H44" s="4" t="str">
        <f t="shared" si="1"/>
        <v>18</v>
      </c>
      <c r="I44" s="4" t="str">
        <f t="shared" si="2"/>
        <v>00</v>
      </c>
      <c r="J44" s="4" t="str">
        <f t="shared" si="3"/>
        <v>04</v>
      </c>
      <c r="K44" s="4" t="str">
        <f t="shared" si="4"/>
        <v>09</v>
      </c>
      <c r="L44" s="4" t="str">
        <f t="shared" si="5"/>
        <v>2009</v>
      </c>
      <c r="N44" s="3">
        <f t="shared" si="6"/>
        <v>1056325098</v>
      </c>
      <c r="O44">
        <f t="shared" si="7"/>
        <v>48</v>
      </c>
      <c r="Q44" s="6">
        <f t="shared" si="8"/>
        <v>8</v>
      </c>
    </row>
    <row r="45" spans="1:17" ht="15">
      <c r="A45" s="4">
        <v>37072002</v>
      </c>
      <c r="B45" s="5" t="s">
        <v>56</v>
      </c>
      <c r="C45" s="4" t="s">
        <v>3</v>
      </c>
      <c r="D45" s="4">
        <v>0.2</v>
      </c>
      <c r="E45" s="7"/>
      <c r="F45" s="4"/>
      <c r="G45" s="4" t="str">
        <f t="shared" si="0"/>
        <v>02</v>
      </c>
      <c r="H45" s="4" t="str">
        <f t="shared" si="1"/>
        <v>24</v>
      </c>
      <c r="I45" s="4" t="str">
        <f t="shared" si="2"/>
        <v>00</v>
      </c>
      <c r="J45" s="4" t="str">
        <f t="shared" si="3"/>
        <v>04</v>
      </c>
      <c r="K45" s="4" t="str">
        <f t="shared" si="4"/>
        <v>09</v>
      </c>
      <c r="L45" s="4" t="str">
        <f t="shared" si="5"/>
        <v>2009</v>
      </c>
      <c r="N45" s="3">
        <f t="shared" si="6"/>
        <v>1056325104</v>
      </c>
      <c r="O45">
        <f t="shared" si="7"/>
        <v>6</v>
      </c>
      <c r="Q45" s="6">
        <f t="shared" si="8"/>
        <v>1</v>
      </c>
    </row>
    <row r="46" spans="1:17" ht="15">
      <c r="A46" s="4">
        <v>37072002</v>
      </c>
      <c r="B46" s="5" t="s">
        <v>57</v>
      </c>
      <c r="C46" s="4" t="s">
        <v>3</v>
      </c>
      <c r="D46" s="4">
        <v>0.2</v>
      </c>
      <c r="E46" s="7"/>
      <c r="F46" s="4"/>
      <c r="G46" s="4" t="str">
        <f t="shared" si="0"/>
        <v>02</v>
      </c>
      <c r="H46" s="4" t="str">
        <f t="shared" si="1"/>
        <v>36</v>
      </c>
      <c r="I46" s="4" t="str">
        <f t="shared" si="2"/>
        <v>00</v>
      </c>
      <c r="J46" s="4" t="str">
        <f t="shared" si="3"/>
        <v>04</v>
      </c>
      <c r="K46" s="4" t="str">
        <f t="shared" si="4"/>
        <v>09</v>
      </c>
      <c r="L46" s="4" t="str">
        <f t="shared" si="5"/>
        <v>2009</v>
      </c>
      <c r="N46" s="3">
        <f t="shared" si="6"/>
        <v>1056325116</v>
      </c>
      <c r="O46">
        <f t="shared" si="7"/>
        <v>12</v>
      </c>
      <c r="Q46" s="6">
        <f t="shared" si="8"/>
        <v>2</v>
      </c>
    </row>
    <row r="47" spans="1:17" ht="15">
      <c r="A47" s="4">
        <v>37072002</v>
      </c>
      <c r="B47" s="5" t="s">
        <v>58</v>
      </c>
      <c r="C47" s="4" t="s">
        <v>3</v>
      </c>
      <c r="D47" s="4">
        <v>0.2</v>
      </c>
      <c r="E47" s="7"/>
      <c r="F47" s="4"/>
      <c r="G47" s="4" t="str">
        <f t="shared" si="0"/>
        <v>02</v>
      </c>
      <c r="H47" s="4" t="str">
        <f t="shared" si="1"/>
        <v>48</v>
      </c>
      <c r="I47" s="4" t="str">
        <f t="shared" si="2"/>
        <v>00</v>
      </c>
      <c r="J47" s="4" t="str">
        <f t="shared" si="3"/>
        <v>04</v>
      </c>
      <c r="K47" s="4" t="str">
        <f t="shared" si="4"/>
        <v>09</v>
      </c>
      <c r="L47" s="4" t="str">
        <f t="shared" si="5"/>
        <v>2009</v>
      </c>
      <c r="N47" s="3">
        <f t="shared" si="6"/>
        <v>1056325128</v>
      </c>
      <c r="O47">
        <f t="shared" si="7"/>
        <v>12</v>
      </c>
      <c r="Q47" s="6">
        <f t="shared" si="8"/>
        <v>2</v>
      </c>
    </row>
    <row r="48" spans="1:17" ht="15">
      <c r="A48" s="4">
        <v>37072002</v>
      </c>
      <c r="B48" s="5" t="s">
        <v>59</v>
      </c>
      <c r="C48" s="4" t="s">
        <v>3</v>
      </c>
      <c r="D48" s="4">
        <v>0.4</v>
      </c>
      <c r="E48" s="7"/>
      <c r="F48" s="4"/>
      <c r="G48" s="4" t="str">
        <f t="shared" si="0"/>
        <v>03</v>
      </c>
      <c r="H48" s="4" t="str">
        <f t="shared" si="1"/>
        <v>48</v>
      </c>
      <c r="I48" s="4" t="str">
        <f t="shared" si="2"/>
        <v>00</v>
      </c>
      <c r="J48" s="4" t="str">
        <f t="shared" si="3"/>
        <v>04</v>
      </c>
      <c r="K48" s="4" t="str">
        <f t="shared" si="4"/>
        <v>09</v>
      </c>
      <c r="L48" s="4" t="str">
        <f t="shared" si="5"/>
        <v>2009</v>
      </c>
      <c r="N48" s="3">
        <f t="shared" si="6"/>
        <v>1056325188</v>
      </c>
      <c r="O48">
        <f t="shared" si="7"/>
        <v>60</v>
      </c>
      <c r="Q48" s="6">
        <f t="shared" si="8"/>
        <v>10</v>
      </c>
    </row>
    <row r="49" spans="1:17" ht="15">
      <c r="A49" s="4">
        <v>37072002</v>
      </c>
      <c r="B49" s="5" t="s">
        <v>60</v>
      </c>
      <c r="C49" s="4" t="s">
        <v>3</v>
      </c>
      <c r="D49" s="4">
        <v>0.2</v>
      </c>
      <c r="E49" s="7"/>
      <c r="F49" s="4"/>
      <c r="G49" s="4" t="str">
        <f t="shared" si="0"/>
        <v>03</v>
      </c>
      <c r="H49" s="4" t="str">
        <f t="shared" si="1"/>
        <v>54</v>
      </c>
      <c r="I49" s="4" t="str">
        <f t="shared" si="2"/>
        <v>00</v>
      </c>
      <c r="J49" s="4" t="str">
        <f t="shared" si="3"/>
        <v>04</v>
      </c>
      <c r="K49" s="4" t="str">
        <f t="shared" si="4"/>
        <v>09</v>
      </c>
      <c r="L49" s="4" t="str">
        <f t="shared" si="5"/>
        <v>2009</v>
      </c>
      <c r="N49" s="3">
        <f t="shared" si="6"/>
        <v>1056325194</v>
      </c>
      <c r="O49">
        <f t="shared" si="7"/>
        <v>6</v>
      </c>
      <c r="Q49" s="6">
        <f t="shared" si="8"/>
        <v>1</v>
      </c>
    </row>
    <row r="50" spans="1:17" ht="15">
      <c r="A50" s="4">
        <v>37072002</v>
      </c>
      <c r="B50" s="5" t="s">
        <v>61</v>
      </c>
      <c r="C50" s="4" t="s">
        <v>3</v>
      </c>
      <c r="D50" s="4">
        <v>0.2</v>
      </c>
      <c r="E50" s="7"/>
      <c r="F50" s="4"/>
      <c r="G50" s="4" t="str">
        <f t="shared" si="0"/>
        <v>04</v>
      </c>
      <c r="H50" s="4" t="str">
        <f t="shared" si="1"/>
        <v>00</v>
      </c>
      <c r="I50" s="4" t="str">
        <f t="shared" si="2"/>
        <v>00</v>
      </c>
      <c r="J50" s="4" t="str">
        <f t="shared" si="3"/>
        <v>04</v>
      </c>
      <c r="K50" s="4" t="str">
        <f t="shared" si="4"/>
        <v>09</v>
      </c>
      <c r="L50" s="4" t="str">
        <f t="shared" si="5"/>
        <v>2009</v>
      </c>
      <c r="N50" s="3">
        <f t="shared" si="6"/>
        <v>1056325200</v>
      </c>
      <c r="O50">
        <f t="shared" si="7"/>
        <v>6</v>
      </c>
      <c r="Q50" s="6">
        <f t="shared" si="8"/>
        <v>1</v>
      </c>
    </row>
    <row r="51" spans="1:17" ht="15">
      <c r="A51" s="4">
        <v>37072002</v>
      </c>
      <c r="B51" s="5" t="s">
        <v>62</v>
      </c>
      <c r="C51" s="4" t="s">
        <v>3</v>
      </c>
      <c r="D51" s="4">
        <v>0.2</v>
      </c>
      <c r="E51" s="7"/>
      <c r="F51" s="4"/>
      <c r="G51" s="4" t="str">
        <f t="shared" si="0"/>
        <v>04</v>
      </c>
      <c r="H51" s="4" t="str">
        <f t="shared" si="1"/>
        <v>24</v>
      </c>
      <c r="I51" s="4" t="str">
        <f t="shared" si="2"/>
        <v>00</v>
      </c>
      <c r="J51" s="4" t="str">
        <f t="shared" si="3"/>
        <v>04</v>
      </c>
      <c r="K51" s="4" t="str">
        <f t="shared" si="4"/>
        <v>09</v>
      </c>
      <c r="L51" s="4" t="str">
        <f t="shared" si="5"/>
        <v>2009</v>
      </c>
      <c r="N51" s="3">
        <f t="shared" si="6"/>
        <v>1056325224</v>
      </c>
      <c r="O51">
        <f t="shared" si="7"/>
        <v>24</v>
      </c>
      <c r="Q51" s="6">
        <f t="shared" si="8"/>
        <v>4</v>
      </c>
    </row>
    <row r="52" spans="1:17" ht="15">
      <c r="A52" s="4">
        <v>37072002</v>
      </c>
      <c r="B52" s="5" t="s">
        <v>63</v>
      </c>
      <c r="C52" s="4" t="s">
        <v>3</v>
      </c>
      <c r="D52" s="4">
        <v>0.2</v>
      </c>
      <c r="E52" s="7"/>
      <c r="F52" s="4"/>
      <c r="G52" s="4" t="str">
        <f t="shared" si="0"/>
        <v>04</v>
      </c>
      <c r="H52" s="4" t="str">
        <f t="shared" si="1"/>
        <v>48</v>
      </c>
      <c r="I52" s="4" t="str">
        <f t="shared" si="2"/>
        <v>00</v>
      </c>
      <c r="J52" s="4" t="str">
        <f t="shared" si="3"/>
        <v>04</v>
      </c>
      <c r="K52" s="4" t="str">
        <f t="shared" si="4"/>
        <v>09</v>
      </c>
      <c r="L52" s="4" t="str">
        <f t="shared" si="5"/>
        <v>2009</v>
      </c>
      <c r="N52" s="3">
        <f t="shared" si="6"/>
        <v>1056325248</v>
      </c>
      <c r="O52">
        <f t="shared" si="7"/>
        <v>24</v>
      </c>
      <c r="Q52" s="6">
        <f t="shared" si="8"/>
        <v>4</v>
      </c>
    </row>
    <row r="53" spans="1:17" ht="15">
      <c r="A53" s="4">
        <v>37072002</v>
      </c>
      <c r="B53" s="5" t="s">
        <v>64</v>
      </c>
      <c r="C53" s="4" t="s">
        <v>3</v>
      </c>
      <c r="D53" s="4">
        <v>0.2</v>
      </c>
      <c r="E53" s="7"/>
      <c r="F53" s="4"/>
      <c r="G53" s="4" t="str">
        <f t="shared" si="0"/>
        <v>05</v>
      </c>
      <c r="H53" s="4" t="str">
        <f t="shared" si="1"/>
        <v>06</v>
      </c>
      <c r="I53" s="4" t="str">
        <f t="shared" si="2"/>
        <v>00</v>
      </c>
      <c r="J53" s="4" t="str">
        <f t="shared" si="3"/>
        <v>04</v>
      </c>
      <c r="K53" s="4" t="str">
        <f t="shared" si="4"/>
        <v>09</v>
      </c>
      <c r="L53" s="4" t="str">
        <f t="shared" si="5"/>
        <v>2009</v>
      </c>
      <c r="N53" s="3">
        <f t="shared" si="6"/>
        <v>1056325266</v>
      </c>
      <c r="O53">
        <f t="shared" si="7"/>
        <v>18</v>
      </c>
      <c r="Q53" s="6">
        <f t="shared" si="8"/>
        <v>3</v>
      </c>
    </row>
    <row r="54" spans="1:17" ht="15">
      <c r="A54" s="4">
        <v>37072002</v>
      </c>
      <c r="B54" s="5" t="s">
        <v>65</v>
      </c>
      <c r="C54" s="4" t="s">
        <v>3</v>
      </c>
      <c r="D54" s="4">
        <v>0.2</v>
      </c>
      <c r="E54" s="7"/>
      <c r="F54" s="4"/>
      <c r="G54" s="4" t="str">
        <f t="shared" si="0"/>
        <v>05</v>
      </c>
      <c r="H54" s="4" t="str">
        <f t="shared" si="1"/>
        <v>12</v>
      </c>
      <c r="I54" s="4" t="str">
        <f t="shared" si="2"/>
        <v>00</v>
      </c>
      <c r="J54" s="4" t="str">
        <f t="shared" si="3"/>
        <v>04</v>
      </c>
      <c r="K54" s="4" t="str">
        <f t="shared" si="4"/>
        <v>09</v>
      </c>
      <c r="L54" s="4" t="str">
        <f t="shared" si="5"/>
        <v>2009</v>
      </c>
      <c r="N54" s="3">
        <f t="shared" si="6"/>
        <v>1056325272</v>
      </c>
      <c r="O54">
        <f t="shared" si="7"/>
        <v>6</v>
      </c>
      <c r="Q54" s="6">
        <f t="shared" si="8"/>
        <v>1</v>
      </c>
    </row>
    <row r="55" spans="1:17" ht="15">
      <c r="A55" s="4">
        <v>37072002</v>
      </c>
      <c r="B55" s="5" t="s">
        <v>66</v>
      </c>
      <c r="C55" s="4" t="s">
        <v>3</v>
      </c>
      <c r="D55" s="4">
        <v>0.2</v>
      </c>
      <c r="E55" s="7"/>
      <c r="F55" s="4"/>
      <c r="G55" s="4" t="str">
        <f t="shared" si="0"/>
        <v>06</v>
      </c>
      <c r="H55" s="4" t="str">
        <f t="shared" si="1"/>
        <v>00</v>
      </c>
      <c r="I55" s="4" t="str">
        <f t="shared" si="2"/>
        <v>00</v>
      </c>
      <c r="J55" s="4" t="str">
        <f t="shared" si="3"/>
        <v>15</v>
      </c>
      <c r="K55" s="4" t="str">
        <f t="shared" si="4"/>
        <v>09</v>
      </c>
      <c r="L55" s="4" t="str">
        <f t="shared" si="5"/>
        <v>2009</v>
      </c>
      <c r="N55" s="3">
        <f t="shared" si="6"/>
        <v>1056341160</v>
      </c>
      <c r="O55">
        <f t="shared" si="7"/>
        <v>15888</v>
      </c>
      <c r="Q55" s="6">
        <f t="shared" si="8"/>
        <v>2648</v>
      </c>
    </row>
    <row r="56" spans="1:17" ht="15">
      <c r="A56" s="4">
        <v>37072002</v>
      </c>
      <c r="B56" s="5" t="s">
        <v>67</v>
      </c>
      <c r="C56" s="4" t="s">
        <v>3</v>
      </c>
      <c r="D56" s="4">
        <v>0.2</v>
      </c>
      <c r="E56" s="7"/>
      <c r="F56" s="4"/>
      <c r="G56" s="4" t="str">
        <f t="shared" si="0"/>
        <v>06</v>
      </c>
      <c r="H56" s="4" t="str">
        <f t="shared" si="1"/>
        <v>36</v>
      </c>
      <c r="I56" s="4" t="str">
        <f t="shared" si="2"/>
        <v>00</v>
      </c>
      <c r="J56" s="4" t="str">
        <f t="shared" si="3"/>
        <v>15</v>
      </c>
      <c r="K56" s="4" t="str">
        <f t="shared" si="4"/>
        <v>09</v>
      </c>
      <c r="L56" s="4" t="str">
        <f t="shared" si="5"/>
        <v>2009</v>
      </c>
      <c r="N56" s="3">
        <f t="shared" si="6"/>
        <v>1056341196</v>
      </c>
      <c r="O56">
        <f t="shared" si="7"/>
        <v>36</v>
      </c>
      <c r="Q56" s="6">
        <f t="shared" si="8"/>
        <v>6</v>
      </c>
    </row>
    <row r="57" spans="1:17" ht="15">
      <c r="A57" s="4">
        <v>37072002</v>
      </c>
      <c r="B57" s="5" t="s">
        <v>68</v>
      </c>
      <c r="C57" s="4" t="s">
        <v>3</v>
      </c>
      <c r="D57" s="4">
        <v>0.2</v>
      </c>
      <c r="E57" s="7"/>
      <c r="F57" s="4"/>
      <c r="G57" s="4" t="str">
        <f t="shared" si="0"/>
        <v>14</v>
      </c>
      <c r="H57" s="4" t="str">
        <f t="shared" si="1"/>
        <v>48</v>
      </c>
      <c r="I57" s="4" t="str">
        <f t="shared" si="2"/>
        <v>00</v>
      </c>
      <c r="J57" s="4" t="str">
        <f t="shared" si="3"/>
        <v>15</v>
      </c>
      <c r="K57" s="4" t="str">
        <f t="shared" si="4"/>
        <v>09</v>
      </c>
      <c r="L57" s="4" t="str">
        <f t="shared" si="5"/>
        <v>2009</v>
      </c>
      <c r="N57" s="3">
        <f t="shared" si="6"/>
        <v>1056341688</v>
      </c>
      <c r="O57">
        <f t="shared" si="7"/>
        <v>492</v>
      </c>
      <c r="Q57" s="6">
        <f t="shared" si="8"/>
        <v>82</v>
      </c>
    </row>
    <row r="58" spans="1:17" ht="15">
      <c r="A58" s="4">
        <v>37072002</v>
      </c>
      <c r="B58" s="5" t="s">
        <v>69</v>
      </c>
      <c r="C58" s="4" t="s">
        <v>3</v>
      </c>
      <c r="D58" s="4">
        <v>0.2</v>
      </c>
      <c r="E58" s="7"/>
      <c r="F58" s="4"/>
      <c r="G58" s="4" t="str">
        <f t="shared" si="0"/>
        <v>16</v>
      </c>
      <c r="H58" s="4" t="str">
        <f t="shared" si="1"/>
        <v>42</v>
      </c>
      <c r="I58" s="4" t="str">
        <f t="shared" si="2"/>
        <v>00</v>
      </c>
      <c r="J58" s="4" t="str">
        <f t="shared" si="3"/>
        <v>15</v>
      </c>
      <c r="K58" s="4" t="str">
        <f t="shared" si="4"/>
        <v>09</v>
      </c>
      <c r="L58" s="4" t="str">
        <f t="shared" si="5"/>
        <v>2009</v>
      </c>
      <c r="N58" s="3">
        <f t="shared" si="6"/>
        <v>1056341802</v>
      </c>
      <c r="O58">
        <f t="shared" si="7"/>
        <v>114</v>
      </c>
      <c r="Q58" s="6">
        <f t="shared" si="8"/>
        <v>19</v>
      </c>
    </row>
    <row r="59" spans="1:17" ht="15">
      <c r="A59" s="4">
        <v>37072002</v>
      </c>
      <c r="B59" s="5" t="s">
        <v>70</v>
      </c>
      <c r="C59" s="4" t="s">
        <v>3</v>
      </c>
      <c r="D59" s="4">
        <v>0.2</v>
      </c>
      <c r="E59" s="7"/>
      <c r="F59" s="4"/>
      <c r="G59" s="4" t="str">
        <f t="shared" si="0"/>
        <v>16</v>
      </c>
      <c r="H59" s="4" t="str">
        <f t="shared" si="1"/>
        <v>48</v>
      </c>
      <c r="I59" s="4" t="str">
        <f t="shared" si="2"/>
        <v>00</v>
      </c>
      <c r="J59" s="4" t="str">
        <f t="shared" si="3"/>
        <v>15</v>
      </c>
      <c r="K59" s="4" t="str">
        <f t="shared" si="4"/>
        <v>09</v>
      </c>
      <c r="L59" s="4" t="str">
        <f t="shared" si="5"/>
        <v>2009</v>
      </c>
      <c r="N59" s="3">
        <f t="shared" si="6"/>
        <v>1056341808</v>
      </c>
      <c r="O59">
        <f t="shared" si="7"/>
        <v>6</v>
      </c>
      <c r="Q59" s="6">
        <f t="shared" si="8"/>
        <v>1</v>
      </c>
    </row>
    <row r="60" spans="1:17" ht="15">
      <c r="A60" s="4">
        <v>37072002</v>
      </c>
      <c r="B60" s="5" t="s">
        <v>71</v>
      </c>
      <c r="C60" s="4" t="s">
        <v>3</v>
      </c>
      <c r="D60" s="4">
        <v>0.2</v>
      </c>
      <c r="E60" s="7"/>
      <c r="F60" s="4"/>
      <c r="G60" s="4" t="str">
        <f t="shared" si="0"/>
        <v>06</v>
      </c>
      <c r="H60" s="4" t="str">
        <f t="shared" si="1"/>
        <v>54</v>
      </c>
      <c r="I60" s="4" t="str">
        <f t="shared" si="2"/>
        <v>00</v>
      </c>
      <c r="J60" s="4" t="str">
        <f t="shared" si="3"/>
        <v>16</v>
      </c>
      <c r="K60" s="4" t="str">
        <f t="shared" si="4"/>
        <v>09</v>
      </c>
      <c r="L60" s="4" t="str">
        <f t="shared" si="5"/>
        <v>2009</v>
      </c>
      <c r="N60" s="3">
        <f t="shared" si="6"/>
        <v>1056342654</v>
      </c>
      <c r="O60">
        <f t="shared" si="7"/>
        <v>846</v>
      </c>
      <c r="Q60" s="6">
        <f t="shared" si="8"/>
        <v>141</v>
      </c>
    </row>
    <row r="61" spans="1:17" ht="15">
      <c r="A61" s="4">
        <v>37072002</v>
      </c>
      <c r="B61" s="5" t="s">
        <v>72</v>
      </c>
      <c r="C61" s="4" t="s">
        <v>3</v>
      </c>
      <c r="D61" s="4">
        <v>0.2</v>
      </c>
      <c r="E61" s="7"/>
      <c r="F61" s="4"/>
      <c r="G61" s="4" t="str">
        <f t="shared" si="0"/>
        <v>07</v>
      </c>
      <c r="H61" s="4" t="str">
        <f t="shared" si="1"/>
        <v>00</v>
      </c>
      <c r="I61" s="4" t="str">
        <f t="shared" si="2"/>
        <v>00</v>
      </c>
      <c r="J61" s="4" t="str">
        <f t="shared" si="3"/>
        <v>16</v>
      </c>
      <c r="K61" s="4" t="str">
        <f t="shared" si="4"/>
        <v>09</v>
      </c>
      <c r="L61" s="4" t="str">
        <f t="shared" si="5"/>
        <v>2009</v>
      </c>
      <c r="N61" s="3">
        <f t="shared" si="6"/>
        <v>1056342660</v>
      </c>
      <c r="O61">
        <f t="shared" si="7"/>
        <v>6</v>
      </c>
      <c r="Q61" s="6">
        <f t="shared" si="8"/>
        <v>1</v>
      </c>
    </row>
    <row r="62" spans="1:17" ht="15">
      <c r="A62" s="4">
        <v>37072002</v>
      </c>
      <c r="B62" s="5" t="s">
        <v>73</v>
      </c>
      <c r="C62" s="4" t="s">
        <v>3</v>
      </c>
      <c r="D62" s="4">
        <v>0.2</v>
      </c>
      <c r="E62" s="7"/>
      <c r="F62" s="4"/>
      <c r="G62" s="4" t="str">
        <f t="shared" si="0"/>
        <v>07</v>
      </c>
      <c r="H62" s="4" t="str">
        <f t="shared" si="1"/>
        <v>06</v>
      </c>
      <c r="I62" s="4" t="str">
        <f t="shared" si="2"/>
        <v>00</v>
      </c>
      <c r="J62" s="4" t="str">
        <f t="shared" si="3"/>
        <v>16</v>
      </c>
      <c r="K62" s="4" t="str">
        <f t="shared" si="4"/>
        <v>09</v>
      </c>
      <c r="L62" s="4" t="str">
        <f t="shared" si="5"/>
        <v>2009</v>
      </c>
      <c r="N62" s="3">
        <f t="shared" si="6"/>
        <v>1056342666</v>
      </c>
      <c r="O62">
        <f t="shared" si="7"/>
        <v>6</v>
      </c>
      <c r="Q62" s="6">
        <f t="shared" si="8"/>
        <v>1</v>
      </c>
    </row>
    <row r="63" spans="1:17" ht="15">
      <c r="A63" s="4">
        <v>37072002</v>
      </c>
      <c r="B63" s="5" t="s">
        <v>74</v>
      </c>
      <c r="C63" s="4" t="s">
        <v>3</v>
      </c>
      <c r="D63" s="4">
        <v>0.2</v>
      </c>
      <c r="E63" s="7"/>
      <c r="F63" s="4"/>
      <c r="G63" s="4" t="str">
        <f t="shared" si="0"/>
        <v>07</v>
      </c>
      <c r="H63" s="4" t="str">
        <f t="shared" si="1"/>
        <v>12</v>
      </c>
      <c r="I63" s="4" t="str">
        <f t="shared" si="2"/>
        <v>00</v>
      </c>
      <c r="J63" s="4" t="str">
        <f t="shared" si="3"/>
        <v>16</v>
      </c>
      <c r="K63" s="4" t="str">
        <f t="shared" si="4"/>
        <v>09</v>
      </c>
      <c r="L63" s="4" t="str">
        <f t="shared" si="5"/>
        <v>2009</v>
      </c>
      <c r="N63" s="3">
        <f t="shared" si="6"/>
        <v>1056342672</v>
      </c>
      <c r="O63">
        <f t="shared" si="7"/>
        <v>6</v>
      </c>
      <c r="Q63" s="6">
        <f t="shared" si="8"/>
        <v>1</v>
      </c>
    </row>
    <row r="64" spans="1:17" ht="15">
      <c r="A64" s="4">
        <v>37072002</v>
      </c>
      <c r="B64" s="5" t="s">
        <v>75</v>
      </c>
      <c r="C64" s="4" t="s">
        <v>3</v>
      </c>
      <c r="D64" s="4">
        <v>0.2</v>
      </c>
      <c r="E64" s="7"/>
      <c r="F64" s="4"/>
      <c r="G64" s="4" t="str">
        <f t="shared" si="0"/>
        <v>07</v>
      </c>
      <c r="H64" s="4" t="str">
        <f t="shared" si="1"/>
        <v>18</v>
      </c>
      <c r="I64" s="4" t="str">
        <f t="shared" si="2"/>
        <v>00</v>
      </c>
      <c r="J64" s="4" t="str">
        <f t="shared" si="3"/>
        <v>16</v>
      </c>
      <c r="K64" s="4" t="str">
        <f t="shared" si="4"/>
        <v>09</v>
      </c>
      <c r="L64" s="4" t="str">
        <f t="shared" si="5"/>
        <v>2009</v>
      </c>
      <c r="N64" s="3">
        <f t="shared" si="6"/>
        <v>1056342678</v>
      </c>
      <c r="O64">
        <f t="shared" si="7"/>
        <v>6</v>
      </c>
      <c r="Q64" s="6">
        <f t="shared" si="8"/>
        <v>1</v>
      </c>
    </row>
    <row r="65" spans="1:17" ht="15">
      <c r="A65" s="4">
        <v>37072002</v>
      </c>
      <c r="B65" s="5" t="s">
        <v>76</v>
      </c>
      <c r="C65" s="4" t="s">
        <v>3</v>
      </c>
      <c r="D65" s="4">
        <v>0.2</v>
      </c>
      <c r="E65" s="7"/>
      <c r="F65" s="4"/>
      <c r="G65" s="4" t="str">
        <f t="shared" si="0"/>
        <v>07</v>
      </c>
      <c r="H65" s="4" t="str">
        <f t="shared" si="1"/>
        <v>24</v>
      </c>
      <c r="I65" s="4" t="str">
        <f t="shared" si="2"/>
        <v>00</v>
      </c>
      <c r="J65" s="4" t="str">
        <f t="shared" si="3"/>
        <v>16</v>
      </c>
      <c r="K65" s="4" t="str">
        <f t="shared" si="4"/>
        <v>09</v>
      </c>
      <c r="L65" s="4" t="str">
        <f t="shared" si="5"/>
        <v>2009</v>
      </c>
      <c r="N65" s="3">
        <f t="shared" si="6"/>
        <v>1056342684</v>
      </c>
      <c r="O65">
        <f t="shared" si="7"/>
        <v>6</v>
      </c>
      <c r="Q65" s="6">
        <f t="shared" si="8"/>
        <v>1</v>
      </c>
    </row>
    <row r="66" spans="1:17" ht="15">
      <c r="A66" s="4">
        <v>37072002</v>
      </c>
      <c r="B66" s="5" t="s">
        <v>77</v>
      </c>
      <c r="C66" s="4" t="s">
        <v>3</v>
      </c>
      <c r="D66" s="4">
        <v>0.2</v>
      </c>
      <c r="E66" s="7"/>
      <c r="F66" s="4"/>
      <c r="G66" s="4" t="str">
        <f t="shared" ref="G66:G99" si="9">MID(B66,9,2)</f>
        <v>07</v>
      </c>
      <c r="H66" s="4" t="str">
        <f t="shared" ref="H66:H99" si="10">MID(B66,11,2)</f>
        <v>30</v>
      </c>
      <c r="I66" s="4" t="str">
        <f t="shared" ref="I66:I99" si="11">MID(B66,13,2)</f>
        <v>00</v>
      </c>
      <c r="J66" s="4" t="str">
        <f t="shared" ref="J66:J99" si="12">MID(B66,7,2)</f>
        <v>16</v>
      </c>
      <c r="K66" s="4" t="str">
        <f t="shared" ref="K66:K99" si="13">MID(B66,5,2)</f>
        <v>09</v>
      </c>
      <c r="L66" s="4" t="str">
        <f t="shared" ref="L66:L99" si="14">MID(B66,1,4)</f>
        <v>2009</v>
      </c>
      <c r="N66" s="3">
        <f t="shared" si="6"/>
        <v>1056342690</v>
      </c>
      <c r="O66">
        <f t="shared" si="7"/>
        <v>6</v>
      </c>
      <c r="Q66" s="6">
        <f t="shared" si="8"/>
        <v>1</v>
      </c>
    </row>
    <row r="67" spans="1:17" ht="15">
      <c r="A67" s="4">
        <v>37072002</v>
      </c>
      <c r="B67" s="5" t="s">
        <v>78</v>
      </c>
      <c r="C67" s="4" t="s">
        <v>3</v>
      </c>
      <c r="D67" s="4">
        <v>0.2</v>
      </c>
      <c r="E67" s="7"/>
      <c r="F67" s="4"/>
      <c r="G67" s="4" t="str">
        <f t="shared" si="9"/>
        <v>07</v>
      </c>
      <c r="H67" s="4" t="str">
        <f t="shared" si="10"/>
        <v>36</v>
      </c>
      <c r="I67" s="4" t="str">
        <f t="shared" si="11"/>
        <v>00</v>
      </c>
      <c r="J67" s="4" t="str">
        <f t="shared" si="12"/>
        <v>16</v>
      </c>
      <c r="K67" s="4" t="str">
        <f t="shared" si="13"/>
        <v>09</v>
      </c>
      <c r="L67" s="4" t="str">
        <f t="shared" si="14"/>
        <v>2009</v>
      </c>
      <c r="N67" s="3">
        <f t="shared" ref="N67:N99" si="15">((G67*60)+H67+(J67*24*60)+(K67*30*24*60)+(L67*365*24*60))</f>
        <v>1056342696</v>
      </c>
      <c r="O67">
        <f t="shared" si="7"/>
        <v>6</v>
      </c>
      <c r="Q67" s="6">
        <f t="shared" si="8"/>
        <v>1</v>
      </c>
    </row>
    <row r="68" spans="1:17" ht="15">
      <c r="A68" s="4">
        <v>37072002</v>
      </c>
      <c r="B68" s="5" t="s">
        <v>79</v>
      </c>
      <c r="C68" s="4" t="s">
        <v>3</v>
      </c>
      <c r="D68" s="4">
        <v>0.2</v>
      </c>
      <c r="E68" s="7"/>
      <c r="F68" s="4"/>
      <c r="G68" s="4" t="str">
        <f t="shared" si="9"/>
        <v>07</v>
      </c>
      <c r="H68" s="4" t="str">
        <f t="shared" si="10"/>
        <v>42</v>
      </c>
      <c r="I68" s="4" t="str">
        <f t="shared" si="11"/>
        <v>00</v>
      </c>
      <c r="J68" s="4" t="str">
        <f t="shared" si="12"/>
        <v>16</v>
      </c>
      <c r="K68" s="4" t="str">
        <f t="shared" si="13"/>
        <v>09</v>
      </c>
      <c r="L68" s="4" t="str">
        <f t="shared" si="14"/>
        <v>2009</v>
      </c>
      <c r="N68" s="3">
        <f t="shared" si="15"/>
        <v>1056342702</v>
      </c>
      <c r="O68">
        <f t="shared" ref="O68:O99" si="16">N68-N67</f>
        <v>6</v>
      </c>
      <c r="Q68" s="6">
        <f t="shared" ref="Q68:Q99" si="17">O68/6</f>
        <v>1</v>
      </c>
    </row>
    <row r="69" spans="1:17" ht="15">
      <c r="A69" s="4">
        <v>37072002</v>
      </c>
      <c r="B69" s="5" t="s">
        <v>80</v>
      </c>
      <c r="C69" s="4" t="s">
        <v>3</v>
      </c>
      <c r="D69" s="4">
        <v>0.2</v>
      </c>
      <c r="E69" s="7"/>
      <c r="F69" s="4"/>
      <c r="G69" s="4" t="str">
        <f t="shared" si="9"/>
        <v>07</v>
      </c>
      <c r="H69" s="4" t="str">
        <f t="shared" si="10"/>
        <v>48</v>
      </c>
      <c r="I69" s="4" t="str">
        <f t="shared" si="11"/>
        <v>00</v>
      </c>
      <c r="J69" s="4" t="str">
        <f t="shared" si="12"/>
        <v>16</v>
      </c>
      <c r="K69" s="4" t="str">
        <f t="shared" si="13"/>
        <v>09</v>
      </c>
      <c r="L69" s="4" t="str">
        <f t="shared" si="14"/>
        <v>2009</v>
      </c>
      <c r="N69" s="3">
        <f t="shared" si="15"/>
        <v>1056342708</v>
      </c>
      <c r="O69">
        <f t="shared" si="16"/>
        <v>6</v>
      </c>
      <c r="Q69" s="6">
        <f t="shared" si="17"/>
        <v>1</v>
      </c>
    </row>
    <row r="70" spans="1:17" ht="15">
      <c r="A70" s="4">
        <v>37072002</v>
      </c>
      <c r="B70" s="5" t="s">
        <v>81</v>
      </c>
      <c r="C70" s="4" t="s">
        <v>3</v>
      </c>
      <c r="D70" s="4">
        <v>0.2</v>
      </c>
      <c r="E70" s="7"/>
      <c r="F70" s="4"/>
      <c r="G70" s="4" t="str">
        <f t="shared" si="9"/>
        <v>07</v>
      </c>
      <c r="H70" s="4" t="str">
        <f t="shared" si="10"/>
        <v>54</v>
      </c>
      <c r="I70" s="4" t="str">
        <f t="shared" si="11"/>
        <v>00</v>
      </c>
      <c r="J70" s="4" t="str">
        <f t="shared" si="12"/>
        <v>16</v>
      </c>
      <c r="K70" s="4" t="str">
        <f t="shared" si="13"/>
        <v>09</v>
      </c>
      <c r="L70" s="4" t="str">
        <f t="shared" si="14"/>
        <v>2009</v>
      </c>
      <c r="N70" s="3">
        <f t="shared" si="15"/>
        <v>1056342714</v>
      </c>
      <c r="O70">
        <f t="shared" si="16"/>
        <v>6</v>
      </c>
      <c r="Q70" s="6">
        <f t="shared" si="17"/>
        <v>1</v>
      </c>
    </row>
    <row r="71" spans="1:17" ht="15">
      <c r="A71" s="4">
        <v>37072002</v>
      </c>
      <c r="B71" s="5" t="s">
        <v>82</v>
      </c>
      <c r="C71" s="4" t="s">
        <v>3</v>
      </c>
      <c r="D71" s="4">
        <v>0.2</v>
      </c>
      <c r="E71" s="7"/>
      <c r="F71" s="4"/>
      <c r="G71" s="4" t="str">
        <f t="shared" si="9"/>
        <v>08</v>
      </c>
      <c r="H71" s="4" t="str">
        <f t="shared" si="10"/>
        <v>00</v>
      </c>
      <c r="I71" s="4" t="str">
        <f t="shared" si="11"/>
        <v>00</v>
      </c>
      <c r="J71" s="4" t="str">
        <f t="shared" si="12"/>
        <v>16</v>
      </c>
      <c r="K71" s="4" t="str">
        <f t="shared" si="13"/>
        <v>09</v>
      </c>
      <c r="L71" s="4" t="str">
        <f t="shared" si="14"/>
        <v>2009</v>
      </c>
      <c r="N71" s="3">
        <f t="shared" si="15"/>
        <v>1056342720</v>
      </c>
      <c r="O71">
        <f t="shared" si="16"/>
        <v>6</v>
      </c>
      <c r="Q71" s="6">
        <f t="shared" si="17"/>
        <v>1</v>
      </c>
    </row>
    <row r="72" spans="1:17" ht="15">
      <c r="A72" s="4">
        <v>37072002</v>
      </c>
      <c r="B72" s="5" t="s">
        <v>83</v>
      </c>
      <c r="C72" s="4" t="s">
        <v>3</v>
      </c>
      <c r="D72" s="4">
        <v>0.2</v>
      </c>
      <c r="E72" s="7"/>
      <c r="F72" s="4"/>
      <c r="G72" s="4" t="str">
        <f t="shared" si="9"/>
        <v>08</v>
      </c>
      <c r="H72" s="4" t="str">
        <f t="shared" si="10"/>
        <v>06</v>
      </c>
      <c r="I72" s="4" t="str">
        <f t="shared" si="11"/>
        <v>00</v>
      </c>
      <c r="J72" s="4" t="str">
        <f t="shared" si="12"/>
        <v>16</v>
      </c>
      <c r="K72" s="4" t="str">
        <f t="shared" si="13"/>
        <v>09</v>
      </c>
      <c r="L72" s="4" t="str">
        <f t="shared" si="14"/>
        <v>2009</v>
      </c>
      <c r="N72" s="3">
        <f t="shared" si="15"/>
        <v>1056342726</v>
      </c>
      <c r="O72">
        <f t="shared" si="16"/>
        <v>6</v>
      </c>
      <c r="Q72" s="6">
        <f t="shared" si="17"/>
        <v>1</v>
      </c>
    </row>
    <row r="73" spans="1:17" ht="15">
      <c r="A73" s="4">
        <v>37072002</v>
      </c>
      <c r="B73" s="5" t="s">
        <v>84</v>
      </c>
      <c r="C73" s="4" t="s">
        <v>3</v>
      </c>
      <c r="D73" s="4">
        <v>0.2</v>
      </c>
      <c r="E73" s="7"/>
      <c r="F73" s="4"/>
      <c r="G73" s="4" t="str">
        <f t="shared" si="9"/>
        <v>08</v>
      </c>
      <c r="H73" s="4" t="str">
        <f t="shared" si="10"/>
        <v>18</v>
      </c>
      <c r="I73" s="4" t="str">
        <f t="shared" si="11"/>
        <v>00</v>
      </c>
      <c r="J73" s="4" t="str">
        <f t="shared" si="12"/>
        <v>16</v>
      </c>
      <c r="K73" s="4" t="str">
        <f t="shared" si="13"/>
        <v>09</v>
      </c>
      <c r="L73" s="4" t="str">
        <f t="shared" si="14"/>
        <v>2009</v>
      </c>
      <c r="N73" s="3">
        <f t="shared" si="15"/>
        <v>1056342738</v>
      </c>
      <c r="O73">
        <f t="shared" si="16"/>
        <v>12</v>
      </c>
      <c r="Q73" s="6">
        <f t="shared" si="17"/>
        <v>2</v>
      </c>
    </row>
    <row r="74" spans="1:17" ht="15">
      <c r="A74" s="4">
        <v>37072002</v>
      </c>
      <c r="B74" s="5" t="s">
        <v>85</v>
      </c>
      <c r="C74" s="4" t="s">
        <v>3</v>
      </c>
      <c r="D74" s="4">
        <v>0.2</v>
      </c>
      <c r="E74" s="7"/>
      <c r="F74" s="4"/>
      <c r="G74" s="4" t="str">
        <f t="shared" si="9"/>
        <v>08</v>
      </c>
      <c r="H74" s="4" t="str">
        <f t="shared" si="10"/>
        <v>42</v>
      </c>
      <c r="I74" s="4" t="str">
        <f t="shared" si="11"/>
        <v>00</v>
      </c>
      <c r="J74" s="4" t="str">
        <f t="shared" si="12"/>
        <v>16</v>
      </c>
      <c r="K74" s="4" t="str">
        <f t="shared" si="13"/>
        <v>09</v>
      </c>
      <c r="L74" s="4" t="str">
        <f t="shared" si="14"/>
        <v>2009</v>
      </c>
      <c r="N74" s="3">
        <f t="shared" si="15"/>
        <v>1056342762</v>
      </c>
      <c r="O74">
        <f t="shared" si="16"/>
        <v>24</v>
      </c>
      <c r="Q74" s="6">
        <f t="shared" si="17"/>
        <v>4</v>
      </c>
    </row>
    <row r="75" spans="1:17" ht="15">
      <c r="A75" s="4">
        <v>37072002</v>
      </c>
      <c r="B75" s="5" t="s">
        <v>86</v>
      </c>
      <c r="C75" s="4" t="s">
        <v>3</v>
      </c>
      <c r="D75" s="4">
        <v>0.2</v>
      </c>
      <c r="E75" s="7"/>
      <c r="F75" s="4"/>
      <c r="G75" s="4" t="str">
        <f t="shared" si="9"/>
        <v>08</v>
      </c>
      <c r="H75" s="4" t="str">
        <f t="shared" si="10"/>
        <v>54</v>
      </c>
      <c r="I75" s="4" t="str">
        <f t="shared" si="11"/>
        <v>00</v>
      </c>
      <c r="J75" s="4" t="str">
        <f t="shared" si="12"/>
        <v>16</v>
      </c>
      <c r="K75" s="4" t="str">
        <f t="shared" si="13"/>
        <v>09</v>
      </c>
      <c r="L75" s="4" t="str">
        <f t="shared" si="14"/>
        <v>2009</v>
      </c>
      <c r="N75" s="3">
        <f t="shared" si="15"/>
        <v>1056342774</v>
      </c>
      <c r="O75">
        <f t="shared" si="16"/>
        <v>12</v>
      </c>
      <c r="Q75" s="6">
        <f t="shared" si="17"/>
        <v>2</v>
      </c>
    </row>
    <row r="76" spans="1:17" ht="15">
      <c r="A76" s="4">
        <v>37072002</v>
      </c>
      <c r="B76" s="5" t="s">
        <v>87</v>
      </c>
      <c r="C76" s="4" t="s">
        <v>3</v>
      </c>
      <c r="D76" s="4">
        <v>0.2</v>
      </c>
      <c r="E76" s="7"/>
      <c r="F76" s="4"/>
      <c r="G76" s="4" t="str">
        <f t="shared" si="9"/>
        <v>09</v>
      </c>
      <c r="H76" s="4" t="str">
        <f t="shared" si="10"/>
        <v>06</v>
      </c>
      <c r="I76" s="4" t="str">
        <f t="shared" si="11"/>
        <v>00</v>
      </c>
      <c r="J76" s="4" t="str">
        <f t="shared" si="12"/>
        <v>16</v>
      </c>
      <c r="K76" s="4" t="str">
        <f t="shared" si="13"/>
        <v>09</v>
      </c>
      <c r="L76" s="4" t="str">
        <f t="shared" si="14"/>
        <v>2009</v>
      </c>
      <c r="N76" s="3">
        <f t="shared" si="15"/>
        <v>1056342786</v>
      </c>
      <c r="O76">
        <f t="shared" si="16"/>
        <v>12</v>
      </c>
      <c r="Q76" s="6">
        <f t="shared" si="17"/>
        <v>2</v>
      </c>
    </row>
    <row r="77" spans="1:17" ht="15">
      <c r="A77" s="4">
        <v>37072002</v>
      </c>
      <c r="B77" s="5" t="s">
        <v>88</v>
      </c>
      <c r="C77" s="4" t="s">
        <v>3</v>
      </c>
      <c r="D77" s="4">
        <v>0.2</v>
      </c>
      <c r="E77" s="7"/>
      <c r="F77" s="4"/>
      <c r="G77" s="4" t="str">
        <f t="shared" si="9"/>
        <v>09</v>
      </c>
      <c r="H77" s="4" t="str">
        <f t="shared" si="10"/>
        <v>18</v>
      </c>
      <c r="I77" s="4" t="str">
        <f t="shared" si="11"/>
        <v>00</v>
      </c>
      <c r="J77" s="4" t="str">
        <f t="shared" si="12"/>
        <v>16</v>
      </c>
      <c r="K77" s="4" t="str">
        <f t="shared" si="13"/>
        <v>09</v>
      </c>
      <c r="L77" s="4" t="str">
        <f t="shared" si="14"/>
        <v>2009</v>
      </c>
      <c r="N77" s="3">
        <f t="shared" si="15"/>
        <v>1056342798</v>
      </c>
      <c r="O77">
        <f t="shared" si="16"/>
        <v>12</v>
      </c>
      <c r="Q77" s="6">
        <f t="shared" si="17"/>
        <v>2</v>
      </c>
    </row>
    <row r="78" spans="1:17" ht="15">
      <c r="A78" s="4">
        <v>37072002</v>
      </c>
      <c r="B78" s="5" t="s">
        <v>89</v>
      </c>
      <c r="C78" s="4" t="s">
        <v>3</v>
      </c>
      <c r="D78" s="4">
        <v>0.2</v>
      </c>
      <c r="E78" s="7"/>
      <c r="F78" s="4"/>
      <c r="G78" s="4" t="str">
        <f t="shared" si="9"/>
        <v>14</v>
      </c>
      <c r="H78" s="4" t="str">
        <f t="shared" si="10"/>
        <v>36</v>
      </c>
      <c r="I78" s="4" t="str">
        <f t="shared" si="11"/>
        <v>00</v>
      </c>
      <c r="J78" s="4" t="str">
        <f t="shared" si="12"/>
        <v>16</v>
      </c>
      <c r="K78" s="4" t="str">
        <f t="shared" si="13"/>
        <v>09</v>
      </c>
      <c r="L78" s="4" t="str">
        <f t="shared" si="14"/>
        <v>2009</v>
      </c>
      <c r="N78" s="3">
        <f t="shared" si="15"/>
        <v>1056343116</v>
      </c>
      <c r="O78">
        <f t="shared" si="16"/>
        <v>318</v>
      </c>
      <c r="Q78" s="6">
        <f t="shared" si="17"/>
        <v>53</v>
      </c>
    </row>
    <row r="79" spans="1:17" ht="15">
      <c r="A79" s="4">
        <v>37072002</v>
      </c>
      <c r="B79" s="5" t="s">
        <v>90</v>
      </c>
      <c r="C79" s="4" t="s">
        <v>3</v>
      </c>
      <c r="D79" s="4">
        <v>0.2</v>
      </c>
      <c r="E79" s="7"/>
      <c r="F79" s="4"/>
      <c r="G79" s="4" t="str">
        <f t="shared" si="9"/>
        <v>17</v>
      </c>
      <c r="H79" s="4" t="str">
        <f t="shared" si="10"/>
        <v>36</v>
      </c>
      <c r="I79" s="4" t="str">
        <f t="shared" si="11"/>
        <v>00</v>
      </c>
      <c r="J79" s="4" t="str">
        <f t="shared" si="12"/>
        <v>16</v>
      </c>
      <c r="K79" s="4" t="str">
        <f t="shared" si="13"/>
        <v>09</v>
      </c>
      <c r="L79" s="4" t="str">
        <f t="shared" si="14"/>
        <v>2009</v>
      </c>
      <c r="N79" s="3">
        <f t="shared" si="15"/>
        <v>1056343296</v>
      </c>
      <c r="O79">
        <f t="shared" si="16"/>
        <v>180</v>
      </c>
      <c r="Q79" s="6">
        <f t="shared" si="17"/>
        <v>30</v>
      </c>
    </row>
    <row r="80" spans="1:17" ht="15">
      <c r="A80" s="4">
        <v>37072002</v>
      </c>
      <c r="B80" s="5" t="s">
        <v>91</v>
      </c>
      <c r="C80" s="4" t="s">
        <v>3</v>
      </c>
      <c r="D80" s="4">
        <v>0.2</v>
      </c>
      <c r="E80" s="7"/>
      <c r="F80" s="4"/>
      <c r="G80" s="4" t="str">
        <f t="shared" si="9"/>
        <v>18</v>
      </c>
      <c r="H80" s="4" t="str">
        <f t="shared" si="10"/>
        <v>12</v>
      </c>
      <c r="I80" s="4" t="str">
        <f t="shared" si="11"/>
        <v>00</v>
      </c>
      <c r="J80" s="4" t="str">
        <f t="shared" si="12"/>
        <v>16</v>
      </c>
      <c r="K80" s="4" t="str">
        <f t="shared" si="13"/>
        <v>09</v>
      </c>
      <c r="L80" s="4" t="str">
        <f t="shared" si="14"/>
        <v>2009</v>
      </c>
      <c r="N80" s="3">
        <f t="shared" si="15"/>
        <v>1056343332</v>
      </c>
      <c r="O80">
        <f t="shared" si="16"/>
        <v>36</v>
      </c>
      <c r="Q80" s="6">
        <f t="shared" si="17"/>
        <v>6</v>
      </c>
    </row>
    <row r="81" spans="1:17" ht="15">
      <c r="A81" s="4">
        <v>37072002</v>
      </c>
      <c r="B81" s="5" t="s">
        <v>92</v>
      </c>
      <c r="C81" s="4" t="s">
        <v>3</v>
      </c>
      <c r="D81" s="4">
        <v>0.2</v>
      </c>
      <c r="E81" s="7"/>
      <c r="F81" s="4"/>
      <c r="G81" s="4" t="str">
        <f t="shared" si="9"/>
        <v>00</v>
      </c>
      <c r="H81" s="4" t="str">
        <f t="shared" si="10"/>
        <v>54</v>
      </c>
      <c r="I81" s="4" t="str">
        <f t="shared" si="11"/>
        <v>00</v>
      </c>
      <c r="J81" s="4" t="str">
        <f t="shared" si="12"/>
        <v>17</v>
      </c>
      <c r="K81" s="4" t="str">
        <f t="shared" si="13"/>
        <v>09</v>
      </c>
      <c r="L81" s="4" t="str">
        <f t="shared" si="14"/>
        <v>2009</v>
      </c>
      <c r="N81" s="3">
        <f t="shared" si="15"/>
        <v>1056343734</v>
      </c>
      <c r="O81">
        <f t="shared" si="16"/>
        <v>402</v>
      </c>
      <c r="Q81" s="6">
        <f t="shared" si="17"/>
        <v>67</v>
      </c>
    </row>
    <row r="82" spans="1:17" ht="15">
      <c r="A82" s="4">
        <v>37072002</v>
      </c>
      <c r="B82" s="5" t="s">
        <v>93</v>
      </c>
      <c r="C82" s="4" t="s">
        <v>3</v>
      </c>
      <c r="D82" s="4">
        <v>0.2</v>
      </c>
      <c r="E82" s="7"/>
      <c r="F82" s="4"/>
      <c r="G82" s="4" t="str">
        <f t="shared" si="9"/>
        <v>02</v>
      </c>
      <c r="H82" s="4" t="str">
        <f t="shared" si="10"/>
        <v>12</v>
      </c>
      <c r="I82" s="4" t="str">
        <f t="shared" si="11"/>
        <v>00</v>
      </c>
      <c r="J82" s="4" t="str">
        <f t="shared" si="12"/>
        <v>17</v>
      </c>
      <c r="K82" s="4" t="str">
        <f t="shared" si="13"/>
        <v>09</v>
      </c>
      <c r="L82" s="4" t="str">
        <f t="shared" si="14"/>
        <v>2009</v>
      </c>
      <c r="N82" s="3">
        <f t="shared" si="15"/>
        <v>1056343812</v>
      </c>
      <c r="O82">
        <f t="shared" si="16"/>
        <v>78</v>
      </c>
      <c r="Q82" s="6">
        <f t="shared" si="17"/>
        <v>13</v>
      </c>
    </row>
    <row r="83" spans="1:17" ht="15">
      <c r="A83" s="4">
        <v>37072002</v>
      </c>
      <c r="B83" s="5" t="s">
        <v>94</v>
      </c>
      <c r="C83" s="4" t="s">
        <v>3</v>
      </c>
      <c r="D83" s="4">
        <v>0.2</v>
      </c>
      <c r="E83" s="7"/>
      <c r="F83" s="4"/>
      <c r="G83" s="4" t="str">
        <f t="shared" si="9"/>
        <v>02</v>
      </c>
      <c r="H83" s="4" t="str">
        <f t="shared" si="10"/>
        <v>48</v>
      </c>
      <c r="I83" s="4" t="str">
        <f t="shared" si="11"/>
        <v>00</v>
      </c>
      <c r="J83" s="4" t="str">
        <f t="shared" si="12"/>
        <v>17</v>
      </c>
      <c r="K83" s="4" t="str">
        <f t="shared" si="13"/>
        <v>09</v>
      </c>
      <c r="L83" s="4" t="str">
        <f t="shared" si="14"/>
        <v>2009</v>
      </c>
      <c r="N83" s="3">
        <f t="shared" si="15"/>
        <v>1056343848</v>
      </c>
      <c r="O83">
        <f t="shared" si="16"/>
        <v>36</v>
      </c>
      <c r="Q83" s="6">
        <f t="shared" si="17"/>
        <v>6</v>
      </c>
    </row>
    <row r="84" spans="1:17" ht="15">
      <c r="A84" s="4">
        <v>37072002</v>
      </c>
      <c r="B84" s="5" t="s">
        <v>95</v>
      </c>
      <c r="C84" s="4" t="s">
        <v>3</v>
      </c>
      <c r="D84" s="4">
        <v>0.2</v>
      </c>
      <c r="E84" s="7"/>
      <c r="F84" s="4"/>
      <c r="G84" s="4" t="str">
        <f t="shared" si="9"/>
        <v>04</v>
      </c>
      <c r="H84" s="4" t="str">
        <f t="shared" si="10"/>
        <v>06</v>
      </c>
      <c r="I84" s="4" t="str">
        <f t="shared" si="11"/>
        <v>00</v>
      </c>
      <c r="J84" s="4" t="str">
        <f t="shared" si="12"/>
        <v>17</v>
      </c>
      <c r="K84" s="4" t="str">
        <f t="shared" si="13"/>
        <v>09</v>
      </c>
      <c r="L84" s="4" t="str">
        <f t="shared" si="14"/>
        <v>2009</v>
      </c>
      <c r="N84" s="3">
        <f t="shared" si="15"/>
        <v>1056343926</v>
      </c>
      <c r="O84">
        <f t="shared" si="16"/>
        <v>78</v>
      </c>
      <c r="Q84" s="6">
        <f t="shared" si="17"/>
        <v>13</v>
      </c>
    </row>
    <row r="85" spans="1:17" ht="15">
      <c r="A85" s="4">
        <v>37072002</v>
      </c>
      <c r="B85" s="5" t="s">
        <v>96</v>
      </c>
      <c r="C85" s="4" t="s">
        <v>3</v>
      </c>
      <c r="D85" s="4">
        <v>0.2</v>
      </c>
      <c r="E85" s="7"/>
      <c r="F85" s="4"/>
      <c r="G85" s="4" t="str">
        <f t="shared" si="9"/>
        <v>04</v>
      </c>
      <c r="H85" s="4" t="str">
        <f t="shared" si="10"/>
        <v>12</v>
      </c>
      <c r="I85" s="4" t="str">
        <f t="shared" si="11"/>
        <v>00</v>
      </c>
      <c r="J85" s="4" t="str">
        <f t="shared" si="12"/>
        <v>17</v>
      </c>
      <c r="K85" s="4" t="str">
        <f t="shared" si="13"/>
        <v>09</v>
      </c>
      <c r="L85" s="4" t="str">
        <f t="shared" si="14"/>
        <v>2009</v>
      </c>
      <c r="N85" s="3">
        <f t="shared" si="15"/>
        <v>1056343932</v>
      </c>
      <c r="O85">
        <f t="shared" si="16"/>
        <v>6</v>
      </c>
      <c r="Q85" s="6">
        <f t="shared" si="17"/>
        <v>1</v>
      </c>
    </row>
    <row r="86" spans="1:17" ht="15">
      <c r="A86" s="4">
        <v>37072002</v>
      </c>
      <c r="B86" s="5" t="s">
        <v>97</v>
      </c>
      <c r="C86" s="4" t="s">
        <v>3</v>
      </c>
      <c r="D86" s="4">
        <v>0.2</v>
      </c>
      <c r="E86" s="7"/>
      <c r="F86" s="4"/>
      <c r="G86" s="4" t="str">
        <f t="shared" si="9"/>
        <v>04</v>
      </c>
      <c r="H86" s="4" t="str">
        <f t="shared" si="10"/>
        <v>18</v>
      </c>
      <c r="I86" s="4" t="str">
        <f t="shared" si="11"/>
        <v>00</v>
      </c>
      <c r="J86" s="4" t="str">
        <f t="shared" si="12"/>
        <v>17</v>
      </c>
      <c r="K86" s="4" t="str">
        <f t="shared" si="13"/>
        <v>09</v>
      </c>
      <c r="L86" s="4" t="str">
        <f t="shared" si="14"/>
        <v>2009</v>
      </c>
      <c r="N86" s="3">
        <f t="shared" si="15"/>
        <v>1056343938</v>
      </c>
      <c r="O86">
        <f t="shared" si="16"/>
        <v>6</v>
      </c>
      <c r="Q86" s="6">
        <f t="shared" si="17"/>
        <v>1</v>
      </c>
    </row>
    <row r="87" spans="1:17" ht="15">
      <c r="A87" s="4">
        <v>37072002</v>
      </c>
      <c r="B87" s="5" t="s">
        <v>98</v>
      </c>
      <c r="C87" s="4" t="s">
        <v>3</v>
      </c>
      <c r="D87" s="4">
        <v>0.2</v>
      </c>
      <c r="E87" s="7"/>
      <c r="F87" s="4"/>
      <c r="G87" s="4" t="str">
        <f t="shared" si="9"/>
        <v>04</v>
      </c>
      <c r="H87" s="4" t="str">
        <f t="shared" si="10"/>
        <v>30</v>
      </c>
      <c r="I87" s="4" t="str">
        <f t="shared" si="11"/>
        <v>00</v>
      </c>
      <c r="J87" s="4" t="str">
        <f t="shared" si="12"/>
        <v>17</v>
      </c>
      <c r="K87" s="4" t="str">
        <f t="shared" si="13"/>
        <v>09</v>
      </c>
      <c r="L87" s="4" t="str">
        <f t="shared" si="14"/>
        <v>2009</v>
      </c>
      <c r="N87" s="3">
        <f t="shared" si="15"/>
        <v>1056343950</v>
      </c>
      <c r="O87">
        <f t="shared" si="16"/>
        <v>12</v>
      </c>
      <c r="Q87" s="6">
        <f t="shared" si="17"/>
        <v>2</v>
      </c>
    </row>
    <row r="88" spans="1:17" ht="15">
      <c r="A88" s="4">
        <v>37072002</v>
      </c>
      <c r="B88" s="5" t="s">
        <v>99</v>
      </c>
      <c r="C88" s="4" t="s">
        <v>3</v>
      </c>
      <c r="D88" s="4">
        <v>0.4</v>
      </c>
      <c r="E88" s="7"/>
      <c r="F88" s="4"/>
      <c r="G88" s="4" t="str">
        <f t="shared" si="9"/>
        <v>04</v>
      </c>
      <c r="H88" s="4" t="str">
        <f t="shared" si="10"/>
        <v>36</v>
      </c>
      <c r="I88" s="4" t="str">
        <f t="shared" si="11"/>
        <v>00</v>
      </c>
      <c r="J88" s="4" t="str">
        <f t="shared" si="12"/>
        <v>17</v>
      </c>
      <c r="K88" s="4" t="str">
        <f t="shared" si="13"/>
        <v>09</v>
      </c>
      <c r="L88" s="4" t="str">
        <f t="shared" si="14"/>
        <v>2009</v>
      </c>
      <c r="N88" s="3">
        <f t="shared" si="15"/>
        <v>1056343956</v>
      </c>
      <c r="O88">
        <f t="shared" si="16"/>
        <v>6</v>
      </c>
      <c r="Q88" s="6">
        <f t="shared" si="17"/>
        <v>1</v>
      </c>
    </row>
    <row r="89" spans="1:17" ht="15">
      <c r="A89" s="4">
        <v>37072002</v>
      </c>
      <c r="B89" s="5" t="s">
        <v>100</v>
      </c>
      <c r="C89" s="4" t="s">
        <v>3</v>
      </c>
      <c r="D89" s="4">
        <v>0.6</v>
      </c>
      <c r="E89" s="7"/>
      <c r="F89" s="4"/>
      <c r="G89" s="4" t="str">
        <f t="shared" si="9"/>
        <v>04</v>
      </c>
      <c r="H89" s="4" t="str">
        <f t="shared" si="10"/>
        <v>42</v>
      </c>
      <c r="I89" s="4" t="str">
        <f t="shared" si="11"/>
        <v>00</v>
      </c>
      <c r="J89" s="4" t="str">
        <f t="shared" si="12"/>
        <v>17</v>
      </c>
      <c r="K89" s="4" t="str">
        <f t="shared" si="13"/>
        <v>09</v>
      </c>
      <c r="L89" s="4" t="str">
        <f t="shared" si="14"/>
        <v>2009</v>
      </c>
      <c r="N89" s="3">
        <f t="shared" si="15"/>
        <v>1056343962</v>
      </c>
      <c r="O89">
        <f t="shared" si="16"/>
        <v>6</v>
      </c>
      <c r="Q89" s="6">
        <f t="shared" si="17"/>
        <v>1</v>
      </c>
    </row>
    <row r="90" spans="1:17" ht="15">
      <c r="A90" s="4">
        <v>37072002</v>
      </c>
      <c r="B90" s="5" t="s">
        <v>101</v>
      </c>
      <c r="C90" s="4" t="s">
        <v>3</v>
      </c>
      <c r="D90" s="4">
        <v>0.6</v>
      </c>
      <c r="E90" s="7"/>
      <c r="F90" s="4"/>
      <c r="G90" s="4" t="str">
        <f t="shared" si="9"/>
        <v>04</v>
      </c>
      <c r="H90" s="4" t="str">
        <f t="shared" si="10"/>
        <v>48</v>
      </c>
      <c r="I90" s="4" t="str">
        <f t="shared" si="11"/>
        <v>00</v>
      </c>
      <c r="J90" s="4" t="str">
        <f t="shared" si="12"/>
        <v>17</v>
      </c>
      <c r="K90" s="4" t="str">
        <f t="shared" si="13"/>
        <v>09</v>
      </c>
      <c r="L90" s="4" t="str">
        <f t="shared" si="14"/>
        <v>2009</v>
      </c>
      <c r="N90" s="3">
        <f t="shared" si="15"/>
        <v>1056343968</v>
      </c>
      <c r="O90">
        <f t="shared" si="16"/>
        <v>6</v>
      </c>
      <c r="Q90" s="6">
        <f t="shared" si="17"/>
        <v>1</v>
      </c>
    </row>
    <row r="91" spans="1:17" ht="15">
      <c r="A91" s="4">
        <v>37072002</v>
      </c>
      <c r="B91" s="5" t="s">
        <v>102</v>
      </c>
      <c r="C91" s="4" t="s">
        <v>3</v>
      </c>
      <c r="D91" s="4">
        <v>0.8</v>
      </c>
      <c r="E91" s="7"/>
      <c r="F91" s="4"/>
      <c r="G91" s="4" t="str">
        <f t="shared" si="9"/>
        <v>04</v>
      </c>
      <c r="H91" s="4" t="str">
        <f t="shared" si="10"/>
        <v>54</v>
      </c>
      <c r="I91" s="4" t="str">
        <f t="shared" si="11"/>
        <v>00</v>
      </c>
      <c r="J91" s="4" t="str">
        <f t="shared" si="12"/>
        <v>17</v>
      </c>
      <c r="K91" s="4" t="str">
        <f t="shared" si="13"/>
        <v>09</v>
      </c>
      <c r="L91" s="4" t="str">
        <f t="shared" si="14"/>
        <v>2009</v>
      </c>
      <c r="N91" s="3">
        <f t="shared" si="15"/>
        <v>1056343974</v>
      </c>
      <c r="O91">
        <f t="shared" si="16"/>
        <v>6</v>
      </c>
      <c r="Q91" s="6">
        <f t="shared" si="17"/>
        <v>1</v>
      </c>
    </row>
    <row r="92" spans="1:17" ht="15">
      <c r="A92" s="4">
        <v>37072002</v>
      </c>
      <c r="B92" s="5" t="s">
        <v>103</v>
      </c>
      <c r="C92" s="4" t="s">
        <v>3</v>
      </c>
      <c r="D92" s="4">
        <v>1.4</v>
      </c>
      <c r="E92" s="7"/>
      <c r="F92" s="4"/>
      <c r="G92" s="4" t="str">
        <f t="shared" si="9"/>
        <v>05</v>
      </c>
      <c r="H92" s="4" t="str">
        <f t="shared" si="10"/>
        <v>00</v>
      </c>
      <c r="I92" s="4" t="str">
        <f t="shared" si="11"/>
        <v>00</v>
      </c>
      <c r="J92" s="4" t="str">
        <f t="shared" si="12"/>
        <v>17</v>
      </c>
      <c r="K92" s="4" t="str">
        <f t="shared" si="13"/>
        <v>09</v>
      </c>
      <c r="L92" s="4" t="str">
        <f t="shared" si="14"/>
        <v>2009</v>
      </c>
      <c r="N92" s="3">
        <f t="shared" si="15"/>
        <v>1056343980</v>
      </c>
      <c r="O92">
        <f t="shared" si="16"/>
        <v>6</v>
      </c>
      <c r="Q92" s="6">
        <f t="shared" si="17"/>
        <v>1</v>
      </c>
    </row>
    <row r="93" spans="1:17" ht="15">
      <c r="A93" s="4">
        <v>37072002</v>
      </c>
      <c r="B93" s="5" t="s">
        <v>104</v>
      </c>
      <c r="C93" s="4" t="s">
        <v>3</v>
      </c>
      <c r="D93" s="4">
        <v>0.6</v>
      </c>
      <c r="E93" s="7"/>
      <c r="F93" s="4"/>
      <c r="G93" s="4" t="str">
        <f t="shared" si="9"/>
        <v>05</v>
      </c>
      <c r="H93" s="4" t="str">
        <f t="shared" si="10"/>
        <v>06</v>
      </c>
      <c r="I93" s="4" t="str">
        <f t="shared" si="11"/>
        <v>00</v>
      </c>
      <c r="J93" s="4" t="str">
        <f t="shared" si="12"/>
        <v>17</v>
      </c>
      <c r="K93" s="4" t="str">
        <f t="shared" si="13"/>
        <v>09</v>
      </c>
      <c r="L93" s="4" t="str">
        <f t="shared" si="14"/>
        <v>2009</v>
      </c>
      <c r="N93" s="3">
        <f t="shared" si="15"/>
        <v>1056343986</v>
      </c>
      <c r="O93">
        <f t="shared" si="16"/>
        <v>6</v>
      </c>
      <c r="Q93" s="6">
        <f t="shared" si="17"/>
        <v>1</v>
      </c>
    </row>
    <row r="94" spans="1:17" ht="15">
      <c r="A94" s="4">
        <v>37072002</v>
      </c>
      <c r="B94" s="5" t="s">
        <v>105</v>
      </c>
      <c r="C94" s="4" t="s">
        <v>3</v>
      </c>
      <c r="D94" s="4">
        <v>0.4</v>
      </c>
      <c r="E94" s="7"/>
      <c r="F94" s="4"/>
      <c r="G94" s="4" t="str">
        <f t="shared" si="9"/>
        <v>05</v>
      </c>
      <c r="H94" s="4" t="str">
        <f t="shared" si="10"/>
        <v>12</v>
      </c>
      <c r="I94" s="4" t="str">
        <f t="shared" si="11"/>
        <v>00</v>
      </c>
      <c r="J94" s="4" t="str">
        <f t="shared" si="12"/>
        <v>17</v>
      </c>
      <c r="K94" s="4" t="str">
        <f t="shared" si="13"/>
        <v>09</v>
      </c>
      <c r="L94" s="4" t="str">
        <f t="shared" si="14"/>
        <v>2009</v>
      </c>
      <c r="N94" s="3">
        <f t="shared" si="15"/>
        <v>1056343992</v>
      </c>
      <c r="O94">
        <f t="shared" si="16"/>
        <v>6</v>
      </c>
      <c r="Q94" s="6">
        <f t="shared" si="17"/>
        <v>1</v>
      </c>
    </row>
    <row r="95" spans="1:17" ht="15">
      <c r="A95" s="4">
        <v>37072002</v>
      </c>
      <c r="B95" s="5" t="s">
        <v>106</v>
      </c>
      <c r="C95" s="4" t="s">
        <v>3</v>
      </c>
      <c r="D95" s="4">
        <v>0.2</v>
      </c>
      <c r="E95" s="7"/>
      <c r="F95" s="4"/>
      <c r="G95" s="4" t="str">
        <f t="shared" si="9"/>
        <v>05</v>
      </c>
      <c r="H95" s="4" t="str">
        <f t="shared" si="10"/>
        <v>18</v>
      </c>
      <c r="I95" s="4" t="str">
        <f t="shared" si="11"/>
        <v>00</v>
      </c>
      <c r="J95" s="4" t="str">
        <f t="shared" si="12"/>
        <v>17</v>
      </c>
      <c r="K95" s="4" t="str">
        <f t="shared" si="13"/>
        <v>09</v>
      </c>
      <c r="L95" s="4" t="str">
        <f t="shared" si="14"/>
        <v>2009</v>
      </c>
      <c r="N95" s="3">
        <f t="shared" si="15"/>
        <v>1056343998</v>
      </c>
      <c r="O95">
        <f t="shared" si="16"/>
        <v>6</v>
      </c>
      <c r="Q95" s="6">
        <f t="shared" si="17"/>
        <v>1</v>
      </c>
    </row>
    <row r="96" spans="1:17" ht="15">
      <c r="A96" s="4">
        <v>37072002</v>
      </c>
      <c r="B96" s="5" t="s">
        <v>107</v>
      </c>
      <c r="C96" s="4" t="s">
        <v>3</v>
      </c>
      <c r="D96" s="4">
        <v>0.2</v>
      </c>
      <c r="E96" s="7"/>
      <c r="F96" s="4"/>
      <c r="G96" s="4" t="str">
        <f t="shared" si="9"/>
        <v>05</v>
      </c>
      <c r="H96" s="4" t="str">
        <f t="shared" si="10"/>
        <v>24</v>
      </c>
      <c r="I96" s="4" t="str">
        <f t="shared" si="11"/>
        <v>00</v>
      </c>
      <c r="J96" s="4" t="str">
        <f t="shared" si="12"/>
        <v>17</v>
      </c>
      <c r="K96" s="4" t="str">
        <f t="shared" si="13"/>
        <v>09</v>
      </c>
      <c r="L96" s="4" t="str">
        <f t="shared" si="14"/>
        <v>2009</v>
      </c>
      <c r="N96" s="3">
        <f t="shared" si="15"/>
        <v>1056344004</v>
      </c>
      <c r="O96">
        <f t="shared" si="16"/>
        <v>6</v>
      </c>
      <c r="Q96" s="6">
        <f t="shared" si="17"/>
        <v>1</v>
      </c>
    </row>
    <row r="97" spans="1:17" ht="15">
      <c r="A97" s="4">
        <v>37072002</v>
      </c>
      <c r="B97" s="5" t="s">
        <v>108</v>
      </c>
      <c r="C97" s="4" t="s">
        <v>3</v>
      </c>
      <c r="D97" s="4">
        <v>0.2</v>
      </c>
      <c r="E97" s="7"/>
      <c r="F97" s="4"/>
      <c r="G97" s="4" t="str">
        <f t="shared" si="9"/>
        <v>05</v>
      </c>
      <c r="H97" s="4" t="str">
        <f t="shared" si="10"/>
        <v>30</v>
      </c>
      <c r="I97" s="4" t="str">
        <f t="shared" si="11"/>
        <v>00</v>
      </c>
      <c r="J97" s="4" t="str">
        <f t="shared" si="12"/>
        <v>17</v>
      </c>
      <c r="K97" s="4" t="str">
        <f t="shared" si="13"/>
        <v>09</v>
      </c>
      <c r="L97" s="4" t="str">
        <f t="shared" si="14"/>
        <v>2009</v>
      </c>
      <c r="N97" s="3">
        <f t="shared" si="15"/>
        <v>1056344010</v>
      </c>
      <c r="O97">
        <f t="shared" si="16"/>
        <v>6</v>
      </c>
      <c r="Q97" s="6">
        <f t="shared" si="17"/>
        <v>1</v>
      </c>
    </row>
    <row r="98" spans="1:17" ht="15">
      <c r="A98" s="4">
        <v>37072002</v>
      </c>
      <c r="B98" s="5" t="s">
        <v>109</v>
      </c>
      <c r="C98" s="4" t="s">
        <v>3</v>
      </c>
      <c r="D98" s="4">
        <v>0.4</v>
      </c>
      <c r="E98" s="7"/>
      <c r="F98" s="4"/>
      <c r="G98" s="4" t="str">
        <f t="shared" si="9"/>
        <v>05</v>
      </c>
      <c r="H98" s="4" t="str">
        <f t="shared" si="10"/>
        <v>36</v>
      </c>
      <c r="I98" s="4" t="str">
        <f t="shared" si="11"/>
        <v>00</v>
      </c>
      <c r="J98" s="4" t="str">
        <f t="shared" si="12"/>
        <v>17</v>
      </c>
      <c r="K98" s="4" t="str">
        <f t="shared" si="13"/>
        <v>09</v>
      </c>
      <c r="L98" s="4" t="str">
        <f t="shared" si="14"/>
        <v>2009</v>
      </c>
      <c r="N98" s="3">
        <f t="shared" si="15"/>
        <v>1056344016</v>
      </c>
      <c r="O98">
        <f t="shared" si="16"/>
        <v>6</v>
      </c>
      <c r="Q98" s="6">
        <f t="shared" si="17"/>
        <v>1</v>
      </c>
    </row>
    <row r="99" spans="1:17" ht="15">
      <c r="A99" s="4">
        <v>37072002</v>
      </c>
      <c r="B99" s="5" t="s">
        <v>110</v>
      </c>
      <c r="C99" s="4" t="s">
        <v>3</v>
      </c>
      <c r="D99" s="4">
        <v>0.2</v>
      </c>
      <c r="E99" s="7"/>
      <c r="F99" s="4"/>
      <c r="G99" s="4" t="str">
        <f t="shared" si="9"/>
        <v>05</v>
      </c>
      <c r="H99" s="4" t="str">
        <f t="shared" si="10"/>
        <v>42</v>
      </c>
      <c r="I99" s="4" t="str">
        <f t="shared" si="11"/>
        <v>00</v>
      </c>
      <c r="J99" s="4" t="str">
        <f t="shared" si="12"/>
        <v>17</v>
      </c>
      <c r="K99" s="4" t="str">
        <f t="shared" si="13"/>
        <v>09</v>
      </c>
      <c r="L99" s="4" t="str">
        <f t="shared" si="14"/>
        <v>2009</v>
      </c>
      <c r="N99" s="3">
        <f t="shared" si="15"/>
        <v>1056344022</v>
      </c>
      <c r="O99">
        <f t="shared" si="16"/>
        <v>6</v>
      </c>
      <c r="Q99" s="6">
        <f t="shared" si="17"/>
        <v>1</v>
      </c>
    </row>
    <row r="100" spans="1:17">
      <c r="B100" s="1"/>
      <c r="N100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100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"/>
    </sheetView>
  </sheetViews>
  <sheetFormatPr baseColWidth="10" defaultRowHeight="12.75"/>
  <cols>
    <col min="2" max="2" width="18.140625" customWidth="1"/>
    <col min="3" max="3" width="8.42578125" customWidth="1"/>
    <col min="4" max="4" width="13.28515625" bestFit="1" customWidth="1"/>
    <col min="5" max="5" width="16.7109375" customWidth="1"/>
    <col min="7" max="12" width="8.28515625" customWidth="1"/>
    <col min="17" max="17" width="57.28515625" style="6" bestFit="1" customWidth="1"/>
  </cols>
  <sheetData>
    <row r="1" spans="1:17">
      <c r="A1" t="s">
        <v>0</v>
      </c>
      <c r="B1" s="1" t="s">
        <v>1</v>
      </c>
      <c r="C1" t="s">
        <v>2</v>
      </c>
      <c r="D1" t="s">
        <v>4</v>
      </c>
      <c r="E1" s="8" t="s">
        <v>112</v>
      </c>
      <c r="G1" s="3" t="s">
        <v>8</v>
      </c>
      <c r="H1" s="3" t="s">
        <v>9</v>
      </c>
      <c r="I1" s="3" t="s">
        <v>10</v>
      </c>
      <c r="J1" s="2" t="s">
        <v>5</v>
      </c>
      <c r="K1" s="3" t="s">
        <v>6</v>
      </c>
      <c r="L1" s="3" t="s">
        <v>7</v>
      </c>
      <c r="N1" s="3" t="s">
        <v>12</v>
      </c>
      <c r="O1" s="3" t="s">
        <v>11</v>
      </c>
      <c r="Q1" s="6" t="s">
        <v>111</v>
      </c>
    </row>
    <row r="2" spans="1:17" ht="15">
      <c r="A2" s="4">
        <v>37072002</v>
      </c>
      <c r="B2" s="5" t="s">
        <v>13</v>
      </c>
      <c r="C2" s="4" t="s">
        <v>3</v>
      </c>
      <c r="D2" s="4">
        <v>0.2</v>
      </c>
      <c r="E2" s="7"/>
      <c r="F2" s="4"/>
      <c r="G2" s="4" t="str">
        <f t="shared" ref="G2:G65" si="0">MID(B2,9,2)</f>
        <v>05</v>
      </c>
      <c r="H2" s="4" t="str">
        <f t="shared" ref="H2:H65" si="1">MID(B2,11,2)</f>
        <v>30</v>
      </c>
      <c r="I2" s="4" t="str">
        <f t="shared" ref="I2:I65" si="2">MID(B2,13,2)</f>
        <v>00</v>
      </c>
      <c r="J2" s="4" t="str">
        <f t="shared" ref="J2:J65" si="3">MID(B2,7,2)</f>
        <v>01</v>
      </c>
      <c r="K2" s="4" t="str">
        <f t="shared" ref="K2:K65" si="4">MID(B2,5,2)</f>
        <v>09</v>
      </c>
      <c r="L2" s="4" t="str">
        <f t="shared" ref="L2:L65" si="5">MID(B2,1,4)</f>
        <v>2009</v>
      </c>
      <c r="N2" s="3">
        <f>((G2*60)+H2+(J2*24*60)+(K2*30*24*60)+(L2*365*24*60))</f>
        <v>1056320970</v>
      </c>
    </row>
    <row r="3" spans="1:17" ht="15">
      <c r="A3" s="4">
        <v>37072002</v>
      </c>
      <c r="B3" s="5" t="s">
        <v>14</v>
      </c>
      <c r="C3" s="4" t="s">
        <v>3</v>
      </c>
      <c r="D3" s="4">
        <v>0.4</v>
      </c>
      <c r="E3" s="7"/>
      <c r="F3" s="4"/>
      <c r="G3" s="4" t="str">
        <f t="shared" si="0"/>
        <v>05</v>
      </c>
      <c r="H3" s="4" t="str">
        <f t="shared" si="1"/>
        <v>42</v>
      </c>
      <c r="I3" s="4" t="str">
        <f t="shared" si="2"/>
        <v>00</v>
      </c>
      <c r="J3" s="4" t="str">
        <f t="shared" si="3"/>
        <v>01</v>
      </c>
      <c r="K3" s="4" t="str">
        <f t="shared" si="4"/>
        <v>09</v>
      </c>
      <c r="L3" s="4" t="str">
        <f t="shared" si="5"/>
        <v>2009</v>
      </c>
      <c r="N3" s="3">
        <f t="shared" ref="N3:N66" si="6">((G3*60)+H3+(J3*24*60)+(K3*30*24*60)+(L3*365*24*60))</f>
        <v>1056320982</v>
      </c>
      <c r="O3">
        <f t="shared" ref="O3:O67" si="7">N3-N2</f>
        <v>12</v>
      </c>
      <c r="Q3" s="6">
        <f>O3/6</f>
        <v>2</v>
      </c>
    </row>
    <row r="4" spans="1:17" ht="15">
      <c r="A4" s="4">
        <v>37072002</v>
      </c>
      <c r="B4" s="5" t="s">
        <v>15</v>
      </c>
      <c r="C4" s="4" t="s">
        <v>3</v>
      </c>
      <c r="D4" s="4">
        <v>0.2</v>
      </c>
      <c r="E4" s="7"/>
      <c r="F4" s="4"/>
      <c r="G4" s="4" t="str">
        <f t="shared" si="0"/>
        <v>06</v>
      </c>
      <c r="H4" s="4" t="str">
        <f t="shared" si="1"/>
        <v>00</v>
      </c>
      <c r="I4" s="4" t="str">
        <f t="shared" si="2"/>
        <v>00</v>
      </c>
      <c r="J4" s="4" t="str">
        <f t="shared" si="3"/>
        <v>01</v>
      </c>
      <c r="K4" s="4" t="str">
        <f t="shared" si="4"/>
        <v>09</v>
      </c>
      <c r="L4" s="4" t="str">
        <f t="shared" si="5"/>
        <v>2009</v>
      </c>
      <c r="N4" s="3">
        <f t="shared" si="6"/>
        <v>1056321000</v>
      </c>
      <c r="O4">
        <f t="shared" si="7"/>
        <v>18</v>
      </c>
      <c r="Q4" s="6">
        <f t="shared" ref="Q4:Q67" si="8">O4/6</f>
        <v>3</v>
      </c>
    </row>
    <row r="5" spans="1:17" ht="15">
      <c r="A5" s="4">
        <v>37072002</v>
      </c>
      <c r="B5" s="5" t="s">
        <v>16</v>
      </c>
      <c r="C5" s="4" t="s">
        <v>3</v>
      </c>
      <c r="D5" s="4">
        <v>0.2</v>
      </c>
      <c r="E5" s="7"/>
      <c r="F5" s="4"/>
      <c r="G5" s="4" t="str">
        <f t="shared" si="0"/>
        <v>06</v>
      </c>
      <c r="H5" s="4" t="str">
        <f t="shared" si="1"/>
        <v>42</v>
      </c>
      <c r="I5" s="4" t="str">
        <f t="shared" si="2"/>
        <v>00</v>
      </c>
      <c r="J5" s="4" t="str">
        <f t="shared" si="3"/>
        <v>01</v>
      </c>
      <c r="K5" s="4" t="str">
        <f t="shared" si="4"/>
        <v>09</v>
      </c>
      <c r="L5" s="4" t="str">
        <f t="shared" si="5"/>
        <v>2009</v>
      </c>
      <c r="N5" s="3">
        <f t="shared" si="6"/>
        <v>1056321042</v>
      </c>
      <c r="O5">
        <f t="shared" si="7"/>
        <v>42</v>
      </c>
      <c r="Q5" s="6">
        <f t="shared" si="8"/>
        <v>7</v>
      </c>
    </row>
    <row r="6" spans="1:17" ht="15">
      <c r="A6" s="4">
        <v>37072002</v>
      </c>
      <c r="B6" s="5" t="s">
        <v>17</v>
      </c>
      <c r="C6" s="4" t="s">
        <v>3</v>
      </c>
      <c r="D6" s="4">
        <v>0.4</v>
      </c>
      <c r="E6" s="7"/>
      <c r="F6" s="4"/>
      <c r="G6" s="4" t="str">
        <f t="shared" si="0"/>
        <v>06</v>
      </c>
      <c r="H6" s="4" t="str">
        <f t="shared" si="1"/>
        <v>48</v>
      </c>
      <c r="I6" s="4" t="str">
        <f t="shared" si="2"/>
        <v>00</v>
      </c>
      <c r="J6" s="4" t="str">
        <f t="shared" si="3"/>
        <v>01</v>
      </c>
      <c r="K6" s="4" t="str">
        <f t="shared" si="4"/>
        <v>09</v>
      </c>
      <c r="L6" s="4" t="str">
        <f t="shared" si="5"/>
        <v>2009</v>
      </c>
      <c r="N6" s="3">
        <f t="shared" si="6"/>
        <v>1056321048</v>
      </c>
      <c r="O6">
        <f t="shared" si="7"/>
        <v>6</v>
      </c>
      <c r="Q6" s="6">
        <f t="shared" si="8"/>
        <v>1</v>
      </c>
    </row>
    <row r="7" spans="1:17" ht="15">
      <c r="A7" s="4">
        <v>37072002</v>
      </c>
      <c r="B7" s="5" t="s">
        <v>18</v>
      </c>
      <c r="C7" s="4" t="s">
        <v>3</v>
      </c>
      <c r="D7" s="4">
        <v>0.2</v>
      </c>
      <c r="E7" s="7"/>
      <c r="F7" s="4"/>
      <c r="G7" s="4" t="str">
        <f t="shared" si="0"/>
        <v>06</v>
      </c>
      <c r="H7" s="4" t="str">
        <f t="shared" si="1"/>
        <v>54</v>
      </c>
      <c r="I7" s="4" t="str">
        <f t="shared" si="2"/>
        <v>00</v>
      </c>
      <c r="J7" s="4" t="str">
        <f t="shared" si="3"/>
        <v>01</v>
      </c>
      <c r="K7" s="4" t="str">
        <f t="shared" si="4"/>
        <v>09</v>
      </c>
      <c r="L7" s="4" t="str">
        <f t="shared" si="5"/>
        <v>2009</v>
      </c>
      <c r="N7" s="3">
        <f t="shared" si="6"/>
        <v>1056321054</v>
      </c>
      <c r="O7">
        <f t="shared" si="7"/>
        <v>6</v>
      </c>
      <c r="Q7" s="6">
        <f t="shared" si="8"/>
        <v>1</v>
      </c>
    </row>
    <row r="8" spans="1:17" ht="15">
      <c r="A8" s="4">
        <v>37072002</v>
      </c>
      <c r="B8" s="5" t="s">
        <v>19</v>
      </c>
      <c r="C8" s="4" t="s">
        <v>3</v>
      </c>
      <c r="D8" s="4">
        <v>0.2</v>
      </c>
      <c r="E8" s="7"/>
      <c r="F8" s="4"/>
      <c r="G8" s="4" t="str">
        <f t="shared" si="0"/>
        <v>07</v>
      </c>
      <c r="H8" s="4" t="str">
        <f t="shared" si="1"/>
        <v>00</v>
      </c>
      <c r="I8" s="4" t="str">
        <f t="shared" si="2"/>
        <v>00</v>
      </c>
      <c r="J8" s="4" t="str">
        <f t="shared" si="3"/>
        <v>01</v>
      </c>
      <c r="K8" s="4" t="str">
        <f t="shared" si="4"/>
        <v>09</v>
      </c>
      <c r="L8" s="4" t="str">
        <f t="shared" si="5"/>
        <v>2009</v>
      </c>
      <c r="N8" s="3">
        <f t="shared" si="6"/>
        <v>1056321060</v>
      </c>
      <c r="O8">
        <f t="shared" si="7"/>
        <v>6</v>
      </c>
      <c r="Q8" s="6">
        <f t="shared" si="8"/>
        <v>1</v>
      </c>
    </row>
    <row r="9" spans="1:17" ht="15">
      <c r="A9" s="4">
        <v>37072002</v>
      </c>
      <c r="B9" s="5" t="s">
        <v>20</v>
      </c>
      <c r="C9" s="4" t="s">
        <v>3</v>
      </c>
      <c r="D9" s="4">
        <v>0.2</v>
      </c>
      <c r="E9" s="7"/>
      <c r="F9" s="4"/>
      <c r="G9" s="4" t="str">
        <f t="shared" si="0"/>
        <v>07</v>
      </c>
      <c r="H9" s="4" t="str">
        <f t="shared" si="1"/>
        <v>06</v>
      </c>
      <c r="I9" s="4" t="str">
        <f t="shared" si="2"/>
        <v>00</v>
      </c>
      <c r="J9" s="4" t="str">
        <f t="shared" si="3"/>
        <v>01</v>
      </c>
      <c r="K9" s="4" t="str">
        <f t="shared" si="4"/>
        <v>09</v>
      </c>
      <c r="L9" s="4" t="str">
        <f t="shared" si="5"/>
        <v>2009</v>
      </c>
      <c r="N9" s="3">
        <f t="shared" si="6"/>
        <v>1056321066</v>
      </c>
      <c r="O9">
        <f t="shared" si="7"/>
        <v>6</v>
      </c>
      <c r="Q9" s="6">
        <f t="shared" si="8"/>
        <v>1</v>
      </c>
    </row>
    <row r="10" spans="1:17" ht="15">
      <c r="A10" s="4">
        <v>37072002</v>
      </c>
      <c r="B10" s="5" t="s">
        <v>21</v>
      </c>
      <c r="C10" s="4" t="s">
        <v>3</v>
      </c>
      <c r="D10" s="4">
        <v>0.2</v>
      </c>
      <c r="E10" s="7"/>
      <c r="F10" s="4"/>
      <c r="G10" s="4" t="str">
        <f t="shared" si="0"/>
        <v>07</v>
      </c>
      <c r="H10" s="4" t="str">
        <f t="shared" si="1"/>
        <v>30</v>
      </c>
      <c r="I10" s="4" t="str">
        <f t="shared" si="2"/>
        <v>00</v>
      </c>
      <c r="J10" s="4" t="str">
        <f t="shared" si="3"/>
        <v>01</v>
      </c>
      <c r="K10" s="4" t="str">
        <f t="shared" si="4"/>
        <v>09</v>
      </c>
      <c r="L10" s="4" t="str">
        <f t="shared" si="5"/>
        <v>2009</v>
      </c>
      <c r="N10" s="3">
        <f t="shared" si="6"/>
        <v>1056321090</v>
      </c>
      <c r="O10">
        <f t="shared" si="7"/>
        <v>24</v>
      </c>
      <c r="Q10" s="6">
        <f t="shared" si="8"/>
        <v>4</v>
      </c>
    </row>
    <row r="11" spans="1:17" ht="15">
      <c r="A11" s="4">
        <v>37072002</v>
      </c>
      <c r="B11" s="5" t="s">
        <v>22</v>
      </c>
      <c r="C11" s="4" t="s">
        <v>3</v>
      </c>
      <c r="D11" s="4">
        <v>0.4</v>
      </c>
      <c r="E11" s="7"/>
      <c r="F11" s="4"/>
      <c r="G11" s="4" t="str">
        <f t="shared" si="0"/>
        <v>08</v>
      </c>
      <c r="H11" s="4" t="str">
        <f t="shared" si="1"/>
        <v>00</v>
      </c>
      <c r="I11" s="4" t="str">
        <f t="shared" si="2"/>
        <v>00</v>
      </c>
      <c r="J11" s="4" t="str">
        <f t="shared" si="3"/>
        <v>01</v>
      </c>
      <c r="K11" s="4" t="str">
        <f t="shared" si="4"/>
        <v>09</v>
      </c>
      <c r="L11" s="4" t="str">
        <f t="shared" si="5"/>
        <v>2009</v>
      </c>
      <c r="N11" s="3">
        <f t="shared" si="6"/>
        <v>1056321120</v>
      </c>
      <c r="O11">
        <f t="shared" si="7"/>
        <v>30</v>
      </c>
      <c r="Q11" s="6">
        <f t="shared" si="8"/>
        <v>5</v>
      </c>
    </row>
    <row r="12" spans="1:17" ht="15">
      <c r="A12" s="4">
        <v>37072002</v>
      </c>
      <c r="B12" s="5" t="s">
        <v>23</v>
      </c>
      <c r="C12" s="4" t="s">
        <v>3</v>
      </c>
      <c r="D12" s="4">
        <v>0.4</v>
      </c>
      <c r="E12" s="7"/>
      <c r="F12" s="4"/>
      <c r="G12" s="4" t="str">
        <f t="shared" si="0"/>
        <v>08</v>
      </c>
      <c r="H12" s="4" t="str">
        <f t="shared" si="1"/>
        <v>12</v>
      </c>
      <c r="I12" s="4" t="str">
        <f t="shared" si="2"/>
        <v>00</v>
      </c>
      <c r="J12" s="4" t="str">
        <f t="shared" si="3"/>
        <v>01</v>
      </c>
      <c r="K12" s="4" t="str">
        <f t="shared" si="4"/>
        <v>09</v>
      </c>
      <c r="L12" s="4" t="str">
        <f t="shared" si="5"/>
        <v>2009</v>
      </c>
      <c r="N12" s="3">
        <f t="shared" si="6"/>
        <v>1056321132</v>
      </c>
      <c r="O12">
        <f t="shared" si="7"/>
        <v>12</v>
      </c>
      <c r="Q12" s="6">
        <f t="shared" si="8"/>
        <v>2</v>
      </c>
    </row>
    <row r="13" spans="1:17" ht="15">
      <c r="A13" s="4">
        <v>37072002</v>
      </c>
      <c r="B13" s="5" t="s">
        <v>24</v>
      </c>
      <c r="C13" s="4" t="s">
        <v>3</v>
      </c>
      <c r="D13" s="4">
        <v>0.8</v>
      </c>
      <c r="E13" s="7"/>
      <c r="F13" s="4"/>
      <c r="G13" s="4" t="str">
        <f t="shared" si="0"/>
        <v>08</v>
      </c>
      <c r="H13" s="4" t="str">
        <f t="shared" si="1"/>
        <v>18</v>
      </c>
      <c r="I13" s="4" t="str">
        <f t="shared" si="2"/>
        <v>00</v>
      </c>
      <c r="J13" s="4" t="str">
        <f t="shared" si="3"/>
        <v>01</v>
      </c>
      <c r="K13" s="4" t="str">
        <f t="shared" si="4"/>
        <v>09</v>
      </c>
      <c r="L13" s="4" t="str">
        <f t="shared" si="5"/>
        <v>2009</v>
      </c>
      <c r="N13" s="3">
        <f t="shared" si="6"/>
        <v>1056321138</v>
      </c>
      <c r="O13">
        <f t="shared" si="7"/>
        <v>6</v>
      </c>
      <c r="Q13" s="6">
        <f t="shared" si="8"/>
        <v>1</v>
      </c>
    </row>
    <row r="14" spans="1:17" ht="15">
      <c r="A14" s="4">
        <v>37072002</v>
      </c>
      <c r="B14" s="5" t="s">
        <v>25</v>
      </c>
      <c r="C14" s="4" t="s">
        <v>3</v>
      </c>
      <c r="D14" s="4">
        <v>0.4</v>
      </c>
      <c r="E14" s="7"/>
      <c r="F14" s="4"/>
      <c r="G14" s="4" t="str">
        <f t="shared" si="0"/>
        <v>08</v>
      </c>
      <c r="H14" s="4" t="str">
        <f t="shared" si="1"/>
        <v>24</v>
      </c>
      <c r="I14" s="4" t="str">
        <f t="shared" si="2"/>
        <v>00</v>
      </c>
      <c r="J14" s="4" t="str">
        <f t="shared" si="3"/>
        <v>01</v>
      </c>
      <c r="K14" s="4" t="str">
        <f t="shared" si="4"/>
        <v>09</v>
      </c>
      <c r="L14" s="4" t="str">
        <f t="shared" si="5"/>
        <v>2009</v>
      </c>
      <c r="N14" s="3">
        <f t="shared" si="6"/>
        <v>1056321144</v>
      </c>
      <c r="O14">
        <f t="shared" si="7"/>
        <v>6</v>
      </c>
      <c r="Q14" s="6">
        <f t="shared" si="8"/>
        <v>1</v>
      </c>
    </row>
    <row r="15" spans="1:17" ht="15">
      <c r="A15" s="4">
        <v>37072002</v>
      </c>
      <c r="B15" s="5" t="s">
        <v>26</v>
      </c>
      <c r="C15" s="4" t="s">
        <v>3</v>
      </c>
      <c r="D15" s="4">
        <v>0.2</v>
      </c>
      <c r="E15" s="7"/>
      <c r="F15" s="4"/>
      <c r="G15" s="4" t="str">
        <f t="shared" si="0"/>
        <v>09</v>
      </c>
      <c r="H15" s="4" t="str">
        <f t="shared" si="1"/>
        <v>30</v>
      </c>
      <c r="I15" s="4" t="str">
        <f t="shared" si="2"/>
        <v>00</v>
      </c>
      <c r="J15" s="4" t="str">
        <f t="shared" si="3"/>
        <v>01</v>
      </c>
      <c r="K15" s="4" t="str">
        <f t="shared" si="4"/>
        <v>09</v>
      </c>
      <c r="L15" s="4" t="str">
        <f t="shared" si="5"/>
        <v>2009</v>
      </c>
      <c r="N15" s="3">
        <f t="shared" si="6"/>
        <v>1056321210</v>
      </c>
      <c r="O15">
        <f t="shared" si="7"/>
        <v>66</v>
      </c>
      <c r="Q15" s="6">
        <f t="shared" si="8"/>
        <v>11</v>
      </c>
    </row>
    <row r="16" spans="1:17" ht="15">
      <c r="A16" s="4">
        <v>37072002</v>
      </c>
      <c r="B16" s="5" t="s">
        <v>27</v>
      </c>
      <c r="C16" s="4" t="s">
        <v>3</v>
      </c>
      <c r="D16" s="4">
        <v>0.2</v>
      </c>
      <c r="E16" s="7"/>
      <c r="F16" s="4"/>
      <c r="G16" s="4" t="str">
        <f t="shared" si="0"/>
        <v>09</v>
      </c>
      <c r="H16" s="4" t="str">
        <f t="shared" si="1"/>
        <v>36</v>
      </c>
      <c r="I16" s="4" t="str">
        <f t="shared" si="2"/>
        <v>00</v>
      </c>
      <c r="J16" s="4" t="str">
        <f t="shared" si="3"/>
        <v>01</v>
      </c>
      <c r="K16" s="4" t="str">
        <f t="shared" si="4"/>
        <v>09</v>
      </c>
      <c r="L16" s="4" t="str">
        <f t="shared" si="5"/>
        <v>2009</v>
      </c>
      <c r="N16" s="3">
        <f t="shared" si="6"/>
        <v>1056321216</v>
      </c>
      <c r="O16">
        <f t="shared" si="7"/>
        <v>6</v>
      </c>
      <c r="Q16" s="6">
        <f t="shared" si="8"/>
        <v>1</v>
      </c>
    </row>
    <row r="17" spans="1:17" ht="15">
      <c r="A17" s="4">
        <v>37072002</v>
      </c>
      <c r="B17" s="5" t="s">
        <v>28</v>
      </c>
      <c r="C17" s="4" t="s">
        <v>3</v>
      </c>
      <c r="D17" s="4">
        <v>0.6</v>
      </c>
      <c r="E17" s="7"/>
      <c r="F17" s="4"/>
      <c r="G17" s="4" t="str">
        <f t="shared" si="0"/>
        <v>09</v>
      </c>
      <c r="H17" s="4" t="str">
        <f t="shared" si="1"/>
        <v>48</v>
      </c>
      <c r="I17" s="4" t="str">
        <f t="shared" si="2"/>
        <v>00</v>
      </c>
      <c r="J17" s="4" t="str">
        <f t="shared" si="3"/>
        <v>01</v>
      </c>
      <c r="K17" s="4" t="str">
        <f t="shared" si="4"/>
        <v>09</v>
      </c>
      <c r="L17" s="4" t="str">
        <f t="shared" si="5"/>
        <v>2009</v>
      </c>
      <c r="N17" s="3">
        <f t="shared" si="6"/>
        <v>1056321228</v>
      </c>
      <c r="O17">
        <f t="shared" si="7"/>
        <v>12</v>
      </c>
      <c r="Q17" s="6">
        <f t="shared" si="8"/>
        <v>2</v>
      </c>
    </row>
    <row r="18" spans="1:17" ht="15">
      <c r="A18" s="4">
        <v>37072002</v>
      </c>
      <c r="B18" s="5" t="s">
        <v>29</v>
      </c>
      <c r="C18" s="4" t="s">
        <v>3</v>
      </c>
      <c r="D18" s="4">
        <v>0.2</v>
      </c>
      <c r="E18" s="7"/>
      <c r="F18" s="4"/>
      <c r="G18" s="4" t="str">
        <f t="shared" si="0"/>
        <v>09</v>
      </c>
      <c r="H18" s="4" t="str">
        <f t="shared" si="1"/>
        <v>54</v>
      </c>
      <c r="I18" s="4" t="str">
        <f t="shared" si="2"/>
        <v>00</v>
      </c>
      <c r="J18" s="4" t="str">
        <f t="shared" si="3"/>
        <v>01</v>
      </c>
      <c r="K18" s="4" t="str">
        <f t="shared" si="4"/>
        <v>09</v>
      </c>
      <c r="L18" s="4" t="str">
        <f t="shared" si="5"/>
        <v>2009</v>
      </c>
      <c r="N18" s="3">
        <f t="shared" si="6"/>
        <v>1056321234</v>
      </c>
      <c r="O18">
        <f t="shared" si="7"/>
        <v>6</v>
      </c>
      <c r="Q18" s="6">
        <f t="shared" si="8"/>
        <v>1</v>
      </c>
    </row>
    <row r="19" spans="1:17" ht="15">
      <c r="A19" s="4">
        <v>37072002</v>
      </c>
      <c r="B19" s="5" t="s">
        <v>30</v>
      </c>
      <c r="C19" s="4" t="s">
        <v>3</v>
      </c>
      <c r="D19" s="4">
        <v>0.2</v>
      </c>
      <c r="E19" s="7"/>
      <c r="F19" s="4"/>
      <c r="G19" s="4" t="str">
        <f t="shared" si="0"/>
        <v>10</v>
      </c>
      <c r="H19" s="4" t="str">
        <f t="shared" si="1"/>
        <v>00</v>
      </c>
      <c r="I19" s="4" t="str">
        <f t="shared" si="2"/>
        <v>00</v>
      </c>
      <c r="J19" s="4" t="str">
        <f t="shared" si="3"/>
        <v>01</v>
      </c>
      <c r="K19" s="4" t="str">
        <f t="shared" si="4"/>
        <v>09</v>
      </c>
      <c r="L19" s="4" t="str">
        <f t="shared" si="5"/>
        <v>2009</v>
      </c>
      <c r="N19" s="3">
        <f t="shared" si="6"/>
        <v>1056321240</v>
      </c>
      <c r="O19">
        <f t="shared" si="7"/>
        <v>6</v>
      </c>
      <c r="Q19" s="6">
        <f t="shared" si="8"/>
        <v>1</v>
      </c>
    </row>
    <row r="20" spans="1:17" ht="15">
      <c r="A20" s="4">
        <v>37072002</v>
      </c>
      <c r="B20" s="5" t="s">
        <v>31</v>
      </c>
      <c r="C20" s="4" t="s">
        <v>3</v>
      </c>
      <c r="D20" s="4">
        <v>0.4</v>
      </c>
      <c r="E20" s="7"/>
      <c r="F20" s="4"/>
      <c r="G20" s="4" t="str">
        <f t="shared" si="0"/>
        <v>10</v>
      </c>
      <c r="H20" s="4" t="str">
        <f t="shared" si="1"/>
        <v>06</v>
      </c>
      <c r="I20" s="4" t="str">
        <f t="shared" si="2"/>
        <v>00</v>
      </c>
      <c r="J20" s="4" t="str">
        <f t="shared" si="3"/>
        <v>01</v>
      </c>
      <c r="K20" s="4" t="str">
        <f t="shared" si="4"/>
        <v>09</v>
      </c>
      <c r="L20" s="4" t="str">
        <f t="shared" si="5"/>
        <v>2009</v>
      </c>
      <c r="N20" s="3">
        <f t="shared" si="6"/>
        <v>1056321246</v>
      </c>
      <c r="O20">
        <f t="shared" si="7"/>
        <v>6</v>
      </c>
      <c r="Q20" s="6">
        <f t="shared" si="8"/>
        <v>1</v>
      </c>
    </row>
    <row r="21" spans="1:17" ht="15">
      <c r="A21" s="4">
        <v>37072002</v>
      </c>
      <c r="B21" s="5" t="s">
        <v>32</v>
      </c>
      <c r="C21" s="4" t="s">
        <v>3</v>
      </c>
      <c r="D21" s="4">
        <v>1</v>
      </c>
      <c r="E21" s="7"/>
      <c r="F21" s="4"/>
      <c r="G21" s="4" t="str">
        <f t="shared" si="0"/>
        <v>10</v>
      </c>
      <c r="H21" s="4" t="str">
        <f t="shared" si="1"/>
        <v>12</v>
      </c>
      <c r="I21" s="4" t="str">
        <f t="shared" si="2"/>
        <v>00</v>
      </c>
      <c r="J21" s="4" t="str">
        <f t="shared" si="3"/>
        <v>01</v>
      </c>
      <c r="K21" s="4" t="str">
        <f t="shared" si="4"/>
        <v>09</v>
      </c>
      <c r="L21" s="4" t="str">
        <f t="shared" si="5"/>
        <v>2009</v>
      </c>
      <c r="N21" s="3">
        <f t="shared" si="6"/>
        <v>1056321252</v>
      </c>
      <c r="O21">
        <f t="shared" si="7"/>
        <v>6</v>
      </c>
      <c r="Q21" s="6">
        <f t="shared" si="8"/>
        <v>1</v>
      </c>
    </row>
    <row r="22" spans="1:17" ht="15">
      <c r="A22" s="4">
        <v>37072002</v>
      </c>
      <c r="B22" s="5" t="s">
        <v>33</v>
      </c>
      <c r="C22" s="4" t="s">
        <v>3</v>
      </c>
      <c r="D22" s="4">
        <v>0.4</v>
      </c>
      <c r="E22" s="7"/>
      <c r="F22" s="4"/>
      <c r="G22" s="4" t="str">
        <f t="shared" si="0"/>
        <v>10</v>
      </c>
      <c r="H22" s="4" t="str">
        <f t="shared" si="1"/>
        <v>18</v>
      </c>
      <c r="I22" s="4" t="str">
        <f t="shared" si="2"/>
        <v>00</v>
      </c>
      <c r="J22" s="4" t="str">
        <f t="shared" si="3"/>
        <v>01</v>
      </c>
      <c r="K22" s="4" t="str">
        <f t="shared" si="4"/>
        <v>09</v>
      </c>
      <c r="L22" s="4" t="str">
        <f t="shared" si="5"/>
        <v>2009</v>
      </c>
      <c r="N22" s="3">
        <f t="shared" si="6"/>
        <v>1056321258</v>
      </c>
      <c r="O22">
        <f t="shared" si="7"/>
        <v>6</v>
      </c>
      <c r="Q22" s="6">
        <f t="shared" si="8"/>
        <v>1</v>
      </c>
    </row>
    <row r="23" spans="1:17" ht="15">
      <c r="A23" s="4">
        <v>37072002</v>
      </c>
      <c r="B23" s="5" t="s">
        <v>34</v>
      </c>
      <c r="C23" s="4" t="s">
        <v>3</v>
      </c>
      <c r="D23" s="4">
        <v>0.2</v>
      </c>
      <c r="E23" s="7"/>
      <c r="F23" s="4"/>
      <c r="G23" s="4" t="str">
        <f t="shared" si="0"/>
        <v>10</v>
      </c>
      <c r="H23" s="4" t="str">
        <f t="shared" si="1"/>
        <v>24</v>
      </c>
      <c r="I23" s="4" t="str">
        <f t="shared" si="2"/>
        <v>00</v>
      </c>
      <c r="J23" s="4" t="str">
        <f t="shared" si="3"/>
        <v>01</v>
      </c>
      <c r="K23" s="4" t="str">
        <f t="shared" si="4"/>
        <v>09</v>
      </c>
      <c r="L23" s="4" t="str">
        <f t="shared" si="5"/>
        <v>2009</v>
      </c>
      <c r="N23" s="3">
        <f t="shared" si="6"/>
        <v>1056321264</v>
      </c>
      <c r="O23">
        <f t="shared" si="7"/>
        <v>6</v>
      </c>
      <c r="Q23" s="6">
        <f t="shared" si="8"/>
        <v>1</v>
      </c>
    </row>
    <row r="24" spans="1:17" ht="15">
      <c r="A24" s="4">
        <v>37072002</v>
      </c>
      <c r="B24" s="5" t="s">
        <v>35</v>
      </c>
      <c r="C24" s="4" t="s">
        <v>3</v>
      </c>
      <c r="D24" s="4">
        <v>0.6</v>
      </c>
      <c r="E24" s="7"/>
      <c r="F24" s="4"/>
      <c r="G24" s="4" t="str">
        <f t="shared" si="0"/>
        <v>10</v>
      </c>
      <c r="H24" s="4" t="str">
        <f t="shared" si="1"/>
        <v>30</v>
      </c>
      <c r="I24" s="4" t="str">
        <f t="shared" si="2"/>
        <v>00</v>
      </c>
      <c r="J24" s="4" t="str">
        <f t="shared" si="3"/>
        <v>01</v>
      </c>
      <c r="K24" s="4" t="str">
        <f t="shared" si="4"/>
        <v>09</v>
      </c>
      <c r="L24" s="4" t="str">
        <f t="shared" si="5"/>
        <v>2009</v>
      </c>
      <c r="N24" s="3">
        <f t="shared" si="6"/>
        <v>1056321270</v>
      </c>
      <c r="O24">
        <f t="shared" si="7"/>
        <v>6</v>
      </c>
      <c r="Q24" s="6">
        <f t="shared" si="8"/>
        <v>1</v>
      </c>
    </row>
    <row r="25" spans="1:17" ht="15">
      <c r="A25" s="4">
        <v>37072002</v>
      </c>
      <c r="B25" s="5" t="s">
        <v>36</v>
      </c>
      <c r="C25" s="4" t="s">
        <v>3</v>
      </c>
      <c r="D25" s="4">
        <v>0.4</v>
      </c>
      <c r="E25" s="7"/>
      <c r="F25" s="4"/>
      <c r="G25" s="4" t="str">
        <f t="shared" si="0"/>
        <v>10</v>
      </c>
      <c r="H25" s="4" t="str">
        <f t="shared" si="1"/>
        <v>36</v>
      </c>
      <c r="I25" s="4" t="str">
        <f t="shared" si="2"/>
        <v>00</v>
      </c>
      <c r="J25" s="4" t="str">
        <f t="shared" si="3"/>
        <v>01</v>
      </c>
      <c r="K25" s="4" t="str">
        <f t="shared" si="4"/>
        <v>09</v>
      </c>
      <c r="L25" s="4" t="str">
        <f t="shared" si="5"/>
        <v>2009</v>
      </c>
      <c r="N25" s="3">
        <f t="shared" si="6"/>
        <v>1056321276</v>
      </c>
      <c r="O25">
        <f t="shared" si="7"/>
        <v>6</v>
      </c>
      <c r="Q25" s="6">
        <f t="shared" si="8"/>
        <v>1</v>
      </c>
    </row>
    <row r="26" spans="1:17" ht="15">
      <c r="A26" s="4">
        <v>37072002</v>
      </c>
      <c r="B26" s="5" t="s">
        <v>37</v>
      </c>
      <c r="C26" s="4" t="s">
        <v>3</v>
      </c>
      <c r="D26" s="4">
        <v>0.2</v>
      </c>
      <c r="E26" s="7"/>
      <c r="F26" s="4"/>
      <c r="G26" s="4" t="str">
        <f t="shared" si="0"/>
        <v>10</v>
      </c>
      <c r="H26" s="4" t="str">
        <f t="shared" si="1"/>
        <v>54</v>
      </c>
      <c r="I26" s="4" t="str">
        <f t="shared" si="2"/>
        <v>00</v>
      </c>
      <c r="J26" s="4" t="str">
        <f t="shared" si="3"/>
        <v>01</v>
      </c>
      <c r="K26" s="4" t="str">
        <f t="shared" si="4"/>
        <v>09</v>
      </c>
      <c r="L26" s="4" t="str">
        <f t="shared" si="5"/>
        <v>2009</v>
      </c>
      <c r="N26" s="3">
        <f t="shared" si="6"/>
        <v>1056321294</v>
      </c>
      <c r="O26">
        <f t="shared" si="7"/>
        <v>18</v>
      </c>
      <c r="Q26" s="6">
        <f t="shared" si="8"/>
        <v>3</v>
      </c>
    </row>
    <row r="27" spans="1:17" ht="15">
      <c r="A27" s="4">
        <v>37072002</v>
      </c>
      <c r="B27" s="5" t="s">
        <v>38</v>
      </c>
      <c r="C27" s="4" t="s">
        <v>3</v>
      </c>
      <c r="D27" s="4">
        <v>0.2</v>
      </c>
      <c r="E27" s="7"/>
      <c r="F27" s="4"/>
      <c r="G27" s="4" t="str">
        <f t="shared" si="0"/>
        <v>18</v>
      </c>
      <c r="H27" s="4" t="str">
        <f t="shared" si="1"/>
        <v>18</v>
      </c>
      <c r="I27" s="4" t="str">
        <f t="shared" si="2"/>
        <v>00</v>
      </c>
      <c r="J27" s="4" t="str">
        <f>MID(B27,7,2)</f>
        <v>02</v>
      </c>
      <c r="K27" s="4" t="str">
        <f t="shared" si="4"/>
        <v>09</v>
      </c>
      <c r="L27" s="4" t="str">
        <f t="shared" si="5"/>
        <v>2009</v>
      </c>
      <c r="N27" s="3">
        <f t="shared" si="6"/>
        <v>1056323178</v>
      </c>
      <c r="O27">
        <f t="shared" si="7"/>
        <v>1884</v>
      </c>
      <c r="Q27" s="6">
        <f t="shared" si="8"/>
        <v>314</v>
      </c>
    </row>
    <row r="28" spans="1:17" ht="15">
      <c r="A28" s="4">
        <v>37072002</v>
      </c>
      <c r="B28" s="5" t="s">
        <v>39</v>
      </c>
      <c r="C28" s="4" t="s">
        <v>3</v>
      </c>
      <c r="D28" s="4">
        <v>0.2</v>
      </c>
      <c r="E28" s="7"/>
      <c r="F28" s="4"/>
      <c r="G28" s="4" t="str">
        <f t="shared" si="0"/>
        <v>18</v>
      </c>
      <c r="H28" s="4" t="str">
        <f t="shared" si="1"/>
        <v>36</v>
      </c>
      <c r="I28" s="4" t="str">
        <f t="shared" si="2"/>
        <v>00</v>
      </c>
      <c r="J28" s="4" t="str">
        <f t="shared" si="3"/>
        <v>02</v>
      </c>
      <c r="K28" s="4" t="str">
        <f t="shared" si="4"/>
        <v>09</v>
      </c>
      <c r="L28" s="4" t="str">
        <f t="shared" si="5"/>
        <v>2009</v>
      </c>
      <c r="N28" s="3">
        <f t="shared" si="6"/>
        <v>1056323196</v>
      </c>
      <c r="O28">
        <f t="shared" si="7"/>
        <v>18</v>
      </c>
      <c r="Q28" s="6">
        <f t="shared" si="8"/>
        <v>3</v>
      </c>
    </row>
    <row r="29" spans="1:17" ht="15">
      <c r="A29" s="4">
        <v>37072002</v>
      </c>
      <c r="B29" s="5" t="s">
        <v>40</v>
      </c>
      <c r="C29" s="4" t="s">
        <v>3</v>
      </c>
      <c r="D29" s="4">
        <v>0.2</v>
      </c>
      <c r="E29" s="7"/>
      <c r="F29" s="4"/>
      <c r="G29" s="4" t="str">
        <f t="shared" si="0"/>
        <v>18</v>
      </c>
      <c r="H29" s="4" t="str">
        <f t="shared" si="1"/>
        <v>42</v>
      </c>
      <c r="I29" s="4" t="str">
        <f t="shared" si="2"/>
        <v>00</v>
      </c>
      <c r="J29" s="4" t="str">
        <f t="shared" si="3"/>
        <v>02</v>
      </c>
      <c r="K29" s="4" t="str">
        <f t="shared" si="4"/>
        <v>09</v>
      </c>
      <c r="L29" s="4" t="str">
        <f t="shared" si="5"/>
        <v>2009</v>
      </c>
      <c r="N29" s="3">
        <f t="shared" si="6"/>
        <v>1056323202</v>
      </c>
      <c r="O29">
        <f t="shared" si="7"/>
        <v>6</v>
      </c>
      <c r="Q29" s="6">
        <f t="shared" si="8"/>
        <v>1</v>
      </c>
    </row>
    <row r="30" spans="1:17" ht="15">
      <c r="A30" s="4">
        <v>37072002</v>
      </c>
      <c r="B30" s="5" t="s">
        <v>41</v>
      </c>
      <c r="C30" s="4" t="s">
        <v>3</v>
      </c>
      <c r="D30" s="4">
        <v>0.2</v>
      </c>
      <c r="E30" s="7"/>
      <c r="F30" s="4"/>
      <c r="G30" s="4" t="str">
        <f t="shared" si="0"/>
        <v>21</v>
      </c>
      <c r="H30" s="4" t="str">
        <f t="shared" si="1"/>
        <v>48</v>
      </c>
      <c r="I30" s="4" t="str">
        <f t="shared" si="2"/>
        <v>00</v>
      </c>
      <c r="J30" s="4" t="str">
        <f t="shared" si="3"/>
        <v>02</v>
      </c>
      <c r="K30" s="4" t="str">
        <f t="shared" si="4"/>
        <v>09</v>
      </c>
      <c r="L30" s="4" t="str">
        <f t="shared" si="5"/>
        <v>2009</v>
      </c>
      <c r="N30" s="3">
        <f t="shared" si="6"/>
        <v>1056323388</v>
      </c>
      <c r="O30">
        <f t="shared" si="7"/>
        <v>186</v>
      </c>
      <c r="Q30" s="6">
        <f t="shared" si="8"/>
        <v>31</v>
      </c>
    </row>
    <row r="31" spans="1:17" ht="15">
      <c r="A31" s="4">
        <v>37072002</v>
      </c>
      <c r="B31" s="5" t="s">
        <v>42</v>
      </c>
      <c r="C31" s="4" t="s">
        <v>3</v>
      </c>
      <c r="D31" s="4">
        <v>0.2</v>
      </c>
      <c r="E31" s="7"/>
      <c r="F31" s="4"/>
      <c r="G31" s="4" t="str">
        <f t="shared" si="0"/>
        <v>22</v>
      </c>
      <c r="H31" s="4" t="str">
        <f t="shared" si="1"/>
        <v>00</v>
      </c>
      <c r="I31" s="4" t="str">
        <f t="shared" si="2"/>
        <v>00</v>
      </c>
      <c r="J31" s="4" t="str">
        <f t="shared" si="3"/>
        <v>02</v>
      </c>
      <c r="K31" s="4" t="str">
        <f t="shared" si="4"/>
        <v>09</v>
      </c>
      <c r="L31" s="4" t="str">
        <f t="shared" si="5"/>
        <v>2009</v>
      </c>
      <c r="N31" s="3">
        <f t="shared" si="6"/>
        <v>1056323400</v>
      </c>
      <c r="O31">
        <f t="shared" si="7"/>
        <v>12</v>
      </c>
      <c r="Q31" s="6">
        <f t="shared" si="8"/>
        <v>2</v>
      </c>
    </row>
    <row r="32" spans="1:17" ht="15">
      <c r="A32" s="4">
        <v>37072002</v>
      </c>
      <c r="B32" s="5" t="s">
        <v>43</v>
      </c>
      <c r="C32" s="4" t="s">
        <v>3</v>
      </c>
      <c r="D32" s="4">
        <v>0.8</v>
      </c>
      <c r="E32" s="7"/>
      <c r="F32" s="4"/>
      <c r="G32" s="4" t="str">
        <f t="shared" si="0"/>
        <v>00</v>
      </c>
      <c r="H32" s="4" t="str">
        <f t="shared" si="1"/>
        <v>06</v>
      </c>
      <c r="I32" s="4" t="str">
        <f t="shared" si="2"/>
        <v>00</v>
      </c>
      <c r="J32" s="4" t="str">
        <f t="shared" si="3"/>
        <v>03</v>
      </c>
      <c r="K32" s="4" t="str">
        <f t="shared" si="4"/>
        <v>09</v>
      </c>
      <c r="L32" s="4" t="str">
        <f t="shared" si="5"/>
        <v>2009</v>
      </c>
      <c r="N32" s="3">
        <f t="shared" si="6"/>
        <v>1056323526</v>
      </c>
      <c r="O32">
        <f t="shared" si="7"/>
        <v>126</v>
      </c>
      <c r="Q32" s="6">
        <f t="shared" si="8"/>
        <v>21</v>
      </c>
    </row>
    <row r="33" spans="1:17" ht="15">
      <c r="A33" s="4">
        <v>37072002</v>
      </c>
      <c r="B33" s="5" t="s">
        <v>44</v>
      </c>
      <c r="C33" s="4" t="s">
        <v>3</v>
      </c>
      <c r="D33" s="4">
        <v>0.6</v>
      </c>
      <c r="E33" s="7"/>
      <c r="F33" s="4"/>
      <c r="G33" s="4" t="str">
        <f t="shared" si="0"/>
        <v>00</v>
      </c>
      <c r="H33" s="4" t="str">
        <f t="shared" si="1"/>
        <v>12</v>
      </c>
      <c r="I33" s="4" t="str">
        <f t="shared" si="2"/>
        <v>00</v>
      </c>
      <c r="J33" s="4" t="str">
        <f t="shared" si="3"/>
        <v>03</v>
      </c>
      <c r="K33" s="4" t="str">
        <f t="shared" si="4"/>
        <v>09</v>
      </c>
      <c r="L33" s="4" t="str">
        <f t="shared" si="5"/>
        <v>2009</v>
      </c>
      <c r="N33" s="3">
        <f t="shared" si="6"/>
        <v>1056323532</v>
      </c>
      <c r="O33">
        <f t="shared" si="7"/>
        <v>6</v>
      </c>
      <c r="Q33" s="6">
        <f t="shared" si="8"/>
        <v>1</v>
      </c>
    </row>
    <row r="34" spans="1:17" ht="15">
      <c r="A34" s="4">
        <v>37072002</v>
      </c>
      <c r="B34" s="5" t="s">
        <v>45</v>
      </c>
      <c r="C34" s="4" t="s">
        <v>3</v>
      </c>
      <c r="D34" s="4">
        <v>0.2</v>
      </c>
      <c r="E34" s="7"/>
      <c r="F34" s="4"/>
      <c r="G34" s="4" t="str">
        <f t="shared" si="0"/>
        <v>00</v>
      </c>
      <c r="H34" s="4" t="str">
        <f t="shared" si="1"/>
        <v>18</v>
      </c>
      <c r="I34" s="4" t="str">
        <f t="shared" si="2"/>
        <v>00</v>
      </c>
      <c r="J34" s="4" t="str">
        <f t="shared" si="3"/>
        <v>03</v>
      </c>
      <c r="K34" s="4" t="str">
        <f t="shared" si="4"/>
        <v>09</v>
      </c>
      <c r="L34" s="4" t="str">
        <f t="shared" si="5"/>
        <v>2009</v>
      </c>
      <c r="N34" s="3">
        <f t="shared" si="6"/>
        <v>1056323538</v>
      </c>
      <c r="O34">
        <f t="shared" si="7"/>
        <v>6</v>
      </c>
      <c r="Q34" s="6">
        <f t="shared" si="8"/>
        <v>1</v>
      </c>
    </row>
    <row r="35" spans="1:17" ht="15">
      <c r="A35" s="4">
        <v>37072002</v>
      </c>
      <c r="B35" s="5" t="s">
        <v>46</v>
      </c>
      <c r="C35" s="4" t="s">
        <v>3</v>
      </c>
      <c r="D35" s="4">
        <v>0.2</v>
      </c>
      <c r="E35" s="7"/>
      <c r="F35" s="4"/>
      <c r="G35" s="4" t="str">
        <f t="shared" si="0"/>
        <v>00</v>
      </c>
      <c r="H35" s="4" t="str">
        <f t="shared" si="1"/>
        <v>24</v>
      </c>
      <c r="I35" s="4" t="str">
        <f t="shared" si="2"/>
        <v>00</v>
      </c>
      <c r="J35" s="4" t="str">
        <f t="shared" si="3"/>
        <v>03</v>
      </c>
      <c r="K35" s="4" t="str">
        <f t="shared" si="4"/>
        <v>09</v>
      </c>
      <c r="L35" s="4" t="str">
        <f t="shared" si="5"/>
        <v>2009</v>
      </c>
      <c r="N35" s="3">
        <f t="shared" si="6"/>
        <v>1056323544</v>
      </c>
      <c r="O35">
        <f t="shared" si="7"/>
        <v>6</v>
      </c>
      <c r="Q35" s="6">
        <f t="shared" si="8"/>
        <v>1</v>
      </c>
    </row>
    <row r="36" spans="1:17" ht="15">
      <c r="A36" s="4">
        <v>37072002</v>
      </c>
      <c r="B36" s="5" t="s">
        <v>47</v>
      </c>
      <c r="C36" s="4" t="s">
        <v>3</v>
      </c>
      <c r="D36" s="4">
        <v>0.6</v>
      </c>
      <c r="E36" s="7"/>
      <c r="F36" s="4"/>
      <c r="G36" s="4" t="str">
        <f t="shared" si="0"/>
        <v>00</v>
      </c>
      <c r="H36" s="4" t="str">
        <f t="shared" si="1"/>
        <v>30</v>
      </c>
      <c r="I36" s="4" t="str">
        <f t="shared" si="2"/>
        <v>00</v>
      </c>
      <c r="J36" s="4" t="str">
        <f t="shared" si="3"/>
        <v>03</v>
      </c>
      <c r="K36" s="4" t="str">
        <f t="shared" si="4"/>
        <v>09</v>
      </c>
      <c r="L36" s="4" t="str">
        <f t="shared" si="5"/>
        <v>2009</v>
      </c>
      <c r="N36" s="3">
        <f t="shared" si="6"/>
        <v>1056323550</v>
      </c>
      <c r="O36">
        <f t="shared" si="7"/>
        <v>6</v>
      </c>
      <c r="Q36" s="6">
        <f t="shared" si="8"/>
        <v>1</v>
      </c>
    </row>
    <row r="37" spans="1:17" ht="15">
      <c r="A37" s="4">
        <v>37072002</v>
      </c>
      <c r="B37" s="5" t="s">
        <v>48</v>
      </c>
      <c r="C37" s="4" t="s">
        <v>3</v>
      </c>
      <c r="D37" s="4">
        <v>0.4</v>
      </c>
      <c r="E37" s="7"/>
      <c r="F37" s="4"/>
      <c r="G37" s="4" t="str">
        <f t="shared" si="0"/>
        <v>00</v>
      </c>
      <c r="H37" s="4" t="str">
        <f t="shared" si="1"/>
        <v>36</v>
      </c>
      <c r="I37" s="4" t="str">
        <f t="shared" si="2"/>
        <v>00</v>
      </c>
      <c r="J37" s="4" t="str">
        <f t="shared" si="3"/>
        <v>03</v>
      </c>
      <c r="K37" s="4" t="str">
        <f t="shared" si="4"/>
        <v>09</v>
      </c>
      <c r="L37" s="4" t="str">
        <f t="shared" si="5"/>
        <v>2009</v>
      </c>
      <c r="N37" s="3">
        <f t="shared" si="6"/>
        <v>1056323556</v>
      </c>
      <c r="O37">
        <f t="shared" si="7"/>
        <v>6</v>
      </c>
      <c r="Q37" s="6">
        <f t="shared" si="8"/>
        <v>1</v>
      </c>
    </row>
    <row r="38" spans="1:17" ht="15">
      <c r="A38" s="4">
        <v>37072002</v>
      </c>
      <c r="B38" s="5" t="s">
        <v>49</v>
      </c>
      <c r="C38" s="4" t="s">
        <v>3</v>
      </c>
      <c r="D38" s="4">
        <v>0.6</v>
      </c>
      <c r="E38" s="7"/>
      <c r="F38" s="4"/>
      <c r="G38" s="4" t="str">
        <f t="shared" si="0"/>
        <v>00</v>
      </c>
      <c r="H38" s="4" t="str">
        <f t="shared" si="1"/>
        <v>42</v>
      </c>
      <c r="I38" s="4" t="str">
        <f t="shared" si="2"/>
        <v>00</v>
      </c>
      <c r="J38" s="4" t="str">
        <f t="shared" si="3"/>
        <v>03</v>
      </c>
      <c r="K38" s="4" t="str">
        <f t="shared" si="4"/>
        <v>09</v>
      </c>
      <c r="L38" s="4" t="str">
        <f t="shared" si="5"/>
        <v>2009</v>
      </c>
      <c r="N38" s="3">
        <f t="shared" si="6"/>
        <v>1056323562</v>
      </c>
      <c r="O38">
        <f t="shared" si="7"/>
        <v>6</v>
      </c>
      <c r="Q38" s="6">
        <f t="shared" si="8"/>
        <v>1</v>
      </c>
    </row>
    <row r="39" spans="1:17" ht="15">
      <c r="A39" s="4">
        <v>37072002</v>
      </c>
      <c r="B39" s="5" t="s">
        <v>50</v>
      </c>
      <c r="C39" s="4" t="s">
        <v>3</v>
      </c>
      <c r="D39" s="4">
        <v>0.2</v>
      </c>
      <c r="E39" s="7"/>
      <c r="F39" s="4"/>
      <c r="G39" s="4" t="str">
        <f t="shared" si="0"/>
        <v>03</v>
      </c>
      <c r="H39" s="4" t="str">
        <f t="shared" si="1"/>
        <v>18</v>
      </c>
      <c r="I39" s="4" t="str">
        <f t="shared" si="2"/>
        <v>00</v>
      </c>
      <c r="J39" s="4" t="str">
        <f t="shared" si="3"/>
        <v>03</v>
      </c>
      <c r="K39" s="4" t="str">
        <f t="shared" si="4"/>
        <v>09</v>
      </c>
      <c r="L39" s="4" t="str">
        <f t="shared" si="5"/>
        <v>2009</v>
      </c>
      <c r="N39" s="3">
        <f t="shared" si="6"/>
        <v>1056323718</v>
      </c>
      <c r="O39">
        <f t="shared" si="7"/>
        <v>156</v>
      </c>
      <c r="Q39" s="6">
        <f t="shared" si="8"/>
        <v>26</v>
      </c>
    </row>
    <row r="40" spans="1:17" ht="15">
      <c r="A40" s="4">
        <v>37072002</v>
      </c>
      <c r="B40" s="5" t="s">
        <v>51</v>
      </c>
      <c r="C40" s="4" t="s">
        <v>3</v>
      </c>
      <c r="D40" s="4">
        <v>0.2</v>
      </c>
      <c r="E40" s="7"/>
      <c r="F40" s="4"/>
      <c r="G40" s="4" t="str">
        <f t="shared" si="0"/>
        <v>23</v>
      </c>
      <c r="H40" s="4" t="str">
        <f t="shared" si="1"/>
        <v>42</v>
      </c>
      <c r="I40" s="4" t="str">
        <f t="shared" si="2"/>
        <v>00</v>
      </c>
      <c r="J40" s="4" t="str">
        <f t="shared" si="3"/>
        <v>03</v>
      </c>
      <c r="K40" s="4" t="str">
        <f t="shared" si="4"/>
        <v>09</v>
      </c>
      <c r="L40" s="4" t="str">
        <f t="shared" si="5"/>
        <v>2009</v>
      </c>
      <c r="N40" s="3">
        <f t="shared" si="6"/>
        <v>1056324942</v>
      </c>
      <c r="O40">
        <f t="shared" si="7"/>
        <v>1224</v>
      </c>
      <c r="Q40" s="6">
        <f t="shared" si="8"/>
        <v>204</v>
      </c>
    </row>
    <row r="41" spans="1:17" ht="15">
      <c r="A41" s="4">
        <v>37072002</v>
      </c>
      <c r="B41" s="5" t="s">
        <v>52</v>
      </c>
      <c r="C41" s="4" t="s">
        <v>3</v>
      </c>
      <c r="D41" s="4">
        <v>0.2</v>
      </c>
      <c r="E41" s="7"/>
      <c r="F41" s="4"/>
      <c r="G41" s="4" t="str">
        <f t="shared" si="0"/>
        <v>23</v>
      </c>
      <c r="H41" s="4" t="str">
        <f t="shared" si="1"/>
        <v>54</v>
      </c>
      <c r="I41" s="4" t="str">
        <f t="shared" si="2"/>
        <v>00</v>
      </c>
      <c r="J41" s="4" t="str">
        <f t="shared" si="3"/>
        <v>03</v>
      </c>
      <c r="K41" s="4" t="str">
        <f t="shared" si="4"/>
        <v>09</v>
      </c>
      <c r="L41" s="4" t="str">
        <f t="shared" si="5"/>
        <v>2009</v>
      </c>
      <c r="N41" s="3">
        <f t="shared" si="6"/>
        <v>1056324954</v>
      </c>
      <c r="O41">
        <f t="shared" si="7"/>
        <v>12</v>
      </c>
      <c r="Q41" s="6">
        <f t="shared" si="8"/>
        <v>2</v>
      </c>
    </row>
    <row r="42" spans="1:17" ht="15">
      <c r="A42" s="4">
        <v>37072002</v>
      </c>
      <c r="B42" s="5" t="s">
        <v>53</v>
      </c>
      <c r="C42" s="4" t="s">
        <v>3</v>
      </c>
      <c r="D42" s="4">
        <v>0.2</v>
      </c>
      <c r="E42" s="7"/>
      <c r="F42" s="4"/>
      <c r="G42" s="4" t="str">
        <f t="shared" si="0"/>
        <v>00</v>
      </c>
      <c r="H42" s="4" t="str">
        <f t="shared" si="1"/>
        <v>06</v>
      </c>
      <c r="I42" s="4" t="str">
        <f t="shared" si="2"/>
        <v>00</v>
      </c>
      <c r="J42" s="4" t="str">
        <f t="shared" si="3"/>
        <v>04</v>
      </c>
      <c r="K42" s="4" t="str">
        <f t="shared" si="4"/>
        <v>09</v>
      </c>
      <c r="L42" s="4" t="str">
        <f t="shared" si="5"/>
        <v>2009</v>
      </c>
      <c r="N42" s="3">
        <f t="shared" si="6"/>
        <v>1056324966</v>
      </c>
      <c r="O42">
        <f t="shared" si="7"/>
        <v>12</v>
      </c>
      <c r="Q42" s="6">
        <f t="shared" si="8"/>
        <v>2</v>
      </c>
    </row>
    <row r="43" spans="1:17" ht="15">
      <c r="A43" s="4">
        <v>37072002</v>
      </c>
      <c r="B43" s="5" t="s">
        <v>54</v>
      </c>
      <c r="C43" s="4" t="s">
        <v>3</v>
      </c>
      <c r="D43" s="4">
        <v>0.2</v>
      </c>
      <c r="E43" s="7"/>
      <c r="F43" s="4"/>
      <c r="G43" s="4" t="str">
        <f t="shared" si="0"/>
        <v>01</v>
      </c>
      <c r="H43" s="4" t="str">
        <f t="shared" si="1"/>
        <v>30</v>
      </c>
      <c r="I43" s="4" t="str">
        <f t="shared" si="2"/>
        <v>00</v>
      </c>
      <c r="J43" s="4" t="str">
        <f t="shared" si="3"/>
        <v>04</v>
      </c>
      <c r="K43" s="4" t="str">
        <f t="shared" si="4"/>
        <v>09</v>
      </c>
      <c r="L43" s="4" t="str">
        <f t="shared" si="5"/>
        <v>2009</v>
      </c>
      <c r="N43" s="3">
        <f t="shared" si="6"/>
        <v>1056325050</v>
      </c>
      <c r="O43">
        <f t="shared" si="7"/>
        <v>84</v>
      </c>
      <c r="Q43" s="6">
        <f t="shared" si="8"/>
        <v>14</v>
      </c>
    </row>
    <row r="44" spans="1:17" ht="15">
      <c r="A44" s="4">
        <v>37072002</v>
      </c>
      <c r="B44" s="5" t="s">
        <v>55</v>
      </c>
      <c r="C44" s="4" t="s">
        <v>3</v>
      </c>
      <c r="D44" s="4">
        <v>0.4</v>
      </c>
      <c r="E44" s="7"/>
      <c r="F44" s="4"/>
      <c r="G44" s="4" t="str">
        <f t="shared" si="0"/>
        <v>02</v>
      </c>
      <c r="H44" s="4" t="str">
        <f t="shared" si="1"/>
        <v>18</v>
      </c>
      <c r="I44" s="4" t="str">
        <f t="shared" si="2"/>
        <v>00</v>
      </c>
      <c r="J44" s="4" t="str">
        <f t="shared" si="3"/>
        <v>04</v>
      </c>
      <c r="K44" s="4" t="str">
        <f t="shared" si="4"/>
        <v>09</v>
      </c>
      <c r="L44" s="4" t="str">
        <f t="shared" si="5"/>
        <v>2009</v>
      </c>
      <c r="N44" s="3">
        <f t="shared" si="6"/>
        <v>1056325098</v>
      </c>
      <c r="O44">
        <f t="shared" si="7"/>
        <v>48</v>
      </c>
      <c r="Q44" s="6">
        <f t="shared" si="8"/>
        <v>8</v>
      </c>
    </row>
    <row r="45" spans="1:17" ht="15">
      <c r="A45" s="4">
        <v>37072002</v>
      </c>
      <c r="B45" s="5" t="s">
        <v>56</v>
      </c>
      <c r="C45" s="4" t="s">
        <v>3</v>
      </c>
      <c r="D45" s="4">
        <v>0.2</v>
      </c>
      <c r="E45" s="7"/>
      <c r="F45" s="4"/>
      <c r="G45" s="4" t="str">
        <f t="shared" si="0"/>
        <v>02</v>
      </c>
      <c r="H45" s="4" t="str">
        <f t="shared" si="1"/>
        <v>24</v>
      </c>
      <c r="I45" s="4" t="str">
        <f t="shared" si="2"/>
        <v>00</v>
      </c>
      <c r="J45" s="4" t="str">
        <f t="shared" si="3"/>
        <v>04</v>
      </c>
      <c r="K45" s="4" t="str">
        <f t="shared" si="4"/>
        <v>09</v>
      </c>
      <c r="L45" s="4" t="str">
        <f t="shared" si="5"/>
        <v>2009</v>
      </c>
      <c r="N45" s="3">
        <f t="shared" si="6"/>
        <v>1056325104</v>
      </c>
      <c r="O45">
        <f t="shared" si="7"/>
        <v>6</v>
      </c>
      <c r="Q45" s="6">
        <f t="shared" si="8"/>
        <v>1</v>
      </c>
    </row>
    <row r="46" spans="1:17" ht="15">
      <c r="A46" s="4">
        <v>37072002</v>
      </c>
      <c r="B46" s="5" t="s">
        <v>57</v>
      </c>
      <c r="C46" s="4" t="s">
        <v>3</v>
      </c>
      <c r="D46" s="4">
        <v>0.2</v>
      </c>
      <c r="E46" s="7"/>
      <c r="F46" s="4"/>
      <c r="G46" s="4" t="str">
        <f t="shared" si="0"/>
        <v>02</v>
      </c>
      <c r="H46" s="4" t="str">
        <f t="shared" si="1"/>
        <v>36</v>
      </c>
      <c r="I46" s="4" t="str">
        <f t="shared" si="2"/>
        <v>00</v>
      </c>
      <c r="J46" s="4" t="str">
        <f t="shared" si="3"/>
        <v>04</v>
      </c>
      <c r="K46" s="4" t="str">
        <f t="shared" si="4"/>
        <v>09</v>
      </c>
      <c r="L46" s="4" t="str">
        <f t="shared" si="5"/>
        <v>2009</v>
      </c>
      <c r="N46" s="3">
        <f t="shared" si="6"/>
        <v>1056325116</v>
      </c>
      <c r="O46">
        <f t="shared" si="7"/>
        <v>12</v>
      </c>
      <c r="Q46" s="6">
        <f t="shared" si="8"/>
        <v>2</v>
      </c>
    </row>
    <row r="47" spans="1:17" ht="15">
      <c r="A47" s="4">
        <v>37072002</v>
      </c>
      <c r="B47" s="5" t="s">
        <v>58</v>
      </c>
      <c r="C47" s="4" t="s">
        <v>3</v>
      </c>
      <c r="D47" s="4">
        <v>0.2</v>
      </c>
      <c r="E47" s="7"/>
      <c r="F47" s="4"/>
      <c r="G47" s="4" t="str">
        <f t="shared" si="0"/>
        <v>02</v>
      </c>
      <c r="H47" s="4" t="str">
        <f t="shared" si="1"/>
        <v>48</v>
      </c>
      <c r="I47" s="4" t="str">
        <f t="shared" si="2"/>
        <v>00</v>
      </c>
      <c r="J47" s="4" t="str">
        <f t="shared" si="3"/>
        <v>04</v>
      </c>
      <c r="K47" s="4" t="str">
        <f t="shared" si="4"/>
        <v>09</v>
      </c>
      <c r="L47" s="4" t="str">
        <f t="shared" si="5"/>
        <v>2009</v>
      </c>
      <c r="N47" s="3">
        <f t="shared" si="6"/>
        <v>1056325128</v>
      </c>
      <c r="O47">
        <f t="shared" si="7"/>
        <v>12</v>
      </c>
      <c r="Q47" s="6">
        <f t="shared" si="8"/>
        <v>2</v>
      </c>
    </row>
    <row r="48" spans="1:17" ht="15">
      <c r="A48" s="4">
        <v>37072002</v>
      </c>
      <c r="B48" s="5" t="s">
        <v>59</v>
      </c>
      <c r="C48" s="4" t="s">
        <v>3</v>
      </c>
      <c r="D48" s="4">
        <v>0.4</v>
      </c>
      <c r="E48" s="7"/>
      <c r="F48" s="4"/>
      <c r="G48" s="4" t="str">
        <f t="shared" si="0"/>
        <v>03</v>
      </c>
      <c r="H48" s="4" t="str">
        <f t="shared" si="1"/>
        <v>48</v>
      </c>
      <c r="I48" s="4" t="str">
        <f t="shared" si="2"/>
        <v>00</v>
      </c>
      <c r="J48" s="4" t="str">
        <f t="shared" si="3"/>
        <v>04</v>
      </c>
      <c r="K48" s="4" t="str">
        <f t="shared" si="4"/>
        <v>09</v>
      </c>
      <c r="L48" s="4" t="str">
        <f t="shared" si="5"/>
        <v>2009</v>
      </c>
      <c r="N48" s="3">
        <f t="shared" si="6"/>
        <v>1056325188</v>
      </c>
      <c r="O48">
        <f t="shared" si="7"/>
        <v>60</v>
      </c>
      <c r="Q48" s="6">
        <f t="shared" si="8"/>
        <v>10</v>
      </c>
    </row>
    <row r="49" spans="1:17" ht="15">
      <c r="A49" s="4">
        <v>37072002</v>
      </c>
      <c r="B49" s="5" t="s">
        <v>60</v>
      </c>
      <c r="C49" s="4" t="s">
        <v>3</v>
      </c>
      <c r="D49" s="4">
        <v>0.2</v>
      </c>
      <c r="E49" s="7"/>
      <c r="F49" s="4"/>
      <c r="G49" s="4" t="str">
        <f t="shared" si="0"/>
        <v>03</v>
      </c>
      <c r="H49" s="4" t="str">
        <f t="shared" si="1"/>
        <v>54</v>
      </c>
      <c r="I49" s="4" t="str">
        <f t="shared" si="2"/>
        <v>00</v>
      </c>
      <c r="J49" s="4" t="str">
        <f t="shared" si="3"/>
        <v>04</v>
      </c>
      <c r="K49" s="4" t="str">
        <f t="shared" si="4"/>
        <v>09</v>
      </c>
      <c r="L49" s="4" t="str">
        <f t="shared" si="5"/>
        <v>2009</v>
      </c>
      <c r="N49" s="3">
        <f t="shared" si="6"/>
        <v>1056325194</v>
      </c>
      <c r="O49">
        <f t="shared" si="7"/>
        <v>6</v>
      </c>
      <c r="Q49" s="6">
        <f t="shared" si="8"/>
        <v>1</v>
      </c>
    </row>
    <row r="50" spans="1:17" ht="15">
      <c r="A50" s="4">
        <v>37072002</v>
      </c>
      <c r="B50" s="5" t="s">
        <v>61</v>
      </c>
      <c r="C50" s="4" t="s">
        <v>3</v>
      </c>
      <c r="D50" s="4">
        <v>0.2</v>
      </c>
      <c r="E50" s="7"/>
      <c r="F50" s="4"/>
      <c r="G50" s="4" t="str">
        <f t="shared" si="0"/>
        <v>04</v>
      </c>
      <c r="H50" s="4" t="str">
        <f t="shared" si="1"/>
        <v>00</v>
      </c>
      <c r="I50" s="4" t="str">
        <f t="shared" si="2"/>
        <v>00</v>
      </c>
      <c r="J50" s="4" t="str">
        <f t="shared" si="3"/>
        <v>04</v>
      </c>
      <c r="K50" s="4" t="str">
        <f t="shared" si="4"/>
        <v>09</v>
      </c>
      <c r="L50" s="4" t="str">
        <f t="shared" si="5"/>
        <v>2009</v>
      </c>
      <c r="N50" s="3">
        <f t="shared" si="6"/>
        <v>1056325200</v>
      </c>
      <c r="O50">
        <f t="shared" si="7"/>
        <v>6</v>
      </c>
      <c r="Q50" s="6">
        <f t="shared" si="8"/>
        <v>1</v>
      </c>
    </row>
    <row r="51" spans="1:17" ht="15">
      <c r="A51" s="4">
        <v>37072002</v>
      </c>
      <c r="B51" s="5" t="s">
        <v>62</v>
      </c>
      <c r="C51" s="4" t="s">
        <v>3</v>
      </c>
      <c r="D51" s="4">
        <v>0.2</v>
      </c>
      <c r="E51" s="7"/>
      <c r="F51" s="4"/>
      <c r="G51" s="4" t="str">
        <f t="shared" si="0"/>
        <v>04</v>
      </c>
      <c r="H51" s="4" t="str">
        <f t="shared" si="1"/>
        <v>24</v>
      </c>
      <c r="I51" s="4" t="str">
        <f t="shared" si="2"/>
        <v>00</v>
      </c>
      <c r="J51" s="4" t="str">
        <f t="shared" si="3"/>
        <v>04</v>
      </c>
      <c r="K51" s="4" t="str">
        <f t="shared" si="4"/>
        <v>09</v>
      </c>
      <c r="L51" s="4" t="str">
        <f t="shared" si="5"/>
        <v>2009</v>
      </c>
      <c r="N51" s="3">
        <f t="shared" si="6"/>
        <v>1056325224</v>
      </c>
      <c r="O51">
        <f t="shared" si="7"/>
        <v>24</v>
      </c>
      <c r="Q51" s="6">
        <f t="shared" si="8"/>
        <v>4</v>
      </c>
    </row>
    <row r="52" spans="1:17" ht="15">
      <c r="A52" s="4">
        <v>37072002</v>
      </c>
      <c r="B52" s="5" t="s">
        <v>63</v>
      </c>
      <c r="C52" s="4" t="s">
        <v>3</v>
      </c>
      <c r="D52" s="4">
        <v>0.2</v>
      </c>
      <c r="E52" s="7"/>
      <c r="F52" s="4"/>
      <c r="G52" s="4" t="str">
        <f t="shared" si="0"/>
        <v>04</v>
      </c>
      <c r="H52" s="4" t="str">
        <f t="shared" si="1"/>
        <v>48</v>
      </c>
      <c r="I52" s="4" t="str">
        <f t="shared" si="2"/>
        <v>00</v>
      </c>
      <c r="J52" s="4" t="str">
        <f t="shared" si="3"/>
        <v>04</v>
      </c>
      <c r="K52" s="4" t="str">
        <f t="shared" si="4"/>
        <v>09</v>
      </c>
      <c r="L52" s="4" t="str">
        <f t="shared" si="5"/>
        <v>2009</v>
      </c>
      <c r="N52" s="3">
        <f t="shared" si="6"/>
        <v>1056325248</v>
      </c>
      <c r="O52">
        <f t="shared" si="7"/>
        <v>24</v>
      </c>
      <c r="Q52" s="6">
        <f t="shared" si="8"/>
        <v>4</v>
      </c>
    </row>
    <row r="53" spans="1:17" ht="15">
      <c r="A53" s="4">
        <v>37072002</v>
      </c>
      <c r="B53" s="5" t="s">
        <v>64</v>
      </c>
      <c r="C53" s="4" t="s">
        <v>3</v>
      </c>
      <c r="D53" s="4">
        <v>0.2</v>
      </c>
      <c r="E53" s="7"/>
      <c r="F53" s="4"/>
      <c r="G53" s="4" t="str">
        <f t="shared" si="0"/>
        <v>05</v>
      </c>
      <c r="H53" s="4" t="str">
        <f t="shared" si="1"/>
        <v>06</v>
      </c>
      <c r="I53" s="4" t="str">
        <f t="shared" si="2"/>
        <v>00</v>
      </c>
      <c r="J53" s="4" t="str">
        <f t="shared" si="3"/>
        <v>04</v>
      </c>
      <c r="K53" s="4" t="str">
        <f t="shared" si="4"/>
        <v>09</v>
      </c>
      <c r="L53" s="4" t="str">
        <f t="shared" si="5"/>
        <v>2009</v>
      </c>
      <c r="N53" s="3">
        <f t="shared" si="6"/>
        <v>1056325266</v>
      </c>
      <c r="O53">
        <f t="shared" si="7"/>
        <v>18</v>
      </c>
      <c r="Q53" s="6">
        <f t="shared" si="8"/>
        <v>3</v>
      </c>
    </row>
    <row r="54" spans="1:17" ht="15">
      <c r="A54" s="4">
        <v>37072002</v>
      </c>
      <c r="B54" s="5" t="s">
        <v>65</v>
      </c>
      <c r="C54" s="4" t="s">
        <v>3</v>
      </c>
      <c r="D54" s="4">
        <v>0.2</v>
      </c>
      <c r="E54" s="7"/>
      <c r="F54" s="4"/>
      <c r="G54" s="4" t="str">
        <f t="shared" si="0"/>
        <v>05</v>
      </c>
      <c r="H54" s="4" t="str">
        <f t="shared" si="1"/>
        <v>12</v>
      </c>
      <c r="I54" s="4" t="str">
        <f t="shared" si="2"/>
        <v>00</v>
      </c>
      <c r="J54" s="4" t="str">
        <f t="shared" si="3"/>
        <v>04</v>
      </c>
      <c r="K54" s="4" t="str">
        <f t="shared" si="4"/>
        <v>09</v>
      </c>
      <c r="L54" s="4" t="str">
        <f t="shared" si="5"/>
        <v>2009</v>
      </c>
      <c r="N54" s="3">
        <f t="shared" si="6"/>
        <v>1056325272</v>
      </c>
      <c r="O54">
        <f t="shared" si="7"/>
        <v>6</v>
      </c>
      <c r="Q54" s="6">
        <f t="shared" si="8"/>
        <v>1</v>
      </c>
    </row>
    <row r="55" spans="1:17" ht="15">
      <c r="A55" s="4">
        <v>37072002</v>
      </c>
      <c r="B55" s="5" t="s">
        <v>66</v>
      </c>
      <c r="C55" s="4" t="s">
        <v>3</v>
      </c>
      <c r="D55" s="4">
        <v>0.2</v>
      </c>
      <c r="E55" s="7"/>
      <c r="F55" s="4"/>
      <c r="G55" s="4" t="str">
        <f t="shared" si="0"/>
        <v>06</v>
      </c>
      <c r="H55" s="4" t="str">
        <f t="shared" si="1"/>
        <v>00</v>
      </c>
      <c r="I55" s="4" t="str">
        <f t="shared" si="2"/>
        <v>00</v>
      </c>
      <c r="J55" s="4" t="str">
        <f t="shared" si="3"/>
        <v>15</v>
      </c>
      <c r="K55" s="4" t="str">
        <f t="shared" si="4"/>
        <v>09</v>
      </c>
      <c r="L55" s="4" t="str">
        <f t="shared" si="5"/>
        <v>2009</v>
      </c>
      <c r="N55" s="3">
        <f t="shared" si="6"/>
        <v>1056341160</v>
      </c>
      <c r="O55">
        <f t="shared" si="7"/>
        <v>15888</v>
      </c>
      <c r="Q55" s="6">
        <f t="shared" si="8"/>
        <v>2648</v>
      </c>
    </row>
    <row r="56" spans="1:17" ht="15">
      <c r="A56" s="4">
        <v>37072002</v>
      </c>
      <c r="B56" s="5" t="s">
        <v>67</v>
      </c>
      <c r="C56" s="4" t="s">
        <v>3</v>
      </c>
      <c r="D56" s="4">
        <v>0.2</v>
      </c>
      <c r="E56" s="7"/>
      <c r="F56" s="4"/>
      <c r="G56" s="4" t="str">
        <f t="shared" si="0"/>
        <v>06</v>
      </c>
      <c r="H56" s="4" t="str">
        <f t="shared" si="1"/>
        <v>36</v>
      </c>
      <c r="I56" s="4" t="str">
        <f t="shared" si="2"/>
        <v>00</v>
      </c>
      <c r="J56" s="4" t="str">
        <f t="shared" si="3"/>
        <v>15</v>
      </c>
      <c r="K56" s="4" t="str">
        <f t="shared" si="4"/>
        <v>09</v>
      </c>
      <c r="L56" s="4" t="str">
        <f t="shared" si="5"/>
        <v>2009</v>
      </c>
      <c r="N56" s="3">
        <f t="shared" si="6"/>
        <v>1056341196</v>
      </c>
      <c r="O56">
        <f t="shared" si="7"/>
        <v>36</v>
      </c>
      <c r="Q56" s="6">
        <f t="shared" si="8"/>
        <v>6</v>
      </c>
    </row>
    <row r="57" spans="1:17" ht="15">
      <c r="A57" s="4">
        <v>37072002</v>
      </c>
      <c r="B57" s="5" t="s">
        <v>68</v>
      </c>
      <c r="C57" s="4" t="s">
        <v>3</v>
      </c>
      <c r="D57" s="4">
        <v>0.2</v>
      </c>
      <c r="E57" s="7"/>
      <c r="F57" s="4"/>
      <c r="G57" s="4" t="str">
        <f t="shared" si="0"/>
        <v>14</v>
      </c>
      <c r="H57" s="4" t="str">
        <f t="shared" si="1"/>
        <v>48</v>
      </c>
      <c r="I57" s="4" t="str">
        <f t="shared" si="2"/>
        <v>00</v>
      </c>
      <c r="J57" s="4" t="str">
        <f t="shared" si="3"/>
        <v>15</v>
      </c>
      <c r="K57" s="4" t="str">
        <f t="shared" si="4"/>
        <v>09</v>
      </c>
      <c r="L57" s="4" t="str">
        <f t="shared" si="5"/>
        <v>2009</v>
      </c>
      <c r="N57" s="3">
        <f t="shared" si="6"/>
        <v>1056341688</v>
      </c>
      <c r="O57">
        <f t="shared" si="7"/>
        <v>492</v>
      </c>
      <c r="Q57" s="6">
        <f t="shared" si="8"/>
        <v>82</v>
      </c>
    </row>
    <row r="58" spans="1:17" ht="15">
      <c r="A58" s="4">
        <v>37072002</v>
      </c>
      <c r="B58" s="5" t="s">
        <v>69</v>
      </c>
      <c r="C58" s="4" t="s">
        <v>3</v>
      </c>
      <c r="D58" s="4">
        <v>0.2</v>
      </c>
      <c r="E58" s="7"/>
      <c r="F58" s="4"/>
      <c r="G58" s="4" t="str">
        <f t="shared" si="0"/>
        <v>16</v>
      </c>
      <c r="H58" s="4" t="str">
        <f t="shared" si="1"/>
        <v>42</v>
      </c>
      <c r="I58" s="4" t="str">
        <f t="shared" si="2"/>
        <v>00</v>
      </c>
      <c r="J58" s="4" t="str">
        <f t="shared" si="3"/>
        <v>15</v>
      </c>
      <c r="K58" s="4" t="str">
        <f t="shared" si="4"/>
        <v>09</v>
      </c>
      <c r="L58" s="4" t="str">
        <f t="shared" si="5"/>
        <v>2009</v>
      </c>
      <c r="N58" s="3">
        <f t="shared" si="6"/>
        <v>1056341802</v>
      </c>
      <c r="O58">
        <f t="shared" si="7"/>
        <v>114</v>
      </c>
      <c r="Q58" s="6">
        <f t="shared" si="8"/>
        <v>19</v>
      </c>
    </row>
    <row r="59" spans="1:17" ht="15">
      <c r="A59" s="4">
        <v>37072002</v>
      </c>
      <c r="B59" s="5" t="s">
        <v>70</v>
      </c>
      <c r="C59" s="4" t="s">
        <v>3</v>
      </c>
      <c r="D59" s="4">
        <v>0.2</v>
      </c>
      <c r="E59" s="7"/>
      <c r="F59" s="4"/>
      <c r="G59" s="4" t="str">
        <f t="shared" si="0"/>
        <v>16</v>
      </c>
      <c r="H59" s="4" t="str">
        <f t="shared" si="1"/>
        <v>48</v>
      </c>
      <c r="I59" s="4" t="str">
        <f t="shared" si="2"/>
        <v>00</v>
      </c>
      <c r="J59" s="4" t="str">
        <f t="shared" si="3"/>
        <v>15</v>
      </c>
      <c r="K59" s="4" t="str">
        <f t="shared" si="4"/>
        <v>09</v>
      </c>
      <c r="L59" s="4" t="str">
        <f t="shared" si="5"/>
        <v>2009</v>
      </c>
      <c r="N59" s="3">
        <f t="shared" si="6"/>
        <v>1056341808</v>
      </c>
      <c r="O59">
        <f t="shared" si="7"/>
        <v>6</v>
      </c>
      <c r="Q59" s="6">
        <f t="shared" si="8"/>
        <v>1</v>
      </c>
    </row>
    <row r="60" spans="1:17" ht="15">
      <c r="A60" s="4">
        <v>37072002</v>
      </c>
      <c r="B60" s="5" t="s">
        <v>71</v>
      </c>
      <c r="C60" s="4" t="s">
        <v>3</v>
      </c>
      <c r="D60" s="4">
        <v>0.2</v>
      </c>
      <c r="E60" s="7"/>
      <c r="F60" s="4"/>
      <c r="G60" s="4" t="str">
        <f t="shared" si="0"/>
        <v>06</v>
      </c>
      <c r="H60" s="4" t="str">
        <f t="shared" si="1"/>
        <v>54</v>
      </c>
      <c r="I60" s="4" t="str">
        <f t="shared" si="2"/>
        <v>00</v>
      </c>
      <c r="J60" s="4" t="str">
        <f t="shared" si="3"/>
        <v>16</v>
      </c>
      <c r="K60" s="4" t="str">
        <f t="shared" si="4"/>
        <v>09</v>
      </c>
      <c r="L60" s="4" t="str">
        <f t="shared" si="5"/>
        <v>2009</v>
      </c>
      <c r="N60" s="3">
        <f t="shared" si="6"/>
        <v>1056342654</v>
      </c>
      <c r="O60">
        <f t="shared" si="7"/>
        <v>846</v>
      </c>
      <c r="Q60" s="6">
        <f t="shared" si="8"/>
        <v>141</v>
      </c>
    </row>
    <row r="61" spans="1:17" ht="15">
      <c r="A61" s="4">
        <v>37072002</v>
      </c>
      <c r="B61" s="5" t="s">
        <v>72</v>
      </c>
      <c r="C61" s="4" t="s">
        <v>3</v>
      </c>
      <c r="D61" s="4">
        <v>0.2</v>
      </c>
      <c r="E61" s="7"/>
      <c r="F61" s="4"/>
      <c r="G61" s="4" t="str">
        <f t="shared" si="0"/>
        <v>07</v>
      </c>
      <c r="H61" s="4" t="str">
        <f t="shared" si="1"/>
        <v>00</v>
      </c>
      <c r="I61" s="4" t="str">
        <f t="shared" si="2"/>
        <v>00</v>
      </c>
      <c r="J61" s="4" t="str">
        <f t="shared" si="3"/>
        <v>16</v>
      </c>
      <c r="K61" s="4" t="str">
        <f t="shared" si="4"/>
        <v>09</v>
      </c>
      <c r="L61" s="4" t="str">
        <f t="shared" si="5"/>
        <v>2009</v>
      </c>
      <c r="N61" s="3">
        <f t="shared" si="6"/>
        <v>1056342660</v>
      </c>
      <c r="O61">
        <f t="shared" si="7"/>
        <v>6</v>
      </c>
      <c r="Q61" s="6">
        <f t="shared" si="8"/>
        <v>1</v>
      </c>
    </row>
    <row r="62" spans="1:17" ht="15">
      <c r="A62" s="4">
        <v>37072002</v>
      </c>
      <c r="B62" s="5" t="s">
        <v>73</v>
      </c>
      <c r="C62" s="4" t="s">
        <v>3</v>
      </c>
      <c r="D62" s="4">
        <v>0.2</v>
      </c>
      <c r="E62" s="7"/>
      <c r="F62" s="4"/>
      <c r="G62" s="4" t="str">
        <f t="shared" si="0"/>
        <v>07</v>
      </c>
      <c r="H62" s="4" t="str">
        <f t="shared" si="1"/>
        <v>06</v>
      </c>
      <c r="I62" s="4" t="str">
        <f t="shared" si="2"/>
        <v>00</v>
      </c>
      <c r="J62" s="4" t="str">
        <f t="shared" si="3"/>
        <v>16</v>
      </c>
      <c r="K62" s="4" t="str">
        <f t="shared" si="4"/>
        <v>09</v>
      </c>
      <c r="L62" s="4" t="str">
        <f t="shared" si="5"/>
        <v>2009</v>
      </c>
      <c r="N62" s="3">
        <f t="shared" si="6"/>
        <v>1056342666</v>
      </c>
      <c r="O62">
        <f t="shared" si="7"/>
        <v>6</v>
      </c>
      <c r="Q62" s="6">
        <f t="shared" si="8"/>
        <v>1</v>
      </c>
    </row>
    <row r="63" spans="1:17" ht="15">
      <c r="A63" s="4">
        <v>37072002</v>
      </c>
      <c r="B63" s="5" t="s">
        <v>74</v>
      </c>
      <c r="C63" s="4" t="s">
        <v>3</v>
      </c>
      <c r="D63" s="4">
        <v>0.2</v>
      </c>
      <c r="E63" s="7"/>
      <c r="F63" s="4"/>
      <c r="G63" s="4" t="str">
        <f t="shared" si="0"/>
        <v>07</v>
      </c>
      <c r="H63" s="4" t="str">
        <f t="shared" si="1"/>
        <v>12</v>
      </c>
      <c r="I63" s="4" t="str">
        <f t="shared" si="2"/>
        <v>00</v>
      </c>
      <c r="J63" s="4" t="str">
        <f t="shared" si="3"/>
        <v>16</v>
      </c>
      <c r="K63" s="4" t="str">
        <f t="shared" si="4"/>
        <v>09</v>
      </c>
      <c r="L63" s="4" t="str">
        <f t="shared" si="5"/>
        <v>2009</v>
      </c>
      <c r="N63" s="3">
        <f t="shared" si="6"/>
        <v>1056342672</v>
      </c>
      <c r="O63">
        <f t="shared" si="7"/>
        <v>6</v>
      </c>
      <c r="Q63" s="6">
        <f t="shared" si="8"/>
        <v>1</v>
      </c>
    </row>
    <row r="64" spans="1:17" ht="15">
      <c r="A64" s="4">
        <v>37072002</v>
      </c>
      <c r="B64" s="5" t="s">
        <v>75</v>
      </c>
      <c r="C64" s="4" t="s">
        <v>3</v>
      </c>
      <c r="D64" s="4">
        <v>0.2</v>
      </c>
      <c r="E64" s="7"/>
      <c r="F64" s="4"/>
      <c r="G64" s="4" t="str">
        <f t="shared" si="0"/>
        <v>07</v>
      </c>
      <c r="H64" s="4" t="str">
        <f t="shared" si="1"/>
        <v>18</v>
      </c>
      <c r="I64" s="4" t="str">
        <f t="shared" si="2"/>
        <v>00</v>
      </c>
      <c r="J64" s="4" t="str">
        <f t="shared" si="3"/>
        <v>16</v>
      </c>
      <c r="K64" s="4" t="str">
        <f t="shared" si="4"/>
        <v>09</v>
      </c>
      <c r="L64" s="4" t="str">
        <f t="shared" si="5"/>
        <v>2009</v>
      </c>
      <c r="N64" s="3">
        <f t="shared" si="6"/>
        <v>1056342678</v>
      </c>
      <c r="O64">
        <f t="shared" si="7"/>
        <v>6</v>
      </c>
      <c r="Q64" s="6">
        <f t="shared" si="8"/>
        <v>1</v>
      </c>
    </row>
    <row r="65" spans="1:17" ht="15">
      <c r="A65" s="4">
        <v>37072002</v>
      </c>
      <c r="B65" s="5" t="s">
        <v>76</v>
      </c>
      <c r="C65" s="4" t="s">
        <v>3</v>
      </c>
      <c r="D65" s="4">
        <v>0.2</v>
      </c>
      <c r="E65" s="7"/>
      <c r="F65" s="4"/>
      <c r="G65" s="4" t="str">
        <f t="shared" si="0"/>
        <v>07</v>
      </c>
      <c r="H65" s="4" t="str">
        <f t="shared" si="1"/>
        <v>24</v>
      </c>
      <c r="I65" s="4" t="str">
        <f t="shared" si="2"/>
        <v>00</v>
      </c>
      <c r="J65" s="4" t="str">
        <f t="shared" si="3"/>
        <v>16</v>
      </c>
      <c r="K65" s="4" t="str">
        <f t="shared" si="4"/>
        <v>09</v>
      </c>
      <c r="L65" s="4" t="str">
        <f t="shared" si="5"/>
        <v>2009</v>
      </c>
      <c r="N65" s="3">
        <f t="shared" si="6"/>
        <v>1056342684</v>
      </c>
      <c r="O65">
        <f t="shared" si="7"/>
        <v>6</v>
      </c>
      <c r="Q65" s="6">
        <f t="shared" si="8"/>
        <v>1</v>
      </c>
    </row>
    <row r="66" spans="1:17" ht="15">
      <c r="A66" s="4">
        <v>37072002</v>
      </c>
      <c r="B66" s="5" t="s">
        <v>77</v>
      </c>
      <c r="C66" s="4" t="s">
        <v>3</v>
      </c>
      <c r="D66" s="4">
        <v>0.2</v>
      </c>
      <c r="E66" s="7"/>
      <c r="F66" s="4"/>
      <c r="G66" s="4" t="str">
        <f t="shared" ref="G66:G99" si="9">MID(B66,9,2)</f>
        <v>07</v>
      </c>
      <c r="H66" s="4" t="str">
        <f t="shared" ref="H66:H99" si="10">MID(B66,11,2)</f>
        <v>30</v>
      </c>
      <c r="I66" s="4" t="str">
        <f t="shared" ref="I66:I99" si="11">MID(B66,13,2)</f>
        <v>00</v>
      </c>
      <c r="J66" s="4" t="str">
        <f t="shared" ref="J66:J99" si="12">MID(B66,7,2)</f>
        <v>16</v>
      </c>
      <c r="K66" s="4" t="str">
        <f t="shared" ref="K66:K99" si="13">MID(B66,5,2)</f>
        <v>09</v>
      </c>
      <c r="L66" s="4" t="str">
        <f t="shared" ref="L66:L99" si="14">MID(B66,1,4)</f>
        <v>2009</v>
      </c>
      <c r="N66" s="3">
        <f t="shared" si="6"/>
        <v>1056342690</v>
      </c>
      <c r="O66">
        <f t="shared" si="7"/>
        <v>6</v>
      </c>
      <c r="Q66" s="6">
        <f t="shared" si="8"/>
        <v>1</v>
      </c>
    </row>
    <row r="67" spans="1:17" ht="15">
      <c r="A67" s="4">
        <v>37072002</v>
      </c>
      <c r="B67" s="5" t="s">
        <v>78</v>
      </c>
      <c r="C67" s="4" t="s">
        <v>3</v>
      </c>
      <c r="D67" s="4">
        <v>0.2</v>
      </c>
      <c r="E67" s="7"/>
      <c r="F67" s="4"/>
      <c r="G67" s="4" t="str">
        <f t="shared" si="9"/>
        <v>07</v>
      </c>
      <c r="H67" s="4" t="str">
        <f t="shared" si="10"/>
        <v>36</v>
      </c>
      <c r="I67" s="4" t="str">
        <f t="shared" si="11"/>
        <v>00</v>
      </c>
      <c r="J67" s="4" t="str">
        <f t="shared" si="12"/>
        <v>16</v>
      </c>
      <c r="K67" s="4" t="str">
        <f t="shared" si="13"/>
        <v>09</v>
      </c>
      <c r="L67" s="4" t="str">
        <f t="shared" si="14"/>
        <v>2009</v>
      </c>
      <c r="N67" s="3">
        <f t="shared" ref="N67:N99" si="15">((G67*60)+H67+(J67*24*60)+(K67*30*24*60)+(L67*365*24*60))</f>
        <v>1056342696</v>
      </c>
      <c r="O67">
        <f t="shared" si="7"/>
        <v>6</v>
      </c>
      <c r="Q67" s="6">
        <f t="shared" si="8"/>
        <v>1</v>
      </c>
    </row>
    <row r="68" spans="1:17" ht="15">
      <c r="A68" s="4">
        <v>37072002</v>
      </c>
      <c r="B68" s="5" t="s">
        <v>79</v>
      </c>
      <c r="C68" s="4" t="s">
        <v>3</v>
      </c>
      <c r="D68" s="4">
        <v>0.2</v>
      </c>
      <c r="E68" s="7"/>
      <c r="F68" s="4"/>
      <c r="G68" s="4" t="str">
        <f t="shared" si="9"/>
        <v>07</v>
      </c>
      <c r="H68" s="4" t="str">
        <f t="shared" si="10"/>
        <v>42</v>
      </c>
      <c r="I68" s="4" t="str">
        <f t="shared" si="11"/>
        <v>00</v>
      </c>
      <c r="J68" s="4" t="str">
        <f t="shared" si="12"/>
        <v>16</v>
      </c>
      <c r="K68" s="4" t="str">
        <f t="shared" si="13"/>
        <v>09</v>
      </c>
      <c r="L68" s="4" t="str">
        <f t="shared" si="14"/>
        <v>2009</v>
      </c>
      <c r="N68" s="3">
        <f t="shared" si="15"/>
        <v>1056342702</v>
      </c>
      <c r="O68">
        <f t="shared" ref="O68:O99" si="16">N68-N67</f>
        <v>6</v>
      </c>
      <c r="Q68" s="6">
        <f t="shared" ref="Q68:Q99" si="17">O68/6</f>
        <v>1</v>
      </c>
    </row>
    <row r="69" spans="1:17" ht="15">
      <c r="A69" s="4">
        <v>37072002</v>
      </c>
      <c r="B69" s="5" t="s">
        <v>80</v>
      </c>
      <c r="C69" s="4" t="s">
        <v>3</v>
      </c>
      <c r="D69" s="4">
        <v>0.2</v>
      </c>
      <c r="E69" s="7"/>
      <c r="F69" s="4"/>
      <c r="G69" s="4" t="str">
        <f t="shared" si="9"/>
        <v>07</v>
      </c>
      <c r="H69" s="4" t="str">
        <f t="shared" si="10"/>
        <v>48</v>
      </c>
      <c r="I69" s="4" t="str">
        <f t="shared" si="11"/>
        <v>00</v>
      </c>
      <c r="J69" s="4" t="str">
        <f t="shared" si="12"/>
        <v>16</v>
      </c>
      <c r="K69" s="4" t="str">
        <f t="shared" si="13"/>
        <v>09</v>
      </c>
      <c r="L69" s="4" t="str">
        <f t="shared" si="14"/>
        <v>2009</v>
      </c>
      <c r="N69" s="3">
        <f t="shared" si="15"/>
        <v>1056342708</v>
      </c>
      <c r="O69">
        <f t="shared" si="16"/>
        <v>6</v>
      </c>
      <c r="Q69" s="6">
        <f t="shared" si="17"/>
        <v>1</v>
      </c>
    </row>
    <row r="70" spans="1:17" ht="15">
      <c r="A70" s="4">
        <v>37072002</v>
      </c>
      <c r="B70" s="5" t="s">
        <v>81</v>
      </c>
      <c r="C70" s="4" t="s">
        <v>3</v>
      </c>
      <c r="D70" s="4">
        <v>0.2</v>
      </c>
      <c r="E70" s="7"/>
      <c r="F70" s="4"/>
      <c r="G70" s="4" t="str">
        <f t="shared" si="9"/>
        <v>07</v>
      </c>
      <c r="H70" s="4" t="str">
        <f t="shared" si="10"/>
        <v>54</v>
      </c>
      <c r="I70" s="4" t="str">
        <f t="shared" si="11"/>
        <v>00</v>
      </c>
      <c r="J70" s="4" t="str">
        <f t="shared" si="12"/>
        <v>16</v>
      </c>
      <c r="K70" s="4" t="str">
        <f t="shared" si="13"/>
        <v>09</v>
      </c>
      <c r="L70" s="4" t="str">
        <f t="shared" si="14"/>
        <v>2009</v>
      </c>
      <c r="N70" s="3">
        <f t="shared" si="15"/>
        <v>1056342714</v>
      </c>
      <c r="O70">
        <f t="shared" si="16"/>
        <v>6</v>
      </c>
      <c r="Q70" s="6">
        <f t="shared" si="17"/>
        <v>1</v>
      </c>
    </row>
    <row r="71" spans="1:17" ht="15">
      <c r="A71" s="4">
        <v>37072002</v>
      </c>
      <c r="B71" s="5" t="s">
        <v>82</v>
      </c>
      <c r="C71" s="4" t="s">
        <v>3</v>
      </c>
      <c r="D71" s="4">
        <v>0.2</v>
      </c>
      <c r="E71" s="7"/>
      <c r="F71" s="4"/>
      <c r="G71" s="4" t="str">
        <f t="shared" si="9"/>
        <v>08</v>
      </c>
      <c r="H71" s="4" t="str">
        <f t="shared" si="10"/>
        <v>00</v>
      </c>
      <c r="I71" s="4" t="str">
        <f t="shared" si="11"/>
        <v>00</v>
      </c>
      <c r="J71" s="4" t="str">
        <f t="shared" si="12"/>
        <v>16</v>
      </c>
      <c r="K71" s="4" t="str">
        <f t="shared" si="13"/>
        <v>09</v>
      </c>
      <c r="L71" s="4" t="str">
        <f t="shared" si="14"/>
        <v>2009</v>
      </c>
      <c r="N71" s="3">
        <f t="shared" si="15"/>
        <v>1056342720</v>
      </c>
      <c r="O71">
        <f t="shared" si="16"/>
        <v>6</v>
      </c>
      <c r="Q71" s="6">
        <f t="shared" si="17"/>
        <v>1</v>
      </c>
    </row>
    <row r="72" spans="1:17" ht="15">
      <c r="A72" s="4">
        <v>37072002</v>
      </c>
      <c r="B72" s="5" t="s">
        <v>83</v>
      </c>
      <c r="C72" s="4" t="s">
        <v>3</v>
      </c>
      <c r="D72" s="4">
        <v>0.2</v>
      </c>
      <c r="E72" s="7"/>
      <c r="F72" s="4"/>
      <c r="G72" s="4" t="str">
        <f t="shared" si="9"/>
        <v>08</v>
      </c>
      <c r="H72" s="4" t="str">
        <f t="shared" si="10"/>
        <v>06</v>
      </c>
      <c r="I72" s="4" t="str">
        <f t="shared" si="11"/>
        <v>00</v>
      </c>
      <c r="J72" s="4" t="str">
        <f t="shared" si="12"/>
        <v>16</v>
      </c>
      <c r="K72" s="4" t="str">
        <f t="shared" si="13"/>
        <v>09</v>
      </c>
      <c r="L72" s="4" t="str">
        <f t="shared" si="14"/>
        <v>2009</v>
      </c>
      <c r="N72" s="3">
        <f t="shared" si="15"/>
        <v>1056342726</v>
      </c>
      <c r="O72">
        <f t="shared" si="16"/>
        <v>6</v>
      </c>
      <c r="Q72" s="6">
        <f t="shared" si="17"/>
        <v>1</v>
      </c>
    </row>
    <row r="73" spans="1:17" ht="15">
      <c r="A73" s="4">
        <v>37072002</v>
      </c>
      <c r="B73" s="5" t="s">
        <v>84</v>
      </c>
      <c r="C73" s="4" t="s">
        <v>3</v>
      </c>
      <c r="D73" s="4">
        <v>0.2</v>
      </c>
      <c r="E73" s="7"/>
      <c r="F73" s="4"/>
      <c r="G73" s="4" t="str">
        <f t="shared" si="9"/>
        <v>08</v>
      </c>
      <c r="H73" s="4" t="str">
        <f t="shared" si="10"/>
        <v>18</v>
      </c>
      <c r="I73" s="4" t="str">
        <f t="shared" si="11"/>
        <v>00</v>
      </c>
      <c r="J73" s="4" t="str">
        <f t="shared" si="12"/>
        <v>16</v>
      </c>
      <c r="K73" s="4" t="str">
        <f t="shared" si="13"/>
        <v>09</v>
      </c>
      <c r="L73" s="4" t="str">
        <f t="shared" si="14"/>
        <v>2009</v>
      </c>
      <c r="N73" s="3">
        <f t="shared" si="15"/>
        <v>1056342738</v>
      </c>
      <c r="O73">
        <f t="shared" si="16"/>
        <v>12</v>
      </c>
      <c r="Q73" s="6">
        <f t="shared" si="17"/>
        <v>2</v>
      </c>
    </row>
    <row r="74" spans="1:17" ht="15">
      <c r="A74" s="4">
        <v>37072002</v>
      </c>
      <c r="B74" s="5" t="s">
        <v>85</v>
      </c>
      <c r="C74" s="4" t="s">
        <v>3</v>
      </c>
      <c r="D74" s="4">
        <v>0.2</v>
      </c>
      <c r="E74" s="7"/>
      <c r="F74" s="4"/>
      <c r="G74" s="4" t="str">
        <f t="shared" si="9"/>
        <v>08</v>
      </c>
      <c r="H74" s="4" t="str">
        <f t="shared" si="10"/>
        <v>42</v>
      </c>
      <c r="I74" s="4" t="str">
        <f t="shared" si="11"/>
        <v>00</v>
      </c>
      <c r="J74" s="4" t="str">
        <f t="shared" si="12"/>
        <v>16</v>
      </c>
      <c r="K74" s="4" t="str">
        <f t="shared" si="13"/>
        <v>09</v>
      </c>
      <c r="L74" s="4" t="str">
        <f t="shared" si="14"/>
        <v>2009</v>
      </c>
      <c r="N74" s="3">
        <f t="shared" si="15"/>
        <v>1056342762</v>
      </c>
      <c r="O74">
        <f t="shared" si="16"/>
        <v>24</v>
      </c>
      <c r="Q74" s="6">
        <f t="shared" si="17"/>
        <v>4</v>
      </c>
    </row>
    <row r="75" spans="1:17" ht="15">
      <c r="A75" s="4">
        <v>37072002</v>
      </c>
      <c r="B75" s="5" t="s">
        <v>86</v>
      </c>
      <c r="C75" s="4" t="s">
        <v>3</v>
      </c>
      <c r="D75" s="4">
        <v>0.2</v>
      </c>
      <c r="E75" s="7"/>
      <c r="F75" s="4"/>
      <c r="G75" s="4" t="str">
        <f t="shared" si="9"/>
        <v>08</v>
      </c>
      <c r="H75" s="4" t="str">
        <f t="shared" si="10"/>
        <v>54</v>
      </c>
      <c r="I75" s="4" t="str">
        <f t="shared" si="11"/>
        <v>00</v>
      </c>
      <c r="J75" s="4" t="str">
        <f t="shared" si="12"/>
        <v>16</v>
      </c>
      <c r="K75" s="4" t="str">
        <f t="shared" si="13"/>
        <v>09</v>
      </c>
      <c r="L75" s="4" t="str">
        <f t="shared" si="14"/>
        <v>2009</v>
      </c>
      <c r="N75" s="3">
        <f t="shared" si="15"/>
        <v>1056342774</v>
      </c>
      <c r="O75">
        <f t="shared" si="16"/>
        <v>12</v>
      </c>
      <c r="Q75" s="6">
        <f t="shared" si="17"/>
        <v>2</v>
      </c>
    </row>
    <row r="76" spans="1:17" ht="15">
      <c r="A76" s="4">
        <v>37072002</v>
      </c>
      <c r="B76" s="5" t="s">
        <v>87</v>
      </c>
      <c r="C76" s="4" t="s">
        <v>3</v>
      </c>
      <c r="D76" s="4">
        <v>0.2</v>
      </c>
      <c r="E76" s="7"/>
      <c r="F76" s="4"/>
      <c r="G76" s="4" t="str">
        <f t="shared" si="9"/>
        <v>09</v>
      </c>
      <c r="H76" s="4" t="str">
        <f t="shared" si="10"/>
        <v>06</v>
      </c>
      <c r="I76" s="4" t="str">
        <f t="shared" si="11"/>
        <v>00</v>
      </c>
      <c r="J76" s="4" t="str">
        <f t="shared" si="12"/>
        <v>16</v>
      </c>
      <c r="K76" s="4" t="str">
        <f t="shared" si="13"/>
        <v>09</v>
      </c>
      <c r="L76" s="4" t="str">
        <f t="shared" si="14"/>
        <v>2009</v>
      </c>
      <c r="N76" s="3">
        <f t="shared" si="15"/>
        <v>1056342786</v>
      </c>
      <c r="O76">
        <f t="shared" si="16"/>
        <v>12</v>
      </c>
      <c r="Q76" s="6">
        <f t="shared" si="17"/>
        <v>2</v>
      </c>
    </row>
    <row r="77" spans="1:17" ht="15">
      <c r="A77" s="4">
        <v>37072002</v>
      </c>
      <c r="B77" s="5" t="s">
        <v>88</v>
      </c>
      <c r="C77" s="4" t="s">
        <v>3</v>
      </c>
      <c r="D77" s="4">
        <v>0.2</v>
      </c>
      <c r="E77" s="7"/>
      <c r="F77" s="4"/>
      <c r="G77" s="4" t="str">
        <f t="shared" si="9"/>
        <v>09</v>
      </c>
      <c r="H77" s="4" t="str">
        <f t="shared" si="10"/>
        <v>18</v>
      </c>
      <c r="I77" s="4" t="str">
        <f t="shared" si="11"/>
        <v>00</v>
      </c>
      <c r="J77" s="4" t="str">
        <f t="shared" si="12"/>
        <v>16</v>
      </c>
      <c r="K77" s="4" t="str">
        <f t="shared" si="13"/>
        <v>09</v>
      </c>
      <c r="L77" s="4" t="str">
        <f t="shared" si="14"/>
        <v>2009</v>
      </c>
      <c r="N77" s="3">
        <f t="shared" si="15"/>
        <v>1056342798</v>
      </c>
      <c r="O77">
        <f t="shared" si="16"/>
        <v>12</v>
      </c>
      <c r="Q77" s="6">
        <f t="shared" si="17"/>
        <v>2</v>
      </c>
    </row>
    <row r="78" spans="1:17" ht="15">
      <c r="A78" s="4">
        <v>37072002</v>
      </c>
      <c r="B78" s="5" t="s">
        <v>89</v>
      </c>
      <c r="C78" s="4" t="s">
        <v>3</v>
      </c>
      <c r="D78" s="4">
        <v>0.2</v>
      </c>
      <c r="E78" s="7"/>
      <c r="F78" s="4"/>
      <c r="G78" s="4" t="str">
        <f t="shared" si="9"/>
        <v>14</v>
      </c>
      <c r="H78" s="4" t="str">
        <f t="shared" si="10"/>
        <v>36</v>
      </c>
      <c r="I78" s="4" t="str">
        <f t="shared" si="11"/>
        <v>00</v>
      </c>
      <c r="J78" s="4" t="str">
        <f t="shared" si="12"/>
        <v>16</v>
      </c>
      <c r="K78" s="4" t="str">
        <f t="shared" si="13"/>
        <v>09</v>
      </c>
      <c r="L78" s="4" t="str">
        <f t="shared" si="14"/>
        <v>2009</v>
      </c>
      <c r="N78" s="3">
        <f t="shared" si="15"/>
        <v>1056343116</v>
      </c>
      <c r="O78">
        <f t="shared" si="16"/>
        <v>318</v>
      </c>
      <c r="Q78" s="6">
        <f t="shared" si="17"/>
        <v>53</v>
      </c>
    </row>
    <row r="79" spans="1:17" ht="15">
      <c r="A79" s="4">
        <v>37072002</v>
      </c>
      <c r="B79" s="5" t="s">
        <v>90</v>
      </c>
      <c r="C79" s="4" t="s">
        <v>3</v>
      </c>
      <c r="D79" s="4">
        <v>0.2</v>
      </c>
      <c r="E79" s="7"/>
      <c r="F79" s="4"/>
      <c r="G79" s="4" t="str">
        <f t="shared" si="9"/>
        <v>17</v>
      </c>
      <c r="H79" s="4" t="str">
        <f t="shared" si="10"/>
        <v>36</v>
      </c>
      <c r="I79" s="4" t="str">
        <f t="shared" si="11"/>
        <v>00</v>
      </c>
      <c r="J79" s="4" t="str">
        <f t="shared" si="12"/>
        <v>16</v>
      </c>
      <c r="K79" s="4" t="str">
        <f t="shared" si="13"/>
        <v>09</v>
      </c>
      <c r="L79" s="4" t="str">
        <f t="shared" si="14"/>
        <v>2009</v>
      </c>
      <c r="N79" s="3">
        <f t="shared" si="15"/>
        <v>1056343296</v>
      </c>
      <c r="O79">
        <f t="shared" si="16"/>
        <v>180</v>
      </c>
      <c r="Q79" s="6">
        <f t="shared" si="17"/>
        <v>30</v>
      </c>
    </row>
    <row r="80" spans="1:17" ht="15">
      <c r="A80" s="4">
        <v>37072002</v>
      </c>
      <c r="B80" s="5" t="s">
        <v>91</v>
      </c>
      <c r="C80" s="4" t="s">
        <v>3</v>
      </c>
      <c r="D80" s="4">
        <v>0.2</v>
      </c>
      <c r="E80" s="7"/>
      <c r="F80" s="4"/>
      <c r="G80" s="4" t="str">
        <f t="shared" si="9"/>
        <v>18</v>
      </c>
      <c r="H80" s="4" t="str">
        <f t="shared" si="10"/>
        <v>12</v>
      </c>
      <c r="I80" s="4" t="str">
        <f t="shared" si="11"/>
        <v>00</v>
      </c>
      <c r="J80" s="4" t="str">
        <f t="shared" si="12"/>
        <v>16</v>
      </c>
      <c r="K80" s="4" t="str">
        <f t="shared" si="13"/>
        <v>09</v>
      </c>
      <c r="L80" s="4" t="str">
        <f t="shared" si="14"/>
        <v>2009</v>
      </c>
      <c r="N80" s="3">
        <f t="shared" si="15"/>
        <v>1056343332</v>
      </c>
      <c r="O80">
        <f t="shared" si="16"/>
        <v>36</v>
      </c>
      <c r="Q80" s="6">
        <f t="shared" si="17"/>
        <v>6</v>
      </c>
    </row>
    <row r="81" spans="1:17" ht="15">
      <c r="A81" s="4">
        <v>37072002</v>
      </c>
      <c r="B81" s="5" t="s">
        <v>92</v>
      </c>
      <c r="C81" s="4" t="s">
        <v>3</v>
      </c>
      <c r="D81" s="4">
        <v>0.2</v>
      </c>
      <c r="E81" s="7"/>
      <c r="F81" s="4"/>
      <c r="G81" s="4" t="str">
        <f t="shared" si="9"/>
        <v>00</v>
      </c>
      <c r="H81" s="4" t="str">
        <f t="shared" si="10"/>
        <v>54</v>
      </c>
      <c r="I81" s="4" t="str">
        <f t="shared" si="11"/>
        <v>00</v>
      </c>
      <c r="J81" s="4" t="str">
        <f t="shared" si="12"/>
        <v>17</v>
      </c>
      <c r="K81" s="4" t="str">
        <f t="shared" si="13"/>
        <v>09</v>
      </c>
      <c r="L81" s="4" t="str">
        <f t="shared" si="14"/>
        <v>2009</v>
      </c>
      <c r="N81" s="3">
        <f t="shared" si="15"/>
        <v>1056343734</v>
      </c>
      <c r="O81">
        <f t="shared" si="16"/>
        <v>402</v>
      </c>
      <c r="Q81" s="6">
        <f t="shared" si="17"/>
        <v>67</v>
      </c>
    </row>
    <row r="82" spans="1:17" ht="15">
      <c r="A82" s="4">
        <v>37072002</v>
      </c>
      <c r="B82" s="5" t="s">
        <v>93</v>
      </c>
      <c r="C82" s="4" t="s">
        <v>3</v>
      </c>
      <c r="D82" s="4">
        <v>0.2</v>
      </c>
      <c r="E82" s="7"/>
      <c r="F82" s="4"/>
      <c r="G82" s="4" t="str">
        <f t="shared" si="9"/>
        <v>02</v>
      </c>
      <c r="H82" s="4" t="str">
        <f t="shared" si="10"/>
        <v>12</v>
      </c>
      <c r="I82" s="4" t="str">
        <f t="shared" si="11"/>
        <v>00</v>
      </c>
      <c r="J82" s="4" t="str">
        <f t="shared" si="12"/>
        <v>17</v>
      </c>
      <c r="K82" s="4" t="str">
        <f t="shared" si="13"/>
        <v>09</v>
      </c>
      <c r="L82" s="4" t="str">
        <f t="shared" si="14"/>
        <v>2009</v>
      </c>
      <c r="N82" s="3">
        <f t="shared" si="15"/>
        <v>1056343812</v>
      </c>
      <c r="O82">
        <f t="shared" si="16"/>
        <v>78</v>
      </c>
      <c r="Q82" s="6">
        <f t="shared" si="17"/>
        <v>13</v>
      </c>
    </row>
    <row r="83" spans="1:17" ht="15">
      <c r="A83" s="4">
        <v>37072002</v>
      </c>
      <c r="B83" s="5" t="s">
        <v>94</v>
      </c>
      <c r="C83" s="4" t="s">
        <v>3</v>
      </c>
      <c r="D83" s="4">
        <v>0.2</v>
      </c>
      <c r="E83" s="7"/>
      <c r="F83" s="4"/>
      <c r="G83" s="4" t="str">
        <f t="shared" si="9"/>
        <v>02</v>
      </c>
      <c r="H83" s="4" t="str">
        <f t="shared" si="10"/>
        <v>48</v>
      </c>
      <c r="I83" s="4" t="str">
        <f t="shared" si="11"/>
        <v>00</v>
      </c>
      <c r="J83" s="4" t="str">
        <f t="shared" si="12"/>
        <v>17</v>
      </c>
      <c r="K83" s="4" t="str">
        <f t="shared" si="13"/>
        <v>09</v>
      </c>
      <c r="L83" s="4" t="str">
        <f t="shared" si="14"/>
        <v>2009</v>
      </c>
      <c r="N83" s="3">
        <f t="shared" si="15"/>
        <v>1056343848</v>
      </c>
      <c r="O83">
        <f t="shared" si="16"/>
        <v>36</v>
      </c>
      <c r="Q83" s="6">
        <f t="shared" si="17"/>
        <v>6</v>
      </c>
    </row>
    <row r="84" spans="1:17" ht="15">
      <c r="A84" s="4">
        <v>37072002</v>
      </c>
      <c r="B84" s="5" t="s">
        <v>95</v>
      </c>
      <c r="C84" s="4" t="s">
        <v>3</v>
      </c>
      <c r="D84" s="4">
        <v>0.2</v>
      </c>
      <c r="E84" s="7"/>
      <c r="F84" s="4"/>
      <c r="G84" s="4" t="str">
        <f t="shared" si="9"/>
        <v>04</v>
      </c>
      <c r="H84" s="4" t="str">
        <f t="shared" si="10"/>
        <v>06</v>
      </c>
      <c r="I84" s="4" t="str">
        <f t="shared" si="11"/>
        <v>00</v>
      </c>
      <c r="J84" s="4" t="str">
        <f t="shared" si="12"/>
        <v>17</v>
      </c>
      <c r="K84" s="4" t="str">
        <f t="shared" si="13"/>
        <v>09</v>
      </c>
      <c r="L84" s="4" t="str">
        <f t="shared" si="14"/>
        <v>2009</v>
      </c>
      <c r="N84" s="3">
        <f t="shared" si="15"/>
        <v>1056343926</v>
      </c>
      <c r="O84">
        <f t="shared" si="16"/>
        <v>78</v>
      </c>
      <c r="Q84" s="6">
        <f t="shared" si="17"/>
        <v>13</v>
      </c>
    </row>
    <row r="85" spans="1:17" ht="15">
      <c r="A85" s="4">
        <v>37072002</v>
      </c>
      <c r="B85" s="5" t="s">
        <v>96</v>
      </c>
      <c r="C85" s="4" t="s">
        <v>3</v>
      </c>
      <c r="D85" s="4">
        <v>0.2</v>
      </c>
      <c r="E85" s="7"/>
      <c r="F85" s="4"/>
      <c r="G85" s="4" t="str">
        <f t="shared" si="9"/>
        <v>04</v>
      </c>
      <c r="H85" s="4" t="str">
        <f t="shared" si="10"/>
        <v>12</v>
      </c>
      <c r="I85" s="4" t="str">
        <f t="shared" si="11"/>
        <v>00</v>
      </c>
      <c r="J85" s="4" t="str">
        <f t="shared" si="12"/>
        <v>17</v>
      </c>
      <c r="K85" s="4" t="str">
        <f t="shared" si="13"/>
        <v>09</v>
      </c>
      <c r="L85" s="4" t="str">
        <f t="shared" si="14"/>
        <v>2009</v>
      </c>
      <c r="N85" s="3">
        <f t="shared" si="15"/>
        <v>1056343932</v>
      </c>
      <c r="O85">
        <f t="shared" si="16"/>
        <v>6</v>
      </c>
      <c r="Q85" s="6">
        <f t="shared" si="17"/>
        <v>1</v>
      </c>
    </row>
    <row r="86" spans="1:17" ht="15">
      <c r="A86" s="4">
        <v>37072002</v>
      </c>
      <c r="B86" s="5" t="s">
        <v>97</v>
      </c>
      <c r="C86" s="4" t="s">
        <v>3</v>
      </c>
      <c r="D86" s="4">
        <v>0.2</v>
      </c>
      <c r="E86" s="7"/>
      <c r="F86" s="4"/>
      <c r="G86" s="4" t="str">
        <f t="shared" si="9"/>
        <v>04</v>
      </c>
      <c r="H86" s="4" t="str">
        <f t="shared" si="10"/>
        <v>18</v>
      </c>
      <c r="I86" s="4" t="str">
        <f t="shared" si="11"/>
        <v>00</v>
      </c>
      <c r="J86" s="4" t="str">
        <f t="shared" si="12"/>
        <v>17</v>
      </c>
      <c r="K86" s="4" t="str">
        <f t="shared" si="13"/>
        <v>09</v>
      </c>
      <c r="L86" s="4" t="str">
        <f t="shared" si="14"/>
        <v>2009</v>
      </c>
      <c r="N86" s="3">
        <f t="shared" si="15"/>
        <v>1056343938</v>
      </c>
      <c r="O86">
        <f t="shared" si="16"/>
        <v>6</v>
      </c>
      <c r="Q86" s="6">
        <f t="shared" si="17"/>
        <v>1</v>
      </c>
    </row>
    <row r="87" spans="1:17" ht="15">
      <c r="A87" s="4">
        <v>37072002</v>
      </c>
      <c r="B87" s="5" t="s">
        <v>98</v>
      </c>
      <c r="C87" s="4" t="s">
        <v>3</v>
      </c>
      <c r="D87" s="4">
        <v>0.2</v>
      </c>
      <c r="E87" s="7"/>
      <c r="F87" s="4"/>
      <c r="G87" s="4" t="str">
        <f t="shared" si="9"/>
        <v>04</v>
      </c>
      <c r="H87" s="4" t="str">
        <f t="shared" si="10"/>
        <v>30</v>
      </c>
      <c r="I87" s="4" t="str">
        <f t="shared" si="11"/>
        <v>00</v>
      </c>
      <c r="J87" s="4" t="str">
        <f t="shared" si="12"/>
        <v>17</v>
      </c>
      <c r="K87" s="4" t="str">
        <f t="shared" si="13"/>
        <v>09</v>
      </c>
      <c r="L87" s="4" t="str">
        <f t="shared" si="14"/>
        <v>2009</v>
      </c>
      <c r="N87" s="3">
        <f t="shared" si="15"/>
        <v>1056343950</v>
      </c>
      <c r="O87">
        <f t="shared" si="16"/>
        <v>12</v>
      </c>
      <c r="Q87" s="6">
        <f t="shared" si="17"/>
        <v>2</v>
      </c>
    </row>
    <row r="88" spans="1:17" ht="15">
      <c r="A88" s="4">
        <v>37072002</v>
      </c>
      <c r="B88" s="5" t="s">
        <v>99</v>
      </c>
      <c r="C88" s="4" t="s">
        <v>3</v>
      </c>
      <c r="D88" s="4">
        <v>0.4</v>
      </c>
      <c r="E88" s="7"/>
      <c r="F88" s="4"/>
      <c r="G88" s="4" t="str">
        <f t="shared" si="9"/>
        <v>04</v>
      </c>
      <c r="H88" s="4" t="str">
        <f t="shared" si="10"/>
        <v>36</v>
      </c>
      <c r="I88" s="4" t="str">
        <f t="shared" si="11"/>
        <v>00</v>
      </c>
      <c r="J88" s="4" t="str">
        <f t="shared" si="12"/>
        <v>17</v>
      </c>
      <c r="K88" s="4" t="str">
        <f t="shared" si="13"/>
        <v>09</v>
      </c>
      <c r="L88" s="4" t="str">
        <f t="shared" si="14"/>
        <v>2009</v>
      </c>
      <c r="N88" s="3">
        <f t="shared" si="15"/>
        <v>1056343956</v>
      </c>
      <c r="O88">
        <f t="shared" si="16"/>
        <v>6</v>
      </c>
      <c r="Q88" s="6">
        <f t="shared" si="17"/>
        <v>1</v>
      </c>
    </row>
    <row r="89" spans="1:17" ht="15">
      <c r="A89" s="4">
        <v>37072002</v>
      </c>
      <c r="B89" s="5" t="s">
        <v>100</v>
      </c>
      <c r="C89" s="4" t="s">
        <v>3</v>
      </c>
      <c r="D89" s="4">
        <v>0.6</v>
      </c>
      <c r="E89" s="7"/>
      <c r="F89" s="4"/>
      <c r="G89" s="4" t="str">
        <f t="shared" si="9"/>
        <v>04</v>
      </c>
      <c r="H89" s="4" t="str">
        <f t="shared" si="10"/>
        <v>42</v>
      </c>
      <c r="I89" s="4" t="str">
        <f t="shared" si="11"/>
        <v>00</v>
      </c>
      <c r="J89" s="4" t="str">
        <f t="shared" si="12"/>
        <v>17</v>
      </c>
      <c r="K89" s="4" t="str">
        <f t="shared" si="13"/>
        <v>09</v>
      </c>
      <c r="L89" s="4" t="str">
        <f t="shared" si="14"/>
        <v>2009</v>
      </c>
      <c r="N89" s="3">
        <f t="shared" si="15"/>
        <v>1056343962</v>
      </c>
      <c r="O89">
        <f t="shared" si="16"/>
        <v>6</v>
      </c>
      <c r="Q89" s="6">
        <f t="shared" si="17"/>
        <v>1</v>
      </c>
    </row>
    <row r="90" spans="1:17" ht="15">
      <c r="A90" s="4">
        <v>37072002</v>
      </c>
      <c r="B90" s="5" t="s">
        <v>101</v>
      </c>
      <c r="C90" s="4" t="s">
        <v>3</v>
      </c>
      <c r="D90" s="4">
        <v>0.6</v>
      </c>
      <c r="E90" s="7"/>
      <c r="F90" s="4"/>
      <c r="G90" s="4" t="str">
        <f t="shared" si="9"/>
        <v>04</v>
      </c>
      <c r="H90" s="4" t="str">
        <f t="shared" si="10"/>
        <v>48</v>
      </c>
      <c r="I90" s="4" t="str">
        <f t="shared" si="11"/>
        <v>00</v>
      </c>
      <c r="J90" s="4" t="str">
        <f t="shared" si="12"/>
        <v>17</v>
      </c>
      <c r="K90" s="4" t="str">
        <f t="shared" si="13"/>
        <v>09</v>
      </c>
      <c r="L90" s="4" t="str">
        <f t="shared" si="14"/>
        <v>2009</v>
      </c>
      <c r="N90" s="3">
        <f t="shared" si="15"/>
        <v>1056343968</v>
      </c>
      <c r="O90">
        <f t="shared" si="16"/>
        <v>6</v>
      </c>
      <c r="Q90" s="6">
        <f t="shared" si="17"/>
        <v>1</v>
      </c>
    </row>
    <row r="91" spans="1:17" ht="15">
      <c r="A91" s="4">
        <v>37072002</v>
      </c>
      <c r="B91" s="5" t="s">
        <v>102</v>
      </c>
      <c r="C91" s="4" t="s">
        <v>3</v>
      </c>
      <c r="D91" s="4">
        <v>0.8</v>
      </c>
      <c r="E91" s="7"/>
      <c r="F91" s="4"/>
      <c r="G91" s="4" t="str">
        <f t="shared" si="9"/>
        <v>04</v>
      </c>
      <c r="H91" s="4" t="str">
        <f t="shared" si="10"/>
        <v>54</v>
      </c>
      <c r="I91" s="4" t="str">
        <f t="shared" si="11"/>
        <v>00</v>
      </c>
      <c r="J91" s="4" t="str">
        <f t="shared" si="12"/>
        <v>17</v>
      </c>
      <c r="K91" s="4" t="str">
        <f t="shared" si="13"/>
        <v>09</v>
      </c>
      <c r="L91" s="4" t="str">
        <f t="shared" si="14"/>
        <v>2009</v>
      </c>
      <c r="N91" s="3">
        <f t="shared" si="15"/>
        <v>1056343974</v>
      </c>
      <c r="O91">
        <f t="shared" si="16"/>
        <v>6</v>
      </c>
      <c r="Q91" s="6">
        <f t="shared" si="17"/>
        <v>1</v>
      </c>
    </row>
    <row r="92" spans="1:17" ht="15">
      <c r="A92" s="4">
        <v>37072002</v>
      </c>
      <c r="B92" s="5" t="s">
        <v>103</v>
      </c>
      <c r="C92" s="4" t="s">
        <v>3</v>
      </c>
      <c r="D92" s="4">
        <v>1.4</v>
      </c>
      <c r="E92" s="7"/>
      <c r="F92" s="4"/>
      <c r="G92" s="4" t="str">
        <f t="shared" si="9"/>
        <v>05</v>
      </c>
      <c r="H92" s="4" t="str">
        <f t="shared" si="10"/>
        <v>00</v>
      </c>
      <c r="I92" s="4" t="str">
        <f t="shared" si="11"/>
        <v>00</v>
      </c>
      <c r="J92" s="4" t="str">
        <f t="shared" si="12"/>
        <v>17</v>
      </c>
      <c r="K92" s="4" t="str">
        <f t="shared" si="13"/>
        <v>09</v>
      </c>
      <c r="L92" s="4" t="str">
        <f t="shared" si="14"/>
        <v>2009</v>
      </c>
      <c r="N92" s="3">
        <f t="shared" si="15"/>
        <v>1056343980</v>
      </c>
      <c r="O92">
        <f t="shared" si="16"/>
        <v>6</v>
      </c>
      <c r="Q92" s="6">
        <f t="shared" si="17"/>
        <v>1</v>
      </c>
    </row>
    <row r="93" spans="1:17" ht="15">
      <c r="A93" s="4">
        <v>37072002</v>
      </c>
      <c r="B93" s="5" t="s">
        <v>104</v>
      </c>
      <c r="C93" s="4" t="s">
        <v>3</v>
      </c>
      <c r="D93" s="4">
        <v>0.6</v>
      </c>
      <c r="E93" s="7"/>
      <c r="F93" s="4"/>
      <c r="G93" s="4" t="str">
        <f t="shared" si="9"/>
        <v>05</v>
      </c>
      <c r="H93" s="4" t="str">
        <f t="shared" si="10"/>
        <v>06</v>
      </c>
      <c r="I93" s="4" t="str">
        <f t="shared" si="11"/>
        <v>00</v>
      </c>
      <c r="J93" s="4" t="str">
        <f t="shared" si="12"/>
        <v>17</v>
      </c>
      <c r="K93" s="4" t="str">
        <f t="shared" si="13"/>
        <v>09</v>
      </c>
      <c r="L93" s="4" t="str">
        <f t="shared" si="14"/>
        <v>2009</v>
      </c>
      <c r="N93" s="3">
        <f t="shared" si="15"/>
        <v>1056343986</v>
      </c>
      <c r="O93">
        <f t="shared" si="16"/>
        <v>6</v>
      </c>
      <c r="Q93" s="6">
        <f t="shared" si="17"/>
        <v>1</v>
      </c>
    </row>
    <row r="94" spans="1:17" ht="15">
      <c r="A94" s="4">
        <v>37072002</v>
      </c>
      <c r="B94" s="5" t="s">
        <v>105</v>
      </c>
      <c r="C94" s="4" t="s">
        <v>3</v>
      </c>
      <c r="D94" s="4">
        <v>0.4</v>
      </c>
      <c r="E94" s="7"/>
      <c r="F94" s="4"/>
      <c r="G94" s="4" t="str">
        <f t="shared" si="9"/>
        <v>05</v>
      </c>
      <c r="H94" s="4" t="str">
        <f t="shared" si="10"/>
        <v>12</v>
      </c>
      <c r="I94" s="4" t="str">
        <f t="shared" si="11"/>
        <v>00</v>
      </c>
      <c r="J94" s="4" t="str">
        <f t="shared" si="12"/>
        <v>17</v>
      </c>
      <c r="K94" s="4" t="str">
        <f t="shared" si="13"/>
        <v>09</v>
      </c>
      <c r="L94" s="4" t="str">
        <f t="shared" si="14"/>
        <v>2009</v>
      </c>
      <c r="N94" s="3">
        <f t="shared" si="15"/>
        <v>1056343992</v>
      </c>
      <c r="O94">
        <f t="shared" si="16"/>
        <v>6</v>
      </c>
      <c r="Q94" s="6">
        <f t="shared" si="17"/>
        <v>1</v>
      </c>
    </row>
    <row r="95" spans="1:17" ht="15">
      <c r="A95" s="4">
        <v>37072002</v>
      </c>
      <c r="B95" s="5" t="s">
        <v>106</v>
      </c>
      <c r="C95" s="4" t="s">
        <v>3</v>
      </c>
      <c r="D95" s="4">
        <v>0.2</v>
      </c>
      <c r="E95" s="7"/>
      <c r="F95" s="4"/>
      <c r="G95" s="4" t="str">
        <f t="shared" si="9"/>
        <v>05</v>
      </c>
      <c r="H95" s="4" t="str">
        <f t="shared" si="10"/>
        <v>18</v>
      </c>
      <c r="I95" s="4" t="str">
        <f t="shared" si="11"/>
        <v>00</v>
      </c>
      <c r="J95" s="4" t="str">
        <f t="shared" si="12"/>
        <v>17</v>
      </c>
      <c r="K95" s="4" t="str">
        <f t="shared" si="13"/>
        <v>09</v>
      </c>
      <c r="L95" s="4" t="str">
        <f t="shared" si="14"/>
        <v>2009</v>
      </c>
      <c r="N95" s="3">
        <f t="shared" si="15"/>
        <v>1056343998</v>
      </c>
      <c r="O95">
        <f t="shared" si="16"/>
        <v>6</v>
      </c>
      <c r="Q95" s="6">
        <f t="shared" si="17"/>
        <v>1</v>
      </c>
    </row>
    <row r="96" spans="1:17" ht="15">
      <c r="A96" s="4">
        <v>37072002</v>
      </c>
      <c r="B96" s="5" t="s">
        <v>107</v>
      </c>
      <c r="C96" s="4" t="s">
        <v>3</v>
      </c>
      <c r="D96" s="4">
        <v>0.2</v>
      </c>
      <c r="E96" s="7"/>
      <c r="F96" s="4"/>
      <c r="G96" s="4" t="str">
        <f t="shared" si="9"/>
        <v>05</v>
      </c>
      <c r="H96" s="4" t="str">
        <f t="shared" si="10"/>
        <v>24</v>
      </c>
      <c r="I96" s="4" t="str">
        <f t="shared" si="11"/>
        <v>00</v>
      </c>
      <c r="J96" s="4" t="str">
        <f t="shared" si="12"/>
        <v>17</v>
      </c>
      <c r="K96" s="4" t="str">
        <f t="shared" si="13"/>
        <v>09</v>
      </c>
      <c r="L96" s="4" t="str">
        <f t="shared" si="14"/>
        <v>2009</v>
      </c>
      <c r="N96" s="3">
        <f t="shared" si="15"/>
        <v>1056344004</v>
      </c>
      <c r="O96">
        <f t="shared" si="16"/>
        <v>6</v>
      </c>
      <c r="Q96" s="6">
        <f t="shared" si="17"/>
        <v>1</v>
      </c>
    </row>
    <row r="97" spans="1:17" ht="15">
      <c r="A97" s="4">
        <v>37072002</v>
      </c>
      <c r="B97" s="5" t="s">
        <v>108</v>
      </c>
      <c r="C97" s="4" t="s">
        <v>3</v>
      </c>
      <c r="D97" s="4">
        <v>0.2</v>
      </c>
      <c r="E97" s="7"/>
      <c r="F97" s="4"/>
      <c r="G97" s="4" t="str">
        <f t="shared" si="9"/>
        <v>05</v>
      </c>
      <c r="H97" s="4" t="str">
        <f t="shared" si="10"/>
        <v>30</v>
      </c>
      <c r="I97" s="4" t="str">
        <f t="shared" si="11"/>
        <v>00</v>
      </c>
      <c r="J97" s="4" t="str">
        <f t="shared" si="12"/>
        <v>17</v>
      </c>
      <c r="K97" s="4" t="str">
        <f t="shared" si="13"/>
        <v>09</v>
      </c>
      <c r="L97" s="4" t="str">
        <f t="shared" si="14"/>
        <v>2009</v>
      </c>
      <c r="N97" s="3">
        <f t="shared" si="15"/>
        <v>1056344010</v>
      </c>
      <c r="O97">
        <f t="shared" si="16"/>
        <v>6</v>
      </c>
      <c r="Q97" s="6">
        <f t="shared" si="17"/>
        <v>1</v>
      </c>
    </row>
    <row r="98" spans="1:17" ht="15">
      <c r="A98" s="4">
        <v>37072002</v>
      </c>
      <c r="B98" s="5" t="s">
        <v>109</v>
      </c>
      <c r="C98" s="4" t="s">
        <v>3</v>
      </c>
      <c r="D98" s="4">
        <v>0.4</v>
      </c>
      <c r="E98" s="7"/>
      <c r="F98" s="4"/>
      <c r="G98" s="4" t="str">
        <f t="shared" si="9"/>
        <v>05</v>
      </c>
      <c r="H98" s="4" t="str">
        <f t="shared" si="10"/>
        <v>36</v>
      </c>
      <c r="I98" s="4" t="str">
        <f t="shared" si="11"/>
        <v>00</v>
      </c>
      <c r="J98" s="4" t="str">
        <f t="shared" si="12"/>
        <v>17</v>
      </c>
      <c r="K98" s="4" t="str">
        <f t="shared" si="13"/>
        <v>09</v>
      </c>
      <c r="L98" s="4" t="str">
        <f t="shared" si="14"/>
        <v>2009</v>
      </c>
      <c r="N98" s="3">
        <f t="shared" si="15"/>
        <v>1056344016</v>
      </c>
      <c r="O98">
        <f t="shared" si="16"/>
        <v>6</v>
      </c>
      <c r="Q98" s="6">
        <f t="shared" si="17"/>
        <v>1</v>
      </c>
    </row>
    <row r="99" spans="1:17" ht="15">
      <c r="A99" s="4">
        <v>37072002</v>
      </c>
      <c r="B99" s="5" t="s">
        <v>110</v>
      </c>
      <c r="C99" s="4" t="s">
        <v>3</v>
      </c>
      <c r="D99" s="4">
        <v>0.2</v>
      </c>
      <c r="E99" s="7"/>
      <c r="F99" s="4"/>
      <c r="G99" s="4" t="str">
        <f t="shared" si="9"/>
        <v>05</v>
      </c>
      <c r="H99" s="4" t="str">
        <f t="shared" si="10"/>
        <v>42</v>
      </c>
      <c r="I99" s="4" t="str">
        <f t="shared" si="11"/>
        <v>00</v>
      </c>
      <c r="J99" s="4" t="str">
        <f t="shared" si="12"/>
        <v>17</v>
      </c>
      <c r="K99" s="4" t="str">
        <f t="shared" si="13"/>
        <v>09</v>
      </c>
      <c r="L99" s="4" t="str">
        <f t="shared" si="14"/>
        <v>2009</v>
      </c>
      <c r="N99" s="3">
        <f t="shared" si="15"/>
        <v>1056344022</v>
      </c>
      <c r="O99">
        <f t="shared" si="16"/>
        <v>6</v>
      </c>
      <c r="Q99" s="6">
        <f t="shared" si="17"/>
        <v>1</v>
      </c>
    </row>
    <row r="100" spans="1:17">
      <c r="B100" s="1"/>
      <c r="N100" s="3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Chinon</vt:lpstr>
      <vt:lpstr>Chinon (2)</vt:lpstr>
    </vt:vector>
  </TitlesOfParts>
  <Company>Météo-France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faurec</dc:creator>
  <cp:lastModifiedBy>claude</cp:lastModifiedBy>
  <dcterms:created xsi:type="dcterms:W3CDTF">2010-09-08T08:05:38Z</dcterms:created>
  <dcterms:modified xsi:type="dcterms:W3CDTF">2011-05-21T09:43:54Z</dcterms:modified>
</cp:coreProperties>
</file>