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11760"/>
  </bookViews>
  <sheets>
    <sheet name="Données_pluriannuelles" sheetId="4" r:id="rId1"/>
    <sheet name="copie_quartier" sheetId="5" r:id="rId2"/>
    <sheet name="copie_opération" sheetId="6" r:id="rId3"/>
    <sheet name="Données_vierges" sheetId="7" r:id="rId4"/>
  </sheets>
  <definedNames>
    <definedName name="Opération">Données_vierges!$42:$118</definedName>
    <definedName name="Quartier">Données_vierges!$21:$195</definedName>
    <definedName name="Top_Op" localSheetId="3">Données_vierges!$A$120</definedName>
    <definedName name="Top_Op">Données_pluriannuelles!$A$120</definedName>
    <definedName name="Top_Quartier" localSheetId="3">Données_vierges!$A$197</definedName>
    <definedName name="Top_Quartier">Données_pluriannuelles!$A$197</definedName>
  </definedNames>
  <calcPr calcId="125725"/>
</workbook>
</file>

<file path=xl/calcChain.xml><?xml version="1.0" encoding="utf-8"?>
<calcChain xmlns="http://schemas.openxmlformats.org/spreadsheetml/2006/main">
  <c r="M187" i="7"/>
  <c r="M188" s="1"/>
  <c r="L187"/>
  <c r="L188" s="1"/>
  <c r="K187"/>
  <c r="K188" s="1"/>
  <c r="J187"/>
  <c r="J188" s="1"/>
  <c r="I187"/>
  <c r="I188" s="1"/>
  <c r="M173"/>
  <c r="L173"/>
  <c r="K173"/>
  <c r="J173"/>
  <c r="I173"/>
  <c r="M172"/>
  <c r="L172"/>
  <c r="K172"/>
  <c r="J172"/>
  <c r="I172"/>
  <c r="M144"/>
  <c r="L144"/>
  <c r="K144"/>
  <c r="J144"/>
  <c r="I144"/>
  <c r="M143"/>
  <c r="L143"/>
  <c r="K143"/>
  <c r="J143"/>
  <c r="I143"/>
  <c r="D117"/>
  <c r="D116"/>
  <c r="D115"/>
  <c r="D114"/>
  <c r="M113"/>
  <c r="M114" s="1"/>
  <c r="L113"/>
  <c r="L114" s="1"/>
  <c r="K113"/>
  <c r="J113"/>
  <c r="I113"/>
  <c r="I114" s="1"/>
  <c r="H113"/>
  <c r="O113" s="1"/>
  <c r="O116" s="1"/>
  <c r="D113"/>
  <c r="D112"/>
  <c r="O111"/>
  <c r="D111"/>
  <c r="P110"/>
  <c r="O110"/>
  <c r="D110"/>
  <c r="O109"/>
  <c r="D109"/>
  <c r="P108"/>
  <c r="O108"/>
  <c r="D108"/>
  <c r="O107"/>
  <c r="D107"/>
  <c r="P106"/>
  <c r="O106"/>
  <c r="D106"/>
  <c r="D105"/>
  <c r="D104"/>
  <c r="D103"/>
  <c r="D102"/>
  <c r="D101"/>
  <c r="D100"/>
  <c r="D99"/>
  <c r="D98"/>
  <c r="D97"/>
  <c r="O96"/>
  <c r="D96"/>
  <c r="P95"/>
  <c r="M95"/>
  <c r="L95"/>
  <c r="K95"/>
  <c r="J95"/>
  <c r="O95" s="1"/>
  <c r="I95"/>
  <c r="H95"/>
  <c r="D95"/>
  <c r="O94"/>
  <c r="D94"/>
  <c r="P93"/>
  <c r="O93"/>
  <c r="D93"/>
  <c r="O92"/>
  <c r="D92"/>
  <c r="P91"/>
  <c r="O91"/>
  <c r="D91"/>
  <c r="O90"/>
  <c r="D90"/>
  <c r="P89"/>
  <c r="O89"/>
  <c r="D89"/>
  <c r="O88"/>
  <c r="D88"/>
  <c r="P87"/>
  <c r="M87"/>
  <c r="L87"/>
  <c r="K87"/>
  <c r="J87"/>
  <c r="I87"/>
  <c r="H87"/>
  <c r="O87" s="1"/>
  <c r="D87"/>
  <c r="O86"/>
  <c r="D86"/>
  <c r="P85"/>
  <c r="O85"/>
  <c r="D85"/>
  <c r="O84"/>
  <c r="D84"/>
  <c r="P83"/>
  <c r="O83"/>
  <c r="D83"/>
  <c r="O82"/>
  <c r="O102" s="1"/>
  <c r="D82"/>
  <c r="P81"/>
  <c r="M81"/>
  <c r="M98" s="1"/>
  <c r="M99" s="1"/>
  <c r="L81"/>
  <c r="L98" s="1"/>
  <c r="L99" s="1"/>
  <c r="K81"/>
  <c r="K98" s="1"/>
  <c r="K99" s="1"/>
  <c r="J81"/>
  <c r="J98" s="1"/>
  <c r="J99" s="1"/>
  <c r="I81"/>
  <c r="I98" s="1"/>
  <c r="I99" s="1"/>
  <c r="H81"/>
  <c r="H98" s="1"/>
  <c r="D81"/>
  <c r="O80"/>
  <c r="D80"/>
  <c r="P79"/>
  <c r="O79"/>
  <c r="D79"/>
  <c r="O78"/>
  <c r="D78"/>
  <c r="P77"/>
  <c r="P101" s="1"/>
  <c r="O77"/>
  <c r="D77"/>
  <c r="D76"/>
  <c r="D75"/>
  <c r="D74"/>
  <c r="D73"/>
  <c r="D72"/>
  <c r="D71"/>
  <c r="D70"/>
  <c r="D69"/>
  <c r="D68"/>
  <c r="O67"/>
  <c r="D67"/>
  <c r="P66"/>
  <c r="O66"/>
  <c r="D66"/>
  <c r="O65"/>
  <c r="D65"/>
  <c r="P64"/>
  <c r="M64"/>
  <c r="M69" s="1"/>
  <c r="M70" s="1"/>
  <c r="L64"/>
  <c r="K64"/>
  <c r="J64"/>
  <c r="I64"/>
  <c r="I69" s="1"/>
  <c r="I70" s="1"/>
  <c r="H64"/>
  <c r="D64"/>
  <c r="O63"/>
  <c r="D63"/>
  <c r="P62"/>
  <c r="O62"/>
  <c r="D62"/>
  <c r="O61"/>
  <c r="D61"/>
  <c r="P60"/>
  <c r="O60"/>
  <c r="D60"/>
  <c r="O59"/>
  <c r="D59"/>
  <c r="P58"/>
  <c r="O58"/>
  <c r="D58"/>
  <c r="O57"/>
  <c r="O73" s="1"/>
  <c r="D57"/>
  <c r="P56"/>
  <c r="M56"/>
  <c r="L56"/>
  <c r="L69" s="1"/>
  <c r="L70" s="1"/>
  <c r="K56"/>
  <c r="K69" s="1"/>
  <c r="K70" s="1"/>
  <c r="J56"/>
  <c r="J69" s="1"/>
  <c r="J70" s="1"/>
  <c r="I56"/>
  <c r="H56"/>
  <c r="O56" s="1"/>
  <c r="D56"/>
  <c r="O55"/>
  <c r="D55"/>
  <c r="P54"/>
  <c r="O54"/>
  <c r="D54"/>
  <c r="O53"/>
  <c r="D53"/>
  <c r="P52"/>
  <c r="O52"/>
  <c r="D52"/>
  <c r="O51"/>
  <c r="D51"/>
  <c r="P50"/>
  <c r="P72" s="1"/>
  <c r="O50"/>
  <c r="D50"/>
  <c r="P40"/>
  <c r="O40"/>
  <c r="J114" s="1"/>
  <c r="P38"/>
  <c r="M38"/>
  <c r="L38"/>
  <c r="K38"/>
  <c r="J38"/>
  <c r="I38"/>
  <c r="H38"/>
  <c r="P37"/>
  <c r="M37"/>
  <c r="L37"/>
  <c r="K37"/>
  <c r="J37"/>
  <c r="I37"/>
  <c r="H37"/>
  <c r="P36"/>
  <c r="M36"/>
  <c r="L36"/>
  <c r="K36"/>
  <c r="J36"/>
  <c r="I36"/>
  <c r="H36"/>
  <c r="P35"/>
  <c r="M35"/>
  <c r="L35"/>
  <c r="K35"/>
  <c r="J35"/>
  <c r="I35"/>
  <c r="H35"/>
  <c r="P34"/>
  <c r="M34"/>
  <c r="L34"/>
  <c r="K34"/>
  <c r="J34"/>
  <c r="I34"/>
  <c r="H34"/>
  <c r="P33"/>
  <c r="M33"/>
  <c r="L33"/>
  <c r="K33"/>
  <c r="J33"/>
  <c r="I33"/>
  <c r="H33"/>
  <c r="P32"/>
  <c r="M32"/>
  <c r="L32"/>
  <c r="K32"/>
  <c r="J32"/>
  <c r="I32"/>
  <c r="H32"/>
  <c r="P19"/>
  <c r="O19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I113" i="6"/>
  <c r="J113"/>
  <c r="K113"/>
  <c r="L113"/>
  <c r="M113"/>
  <c r="H113"/>
  <c r="I363" i="5"/>
  <c r="I364" s="1"/>
  <c r="J363"/>
  <c r="K363"/>
  <c r="K364" s="1"/>
  <c r="L363"/>
  <c r="M363"/>
  <c r="M364" s="1"/>
  <c r="J364"/>
  <c r="L364"/>
  <c r="H364"/>
  <c r="H363"/>
  <c r="I289"/>
  <c r="J289"/>
  <c r="K289"/>
  <c r="L289"/>
  <c r="M289"/>
  <c r="I290"/>
  <c r="J290"/>
  <c r="K290"/>
  <c r="L290"/>
  <c r="M290"/>
  <c r="H290"/>
  <c r="H289"/>
  <c r="I187"/>
  <c r="I188" s="1"/>
  <c r="J187"/>
  <c r="K187"/>
  <c r="K188" s="1"/>
  <c r="L187"/>
  <c r="M187"/>
  <c r="M188" s="1"/>
  <c r="J188"/>
  <c r="L188"/>
  <c r="H188"/>
  <c r="P187" s="1"/>
  <c r="H187"/>
  <c r="O187" s="1"/>
  <c r="I191" i="6"/>
  <c r="I192" s="1"/>
  <c r="J191"/>
  <c r="K191"/>
  <c r="K192" s="1"/>
  <c r="L191"/>
  <c r="M191"/>
  <c r="M192" s="1"/>
  <c r="J192"/>
  <c r="L192"/>
  <c r="H191"/>
  <c r="I187" i="4"/>
  <c r="J187"/>
  <c r="K187"/>
  <c r="L187"/>
  <c r="M187"/>
  <c r="I188"/>
  <c r="J188"/>
  <c r="K188"/>
  <c r="L188"/>
  <c r="M188"/>
  <c r="H188"/>
  <c r="H187"/>
  <c r="I113"/>
  <c r="J113"/>
  <c r="K113"/>
  <c r="L113"/>
  <c r="M113"/>
  <c r="I114"/>
  <c r="J114"/>
  <c r="K114"/>
  <c r="L114"/>
  <c r="M114"/>
  <c r="H114"/>
  <c r="H113"/>
  <c r="I265" i="6"/>
  <c r="J265"/>
  <c r="K265"/>
  <c r="K266" s="1"/>
  <c r="L265"/>
  <c r="M265"/>
  <c r="M266" s="1"/>
  <c r="J266"/>
  <c r="L266"/>
  <c r="D195"/>
  <c r="D194"/>
  <c r="D193"/>
  <c r="D192"/>
  <c r="O191"/>
  <c r="O194" s="1"/>
  <c r="D191"/>
  <c r="D190"/>
  <c r="O189"/>
  <c r="D189"/>
  <c r="P188"/>
  <c r="O188"/>
  <c r="D188"/>
  <c r="O187"/>
  <c r="D187"/>
  <c r="P186"/>
  <c r="O186"/>
  <c r="D186"/>
  <c r="O185"/>
  <c r="D185"/>
  <c r="P184"/>
  <c r="O184"/>
  <c r="D184"/>
  <c r="D183"/>
  <c r="D182"/>
  <c r="D181"/>
  <c r="D180"/>
  <c r="D179"/>
  <c r="D178"/>
  <c r="D177"/>
  <c r="D176"/>
  <c r="D175"/>
  <c r="O174"/>
  <c r="D174"/>
  <c r="P173"/>
  <c r="M173"/>
  <c r="L173"/>
  <c r="K173"/>
  <c r="J173"/>
  <c r="I173"/>
  <c r="H173"/>
  <c r="D173"/>
  <c r="O172"/>
  <c r="D172"/>
  <c r="P171"/>
  <c r="O171"/>
  <c r="D171"/>
  <c r="O170"/>
  <c r="D170"/>
  <c r="P169"/>
  <c r="O169"/>
  <c r="D169"/>
  <c r="O168"/>
  <c r="D168"/>
  <c r="P167"/>
  <c r="O167"/>
  <c r="D167"/>
  <c r="O166"/>
  <c r="D166"/>
  <c r="P165"/>
  <c r="M165"/>
  <c r="L165"/>
  <c r="K165"/>
  <c r="J165"/>
  <c r="I165"/>
  <c r="H165"/>
  <c r="D165"/>
  <c r="O164"/>
  <c r="D164"/>
  <c r="P163"/>
  <c r="O163"/>
  <c r="D163"/>
  <c r="O162"/>
  <c r="D162"/>
  <c r="P161"/>
  <c r="O161"/>
  <c r="D161"/>
  <c r="O160"/>
  <c r="O180" s="1"/>
  <c r="D160"/>
  <c r="P159"/>
  <c r="M159"/>
  <c r="M176" s="1"/>
  <c r="L159"/>
  <c r="L176" s="1"/>
  <c r="K159"/>
  <c r="K176" s="1"/>
  <c r="J159"/>
  <c r="J176" s="1"/>
  <c r="I159"/>
  <c r="I176" s="1"/>
  <c r="H159"/>
  <c r="D159"/>
  <c r="O158"/>
  <c r="D158"/>
  <c r="P157"/>
  <c r="O157"/>
  <c r="D157"/>
  <c r="O156"/>
  <c r="D156"/>
  <c r="P155"/>
  <c r="P179" s="1"/>
  <c r="O155"/>
  <c r="D155"/>
  <c r="D154"/>
  <c r="D153"/>
  <c r="D152"/>
  <c r="D151"/>
  <c r="D150"/>
  <c r="D149"/>
  <c r="D148"/>
  <c r="D147"/>
  <c r="D146"/>
  <c r="O145"/>
  <c r="D145"/>
  <c r="P144"/>
  <c r="O144"/>
  <c r="D144"/>
  <c r="O143"/>
  <c r="D143"/>
  <c r="P142"/>
  <c r="M142"/>
  <c r="L142"/>
  <c r="K142"/>
  <c r="J142"/>
  <c r="I142"/>
  <c r="H142"/>
  <c r="D142"/>
  <c r="O141"/>
  <c r="D141"/>
  <c r="P140"/>
  <c r="O140"/>
  <c r="D140"/>
  <c r="O139"/>
  <c r="D139"/>
  <c r="P138"/>
  <c r="O138"/>
  <c r="D138"/>
  <c r="O137"/>
  <c r="D137"/>
  <c r="P136"/>
  <c r="O136"/>
  <c r="D136"/>
  <c r="O135"/>
  <c r="D135"/>
  <c r="P134"/>
  <c r="M134"/>
  <c r="L134"/>
  <c r="L147" s="1"/>
  <c r="K134"/>
  <c r="K147" s="1"/>
  <c r="J134"/>
  <c r="J147" s="1"/>
  <c r="I134"/>
  <c r="H134"/>
  <c r="H147" s="1"/>
  <c r="D134"/>
  <c r="O133"/>
  <c r="D133"/>
  <c r="P132"/>
  <c r="O132"/>
  <c r="D132"/>
  <c r="O131"/>
  <c r="D131"/>
  <c r="P130"/>
  <c r="O130"/>
  <c r="D130"/>
  <c r="O129"/>
  <c r="D129"/>
  <c r="P128"/>
  <c r="P150" s="1"/>
  <c r="O128"/>
  <c r="D128"/>
  <c r="O364" i="5"/>
  <c r="P363"/>
  <c r="O363"/>
  <c r="M349"/>
  <c r="L349"/>
  <c r="K349"/>
  <c r="J349"/>
  <c r="I349"/>
  <c r="M348"/>
  <c r="L348"/>
  <c r="K348"/>
  <c r="J348"/>
  <c r="I348"/>
  <c r="M320"/>
  <c r="L320"/>
  <c r="K320"/>
  <c r="J320"/>
  <c r="I320"/>
  <c r="M319"/>
  <c r="L319"/>
  <c r="K319"/>
  <c r="J319"/>
  <c r="I319"/>
  <c r="D293"/>
  <c r="D292"/>
  <c r="D291"/>
  <c r="O290"/>
  <c r="O293" s="1"/>
  <c r="D290"/>
  <c r="P289"/>
  <c r="O289"/>
  <c r="O292" s="1"/>
  <c r="D289"/>
  <c r="D288"/>
  <c r="O287"/>
  <c r="D287"/>
  <c r="P286"/>
  <c r="O286"/>
  <c r="D286"/>
  <c r="O285"/>
  <c r="D285"/>
  <c r="P284"/>
  <c r="O284"/>
  <c r="D284"/>
  <c r="O283"/>
  <c r="D283"/>
  <c r="P282"/>
  <c r="P292" s="1"/>
  <c r="O282"/>
  <c r="D282"/>
  <c r="D281"/>
  <c r="D280"/>
  <c r="D279"/>
  <c r="D278"/>
  <c r="D277"/>
  <c r="D276"/>
  <c r="D275"/>
  <c r="D274"/>
  <c r="D273"/>
  <c r="O272"/>
  <c r="D272"/>
  <c r="P271"/>
  <c r="M271"/>
  <c r="L271"/>
  <c r="K271"/>
  <c r="J271"/>
  <c r="I271"/>
  <c r="H271"/>
  <c r="O271" s="1"/>
  <c r="D271"/>
  <c r="O270"/>
  <c r="D270"/>
  <c r="P269"/>
  <c r="O269"/>
  <c r="D269"/>
  <c r="O268"/>
  <c r="D268"/>
  <c r="P267"/>
  <c r="O267"/>
  <c r="D267"/>
  <c r="O266"/>
  <c r="D266"/>
  <c r="P265"/>
  <c r="O265"/>
  <c r="D265"/>
  <c r="O264"/>
  <c r="D264"/>
  <c r="P263"/>
  <c r="M263"/>
  <c r="L263"/>
  <c r="K263"/>
  <c r="J263"/>
  <c r="I263"/>
  <c r="H263"/>
  <c r="O263" s="1"/>
  <c r="D263"/>
  <c r="O262"/>
  <c r="D262"/>
  <c r="P261"/>
  <c r="O261"/>
  <c r="D261"/>
  <c r="O260"/>
  <c r="D260"/>
  <c r="P259"/>
  <c r="O259"/>
  <c r="D259"/>
  <c r="O258"/>
  <c r="O278" s="1"/>
  <c r="D258"/>
  <c r="P257"/>
  <c r="M257"/>
  <c r="M274" s="1"/>
  <c r="M275" s="1"/>
  <c r="L257"/>
  <c r="L274" s="1"/>
  <c r="L275" s="1"/>
  <c r="K257"/>
  <c r="K274" s="1"/>
  <c r="K275" s="1"/>
  <c r="J257"/>
  <c r="J274" s="1"/>
  <c r="J275" s="1"/>
  <c r="I257"/>
  <c r="I274" s="1"/>
  <c r="I275" s="1"/>
  <c r="H257"/>
  <c r="O257" s="1"/>
  <c r="O277" s="1"/>
  <c r="D257"/>
  <c r="O256"/>
  <c r="D256"/>
  <c r="P255"/>
  <c r="O255"/>
  <c r="D255"/>
  <c r="O254"/>
  <c r="D254"/>
  <c r="P253"/>
  <c r="P277" s="1"/>
  <c r="O253"/>
  <c r="D253"/>
  <c r="D252"/>
  <c r="D251"/>
  <c r="D250"/>
  <c r="D249"/>
  <c r="D248"/>
  <c r="D247"/>
  <c r="D246"/>
  <c r="D245"/>
  <c r="D244"/>
  <c r="O243"/>
  <c r="D243"/>
  <c r="P242"/>
  <c r="O242"/>
  <c r="D242"/>
  <c r="O241"/>
  <c r="D241"/>
  <c r="P240"/>
  <c r="M240"/>
  <c r="L240"/>
  <c r="K240"/>
  <c r="J240"/>
  <c r="I240"/>
  <c r="H240"/>
  <c r="O240" s="1"/>
  <c r="D240"/>
  <c r="O239"/>
  <c r="D239"/>
  <c r="P238"/>
  <c r="O238"/>
  <c r="D238"/>
  <c r="O237"/>
  <c r="D237"/>
  <c r="P236"/>
  <c r="O236"/>
  <c r="D236"/>
  <c r="O235"/>
  <c r="D235"/>
  <c r="P234"/>
  <c r="O234"/>
  <c r="D234"/>
  <c r="O233"/>
  <c r="D233"/>
  <c r="P232"/>
  <c r="M232"/>
  <c r="M245" s="1"/>
  <c r="M246" s="1"/>
  <c r="L232"/>
  <c r="L245" s="1"/>
  <c r="L246" s="1"/>
  <c r="K232"/>
  <c r="K245" s="1"/>
  <c r="K246" s="1"/>
  <c r="J232"/>
  <c r="J245" s="1"/>
  <c r="J246" s="1"/>
  <c r="I232"/>
  <c r="I245" s="1"/>
  <c r="I246" s="1"/>
  <c r="H232"/>
  <c r="H245" s="1"/>
  <c r="D232"/>
  <c r="O231"/>
  <c r="D231"/>
  <c r="P230"/>
  <c r="O230"/>
  <c r="D230"/>
  <c r="O229"/>
  <c r="D229"/>
  <c r="P228"/>
  <c r="O228"/>
  <c r="D228"/>
  <c r="O227"/>
  <c r="D227"/>
  <c r="P226"/>
  <c r="P248" s="1"/>
  <c r="O226"/>
  <c r="D226"/>
  <c r="P216"/>
  <c r="O216"/>
  <c r="P214"/>
  <c r="M214"/>
  <c r="L214"/>
  <c r="K214"/>
  <c r="J214"/>
  <c r="I214"/>
  <c r="H214"/>
  <c r="P213"/>
  <c r="M213"/>
  <c r="L213"/>
  <c r="K213"/>
  <c r="J213"/>
  <c r="I213"/>
  <c r="H213"/>
  <c r="P212"/>
  <c r="M212"/>
  <c r="L212"/>
  <c r="K212"/>
  <c r="J212"/>
  <c r="I212"/>
  <c r="H212"/>
  <c r="P211"/>
  <c r="M211"/>
  <c r="L211"/>
  <c r="K211"/>
  <c r="J211"/>
  <c r="I211"/>
  <c r="H211"/>
  <c r="P210"/>
  <c r="M210"/>
  <c r="L210"/>
  <c r="K210"/>
  <c r="J210"/>
  <c r="I210"/>
  <c r="H210"/>
  <c r="P209"/>
  <c r="M209"/>
  <c r="L209"/>
  <c r="K209"/>
  <c r="J209"/>
  <c r="I209"/>
  <c r="H209"/>
  <c r="P208"/>
  <c r="M208"/>
  <c r="L208"/>
  <c r="K208"/>
  <c r="J208"/>
  <c r="I208"/>
  <c r="H208"/>
  <c r="M251" i="6"/>
  <c r="L251"/>
  <c r="K251"/>
  <c r="J251"/>
  <c r="I251"/>
  <c r="M250"/>
  <c r="L250"/>
  <c r="K250"/>
  <c r="J250"/>
  <c r="I250"/>
  <c r="M222"/>
  <c r="L222"/>
  <c r="K222"/>
  <c r="J222"/>
  <c r="I222"/>
  <c r="M221"/>
  <c r="L221"/>
  <c r="K221"/>
  <c r="J221"/>
  <c r="I221"/>
  <c r="D117"/>
  <c r="D116"/>
  <c r="D115"/>
  <c r="D114"/>
  <c r="O113"/>
  <c r="O116" s="1"/>
  <c r="D113"/>
  <c r="D112"/>
  <c r="O111"/>
  <c r="D111"/>
  <c r="P110"/>
  <c r="O110"/>
  <c r="D110"/>
  <c r="O109"/>
  <c r="D109"/>
  <c r="P108"/>
  <c r="O108"/>
  <c r="D108"/>
  <c r="O107"/>
  <c r="D107"/>
  <c r="P106"/>
  <c r="O106"/>
  <c r="D106"/>
  <c r="D105"/>
  <c r="D104"/>
  <c r="D103"/>
  <c r="D102"/>
  <c r="D101"/>
  <c r="D100"/>
  <c r="D99"/>
  <c r="D98"/>
  <c r="D97"/>
  <c r="O96"/>
  <c r="D96"/>
  <c r="P95"/>
  <c r="M95"/>
  <c r="L95"/>
  <c r="K95"/>
  <c r="J95"/>
  <c r="I95"/>
  <c r="H95"/>
  <c r="O95" s="1"/>
  <c r="D95"/>
  <c r="O94"/>
  <c r="D94"/>
  <c r="P93"/>
  <c r="O93"/>
  <c r="D93"/>
  <c r="O92"/>
  <c r="D92"/>
  <c r="P91"/>
  <c r="O91"/>
  <c r="D91"/>
  <c r="O90"/>
  <c r="D90"/>
  <c r="P89"/>
  <c r="O89"/>
  <c r="D89"/>
  <c r="O88"/>
  <c r="D88"/>
  <c r="P87"/>
  <c r="M87"/>
  <c r="L87"/>
  <c r="K87"/>
  <c r="J87"/>
  <c r="I87"/>
  <c r="H87"/>
  <c r="D87"/>
  <c r="O86"/>
  <c r="D86"/>
  <c r="P85"/>
  <c r="O85"/>
  <c r="D85"/>
  <c r="O84"/>
  <c r="D84"/>
  <c r="P83"/>
  <c r="O83"/>
  <c r="D83"/>
  <c r="O82"/>
  <c r="O102" s="1"/>
  <c r="D82"/>
  <c r="P81"/>
  <c r="M81"/>
  <c r="M98" s="1"/>
  <c r="L81"/>
  <c r="L98" s="1"/>
  <c r="K81"/>
  <c r="K98" s="1"/>
  <c r="J81"/>
  <c r="J98" s="1"/>
  <c r="I81"/>
  <c r="I98" s="1"/>
  <c r="H81"/>
  <c r="D81"/>
  <c r="O80"/>
  <c r="D80"/>
  <c r="P79"/>
  <c r="O79"/>
  <c r="D79"/>
  <c r="O78"/>
  <c r="D78"/>
  <c r="P77"/>
  <c r="O77"/>
  <c r="D77"/>
  <c r="D76"/>
  <c r="D75"/>
  <c r="D74"/>
  <c r="D73"/>
  <c r="D72"/>
  <c r="D71"/>
  <c r="D70"/>
  <c r="D69"/>
  <c r="D68"/>
  <c r="O67"/>
  <c r="D67"/>
  <c r="P66"/>
  <c r="O66"/>
  <c r="D66"/>
  <c r="O65"/>
  <c r="D65"/>
  <c r="P64"/>
  <c r="M64"/>
  <c r="L64"/>
  <c r="K64"/>
  <c r="J64"/>
  <c r="I64"/>
  <c r="H64"/>
  <c r="D64"/>
  <c r="O63"/>
  <c r="D63"/>
  <c r="P62"/>
  <c r="O62"/>
  <c r="D62"/>
  <c r="O61"/>
  <c r="D61"/>
  <c r="P60"/>
  <c r="O60"/>
  <c r="D60"/>
  <c r="O59"/>
  <c r="D59"/>
  <c r="P58"/>
  <c r="O58"/>
  <c r="D58"/>
  <c r="O57"/>
  <c r="O73" s="1"/>
  <c r="D57"/>
  <c r="P56"/>
  <c r="M56"/>
  <c r="M69" s="1"/>
  <c r="L56"/>
  <c r="L69" s="1"/>
  <c r="L70" s="1"/>
  <c r="K56"/>
  <c r="J56"/>
  <c r="I56"/>
  <c r="I69" s="1"/>
  <c r="H56"/>
  <c r="H69" s="1"/>
  <c r="D56"/>
  <c r="O55"/>
  <c r="D55"/>
  <c r="P54"/>
  <c r="O54"/>
  <c r="D54"/>
  <c r="O53"/>
  <c r="D53"/>
  <c r="P52"/>
  <c r="O52"/>
  <c r="D52"/>
  <c r="O51"/>
  <c r="D51"/>
  <c r="P50"/>
  <c r="O50"/>
  <c r="D50"/>
  <c r="P40"/>
  <c r="O40"/>
  <c r="K114" s="1"/>
  <c r="P38"/>
  <c r="M38"/>
  <c r="L38"/>
  <c r="K38"/>
  <c r="J38"/>
  <c r="I38"/>
  <c r="H38"/>
  <c r="P37"/>
  <c r="M37"/>
  <c r="L37"/>
  <c r="K37"/>
  <c r="J37"/>
  <c r="I37"/>
  <c r="H37"/>
  <c r="P36"/>
  <c r="M36"/>
  <c r="L36"/>
  <c r="K36"/>
  <c r="J36"/>
  <c r="I36"/>
  <c r="H36"/>
  <c r="P35"/>
  <c r="M35"/>
  <c r="L35"/>
  <c r="K35"/>
  <c r="J35"/>
  <c r="I35"/>
  <c r="H35"/>
  <c r="P34"/>
  <c r="M34"/>
  <c r="L34"/>
  <c r="K34"/>
  <c r="J34"/>
  <c r="I34"/>
  <c r="H34"/>
  <c r="P33"/>
  <c r="M33"/>
  <c r="L33"/>
  <c r="K33"/>
  <c r="J33"/>
  <c r="I33"/>
  <c r="H33"/>
  <c r="P32"/>
  <c r="M32"/>
  <c r="L32"/>
  <c r="K32"/>
  <c r="J32"/>
  <c r="I32"/>
  <c r="H32"/>
  <c r="P19"/>
  <c r="O19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O188" i="5"/>
  <c r="M173"/>
  <c r="L173"/>
  <c r="K173"/>
  <c r="J173"/>
  <c r="I173"/>
  <c r="M172"/>
  <c r="L172"/>
  <c r="K172"/>
  <c r="J172"/>
  <c r="I172"/>
  <c r="M144"/>
  <c r="L144"/>
  <c r="K144"/>
  <c r="J144"/>
  <c r="I144"/>
  <c r="M143"/>
  <c r="L143"/>
  <c r="K143"/>
  <c r="J143"/>
  <c r="I143"/>
  <c r="D117"/>
  <c r="D116"/>
  <c r="D115"/>
  <c r="O114"/>
  <c r="O117" s="1"/>
  <c r="D114"/>
  <c r="P113"/>
  <c r="O113"/>
  <c r="O116" s="1"/>
  <c r="D113"/>
  <c r="D112"/>
  <c r="O111"/>
  <c r="D111"/>
  <c r="P110"/>
  <c r="O110"/>
  <c r="D110"/>
  <c r="O109"/>
  <c r="D109"/>
  <c r="P108"/>
  <c r="O108"/>
  <c r="D108"/>
  <c r="O107"/>
  <c r="D107"/>
  <c r="P106"/>
  <c r="P116" s="1"/>
  <c r="O106"/>
  <c r="D106"/>
  <c r="D105"/>
  <c r="D104"/>
  <c r="D103"/>
  <c r="D102"/>
  <c r="D101"/>
  <c r="D100"/>
  <c r="D99"/>
  <c r="J98"/>
  <c r="J99" s="1"/>
  <c r="D98"/>
  <c r="D97"/>
  <c r="O96"/>
  <c r="D96"/>
  <c r="P95"/>
  <c r="M95"/>
  <c r="L95"/>
  <c r="K95"/>
  <c r="J95"/>
  <c r="I95"/>
  <c r="H95"/>
  <c r="O95" s="1"/>
  <c r="D95"/>
  <c r="O94"/>
  <c r="D94"/>
  <c r="P93"/>
  <c r="O93"/>
  <c r="D93"/>
  <c r="O92"/>
  <c r="D92"/>
  <c r="P91"/>
  <c r="O91"/>
  <c r="D91"/>
  <c r="O90"/>
  <c r="D90"/>
  <c r="P89"/>
  <c r="O89"/>
  <c r="D89"/>
  <c r="O88"/>
  <c r="D88"/>
  <c r="P87"/>
  <c r="M87"/>
  <c r="L87"/>
  <c r="L98" s="1"/>
  <c r="L99" s="1"/>
  <c r="K87"/>
  <c r="J87"/>
  <c r="I87"/>
  <c r="H87"/>
  <c r="H98" s="1"/>
  <c r="D87"/>
  <c r="O86"/>
  <c r="D86"/>
  <c r="P85"/>
  <c r="O85"/>
  <c r="D85"/>
  <c r="O84"/>
  <c r="D84"/>
  <c r="P83"/>
  <c r="O83"/>
  <c r="D83"/>
  <c r="O82"/>
  <c r="O102" s="1"/>
  <c r="D82"/>
  <c r="P81"/>
  <c r="M81"/>
  <c r="M98" s="1"/>
  <c r="M99" s="1"/>
  <c r="L81"/>
  <c r="K81"/>
  <c r="K98" s="1"/>
  <c r="K99" s="1"/>
  <c r="J81"/>
  <c r="I81"/>
  <c r="I98" s="1"/>
  <c r="I99" s="1"/>
  <c r="H81"/>
  <c r="D81"/>
  <c r="O80"/>
  <c r="D80"/>
  <c r="P79"/>
  <c r="O79"/>
  <c r="D79"/>
  <c r="O78"/>
  <c r="D78"/>
  <c r="P77"/>
  <c r="P101" s="1"/>
  <c r="O77"/>
  <c r="D77"/>
  <c r="D76"/>
  <c r="D75"/>
  <c r="D74"/>
  <c r="D73"/>
  <c r="D72"/>
  <c r="D71"/>
  <c r="D70"/>
  <c r="L69"/>
  <c r="L70" s="1"/>
  <c r="J69"/>
  <c r="J70" s="1"/>
  <c r="H69"/>
  <c r="D69"/>
  <c r="D68"/>
  <c r="O67"/>
  <c r="D67"/>
  <c r="P66"/>
  <c r="O66"/>
  <c r="D66"/>
  <c r="O65"/>
  <c r="D65"/>
  <c r="P64"/>
  <c r="M64"/>
  <c r="L64"/>
  <c r="K64"/>
  <c r="J64"/>
  <c r="I64"/>
  <c r="H64"/>
  <c r="O64" s="1"/>
  <c r="D64"/>
  <c r="O63"/>
  <c r="D63"/>
  <c r="P62"/>
  <c r="O62"/>
  <c r="D62"/>
  <c r="O61"/>
  <c r="D61"/>
  <c r="P60"/>
  <c r="O60"/>
  <c r="D60"/>
  <c r="O59"/>
  <c r="D59"/>
  <c r="P58"/>
  <c r="O58"/>
  <c r="D58"/>
  <c r="O57"/>
  <c r="O73" s="1"/>
  <c r="D57"/>
  <c r="P56"/>
  <c r="M56"/>
  <c r="M69" s="1"/>
  <c r="M70" s="1"/>
  <c r="L56"/>
  <c r="K56"/>
  <c r="K69" s="1"/>
  <c r="K70" s="1"/>
  <c r="J56"/>
  <c r="I56"/>
  <c r="I69" s="1"/>
  <c r="I70" s="1"/>
  <c r="H56"/>
  <c r="D56"/>
  <c r="O55"/>
  <c r="D55"/>
  <c r="P54"/>
  <c r="O54"/>
  <c r="D54"/>
  <c r="O53"/>
  <c r="D53"/>
  <c r="P52"/>
  <c r="P72" s="1"/>
  <c r="O52"/>
  <c r="D52"/>
  <c r="O51"/>
  <c r="D51"/>
  <c r="P50"/>
  <c r="O50"/>
  <c r="D50"/>
  <c r="P40"/>
  <c r="O40"/>
  <c r="P38"/>
  <c r="M38"/>
  <c r="L38"/>
  <c r="K38"/>
  <c r="J38"/>
  <c r="I38"/>
  <c r="H38"/>
  <c r="P37"/>
  <c r="M37"/>
  <c r="L37"/>
  <c r="K37"/>
  <c r="J37"/>
  <c r="I37"/>
  <c r="H37"/>
  <c r="P36"/>
  <c r="M36"/>
  <c r="L36"/>
  <c r="K36"/>
  <c r="J36"/>
  <c r="I36"/>
  <c r="H36"/>
  <c r="P35"/>
  <c r="M35"/>
  <c r="L35"/>
  <c r="K35"/>
  <c r="J35"/>
  <c r="I35"/>
  <c r="H35"/>
  <c r="P34"/>
  <c r="M34"/>
  <c r="L34"/>
  <c r="K34"/>
  <c r="J34"/>
  <c r="I34"/>
  <c r="H34"/>
  <c r="P33"/>
  <c r="M33"/>
  <c r="L33"/>
  <c r="K33"/>
  <c r="J33"/>
  <c r="I33"/>
  <c r="H33"/>
  <c r="P32"/>
  <c r="M32"/>
  <c r="L32"/>
  <c r="K32"/>
  <c r="J32"/>
  <c r="I32"/>
  <c r="H32"/>
  <c r="P19"/>
  <c r="O19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I64" i="4"/>
  <c r="J64"/>
  <c r="K64"/>
  <c r="L64"/>
  <c r="M64"/>
  <c r="I56"/>
  <c r="J56"/>
  <c r="K56"/>
  <c r="L56"/>
  <c r="M56"/>
  <c r="I95"/>
  <c r="J95"/>
  <c r="K95"/>
  <c r="L95"/>
  <c r="M95"/>
  <c r="I87"/>
  <c r="J87"/>
  <c r="K87"/>
  <c r="L87"/>
  <c r="M87"/>
  <c r="I81"/>
  <c r="J81"/>
  <c r="K81"/>
  <c r="L81"/>
  <c r="M81"/>
  <c r="I98"/>
  <c r="J98"/>
  <c r="K98"/>
  <c r="L98"/>
  <c r="M98"/>
  <c r="I99"/>
  <c r="J99"/>
  <c r="K99"/>
  <c r="L99"/>
  <c r="M99"/>
  <c r="H99"/>
  <c r="H98"/>
  <c r="H95"/>
  <c r="H87"/>
  <c r="H81"/>
  <c r="I69"/>
  <c r="I70" s="1"/>
  <c r="J69"/>
  <c r="K69"/>
  <c r="K70" s="1"/>
  <c r="L69"/>
  <c r="M69"/>
  <c r="M70" s="1"/>
  <c r="J70"/>
  <c r="L70"/>
  <c r="H64"/>
  <c r="H56"/>
  <c r="H99" i="7" l="1"/>
  <c r="O98"/>
  <c r="O81"/>
  <c r="O101" s="1"/>
  <c r="H114"/>
  <c r="O64"/>
  <c r="O72" s="1"/>
  <c r="K114"/>
  <c r="H69"/>
  <c r="J69" i="6"/>
  <c r="J70" s="1"/>
  <c r="P101"/>
  <c r="L148"/>
  <c r="O151"/>
  <c r="I177"/>
  <c r="M177"/>
  <c r="O173"/>
  <c r="I266"/>
  <c r="H192"/>
  <c r="L114"/>
  <c r="I70"/>
  <c r="M70"/>
  <c r="O64"/>
  <c r="K148"/>
  <c r="O159"/>
  <c r="L177"/>
  <c r="O165"/>
  <c r="M114"/>
  <c r="I114"/>
  <c r="J148"/>
  <c r="K177"/>
  <c r="H114"/>
  <c r="J114"/>
  <c r="K69"/>
  <c r="K70" s="1"/>
  <c r="O81"/>
  <c r="O101" s="1"/>
  <c r="O87"/>
  <c r="I147"/>
  <c r="I148" s="1"/>
  <c r="M147"/>
  <c r="M148" s="1"/>
  <c r="O142"/>
  <c r="J177"/>
  <c r="O147"/>
  <c r="H148"/>
  <c r="O134"/>
  <c r="O150" s="1"/>
  <c r="H176"/>
  <c r="O245" i="5"/>
  <c r="H246"/>
  <c r="H335"/>
  <c r="O335" s="1"/>
  <c r="H341"/>
  <c r="O341" s="1"/>
  <c r="H345"/>
  <c r="O345" s="1"/>
  <c r="H357"/>
  <c r="H361"/>
  <c r="H303"/>
  <c r="O232"/>
  <c r="O248" s="1"/>
  <c r="H308"/>
  <c r="O308" s="1"/>
  <c r="H312"/>
  <c r="O312" s="1"/>
  <c r="H316"/>
  <c r="O316" s="1"/>
  <c r="H329"/>
  <c r="O329" s="1"/>
  <c r="H302"/>
  <c r="O302" s="1"/>
  <c r="H306"/>
  <c r="O249"/>
  <c r="H309"/>
  <c r="H313"/>
  <c r="H317"/>
  <c r="H330"/>
  <c r="H332"/>
  <c r="H336"/>
  <c r="H338"/>
  <c r="H342"/>
  <c r="H356"/>
  <c r="O356" s="1"/>
  <c r="H360"/>
  <c r="O360" s="1"/>
  <c r="H274"/>
  <c r="O69" i="6"/>
  <c r="H70"/>
  <c r="H202"/>
  <c r="O202" s="1"/>
  <c r="P72"/>
  <c r="H205"/>
  <c r="O56"/>
  <c r="O72" s="1"/>
  <c r="H210"/>
  <c r="O210" s="1"/>
  <c r="H214"/>
  <c r="O214" s="1"/>
  <c r="H218"/>
  <c r="O218" s="1"/>
  <c r="H231"/>
  <c r="O231" s="1"/>
  <c r="J99"/>
  <c r="L99"/>
  <c r="H237"/>
  <c r="O237" s="1"/>
  <c r="H243"/>
  <c r="O243" s="1"/>
  <c r="H247"/>
  <c r="O247" s="1"/>
  <c r="H259"/>
  <c r="H263"/>
  <c r="H207"/>
  <c r="H211"/>
  <c r="H215"/>
  <c r="H219"/>
  <c r="H232"/>
  <c r="I99"/>
  <c r="K99"/>
  <c r="M99"/>
  <c r="H235"/>
  <c r="O235" s="1"/>
  <c r="H239"/>
  <c r="O239" s="1"/>
  <c r="H241"/>
  <c r="O241" s="1"/>
  <c r="H245"/>
  <c r="O245" s="1"/>
  <c r="H261"/>
  <c r="H98"/>
  <c r="H99" i="5"/>
  <c r="O98"/>
  <c r="O69"/>
  <c r="H70"/>
  <c r="H135" s="1"/>
  <c r="H154"/>
  <c r="H180"/>
  <c r="O180" s="1"/>
  <c r="H183"/>
  <c r="H128"/>
  <c r="O128" s="1"/>
  <c r="H136"/>
  <c r="O136" s="1"/>
  <c r="H139"/>
  <c r="H152"/>
  <c r="H157"/>
  <c r="O157" s="1"/>
  <c r="H160"/>
  <c r="H165"/>
  <c r="O165" s="1"/>
  <c r="H168"/>
  <c r="H181"/>
  <c r="H126"/>
  <c r="O126" s="1"/>
  <c r="H130"/>
  <c r="H134"/>
  <c r="O134" s="1"/>
  <c r="H138"/>
  <c r="O138" s="1"/>
  <c r="H151"/>
  <c r="O151" s="1"/>
  <c r="H155"/>
  <c r="H184"/>
  <c r="O184" s="1"/>
  <c r="H131"/>
  <c r="O56"/>
  <c r="O72" s="1"/>
  <c r="O81"/>
  <c r="H158"/>
  <c r="H159"/>
  <c r="O159" s="1"/>
  <c r="O87"/>
  <c r="H162"/>
  <c r="H163"/>
  <c r="O163" s="1"/>
  <c r="H166"/>
  <c r="H167"/>
  <c r="O167" s="1"/>
  <c r="H170"/>
  <c r="H153"/>
  <c r="O153" s="1"/>
  <c r="H156"/>
  <c r="H161"/>
  <c r="O161" s="1"/>
  <c r="H164"/>
  <c r="H69" i="4"/>
  <c r="H70" s="1"/>
  <c r="P50"/>
  <c r="P52"/>
  <c r="P54"/>
  <c r="P56"/>
  <c r="P58"/>
  <c r="P60"/>
  <c r="P62"/>
  <c r="P64"/>
  <c r="P66"/>
  <c r="O188"/>
  <c r="P187"/>
  <c r="O187"/>
  <c r="M173"/>
  <c r="L173"/>
  <c r="K173"/>
  <c r="J173"/>
  <c r="I173"/>
  <c r="M172"/>
  <c r="L172"/>
  <c r="K172"/>
  <c r="J172"/>
  <c r="I172"/>
  <c r="M144"/>
  <c r="L144"/>
  <c r="K144"/>
  <c r="J144"/>
  <c r="I144"/>
  <c r="M143"/>
  <c r="L143"/>
  <c r="K143"/>
  <c r="J143"/>
  <c r="I143"/>
  <c r="D117"/>
  <c r="D116"/>
  <c r="D115"/>
  <c r="O114"/>
  <c r="O117" s="1"/>
  <c r="D114"/>
  <c r="P113"/>
  <c r="O113"/>
  <c r="O116" s="1"/>
  <c r="D113"/>
  <c r="D112"/>
  <c r="O111"/>
  <c r="D111"/>
  <c r="P110"/>
  <c r="O110"/>
  <c r="D110"/>
  <c r="H184" s="1"/>
  <c r="O184" s="1"/>
  <c r="O109"/>
  <c r="D109"/>
  <c r="H183" s="1"/>
  <c r="P108"/>
  <c r="O108"/>
  <c r="D108"/>
  <c r="O107"/>
  <c r="D107"/>
  <c r="P106"/>
  <c r="O106"/>
  <c r="D106"/>
  <c r="H180" s="1"/>
  <c r="O180" s="1"/>
  <c r="D105"/>
  <c r="D104"/>
  <c r="D103"/>
  <c r="D102"/>
  <c r="D101"/>
  <c r="D100"/>
  <c r="O99"/>
  <c r="D99"/>
  <c r="P98"/>
  <c r="O98"/>
  <c r="D98"/>
  <c r="D97"/>
  <c r="O96"/>
  <c r="D96"/>
  <c r="H170" s="1"/>
  <c r="P95"/>
  <c r="O95"/>
  <c r="D95"/>
  <c r="O94"/>
  <c r="D94"/>
  <c r="P93"/>
  <c r="O93"/>
  <c r="D93"/>
  <c r="H167" s="1"/>
  <c r="O167" s="1"/>
  <c r="O92"/>
  <c r="D92"/>
  <c r="H166" s="1"/>
  <c r="P91"/>
  <c r="O91"/>
  <c r="D91"/>
  <c r="O90"/>
  <c r="D90"/>
  <c r="P89"/>
  <c r="O89"/>
  <c r="D89"/>
  <c r="H163" s="1"/>
  <c r="O163" s="1"/>
  <c r="O88"/>
  <c r="D88"/>
  <c r="H162" s="1"/>
  <c r="P87"/>
  <c r="O87"/>
  <c r="D87"/>
  <c r="O86"/>
  <c r="D86"/>
  <c r="P85"/>
  <c r="O85"/>
  <c r="D85"/>
  <c r="H159" s="1"/>
  <c r="O159" s="1"/>
  <c r="O84"/>
  <c r="D84"/>
  <c r="H158" s="1"/>
  <c r="P83"/>
  <c r="O83"/>
  <c r="D83"/>
  <c r="H157" s="1"/>
  <c r="O157" s="1"/>
  <c r="O82"/>
  <c r="D82"/>
  <c r="H156" s="1"/>
  <c r="P81"/>
  <c r="O81"/>
  <c r="D81"/>
  <c r="H155" s="1"/>
  <c r="O80"/>
  <c r="D80"/>
  <c r="H154" s="1"/>
  <c r="P79"/>
  <c r="O79"/>
  <c r="D79"/>
  <c r="H153" s="1"/>
  <c r="O153" s="1"/>
  <c r="O78"/>
  <c r="D78"/>
  <c r="H152" s="1"/>
  <c r="P151" s="1"/>
  <c r="P77"/>
  <c r="O77"/>
  <c r="D77"/>
  <c r="H151" s="1"/>
  <c r="O151" s="1"/>
  <c r="D76"/>
  <c r="D75"/>
  <c r="D74"/>
  <c r="D73"/>
  <c r="D72"/>
  <c r="D71"/>
  <c r="O70"/>
  <c r="D70"/>
  <c r="P69"/>
  <c r="O69"/>
  <c r="D69"/>
  <c r="D68"/>
  <c r="O67"/>
  <c r="D67"/>
  <c r="H141" s="1"/>
  <c r="O66"/>
  <c r="D66"/>
  <c r="H140" s="1"/>
  <c r="O140" s="1"/>
  <c r="O65"/>
  <c r="D65"/>
  <c r="H139" s="1"/>
  <c r="O64"/>
  <c r="D64"/>
  <c r="H138" s="1"/>
  <c r="O138" s="1"/>
  <c r="O63"/>
  <c r="D63"/>
  <c r="H137" s="1"/>
  <c r="O62"/>
  <c r="D62"/>
  <c r="H136" s="1"/>
  <c r="O136" s="1"/>
  <c r="O61"/>
  <c r="D61"/>
  <c r="H135" s="1"/>
  <c r="O60"/>
  <c r="D60"/>
  <c r="H134" s="1"/>
  <c r="O134" s="1"/>
  <c r="O59"/>
  <c r="D59"/>
  <c r="H133" s="1"/>
  <c r="O58"/>
  <c r="D58"/>
  <c r="H132" s="1"/>
  <c r="O132" s="1"/>
  <c r="O57"/>
  <c r="O73" s="1"/>
  <c r="D57"/>
  <c r="H131" s="1"/>
  <c r="O56"/>
  <c r="O72" s="1"/>
  <c r="D56"/>
  <c r="H130" s="1"/>
  <c r="O55"/>
  <c r="D55"/>
  <c r="H129" s="1"/>
  <c r="O54"/>
  <c r="D54"/>
  <c r="H128" s="1"/>
  <c r="O128" s="1"/>
  <c r="O53"/>
  <c r="D53"/>
  <c r="H127" s="1"/>
  <c r="O52"/>
  <c r="D52"/>
  <c r="H126" s="1"/>
  <c r="O126" s="1"/>
  <c r="O51"/>
  <c r="D51"/>
  <c r="H125" s="1"/>
  <c r="P72"/>
  <c r="O50"/>
  <c r="D50"/>
  <c r="H124" s="1"/>
  <c r="O124" s="1"/>
  <c r="P40"/>
  <c r="O40"/>
  <c r="P38"/>
  <c r="M38"/>
  <c r="L38"/>
  <c r="K38"/>
  <c r="J38"/>
  <c r="I38"/>
  <c r="H38"/>
  <c r="P37"/>
  <c r="M37"/>
  <c r="L37"/>
  <c r="K37"/>
  <c r="J37"/>
  <c r="I37"/>
  <c r="H37"/>
  <c r="P36"/>
  <c r="M36"/>
  <c r="L36"/>
  <c r="K36"/>
  <c r="J36"/>
  <c r="I36"/>
  <c r="H36"/>
  <c r="P35"/>
  <c r="M35"/>
  <c r="L35"/>
  <c r="K35"/>
  <c r="J35"/>
  <c r="I35"/>
  <c r="H35"/>
  <c r="P34"/>
  <c r="M34"/>
  <c r="L34"/>
  <c r="K34"/>
  <c r="J34"/>
  <c r="I34"/>
  <c r="H34"/>
  <c r="P33"/>
  <c r="M33"/>
  <c r="L33"/>
  <c r="K33"/>
  <c r="J33"/>
  <c r="I33"/>
  <c r="H33"/>
  <c r="P32"/>
  <c r="M32"/>
  <c r="L32"/>
  <c r="K32"/>
  <c r="J32"/>
  <c r="I32"/>
  <c r="H32"/>
  <c r="P19"/>
  <c r="O19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H70" i="7" l="1"/>
  <c r="O69"/>
  <c r="O99"/>
  <c r="P98"/>
  <c r="H162"/>
  <c r="H140"/>
  <c r="O140" s="1"/>
  <c r="H185"/>
  <c r="H164"/>
  <c r="H131"/>
  <c r="H163"/>
  <c r="O163" s="1"/>
  <c r="H151"/>
  <c r="O151" s="1"/>
  <c r="H168"/>
  <c r="H141"/>
  <c r="H126"/>
  <c r="O126" s="1"/>
  <c r="O114"/>
  <c r="O117" s="1"/>
  <c r="P113"/>
  <c r="P116" s="1"/>
  <c r="H155"/>
  <c r="H128"/>
  <c r="O128" s="1"/>
  <c r="H169"/>
  <c r="O169" s="1"/>
  <c r="H136"/>
  <c r="O136" s="1"/>
  <c r="H166"/>
  <c r="H154"/>
  <c r="H133"/>
  <c r="H181"/>
  <c r="H153"/>
  <c r="O153" s="1"/>
  <c r="H129"/>
  <c r="H134"/>
  <c r="O134" s="1"/>
  <c r="H170"/>
  <c r="H152"/>
  <c r="H125"/>
  <c r="H157"/>
  <c r="O157" s="1"/>
  <c r="H138"/>
  <c r="O138" s="1"/>
  <c r="H124"/>
  <c r="O124" s="1"/>
  <c r="H159"/>
  <c r="O159" s="1"/>
  <c r="H132"/>
  <c r="O132" s="1"/>
  <c r="H137"/>
  <c r="H182"/>
  <c r="O182" s="1"/>
  <c r="H158"/>
  <c r="H130"/>
  <c r="H184"/>
  <c r="O184" s="1"/>
  <c r="H160"/>
  <c r="H139"/>
  <c r="H127"/>
  <c r="H165"/>
  <c r="O165" s="1"/>
  <c r="H135"/>
  <c r="O192" i="6"/>
  <c r="O195" s="1"/>
  <c r="P191"/>
  <c r="P194" s="1"/>
  <c r="P113"/>
  <c r="P116" s="1"/>
  <c r="O114"/>
  <c r="O117" s="1"/>
  <c r="O179"/>
  <c r="H177"/>
  <c r="O176"/>
  <c r="O148"/>
  <c r="P147"/>
  <c r="O342" i="5"/>
  <c r="P341"/>
  <c r="O338"/>
  <c r="P337"/>
  <c r="O336"/>
  <c r="P335"/>
  <c r="O332"/>
  <c r="P331"/>
  <c r="O330"/>
  <c r="P329"/>
  <c r="O317"/>
  <c r="P316"/>
  <c r="O313"/>
  <c r="P312"/>
  <c r="O309"/>
  <c r="P308"/>
  <c r="O306"/>
  <c r="O303"/>
  <c r="P302"/>
  <c r="O361"/>
  <c r="P360"/>
  <c r="O357"/>
  <c r="P356"/>
  <c r="P366" s="1"/>
  <c r="O246"/>
  <c r="P245"/>
  <c r="H275"/>
  <c r="O274"/>
  <c r="H359"/>
  <c r="H343"/>
  <c r="O343" s="1"/>
  <c r="H339"/>
  <c r="O339" s="1"/>
  <c r="H337"/>
  <c r="O337" s="1"/>
  <c r="H333"/>
  <c r="O333" s="1"/>
  <c r="H331"/>
  <c r="H327"/>
  <c r="O327" s="1"/>
  <c r="H314"/>
  <c r="O314" s="1"/>
  <c r="H310"/>
  <c r="O310" s="1"/>
  <c r="H305"/>
  <c r="H301"/>
  <c r="H328"/>
  <c r="H315"/>
  <c r="H311"/>
  <c r="H307"/>
  <c r="H304"/>
  <c r="O304" s="1"/>
  <c r="H300"/>
  <c r="O300" s="1"/>
  <c r="H358"/>
  <c r="O358" s="1"/>
  <c r="O366" s="1"/>
  <c r="H346"/>
  <c r="H349" s="1"/>
  <c r="H344"/>
  <c r="H340"/>
  <c r="H334"/>
  <c r="O261" i="6"/>
  <c r="P260"/>
  <c r="H99"/>
  <c r="O98"/>
  <c r="O232"/>
  <c r="P231"/>
  <c r="O219"/>
  <c r="P218"/>
  <c r="O215"/>
  <c r="P214"/>
  <c r="O211"/>
  <c r="P210"/>
  <c r="O207"/>
  <c r="P206"/>
  <c r="O263"/>
  <c r="P262"/>
  <c r="O259"/>
  <c r="P258"/>
  <c r="P268" s="1"/>
  <c r="O205"/>
  <c r="P204"/>
  <c r="O70"/>
  <c r="P69"/>
  <c r="H262"/>
  <c r="O262" s="1"/>
  <c r="H258"/>
  <c r="H244"/>
  <c r="H240"/>
  <c r="H238"/>
  <c r="H234"/>
  <c r="H233"/>
  <c r="H229"/>
  <c r="O229" s="1"/>
  <c r="H216"/>
  <c r="O216" s="1"/>
  <c r="H212"/>
  <c r="O212" s="1"/>
  <c r="H208"/>
  <c r="H204"/>
  <c r="O204" s="1"/>
  <c r="H260"/>
  <c r="O260" s="1"/>
  <c r="H248"/>
  <c r="H246"/>
  <c r="H242"/>
  <c r="H236"/>
  <c r="H230"/>
  <c r="H217"/>
  <c r="H213"/>
  <c r="H209"/>
  <c r="H206"/>
  <c r="O206" s="1"/>
  <c r="H203"/>
  <c r="O135" i="5"/>
  <c r="P134"/>
  <c r="O164"/>
  <c r="P163"/>
  <c r="P157"/>
  <c r="O158"/>
  <c r="O168"/>
  <c r="P167"/>
  <c r="O160"/>
  <c r="P159"/>
  <c r="O152"/>
  <c r="P151"/>
  <c r="P175" s="1"/>
  <c r="O183"/>
  <c r="P182"/>
  <c r="O154"/>
  <c r="P153"/>
  <c r="H137"/>
  <c r="H129"/>
  <c r="H140"/>
  <c r="O140" s="1"/>
  <c r="H127"/>
  <c r="H185"/>
  <c r="H173"/>
  <c r="O156"/>
  <c r="P155"/>
  <c r="O170"/>
  <c r="P169"/>
  <c r="P165"/>
  <c r="O166"/>
  <c r="O162"/>
  <c r="P161"/>
  <c r="O101"/>
  <c r="O131"/>
  <c r="P130"/>
  <c r="O155"/>
  <c r="H143"/>
  <c r="O143" s="1"/>
  <c r="O130"/>
  <c r="O181"/>
  <c r="O191" s="1"/>
  <c r="P180"/>
  <c r="P190" s="1"/>
  <c r="O139"/>
  <c r="P138"/>
  <c r="O70"/>
  <c r="P69"/>
  <c r="H141"/>
  <c r="H133"/>
  <c r="H125"/>
  <c r="O99"/>
  <c r="P98"/>
  <c r="H169"/>
  <c r="O169" s="1"/>
  <c r="H124"/>
  <c r="O124" s="1"/>
  <c r="H182"/>
  <c r="O182" s="1"/>
  <c r="O190" s="1"/>
  <c r="H132"/>
  <c r="O132" s="1"/>
  <c r="H160" i="4"/>
  <c r="P159" s="1"/>
  <c r="H161"/>
  <c r="O161" s="1"/>
  <c r="H164"/>
  <c r="P163" s="1"/>
  <c r="H165"/>
  <c r="O165" s="1"/>
  <c r="H168"/>
  <c r="P167" s="1"/>
  <c r="H169"/>
  <c r="O169" s="1"/>
  <c r="H181"/>
  <c r="P180" s="1"/>
  <c r="H182"/>
  <c r="O182" s="1"/>
  <c r="H185"/>
  <c r="P184" s="1"/>
  <c r="P101"/>
  <c r="O102"/>
  <c r="O101"/>
  <c r="P116"/>
  <c r="O130"/>
  <c r="O146" s="1"/>
  <c r="H143"/>
  <c r="O143" s="1"/>
  <c r="O133"/>
  <c r="P132"/>
  <c r="O141"/>
  <c r="P140"/>
  <c r="O155"/>
  <c r="O175" s="1"/>
  <c r="P157"/>
  <c r="O158"/>
  <c r="P165"/>
  <c r="O166"/>
  <c r="O183"/>
  <c r="P182"/>
  <c r="O190"/>
  <c r="O125"/>
  <c r="P124"/>
  <c r="H144"/>
  <c r="P130"/>
  <c r="O131"/>
  <c r="P138"/>
  <c r="O139"/>
  <c r="H173"/>
  <c r="O156"/>
  <c r="P155"/>
  <c r="O164"/>
  <c r="P128"/>
  <c r="O129"/>
  <c r="P136"/>
  <c r="O137"/>
  <c r="O154"/>
  <c r="P153"/>
  <c r="O162"/>
  <c r="P161"/>
  <c r="O170"/>
  <c r="P169"/>
  <c r="O127"/>
  <c r="P126"/>
  <c r="O135"/>
  <c r="P134"/>
  <c r="O152"/>
  <c r="O168"/>
  <c r="P159" i="7" l="1"/>
  <c r="O160"/>
  <c r="P151"/>
  <c r="P175" s="1"/>
  <c r="O152"/>
  <c r="P165"/>
  <c r="O166"/>
  <c r="O155"/>
  <c r="O141"/>
  <c r="P140"/>
  <c r="H144"/>
  <c r="P130"/>
  <c r="O131"/>
  <c r="O162"/>
  <c r="P161"/>
  <c r="O70"/>
  <c r="P69"/>
  <c r="H161"/>
  <c r="O161" s="1"/>
  <c r="H156"/>
  <c r="H180"/>
  <c r="H167"/>
  <c r="O167" s="1"/>
  <c r="H183"/>
  <c r="P138"/>
  <c r="O139"/>
  <c r="P157"/>
  <c r="O158"/>
  <c r="O125"/>
  <c r="P124"/>
  <c r="P146" s="1"/>
  <c r="P128"/>
  <c r="O129"/>
  <c r="O154"/>
  <c r="P153"/>
  <c r="O127"/>
  <c r="P126"/>
  <c r="O130"/>
  <c r="O146" s="1"/>
  <c r="H143"/>
  <c r="O143" s="1"/>
  <c r="O133"/>
  <c r="P132"/>
  <c r="O185"/>
  <c r="P184"/>
  <c r="O135"/>
  <c r="P134"/>
  <c r="P136"/>
  <c r="O137"/>
  <c r="O170"/>
  <c r="P169"/>
  <c r="P180"/>
  <c r="P190" s="1"/>
  <c r="O181"/>
  <c r="P167"/>
  <c r="O168"/>
  <c r="O164"/>
  <c r="P163"/>
  <c r="O258" i="6"/>
  <c r="O268" s="1"/>
  <c r="H265"/>
  <c r="H172" i="4"/>
  <c r="O172" s="1"/>
  <c r="O177" i="6"/>
  <c r="P176"/>
  <c r="O334" i="5"/>
  <c r="P333"/>
  <c r="O311"/>
  <c r="P310"/>
  <c r="O344"/>
  <c r="P343"/>
  <c r="O328"/>
  <c r="P327"/>
  <c r="P351" s="1"/>
  <c r="O305"/>
  <c r="P304"/>
  <c r="H348"/>
  <c r="O348" s="1"/>
  <c r="O331"/>
  <c r="O351" s="1"/>
  <c r="O322"/>
  <c r="O349"/>
  <c r="P348"/>
  <c r="O146"/>
  <c r="O175"/>
  <c r="O340"/>
  <c r="P339"/>
  <c r="O346"/>
  <c r="O352" s="1"/>
  <c r="P345"/>
  <c r="H320"/>
  <c r="O307"/>
  <c r="P306"/>
  <c r="O315"/>
  <c r="P314"/>
  <c r="O301"/>
  <c r="P300"/>
  <c r="P322" s="1"/>
  <c r="O359"/>
  <c r="P358"/>
  <c r="O275"/>
  <c r="P274"/>
  <c r="O367"/>
  <c r="H319"/>
  <c r="O319" s="1"/>
  <c r="H222" i="6"/>
  <c r="O209"/>
  <c r="P208"/>
  <c r="O213"/>
  <c r="P212"/>
  <c r="O230"/>
  <c r="P229"/>
  <c r="P253" s="1"/>
  <c r="O242"/>
  <c r="P241"/>
  <c r="O248"/>
  <c r="P247"/>
  <c r="H251"/>
  <c r="O234"/>
  <c r="P233"/>
  <c r="O240"/>
  <c r="P239"/>
  <c r="O203"/>
  <c r="P202"/>
  <c r="P224" s="1"/>
  <c r="O217"/>
  <c r="P216"/>
  <c r="O236"/>
  <c r="P235"/>
  <c r="O246"/>
  <c r="P245"/>
  <c r="H221"/>
  <c r="O221" s="1"/>
  <c r="O208"/>
  <c r="O224" s="1"/>
  <c r="H250"/>
  <c r="O250" s="1"/>
  <c r="O233"/>
  <c r="O253" s="1"/>
  <c r="O238"/>
  <c r="P237"/>
  <c r="O244"/>
  <c r="P243"/>
  <c r="O99"/>
  <c r="P98"/>
  <c r="O125" i="5"/>
  <c r="P124"/>
  <c r="P146" s="1"/>
  <c r="O141"/>
  <c r="P140"/>
  <c r="H144"/>
  <c r="O173"/>
  <c r="P172"/>
  <c r="O127"/>
  <c r="P126"/>
  <c r="P128"/>
  <c r="O129"/>
  <c r="O133"/>
  <c r="P132"/>
  <c r="H172"/>
  <c r="O172" s="1"/>
  <c r="O147"/>
  <c r="O176"/>
  <c r="O185"/>
  <c r="P184"/>
  <c r="P136"/>
  <c r="O137"/>
  <c r="O181" i="4"/>
  <c r="O191" s="1"/>
  <c r="O160"/>
  <c r="O185"/>
  <c r="P175"/>
  <c r="P190"/>
  <c r="P146"/>
  <c r="P143"/>
  <c r="O144"/>
  <c r="P172"/>
  <c r="O173"/>
  <c r="O176"/>
  <c r="O147"/>
  <c r="O147" i="7" l="1"/>
  <c r="O183"/>
  <c r="P182"/>
  <c r="H173"/>
  <c r="O156"/>
  <c r="O176" s="1"/>
  <c r="P155"/>
  <c r="P143"/>
  <c r="O144"/>
  <c r="H172"/>
  <c r="O172" s="1"/>
  <c r="O180"/>
  <c r="O190" s="1"/>
  <c r="H187"/>
  <c r="O175"/>
  <c r="H266" i="6"/>
  <c r="O265"/>
  <c r="O320" i="5"/>
  <c r="P319"/>
  <c r="O323"/>
  <c r="O251" i="6"/>
  <c r="P250"/>
  <c r="O225"/>
  <c r="O254"/>
  <c r="O222"/>
  <c r="P221"/>
  <c r="O144" i="5"/>
  <c r="P143"/>
  <c r="O187" i="7" l="1"/>
  <c r="H188"/>
  <c r="P172"/>
  <c r="O173"/>
  <c r="P265" i="6"/>
  <c r="O266"/>
  <c r="O269" s="1"/>
  <c r="O188" i="7" l="1"/>
  <c r="O191" s="1"/>
  <c r="P187"/>
</calcChain>
</file>

<file path=xl/sharedStrings.xml><?xml version="1.0" encoding="utf-8"?>
<sst xmlns="http://schemas.openxmlformats.org/spreadsheetml/2006/main" count="693" uniqueCount="37">
  <si>
    <t>Liste des opérations d'une même Commune, déclinées par Quartier</t>
  </si>
  <si>
    <t>Commune :</t>
  </si>
  <si>
    <t xml:space="preserve">N°PLH : </t>
  </si>
  <si>
    <t>TOTAL</t>
  </si>
  <si>
    <t>Cumul opé.</t>
  </si>
  <si>
    <t>atteinte des obj. 2006-2011 échelle TCO (%)</t>
  </si>
  <si>
    <t>Totaux généraux opération</t>
  </si>
  <si>
    <t>NOM OPERATION 1 :</t>
  </si>
  <si>
    <t>NOM OPERATION 2 :</t>
  </si>
  <si>
    <t>Total des opérations quartier 1 (somme par colonne)</t>
  </si>
  <si>
    <t>Quartier 1 :</t>
  </si>
  <si>
    <t>(%)</t>
  </si>
  <si>
    <t>a</t>
  </si>
  <si>
    <t>b</t>
  </si>
  <si>
    <t>c</t>
  </si>
  <si>
    <t>a+b+c</t>
  </si>
  <si>
    <t>d</t>
  </si>
  <si>
    <t>e</t>
  </si>
  <si>
    <t>f</t>
  </si>
  <si>
    <t>d+e+f</t>
  </si>
  <si>
    <t>g</t>
  </si>
  <si>
    <t>Total</t>
  </si>
  <si>
    <t>h</t>
  </si>
  <si>
    <t>i</t>
  </si>
  <si>
    <t>k</t>
  </si>
  <si>
    <t>l</t>
  </si>
  <si>
    <t>m</t>
  </si>
  <si>
    <t>n</t>
  </si>
  <si>
    <t>h+i</t>
  </si>
  <si>
    <t>k+l</t>
  </si>
  <si>
    <t>o</t>
  </si>
  <si>
    <t>m+n+o</t>
  </si>
  <si>
    <t>p</t>
  </si>
  <si>
    <t>q</t>
  </si>
  <si>
    <t>r</t>
  </si>
  <si>
    <t>%</t>
  </si>
  <si>
    <t>Total des opérations quartier 2 (somme par colonne)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</si>
</sst>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26"/>
      <name val="Calibri"/>
      <family val="2"/>
      <scheme val="minor"/>
    </font>
    <font>
      <sz val="11"/>
      <name val="Calibri"/>
      <family val="2"/>
      <scheme val="minor"/>
    </font>
    <font>
      <b/>
      <sz val="25"/>
      <color theme="5" tint="-0.499984740745262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078B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5B850"/>
        <bgColor indexed="64"/>
      </patternFill>
    </fill>
    <fill>
      <patternFill patternType="solid">
        <fgColor rgb="FF7DA9DF"/>
        <bgColor indexed="64"/>
      </patternFill>
    </fill>
    <fill>
      <patternFill patternType="solid">
        <fgColor rgb="FFA0C1E8"/>
        <bgColor indexed="64"/>
      </patternFill>
    </fill>
    <fill>
      <patternFill patternType="solid">
        <fgColor rgb="FF4685D2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6E548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 diagonalUp="1"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/>
      <bottom/>
      <diagonal/>
    </border>
  </borders>
  <cellStyleXfs count="1">
    <xf numFmtId="0" fontId="0" fillId="0" borderId="0"/>
  </cellStyleXfs>
  <cellXfs count="355">
    <xf numFmtId="0" fontId="0" fillId="0" borderId="0" xfId="0"/>
    <xf numFmtId="0" fontId="0" fillId="0" borderId="0" xfId="0"/>
    <xf numFmtId="0" fontId="0" fillId="3" borderId="0" xfId="0" applyFill="1"/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/>
    </xf>
    <xf numFmtId="0" fontId="0" fillId="5" borderId="0" xfId="0" applyFill="1" applyBorder="1"/>
    <xf numFmtId="0" fontId="3" fillId="3" borderId="4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5" borderId="0" xfId="0" applyFill="1"/>
    <xf numFmtId="0" fontId="3" fillId="5" borderId="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4" borderId="23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9" fontId="4" fillId="4" borderId="24" xfId="0" applyNumberFormat="1" applyFont="1" applyFill="1" applyBorder="1" applyAlignment="1">
      <alignment vertical="center"/>
    </xf>
    <xf numFmtId="0" fontId="4" fillId="4" borderId="27" xfId="0" applyFont="1" applyFill="1" applyBorder="1" applyAlignment="1">
      <alignment horizontal="center" vertical="center"/>
    </xf>
    <xf numFmtId="9" fontId="4" fillId="4" borderId="23" xfId="0" applyNumberFormat="1" applyFont="1" applyFill="1" applyBorder="1" applyAlignment="1">
      <alignment vertical="center"/>
    </xf>
    <xf numFmtId="0" fontId="4" fillId="4" borderId="28" xfId="0" applyFont="1" applyFill="1" applyBorder="1" applyAlignment="1">
      <alignment horizontal="center" vertical="center"/>
    </xf>
    <xf numFmtId="9" fontId="4" fillId="4" borderId="22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9" fontId="4" fillId="4" borderId="24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9" fontId="4" fillId="4" borderId="23" xfId="0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9" fontId="4" fillId="4" borderId="22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4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center" vertical="center"/>
    </xf>
    <xf numFmtId="9" fontId="7" fillId="3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0" fontId="2" fillId="5" borderId="0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0" xfId="0" applyFont="1" applyFill="1" applyBorder="1"/>
    <xf numFmtId="0" fontId="1" fillId="4" borderId="14" xfId="0" applyFont="1" applyFill="1" applyBorder="1" applyAlignment="1">
      <alignment horizontal="center" vertical="center" wrapText="1"/>
    </xf>
    <xf numFmtId="9" fontId="3" fillId="3" borderId="0" xfId="0" applyNumberFormat="1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9" fontId="4" fillId="7" borderId="14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9" fontId="7" fillId="7" borderId="14" xfId="0" applyNumberFormat="1" applyFont="1" applyFill="1" applyBorder="1" applyAlignment="1">
      <alignment vertical="center"/>
    </xf>
    <xf numFmtId="9" fontId="3" fillId="7" borderId="13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top"/>
    </xf>
    <xf numFmtId="9" fontId="3" fillId="7" borderId="21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left" vertical="center"/>
    </xf>
    <xf numFmtId="1" fontId="1" fillId="3" borderId="0" xfId="0" applyNumberFormat="1" applyFont="1" applyFill="1" applyBorder="1" applyAlignment="1">
      <alignment horizontal="center" vertical="center"/>
    </xf>
    <xf numFmtId="0" fontId="0" fillId="12" borderId="19" xfId="0" applyFont="1" applyFill="1" applyBorder="1" applyAlignment="1">
      <alignment horizontal="center" vertical="center"/>
    </xf>
    <xf numFmtId="0" fontId="0" fillId="12" borderId="26" xfId="0" applyFont="1" applyFill="1" applyBorder="1" applyAlignment="1">
      <alignment horizontal="center" vertical="center"/>
    </xf>
    <xf numFmtId="0" fontId="0" fillId="12" borderId="30" xfId="0" applyFont="1" applyFill="1" applyBorder="1" applyAlignment="1">
      <alignment horizontal="center" vertical="center"/>
    </xf>
    <xf numFmtId="0" fontId="0" fillId="12" borderId="21" xfId="0" applyFont="1" applyFill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0" fillId="8" borderId="26" xfId="0" applyFont="1" applyFill="1" applyBorder="1" applyAlignment="1">
      <alignment horizontal="center" vertical="center"/>
    </xf>
    <xf numFmtId="0" fontId="0" fillId="8" borderId="30" xfId="0" applyFont="1" applyFill="1" applyBorder="1" applyAlignment="1">
      <alignment horizontal="center" vertical="center"/>
    </xf>
    <xf numFmtId="0" fontId="0" fillId="8" borderId="21" xfId="0" applyFont="1" applyFill="1" applyBorder="1" applyAlignment="1">
      <alignment horizontal="center" vertical="center"/>
    </xf>
    <xf numFmtId="0" fontId="0" fillId="3" borderId="38" xfId="0" applyFill="1" applyBorder="1" applyAlignment="1">
      <alignment vertical="center"/>
    </xf>
    <xf numFmtId="0" fontId="0" fillId="3" borderId="38" xfId="0" applyFill="1" applyBorder="1"/>
    <xf numFmtId="0" fontId="0" fillId="3" borderId="39" xfId="0" applyFill="1" applyBorder="1" applyAlignment="1">
      <alignment vertical="center"/>
    </xf>
    <xf numFmtId="0" fontId="0" fillId="3" borderId="39" xfId="0" applyFill="1" applyBorder="1"/>
    <xf numFmtId="0" fontId="2" fillId="3" borderId="39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/>
    </xf>
    <xf numFmtId="0" fontId="0" fillId="9" borderId="19" xfId="0" applyFont="1" applyFill="1" applyBorder="1" applyAlignment="1">
      <alignment horizontal="center" vertical="center"/>
    </xf>
    <xf numFmtId="0" fontId="0" fillId="13" borderId="19" xfId="0" applyFont="1" applyFill="1" applyBorder="1" applyAlignment="1">
      <alignment horizontal="center" vertical="center"/>
    </xf>
    <xf numFmtId="0" fontId="0" fillId="13" borderId="26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9" borderId="21" xfId="0" applyFont="1" applyFill="1" applyBorder="1" applyAlignment="1">
      <alignment horizontal="center" vertical="center"/>
    </xf>
    <xf numFmtId="0" fontId="0" fillId="19" borderId="19" xfId="0" applyFont="1" applyFill="1" applyBorder="1" applyAlignment="1">
      <alignment horizontal="center" vertical="center"/>
    </xf>
    <xf numFmtId="0" fontId="0" fillId="19" borderId="26" xfId="0" applyFont="1" applyFill="1" applyBorder="1" applyAlignment="1">
      <alignment horizontal="center" vertical="center"/>
    </xf>
    <xf numFmtId="0" fontId="0" fillId="19" borderId="30" xfId="0" applyFont="1" applyFill="1" applyBorder="1" applyAlignment="1">
      <alignment horizontal="center" vertical="center"/>
    </xf>
    <xf numFmtId="0" fontId="0" fillId="19" borderId="2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2" fillId="3" borderId="40" xfId="0" applyFont="1" applyFill="1" applyBorder="1"/>
    <xf numFmtId="0" fontId="4" fillId="3" borderId="40" xfId="0" applyFont="1" applyFill="1" applyBorder="1" applyAlignment="1">
      <alignment horizontal="center"/>
    </xf>
    <xf numFmtId="0" fontId="2" fillId="3" borderId="42" xfId="0" applyFont="1" applyFill="1" applyBorder="1"/>
    <xf numFmtId="0" fontId="0" fillId="3" borderId="41" xfId="0" applyFill="1" applyBorder="1"/>
    <xf numFmtId="9" fontId="4" fillId="3" borderId="0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left" vertical="center"/>
    </xf>
    <xf numFmtId="0" fontId="0" fillId="9" borderId="13" xfId="0" applyFill="1" applyBorder="1" applyAlignment="1">
      <alignment vertical="center"/>
    </xf>
    <xf numFmtId="0" fontId="16" fillId="2" borderId="7" xfId="0" applyFont="1" applyFill="1" applyBorder="1" applyAlignment="1">
      <alignment vertical="center"/>
    </xf>
    <xf numFmtId="0" fontId="16" fillId="2" borderId="8" xfId="0" applyFont="1" applyFill="1" applyBorder="1" applyAlignment="1">
      <alignment vertical="center"/>
    </xf>
    <xf numFmtId="0" fontId="16" fillId="2" borderId="9" xfId="0" applyFont="1" applyFill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0" fillId="3" borderId="40" xfId="0" applyFill="1" applyBorder="1"/>
    <xf numFmtId="0" fontId="14" fillId="3" borderId="40" xfId="0" applyFont="1" applyFill="1" applyBorder="1" applyAlignment="1">
      <alignment horizontal="left" vertical="center"/>
    </xf>
    <xf numFmtId="0" fontId="4" fillId="3" borderId="4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vertical="center"/>
    </xf>
    <xf numFmtId="0" fontId="17" fillId="3" borderId="45" xfId="0" applyFont="1" applyFill="1" applyBorder="1" applyAlignment="1">
      <alignment vertical="center"/>
    </xf>
    <xf numFmtId="0" fontId="0" fillId="3" borderId="46" xfId="0" applyFill="1" applyBorder="1" applyAlignment="1">
      <alignment vertical="center"/>
    </xf>
    <xf numFmtId="0" fontId="17" fillId="3" borderId="39" xfId="0" applyFont="1" applyFill="1" applyBorder="1" applyAlignment="1">
      <alignment vertical="center"/>
    </xf>
    <xf numFmtId="9" fontId="0" fillId="19" borderId="26" xfId="0" applyNumberFormat="1" applyFont="1" applyFill="1" applyBorder="1" applyAlignment="1">
      <alignment horizontal="center" vertical="center"/>
    </xf>
    <xf numFmtId="9" fontId="0" fillId="19" borderId="21" xfId="0" applyNumberFormat="1" applyFont="1" applyFill="1" applyBorder="1" applyAlignment="1">
      <alignment horizontal="center" vertical="center"/>
    </xf>
    <xf numFmtId="9" fontId="0" fillId="12" borderId="26" xfId="0" applyNumberFormat="1" applyFont="1" applyFill="1" applyBorder="1" applyAlignment="1">
      <alignment horizontal="center" vertical="center"/>
    </xf>
    <xf numFmtId="9" fontId="0" fillId="12" borderId="21" xfId="0" applyNumberFormat="1" applyFont="1" applyFill="1" applyBorder="1" applyAlignment="1">
      <alignment horizontal="center" vertical="center"/>
    </xf>
    <xf numFmtId="9" fontId="0" fillId="8" borderId="26" xfId="0" applyNumberFormat="1" applyFont="1" applyFill="1" applyBorder="1" applyAlignment="1">
      <alignment horizontal="center" vertical="center"/>
    </xf>
    <xf numFmtId="9" fontId="0" fillId="8" borderId="21" xfId="0" applyNumberFormat="1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vertical="center"/>
    </xf>
    <xf numFmtId="0" fontId="15" fillId="3" borderId="12" xfId="0" applyFont="1" applyFill="1" applyBorder="1" applyAlignment="1">
      <alignment horizontal="center" vertical="center" textRotation="90" wrapText="1"/>
    </xf>
    <xf numFmtId="0" fontId="15" fillId="3" borderId="12" xfId="0" applyFont="1" applyFill="1" applyBorder="1" applyAlignment="1">
      <alignment vertical="center" textRotation="90" wrapText="1"/>
    </xf>
    <xf numFmtId="9" fontId="0" fillId="13" borderId="26" xfId="0" applyNumberFormat="1" applyFont="1" applyFill="1" applyBorder="1" applyAlignment="1">
      <alignment horizontal="center" vertical="center"/>
    </xf>
    <xf numFmtId="9" fontId="0" fillId="14" borderId="20" xfId="0" applyNumberFormat="1" applyFont="1" applyFill="1" applyBorder="1" applyAlignment="1">
      <alignment horizontal="center" vertical="center"/>
    </xf>
    <xf numFmtId="9" fontId="0" fillId="9" borderId="21" xfId="0" applyNumberFormat="1" applyFont="1" applyFill="1" applyBorder="1" applyAlignment="1">
      <alignment horizontal="center" vertical="center"/>
    </xf>
    <xf numFmtId="0" fontId="0" fillId="17" borderId="19" xfId="0" applyFont="1" applyFill="1" applyBorder="1" applyAlignment="1">
      <alignment horizontal="center" vertical="center"/>
    </xf>
    <xf numFmtId="0" fontId="0" fillId="17" borderId="30" xfId="0" applyFont="1" applyFill="1" applyBorder="1" applyAlignment="1">
      <alignment horizontal="center" vertical="center"/>
    </xf>
    <xf numFmtId="0" fontId="17" fillId="17" borderId="20" xfId="0" applyFont="1" applyFill="1" applyBorder="1" applyAlignment="1">
      <alignment horizontal="center" vertical="center"/>
    </xf>
    <xf numFmtId="0" fontId="0" fillId="15" borderId="1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20" xfId="0" applyFont="1" applyFill="1" applyBorder="1" applyAlignment="1">
      <alignment horizontal="center" vertical="center"/>
    </xf>
    <xf numFmtId="0" fontId="0" fillId="16" borderId="19" xfId="0" applyFont="1" applyFill="1" applyBorder="1" applyAlignment="1">
      <alignment horizontal="center" vertical="center"/>
    </xf>
    <xf numFmtId="9" fontId="1" fillId="4" borderId="2" xfId="0" applyNumberFormat="1" applyFont="1" applyFill="1" applyBorder="1" applyAlignment="1">
      <alignment horizontal="center" vertical="center"/>
    </xf>
    <xf numFmtId="9" fontId="1" fillId="4" borderId="7" xfId="0" applyNumberFormat="1" applyFont="1" applyFill="1" applyBorder="1" applyAlignment="1">
      <alignment horizontal="center" vertical="center"/>
    </xf>
    <xf numFmtId="9" fontId="0" fillId="4" borderId="2" xfId="0" applyNumberFormat="1" applyFont="1" applyFill="1" applyBorder="1" applyAlignment="1">
      <alignment horizontal="center" vertical="center"/>
    </xf>
    <xf numFmtId="9" fontId="1" fillId="3" borderId="0" xfId="0" applyNumberFormat="1" applyFont="1" applyFill="1" applyBorder="1" applyAlignment="1">
      <alignment horizontal="center" vertical="center"/>
    </xf>
    <xf numFmtId="9" fontId="0" fillId="3" borderId="0" xfId="0" applyNumberFormat="1" applyFont="1" applyFill="1" applyBorder="1" applyAlignment="1">
      <alignment horizontal="center" vertical="center"/>
    </xf>
    <xf numFmtId="0" fontId="0" fillId="10" borderId="30" xfId="0" applyFont="1" applyFill="1" applyBorder="1" applyAlignment="1">
      <alignment horizontal="center" vertical="center"/>
    </xf>
    <xf numFmtId="0" fontId="17" fillId="10" borderId="20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6" borderId="30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11" borderId="19" xfId="0" applyFont="1" applyFill="1" applyBorder="1" applyAlignment="1">
      <alignment horizontal="center" vertical="center"/>
    </xf>
    <xf numFmtId="0" fontId="0" fillId="10" borderId="19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9" fontId="0" fillId="10" borderId="26" xfId="0" applyNumberFormat="1" applyFont="1" applyFill="1" applyBorder="1" applyAlignment="1">
      <alignment horizontal="center" vertical="center"/>
    </xf>
    <xf numFmtId="9" fontId="0" fillId="10" borderId="32" xfId="0" applyNumberFormat="1" applyFont="1" applyFill="1" applyBorder="1" applyAlignment="1">
      <alignment horizontal="center" vertical="center"/>
    </xf>
    <xf numFmtId="0" fontId="0" fillId="10" borderId="36" xfId="0" applyFont="1" applyFill="1" applyBorder="1" applyAlignment="1">
      <alignment horizontal="center" vertical="center"/>
    </xf>
    <xf numFmtId="9" fontId="17" fillId="10" borderId="21" xfId="0" applyNumberFormat="1" applyFont="1" applyFill="1" applyBorder="1" applyAlignment="1">
      <alignment horizontal="center" vertical="center"/>
    </xf>
    <xf numFmtId="9" fontId="2" fillId="10" borderId="9" xfId="0" applyNumberFormat="1" applyFont="1" applyFill="1" applyBorder="1" applyAlignment="1">
      <alignment horizontal="center" vertical="center"/>
    </xf>
    <xf numFmtId="9" fontId="2" fillId="10" borderId="21" xfId="0" applyNumberFormat="1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9" fontId="17" fillId="10" borderId="20" xfId="0" applyNumberFormat="1" applyFont="1" applyFill="1" applyBorder="1" applyAlignment="1">
      <alignment horizontal="center" vertical="center"/>
    </xf>
    <xf numFmtId="9" fontId="2" fillId="10" borderId="20" xfId="0" applyNumberFormat="1" applyFont="1" applyFill="1" applyBorder="1" applyAlignment="1">
      <alignment horizontal="center" vertical="center"/>
    </xf>
    <xf numFmtId="9" fontId="0" fillId="6" borderId="26" xfId="0" applyNumberFormat="1" applyFont="1" applyFill="1" applyBorder="1" applyAlignment="1">
      <alignment horizontal="center" vertical="center"/>
    </xf>
    <xf numFmtId="9" fontId="0" fillId="6" borderId="21" xfId="0" applyNumberFormat="1" applyFont="1" applyFill="1" applyBorder="1" applyAlignment="1">
      <alignment horizontal="center" vertical="center"/>
    </xf>
    <xf numFmtId="9" fontId="0" fillId="6" borderId="20" xfId="0" applyNumberFormat="1" applyFont="1" applyFill="1" applyBorder="1" applyAlignment="1">
      <alignment horizontal="center" vertical="center"/>
    </xf>
    <xf numFmtId="9" fontId="0" fillId="11" borderId="21" xfId="0" applyNumberFormat="1" applyFont="1" applyFill="1" applyBorder="1" applyAlignment="1">
      <alignment horizontal="center" vertical="center"/>
    </xf>
    <xf numFmtId="9" fontId="0" fillId="17" borderId="26" xfId="0" applyNumberFormat="1" applyFont="1" applyFill="1" applyBorder="1" applyAlignment="1">
      <alignment horizontal="center" vertical="center"/>
    </xf>
    <xf numFmtId="9" fontId="17" fillId="17" borderId="21" xfId="0" applyNumberFormat="1" applyFont="1" applyFill="1" applyBorder="1" applyAlignment="1">
      <alignment horizontal="center" vertical="center"/>
    </xf>
    <xf numFmtId="9" fontId="17" fillId="17" borderId="20" xfId="0" applyNumberFormat="1" applyFont="1" applyFill="1" applyBorder="1" applyAlignment="1">
      <alignment horizontal="center" vertical="center"/>
    </xf>
    <xf numFmtId="9" fontId="2" fillId="17" borderId="20" xfId="0" applyNumberFormat="1" applyFont="1" applyFill="1" applyBorder="1" applyAlignment="1">
      <alignment horizontal="center" vertical="center"/>
    </xf>
    <xf numFmtId="9" fontId="0" fillId="15" borderId="26" xfId="0" applyNumberFormat="1" applyFont="1" applyFill="1" applyBorder="1" applyAlignment="1">
      <alignment horizontal="center" vertical="center"/>
    </xf>
    <xf numFmtId="9" fontId="0" fillId="15" borderId="21" xfId="0" applyNumberFormat="1" applyFont="1" applyFill="1" applyBorder="1" applyAlignment="1">
      <alignment horizontal="center" vertical="center"/>
    </xf>
    <xf numFmtId="9" fontId="0" fillId="15" borderId="20" xfId="0" applyNumberFormat="1" applyFont="1" applyFill="1" applyBorder="1" applyAlignment="1">
      <alignment horizontal="center" vertical="center"/>
    </xf>
    <xf numFmtId="9" fontId="0" fillId="16" borderId="21" xfId="0" applyNumberFormat="1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0" fillId="20" borderId="0" xfId="0" applyFill="1"/>
    <xf numFmtId="0" fontId="0" fillId="20" borderId="0" xfId="0" applyFill="1" applyBorder="1" applyAlignment="1">
      <alignment vertical="center"/>
    </xf>
    <xf numFmtId="0" fontId="0" fillId="20" borderId="0" xfId="0" applyFill="1" applyAlignment="1">
      <alignment vertical="center"/>
    </xf>
    <xf numFmtId="0" fontId="9" fillId="9" borderId="12" xfId="0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0" fillId="0" borderId="0" xfId="0" applyBorder="1"/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" fontId="1" fillId="9" borderId="3" xfId="0" applyNumberFormat="1" applyFont="1" applyFill="1" applyBorder="1" applyAlignment="1">
      <alignment horizontal="center" vertical="center"/>
    </xf>
    <xf numFmtId="1" fontId="1" fillId="9" borderId="4" xfId="0" applyNumberFormat="1" applyFont="1" applyFill="1" applyBorder="1" applyAlignment="1">
      <alignment horizontal="center" vertical="center"/>
    </xf>
    <xf numFmtId="1" fontId="1" fillId="9" borderId="5" xfId="0" applyNumberFormat="1" applyFont="1" applyFill="1" applyBorder="1" applyAlignment="1">
      <alignment horizontal="center" vertical="center"/>
    </xf>
    <xf numFmtId="9" fontId="0" fillId="4" borderId="19" xfId="0" applyNumberFormat="1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1" fontId="6" fillId="9" borderId="7" xfId="0" applyNumberFormat="1" applyFont="1" applyFill="1" applyBorder="1" applyAlignment="1">
      <alignment horizontal="center" vertical="center"/>
    </xf>
    <xf numFmtId="1" fontId="6" fillId="9" borderId="8" xfId="0" applyNumberFormat="1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1" fontId="6" fillId="4" borderId="7" xfId="0" applyNumberFormat="1" applyFont="1" applyFill="1" applyBorder="1" applyAlignment="1">
      <alignment horizontal="center" vertical="center"/>
    </xf>
    <xf numFmtId="1" fontId="6" fillId="4" borderId="8" xfId="0" applyNumberFormat="1" applyFont="1" applyFill="1" applyBorder="1" applyAlignment="1">
      <alignment horizontal="center" vertical="center"/>
    </xf>
    <xf numFmtId="1" fontId="6" fillId="4" borderId="9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" fontId="1" fillId="18" borderId="3" xfId="0" applyNumberFormat="1" applyFont="1" applyFill="1" applyBorder="1" applyAlignment="1">
      <alignment horizontal="center" vertical="center"/>
    </xf>
    <xf numFmtId="1" fontId="1" fillId="18" borderId="4" xfId="0" applyNumberFormat="1" applyFont="1" applyFill="1" applyBorder="1" applyAlignment="1">
      <alignment horizontal="center" vertical="center"/>
    </xf>
    <xf numFmtId="1" fontId="1" fillId="18" borderId="5" xfId="0" applyNumberFormat="1" applyFont="1" applyFill="1" applyBorder="1" applyAlignment="1">
      <alignment horizontal="center" vertical="center"/>
    </xf>
    <xf numFmtId="1" fontId="6" fillId="13" borderId="7" xfId="0" applyNumberFormat="1" applyFont="1" applyFill="1" applyBorder="1" applyAlignment="1">
      <alignment horizontal="center" vertical="center"/>
    </xf>
    <xf numFmtId="1" fontId="6" fillId="13" borderId="8" xfId="0" applyNumberFormat="1" applyFont="1" applyFill="1" applyBorder="1" applyAlignment="1">
      <alignment horizontal="center" vertical="center"/>
    </xf>
    <xf numFmtId="1" fontId="6" fillId="13" borderId="9" xfId="0" applyNumberFormat="1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1" fontId="1" fillId="8" borderId="5" xfId="0" applyNumberFormat="1" applyFont="1" applyFill="1" applyBorder="1" applyAlignment="1">
      <alignment horizontal="center" vertical="center"/>
    </xf>
    <xf numFmtId="9" fontId="1" fillId="4" borderId="19" xfId="0" applyNumberFormat="1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1" fontId="6" fillId="8" borderId="8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1" fontId="6" fillId="12" borderId="8" xfId="0" applyNumberFormat="1" applyFont="1" applyFill="1" applyBorder="1" applyAlignment="1">
      <alignment horizontal="center" vertical="center"/>
    </xf>
    <xf numFmtId="1" fontId="6" fillId="12" borderId="9" xfId="0" applyNumberFormat="1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 textRotation="90" wrapText="1"/>
    </xf>
    <xf numFmtId="0" fontId="15" fillId="8" borderId="20" xfId="0" applyFont="1" applyFill="1" applyBorder="1" applyAlignment="1">
      <alignment horizontal="center" vertical="center" textRotation="90" wrapText="1"/>
    </xf>
    <xf numFmtId="0" fontId="15" fillId="8" borderId="2" xfId="0" applyFont="1" applyFill="1" applyBorder="1" applyAlignment="1">
      <alignment horizontal="center" vertical="center" textRotation="90" wrapText="1"/>
    </xf>
    <xf numFmtId="0" fontId="15" fillId="8" borderId="7" xfId="0" applyFont="1" applyFill="1" applyBorder="1" applyAlignment="1">
      <alignment horizontal="center" vertical="center" textRotation="90" wrapText="1"/>
    </xf>
    <xf numFmtId="1" fontId="1" fillId="8" borderId="3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1" fontId="6" fillId="8" borderId="31" xfId="0" applyNumberFormat="1" applyFont="1" applyFill="1" applyBorder="1" applyAlignment="1">
      <alignment horizontal="center" vertical="center"/>
    </xf>
    <xf numFmtId="1" fontId="6" fillId="8" borderId="32" xfId="0" applyNumberFormat="1" applyFont="1" applyFill="1" applyBorder="1" applyAlignment="1">
      <alignment horizontal="center" vertical="center"/>
    </xf>
    <xf numFmtId="1" fontId="1" fillId="8" borderId="35" xfId="0" applyNumberFormat="1" applyFont="1" applyFill="1" applyBorder="1" applyAlignment="1">
      <alignment horizontal="center" vertical="center"/>
    </xf>
    <xf numFmtId="1" fontId="1" fillId="8" borderId="36" xfId="0" applyNumberFormat="1" applyFont="1" applyFill="1" applyBorder="1" applyAlignment="1">
      <alignment horizontal="center" vertical="center"/>
    </xf>
    <xf numFmtId="9" fontId="1" fillId="4" borderId="30" xfId="0" applyNumberFormat="1" applyFont="1" applyFill="1" applyBorder="1" applyAlignment="1">
      <alignment horizontal="center" vertical="center"/>
    </xf>
    <xf numFmtId="0" fontId="15" fillId="12" borderId="19" xfId="0" applyFont="1" applyFill="1" applyBorder="1" applyAlignment="1">
      <alignment horizontal="center" vertical="center" textRotation="90" wrapText="1"/>
    </xf>
    <xf numFmtId="0" fontId="15" fillId="12" borderId="20" xfId="0" applyFont="1" applyFill="1" applyBorder="1" applyAlignment="1">
      <alignment horizontal="center" vertical="center" textRotation="90" wrapText="1"/>
    </xf>
    <xf numFmtId="0" fontId="15" fillId="12" borderId="2" xfId="0" applyFont="1" applyFill="1" applyBorder="1" applyAlignment="1">
      <alignment horizontal="center" vertical="center" textRotation="90" wrapText="1"/>
    </xf>
    <xf numFmtId="0" fontId="15" fillId="12" borderId="7" xfId="0" applyFont="1" applyFill="1" applyBorder="1" applyAlignment="1">
      <alignment horizontal="center" vertical="center" textRotation="90" wrapText="1"/>
    </xf>
    <xf numFmtId="1" fontId="1" fillId="12" borderId="3" xfId="0" applyNumberFormat="1" applyFont="1" applyFill="1" applyBorder="1" applyAlignment="1">
      <alignment horizontal="center" vertical="center"/>
    </xf>
    <xf numFmtId="1" fontId="1" fillId="12" borderId="5" xfId="0" applyNumberFormat="1" applyFont="1" applyFill="1" applyBorder="1" applyAlignment="1">
      <alignment horizontal="center" vertical="center"/>
    </xf>
    <xf numFmtId="1" fontId="6" fillId="12" borderId="31" xfId="0" applyNumberFormat="1" applyFont="1" applyFill="1" applyBorder="1" applyAlignment="1">
      <alignment horizontal="center" vertical="center"/>
    </xf>
    <xf numFmtId="1" fontId="6" fillId="12" borderId="32" xfId="0" applyNumberFormat="1" applyFont="1" applyFill="1" applyBorder="1" applyAlignment="1">
      <alignment horizontal="center" vertical="center"/>
    </xf>
    <xf numFmtId="1" fontId="1" fillId="12" borderId="35" xfId="0" applyNumberFormat="1" applyFont="1" applyFill="1" applyBorder="1" applyAlignment="1">
      <alignment horizontal="center" vertical="center"/>
    </xf>
    <xf numFmtId="1" fontId="1" fillId="12" borderId="36" xfId="0" applyNumberFormat="1" applyFont="1" applyFill="1" applyBorder="1" applyAlignment="1">
      <alignment horizontal="center" vertical="center"/>
    </xf>
    <xf numFmtId="1" fontId="6" fillId="12" borderId="7" xfId="0" applyNumberFormat="1" applyFont="1" applyFill="1" applyBorder="1" applyAlignment="1">
      <alignment horizontal="center" vertical="center"/>
    </xf>
    <xf numFmtId="1" fontId="1" fillId="12" borderId="4" xfId="0" applyNumberFormat="1" applyFont="1" applyFill="1" applyBorder="1" applyAlignment="1">
      <alignment horizontal="center" vertical="center"/>
    </xf>
    <xf numFmtId="1" fontId="6" fillId="8" borderId="7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15" fillId="19" borderId="19" xfId="0" applyFont="1" applyFill="1" applyBorder="1" applyAlignment="1">
      <alignment horizontal="center" vertical="center" textRotation="90" wrapText="1"/>
    </xf>
    <xf numFmtId="0" fontId="15" fillId="19" borderId="20" xfId="0" applyFont="1" applyFill="1" applyBorder="1" applyAlignment="1">
      <alignment horizontal="center" vertical="center" textRotation="90" wrapText="1"/>
    </xf>
    <xf numFmtId="0" fontId="15" fillId="19" borderId="2" xfId="0" applyFont="1" applyFill="1" applyBorder="1" applyAlignment="1">
      <alignment horizontal="center" vertical="center" textRotation="90" wrapText="1"/>
    </xf>
    <xf numFmtId="0" fontId="15" fillId="19" borderId="7" xfId="0" applyFont="1" applyFill="1" applyBorder="1" applyAlignment="1">
      <alignment horizontal="center" vertical="center" textRotation="90" wrapText="1"/>
    </xf>
    <xf numFmtId="1" fontId="1" fillId="19" borderId="3" xfId="0" applyNumberFormat="1" applyFont="1" applyFill="1" applyBorder="1" applyAlignment="1">
      <alignment horizontal="center" vertical="center"/>
    </xf>
    <xf numFmtId="1" fontId="1" fillId="19" borderId="4" xfId="0" applyNumberFormat="1" applyFont="1" applyFill="1" applyBorder="1" applyAlignment="1">
      <alignment horizontal="center" vertical="center"/>
    </xf>
    <xf numFmtId="1" fontId="6" fillId="19" borderId="31" xfId="0" applyNumberFormat="1" applyFont="1" applyFill="1" applyBorder="1" applyAlignment="1">
      <alignment horizontal="center" vertical="center"/>
    </xf>
    <xf numFmtId="1" fontId="6" fillId="19" borderId="32" xfId="0" applyNumberFormat="1" applyFont="1" applyFill="1" applyBorder="1" applyAlignment="1">
      <alignment horizontal="center" vertical="center"/>
    </xf>
    <xf numFmtId="1" fontId="1" fillId="19" borderId="35" xfId="0" applyNumberFormat="1" applyFont="1" applyFill="1" applyBorder="1" applyAlignment="1">
      <alignment horizontal="center" vertical="center"/>
    </xf>
    <xf numFmtId="1" fontId="1" fillId="19" borderId="36" xfId="0" applyNumberFormat="1" applyFont="1" applyFill="1" applyBorder="1" applyAlignment="1">
      <alignment horizontal="center" vertical="center"/>
    </xf>
    <xf numFmtId="1" fontId="6" fillId="19" borderId="7" xfId="0" applyNumberFormat="1" applyFont="1" applyFill="1" applyBorder="1" applyAlignment="1">
      <alignment horizontal="center" vertical="center"/>
    </xf>
    <xf numFmtId="1" fontId="6" fillId="19" borderId="9" xfId="0" applyNumberFormat="1" applyFont="1" applyFill="1" applyBorder="1" applyAlignment="1">
      <alignment horizontal="center" vertical="center"/>
    </xf>
    <xf numFmtId="1" fontId="1" fillId="19" borderId="5" xfId="0" applyNumberFormat="1" applyFont="1" applyFill="1" applyBorder="1" applyAlignment="1">
      <alignment horizontal="center" vertical="center"/>
    </xf>
    <xf numFmtId="1" fontId="6" fillId="19" borderId="8" xfId="0" applyNumberFormat="1" applyFont="1" applyFill="1" applyBorder="1" applyAlignment="1">
      <alignment horizontal="center" vertical="center"/>
    </xf>
    <xf numFmtId="1" fontId="12" fillId="15" borderId="31" xfId="0" applyNumberFormat="1" applyFont="1" applyFill="1" applyBorder="1" applyAlignment="1">
      <alignment horizontal="center" vertical="center"/>
    </xf>
    <xf numFmtId="1" fontId="12" fillId="15" borderId="32" xfId="0" applyNumberFormat="1" applyFont="1" applyFill="1" applyBorder="1" applyAlignment="1">
      <alignment horizontal="center" vertical="center"/>
    </xf>
    <xf numFmtId="1" fontId="1" fillId="15" borderId="35" xfId="0" applyNumberFormat="1" applyFont="1" applyFill="1" applyBorder="1" applyAlignment="1">
      <alignment horizontal="center" vertical="center"/>
    </xf>
    <xf numFmtId="1" fontId="1" fillId="15" borderId="36" xfId="0" applyNumberFormat="1" applyFont="1" applyFill="1" applyBorder="1" applyAlignment="1">
      <alignment horizontal="center" vertical="center"/>
    </xf>
    <xf numFmtId="1" fontId="12" fillId="15" borderId="7" xfId="0" applyNumberFormat="1" applyFont="1" applyFill="1" applyBorder="1" applyAlignment="1">
      <alignment horizontal="center" vertical="center"/>
    </xf>
    <xf numFmtId="1" fontId="12" fillId="15" borderId="9" xfId="0" applyNumberFormat="1" applyFont="1" applyFill="1" applyBorder="1" applyAlignment="1">
      <alignment horizontal="center" vertical="center"/>
    </xf>
    <xf numFmtId="1" fontId="1" fillId="15" borderId="4" xfId="0" applyNumberFormat="1" applyFont="1" applyFill="1" applyBorder="1" applyAlignment="1">
      <alignment horizontal="center" vertical="center"/>
    </xf>
    <xf numFmtId="1" fontId="1" fillId="15" borderId="5" xfId="0" applyNumberFormat="1" applyFont="1" applyFill="1" applyBorder="1" applyAlignment="1">
      <alignment horizontal="center" vertical="center"/>
    </xf>
    <xf numFmtId="1" fontId="12" fillId="15" borderId="8" xfId="0" applyNumberFormat="1" applyFont="1" applyFill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 textRotation="90"/>
    </xf>
    <xf numFmtId="0" fontId="11" fillId="15" borderId="20" xfId="0" applyFont="1" applyFill="1" applyBorder="1" applyAlignment="1">
      <alignment horizontal="center" vertical="center" textRotation="90"/>
    </xf>
    <xf numFmtId="0" fontId="11" fillId="15" borderId="2" xfId="0" applyFont="1" applyFill="1" applyBorder="1" applyAlignment="1">
      <alignment horizontal="center" vertical="center" textRotation="90"/>
    </xf>
    <xf numFmtId="0" fontId="11" fillId="15" borderId="7" xfId="0" applyFont="1" applyFill="1" applyBorder="1" applyAlignment="1">
      <alignment horizontal="center" vertical="center" textRotation="90"/>
    </xf>
    <xf numFmtId="1" fontId="1" fillId="15" borderId="3" xfId="0" applyNumberFormat="1" applyFont="1" applyFill="1" applyBorder="1" applyAlignment="1">
      <alignment horizontal="center" vertical="center"/>
    </xf>
    <xf numFmtId="0" fontId="11" fillId="16" borderId="3" xfId="0" applyFont="1" applyFill="1" applyBorder="1" applyAlignment="1">
      <alignment horizontal="center" vertical="center" textRotation="90"/>
    </xf>
    <xf numFmtId="0" fontId="11" fillId="16" borderId="7" xfId="0" applyFont="1" applyFill="1" applyBorder="1" applyAlignment="1">
      <alignment horizontal="center" vertical="center" textRotation="90"/>
    </xf>
    <xf numFmtId="1" fontId="1" fillId="16" borderId="4" xfId="0" applyNumberFormat="1" applyFont="1" applyFill="1" applyBorder="1" applyAlignment="1">
      <alignment horizontal="center" vertical="center"/>
    </xf>
    <xf numFmtId="1" fontId="1" fillId="16" borderId="5" xfId="0" applyNumberFormat="1" applyFont="1" applyFill="1" applyBorder="1" applyAlignment="1">
      <alignment horizontal="center" vertical="center"/>
    </xf>
    <xf numFmtId="1" fontId="12" fillId="16" borderId="8" xfId="0" applyNumberFormat="1" applyFont="1" applyFill="1" applyBorder="1" applyAlignment="1">
      <alignment horizontal="center" vertical="center"/>
    </xf>
    <xf numFmtId="1" fontId="12" fillId="16" borderId="9" xfId="0" applyNumberFormat="1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11" fillId="17" borderId="19" xfId="0" applyFont="1" applyFill="1" applyBorder="1" applyAlignment="1">
      <alignment horizontal="center" vertical="center" textRotation="90"/>
    </xf>
    <xf numFmtId="0" fontId="11" fillId="17" borderId="20" xfId="0" applyFont="1" applyFill="1" applyBorder="1" applyAlignment="1">
      <alignment horizontal="center" vertical="center" textRotation="90"/>
    </xf>
    <xf numFmtId="0" fontId="11" fillId="17" borderId="2" xfId="0" applyFont="1" applyFill="1" applyBorder="1" applyAlignment="1">
      <alignment horizontal="center" vertical="center" textRotation="90"/>
    </xf>
    <xf numFmtId="0" fontId="11" fillId="17" borderId="7" xfId="0" applyFont="1" applyFill="1" applyBorder="1" applyAlignment="1">
      <alignment horizontal="center" vertical="center" textRotation="90"/>
    </xf>
    <xf numFmtId="1" fontId="1" fillId="17" borderId="33" xfId="0" applyNumberFormat="1" applyFont="1" applyFill="1" applyBorder="1" applyAlignment="1">
      <alignment horizontal="center" vertical="center"/>
    </xf>
    <xf numFmtId="1" fontId="1" fillId="17" borderId="37" xfId="0" applyNumberFormat="1" applyFont="1" applyFill="1" applyBorder="1" applyAlignment="1">
      <alignment horizontal="center" vertical="center"/>
    </xf>
    <xf numFmtId="1" fontId="12" fillId="17" borderId="31" xfId="0" applyNumberFormat="1" applyFont="1" applyFill="1" applyBorder="1" applyAlignment="1">
      <alignment horizontal="center" vertical="center"/>
    </xf>
    <xf numFmtId="1" fontId="12" fillId="17" borderId="32" xfId="0" applyNumberFormat="1" applyFont="1" applyFill="1" applyBorder="1" applyAlignment="1">
      <alignment horizontal="center" vertical="center"/>
    </xf>
    <xf numFmtId="1" fontId="1" fillId="17" borderId="35" xfId="0" applyNumberFormat="1" applyFont="1" applyFill="1" applyBorder="1" applyAlignment="1">
      <alignment horizontal="center" vertical="center"/>
    </xf>
    <xf numFmtId="1" fontId="1" fillId="17" borderId="36" xfId="0" applyNumberFormat="1" applyFont="1" applyFill="1" applyBorder="1" applyAlignment="1">
      <alignment horizontal="center" vertical="center"/>
    </xf>
    <xf numFmtId="1" fontId="13" fillId="17" borderId="7" xfId="0" applyNumberFormat="1" applyFont="1" applyFill="1" applyBorder="1" applyAlignment="1">
      <alignment horizontal="center" vertical="center"/>
    </xf>
    <xf numFmtId="1" fontId="13" fillId="17" borderId="9" xfId="0" applyNumberFormat="1" applyFont="1" applyFill="1" applyBorder="1" applyAlignment="1">
      <alignment horizontal="center" vertical="center"/>
    </xf>
    <xf numFmtId="1" fontId="11" fillId="17" borderId="4" xfId="0" applyNumberFormat="1" applyFont="1" applyFill="1" applyBorder="1" applyAlignment="1">
      <alignment horizontal="center" vertical="center"/>
    </xf>
    <xf numFmtId="1" fontId="11" fillId="17" borderId="5" xfId="0" applyNumberFormat="1" applyFont="1" applyFill="1" applyBorder="1" applyAlignment="1">
      <alignment horizontal="center" vertical="center"/>
    </xf>
    <xf numFmtId="1" fontId="13" fillId="17" borderId="8" xfId="0" applyNumberFormat="1" applyFont="1" applyFill="1" applyBorder="1" applyAlignment="1">
      <alignment horizontal="center" vertical="center"/>
    </xf>
    <xf numFmtId="9" fontId="1" fillId="4" borderId="24" xfId="0" applyNumberFormat="1" applyFont="1" applyFill="1" applyBorder="1" applyAlignment="1">
      <alignment horizontal="center" vertical="center"/>
    </xf>
    <xf numFmtId="9" fontId="1" fillId="4" borderId="22" xfId="0" applyNumberFormat="1" applyFont="1" applyFill="1" applyBorder="1" applyAlignment="1">
      <alignment horizontal="center" vertical="center"/>
    </xf>
    <xf numFmtId="9" fontId="1" fillId="4" borderId="23" xfId="0" applyNumberFormat="1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9" fontId="1" fillId="4" borderId="5" xfId="0" applyNumberFormat="1" applyFont="1" applyFill="1" applyBorder="1" applyAlignment="1">
      <alignment horizontal="center" vertical="center"/>
    </xf>
    <xf numFmtId="9" fontId="1" fillId="4" borderId="32" xfId="0" applyNumberFormat="1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right" vertical="center"/>
    </xf>
    <xf numFmtId="0" fontId="9" fillId="2" borderId="12" xfId="0" applyFont="1" applyFill="1" applyBorder="1" applyAlignment="1">
      <alignment horizontal="right" vertical="center"/>
    </xf>
    <xf numFmtId="0" fontId="16" fillId="2" borderId="1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21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U200"/>
  <sheetViews>
    <sheetView tabSelected="1" zoomScale="20" zoomScaleNormal="20" workbookViewId="0"/>
  </sheetViews>
  <sheetFormatPr baseColWidth="10" defaultRowHeight="1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20" ht="15.75" thickBot="1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20" ht="29.25" thickBot="1">
      <c r="A6" s="2"/>
      <c r="B6" s="22"/>
      <c r="C6" s="2"/>
      <c r="D6" s="2"/>
      <c r="E6" s="2"/>
      <c r="F6" s="349" t="s">
        <v>1</v>
      </c>
      <c r="G6" s="350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20" ht="12" customHeight="1">
      <c r="A7" s="2"/>
      <c r="B7" s="22"/>
      <c r="C7" s="2"/>
      <c r="D7" s="2"/>
      <c r="E7" s="2"/>
      <c r="G7" s="8"/>
      <c r="H7" s="178"/>
      <c r="I7" s="178"/>
      <c r="J7" s="178"/>
      <c r="K7" s="178"/>
      <c r="L7" s="178"/>
      <c r="M7" s="178"/>
      <c r="N7" s="178"/>
      <c r="O7" s="178"/>
      <c r="P7" s="178"/>
      <c r="Q7" s="22"/>
      <c r="R7" s="2"/>
      <c r="S7" s="2"/>
      <c r="T7" s="2"/>
    </row>
    <row r="8" spans="1:20" ht="9" customHeight="1" thickBot="1">
      <c r="A8" s="2"/>
      <c r="B8" s="22"/>
      <c r="C8" s="2"/>
      <c r="D8" s="2"/>
      <c r="E8" s="2"/>
      <c r="F8" s="14"/>
      <c r="G8" s="9"/>
      <c r="H8" s="178"/>
      <c r="I8" s="178"/>
      <c r="J8" s="178"/>
      <c r="K8" s="178"/>
      <c r="L8" s="178"/>
      <c r="M8" s="178"/>
      <c r="N8" s="178"/>
      <c r="O8" s="178"/>
      <c r="P8" s="178"/>
      <c r="Q8" s="22"/>
      <c r="R8" s="2"/>
      <c r="S8" s="2"/>
      <c r="T8" s="2"/>
    </row>
    <row r="9" spans="1:20" ht="16.5" thickBot="1">
      <c r="A9" s="2"/>
      <c r="B9" s="22"/>
      <c r="C9" s="2"/>
      <c r="D9" s="2"/>
      <c r="E9" s="2"/>
      <c r="F9" s="345"/>
      <c r="G9" s="346"/>
      <c r="H9" s="338">
        <v>2011</v>
      </c>
      <c r="I9" s="338">
        <v>2012</v>
      </c>
      <c r="J9" s="338">
        <v>2013</v>
      </c>
      <c r="K9" s="338">
        <v>2014</v>
      </c>
      <c r="L9" s="338">
        <v>2015</v>
      </c>
      <c r="M9" s="338">
        <v>2016</v>
      </c>
      <c r="N9" s="25"/>
      <c r="O9" s="352"/>
      <c r="P9" s="12"/>
      <c r="Q9" s="22"/>
      <c r="R9" s="2"/>
      <c r="S9" s="2"/>
      <c r="T9" s="2"/>
    </row>
    <row r="10" spans="1:20" ht="16.5" thickBot="1">
      <c r="A10" s="2"/>
      <c r="B10" s="22"/>
      <c r="C10" s="2"/>
      <c r="D10" s="2"/>
      <c r="E10" s="2"/>
      <c r="F10" s="347"/>
      <c r="G10" s="348"/>
      <c r="H10" s="339"/>
      <c r="I10" s="339"/>
      <c r="J10" s="339"/>
      <c r="K10" s="339"/>
      <c r="L10" s="339"/>
      <c r="M10" s="339"/>
      <c r="N10" s="178"/>
      <c r="O10" s="353"/>
      <c r="P10" s="12"/>
      <c r="Q10" s="22"/>
      <c r="R10" s="2"/>
      <c r="S10" s="2"/>
      <c r="T10" s="2"/>
    </row>
    <row r="11" spans="1:20" ht="18.75">
      <c r="A11" s="2"/>
      <c r="B11" s="22"/>
      <c r="C11" s="2"/>
      <c r="D11" s="2"/>
      <c r="E11" s="2"/>
      <c r="F11" s="341" t="s">
        <v>12</v>
      </c>
      <c r="G11" s="342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20" ht="18.75">
      <c r="A12" s="2"/>
      <c r="B12" s="22"/>
      <c r="C12" s="2"/>
      <c r="D12" s="2"/>
      <c r="E12" s="2"/>
      <c r="F12" s="329" t="s">
        <v>13</v>
      </c>
      <c r="G12" s="330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20" ht="18.75">
      <c r="A13" s="2"/>
      <c r="B13" s="22"/>
      <c r="C13" s="2"/>
      <c r="D13" s="2"/>
      <c r="E13" s="2"/>
      <c r="F13" s="329" t="s">
        <v>14</v>
      </c>
      <c r="G13" s="330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</row>
    <row r="14" spans="1:20" ht="18.75">
      <c r="A14" s="2"/>
      <c r="B14" s="22"/>
      <c r="C14" s="2"/>
      <c r="D14" s="2"/>
      <c r="E14" s="2"/>
      <c r="F14" s="329" t="s">
        <v>16</v>
      </c>
      <c r="G14" s="330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</row>
    <row r="15" spans="1:20" ht="18.75">
      <c r="A15" s="2"/>
      <c r="B15" s="22"/>
      <c r="C15" s="2"/>
      <c r="D15" s="2"/>
      <c r="E15" s="2"/>
      <c r="F15" s="329" t="s">
        <v>17</v>
      </c>
      <c r="G15" s="330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</row>
    <row r="16" spans="1:20" ht="18.75">
      <c r="A16" s="2"/>
      <c r="B16" s="22"/>
      <c r="C16" s="2"/>
      <c r="D16" s="2"/>
      <c r="E16" s="2"/>
      <c r="F16" s="329" t="s">
        <v>18</v>
      </c>
      <c r="G16" s="330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</row>
    <row r="17" spans="1:21" ht="19.5" thickBot="1">
      <c r="A17" s="2"/>
      <c r="B17" s="22"/>
      <c r="C17" s="2"/>
      <c r="D17" s="2"/>
      <c r="E17" s="2"/>
      <c r="F17" s="331" t="s">
        <v>20</v>
      </c>
      <c r="G17" s="332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</row>
    <row r="18" spans="1:21" ht="9" customHeight="1" thickBot="1">
      <c r="A18" s="2"/>
      <c r="B18" s="22"/>
      <c r="C18" s="2"/>
      <c r="D18" s="2"/>
      <c r="E18" s="2"/>
      <c r="F18" s="178"/>
      <c r="G18" s="178"/>
      <c r="H18" s="178"/>
      <c r="I18" s="178"/>
      <c r="J18" s="178"/>
      <c r="K18" s="178"/>
      <c r="L18" s="26"/>
      <c r="M18" s="26"/>
      <c r="N18" s="26"/>
      <c r="O18" s="26"/>
      <c r="P18" s="33"/>
      <c r="Q18" s="22"/>
      <c r="R18" s="2"/>
      <c r="S18" s="2"/>
      <c r="T18" s="2"/>
    </row>
    <row r="19" spans="1:21" ht="19.5" thickBot="1">
      <c r="A19" s="2"/>
      <c r="B19" s="22"/>
      <c r="C19" s="2"/>
      <c r="D19" s="2"/>
      <c r="E19" s="2"/>
      <c r="F19" s="178"/>
      <c r="G19" s="178"/>
      <c r="H19" s="178"/>
      <c r="I19" s="178"/>
      <c r="J19" s="178"/>
      <c r="K19" s="178"/>
      <c r="L19" s="26"/>
      <c r="M19" s="333" t="s">
        <v>3</v>
      </c>
      <c r="N19" s="334"/>
      <c r="O19" s="58">
        <f>SUM(O11:O17)</f>
        <v>0</v>
      </c>
      <c r="P19" s="59">
        <f>SUM(P11:P17)</f>
        <v>0</v>
      </c>
      <c r="Q19" s="22"/>
      <c r="R19" s="2"/>
      <c r="S19" s="2"/>
      <c r="T19" s="2"/>
    </row>
    <row r="20" spans="1:21" ht="19.5" thickBot="1">
      <c r="A20" s="21"/>
      <c r="B20" s="21"/>
      <c r="C20" s="21"/>
      <c r="D20" s="21"/>
      <c r="E20" s="21"/>
      <c r="F20" s="178"/>
      <c r="G20" s="178"/>
      <c r="H20" s="178"/>
      <c r="I20" s="178"/>
      <c r="J20" s="178"/>
      <c r="K20" s="178"/>
      <c r="L20" s="26"/>
      <c r="M20" s="178"/>
      <c r="N20" s="178"/>
      <c r="O20" s="26"/>
      <c r="P20" s="47"/>
      <c r="Q20" s="21"/>
      <c r="R20" s="21"/>
      <c r="S20" s="21"/>
      <c r="T20" s="21"/>
      <c r="U20" s="2"/>
    </row>
    <row r="21" spans="1:21" ht="34.5" thickBot="1">
      <c r="A21" s="2"/>
      <c r="B21" s="343" t="s">
        <v>10</v>
      </c>
      <c r="C21" s="344"/>
      <c r="D21" s="344"/>
      <c r="E21" s="344"/>
      <c r="F21" s="344"/>
      <c r="G21" s="344"/>
      <c r="H21" s="343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51"/>
      <c r="T21" s="2"/>
      <c r="U21" s="2"/>
    </row>
    <row r="22" spans="1:21" ht="34.5" thickBot="1">
      <c r="A22" s="2"/>
      <c r="B22" s="343" t="s">
        <v>2</v>
      </c>
      <c r="C22" s="344"/>
      <c r="D22" s="344"/>
      <c r="E22" s="344"/>
      <c r="F22" s="344"/>
      <c r="G22" s="344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</row>
    <row r="23" spans="1:21" ht="11.25" customHeight="1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</row>
    <row r="24" spans="1:21" ht="18.75">
      <c r="A24" s="22"/>
      <c r="B24" s="42"/>
      <c r="C24" s="22"/>
      <c r="D24" s="22"/>
      <c r="E24" s="22"/>
      <c r="F24" s="178"/>
      <c r="G24" s="178"/>
      <c r="H24" s="178"/>
      <c r="I24" s="178"/>
      <c r="J24" s="178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</row>
    <row r="25" spans="1:21" ht="18.75">
      <c r="A25" s="22"/>
      <c r="B25" s="42"/>
      <c r="C25" s="22"/>
      <c r="D25" s="22"/>
      <c r="E25" s="22"/>
      <c r="F25" s="178"/>
      <c r="G25" s="178"/>
      <c r="H25" s="178"/>
      <c r="I25" s="178"/>
      <c r="J25" s="178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</row>
    <row r="26" spans="1:21" ht="18.75">
      <c r="A26" s="22"/>
      <c r="B26" s="42"/>
      <c r="C26" s="22"/>
      <c r="D26" s="22"/>
      <c r="E26" s="22"/>
      <c r="F26" s="178"/>
      <c r="G26" s="178"/>
      <c r="H26" s="178"/>
      <c r="I26" s="178"/>
      <c r="J26" s="178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</row>
    <row r="27" spans="1:21" ht="21">
      <c r="A27" s="22"/>
      <c r="B27" s="42"/>
      <c r="C27" s="22"/>
      <c r="D27" s="22"/>
      <c r="E27" s="22"/>
      <c r="F27" s="13"/>
      <c r="G27" s="22"/>
      <c r="H27" s="23"/>
      <c r="I27" s="178"/>
      <c r="J27" s="178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</row>
    <row r="28" spans="1:21" ht="21">
      <c r="A28" s="2"/>
      <c r="B28" s="42"/>
      <c r="C28" s="2"/>
      <c r="D28" s="2"/>
      <c r="E28" s="2"/>
      <c r="F28" s="14"/>
      <c r="G28" s="9"/>
      <c r="H28" s="178"/>
      <c r="I28" s="178"/>
      <c r="J28" s="178"/>
      <c r="K28" s="178"/>
      <c r="L28" s="178"/>
      <c r="M28" s="178"/>
      <c r="N28" s="178"/>
      <c r="O28" s="178"/>
      <c r="P28" s="178"/>
      <c r="Q28" s="22"/>
      <c r="R28" s="2"/>
      <c r="S28" s="40"/>
      <c r="T28" s="3"/>
      <c r="U28" s="2"/>
    </row>
    <row r="29" spans="1:21" ht="16.5" thickBot="1">
      <c r="A29" s="2"/>
      <c r="B29" s="42"/>
      <c r="C29" s="2"/>
      <c r="D29" s="2"/>
      <c r="E29" s="2"/>
      <c r="F29" s="9"/>
      <c r="G29" s="9"/>
      <c r="H29" s="178"/>
      <c r="I29" s="178"/>
      <c r="J29" s="178"/>
      <c r="K29" s="178"/>
      <c r="L29" s="178"/>
      <c r="M29" s="178"/>
      <c r="N29" s="178"/>
      <c r="O29" s="178"/>
      <c r="P29" s="178"/>
      <c r="Q29" s="22"/>
      <c r="R29" s="2"/>
      <c r="S29" s="40"/>
      <c r="T29" s="3"/>
      <c r="U29" s="2"/>
    </row>
    <row r="30" spans="1:21" ht="16.5" thickBot="1">
      <c r="A30" s="2"/>
      <c r="B30" s="42"/>
      <c r="C30" s="2"/>
      <c r="D30" s="2"/>
      <c r="E30" s="2"/>
      <c r="F30" s="345"/>
      <c r="G30" s="346"/>
      <c r="H30" s="338">
        <v>2011</v>
      </c>
      <c r="I30" s="338">
        <v>2012</v>
      </c>
      <c r="J30" s="338">
        <v>2013</v>
      </c>
      <c r="K30" s="338">
        <v>2014</v>
      </c>
      <c r="L30" s="338">
        <v>2015</v>
      </c>
      <c r="M30" s="338">
        <v>2016</v>
      </c>
      <c r="N30" s="25"/>
      <c r="O30" s="338"/>
      <c r="P30" s="12"/>
      <c r="Q30" s="22"/>
      <c r="R30" s="2"/>
      <c r="S30" s="40"/>
      <c r="T30" s="3"/>
      <c r="U30" s="2"/>
    </row>
    <row r="31" spans="1:21" ht="16.5" thickBot="1">
      <c r="A31" s="2"/>
      <c r="B31" s="42"/>
      <c r="C31" s="2"/>
      <c r="D31" s="2"/>
      <c r="E31" s="2"/>
      <c r="F31" s="347"/>
      <c r="G31" s="348"/>
      <c r="H31" s="339"/>
      <c r="I31" s="339"/>
      <c r="J31" s="339"/>
      <c r="K31" s="339"/>
      <c r="L31" s="339"/>
      <c r="M31" s="339"/>
      <c r="N31" s="178"/>
      <c r="O31" s="340"/>
      <c r="P31" s="12"/>
      <c r="Q31" s="22"/>
      <c r="R31" s="2"/>
      <c r="S31" s="40"/>
      <c r="T31" s="3"/>
      <c r="U31" s="2"/>
    </row>
    <row r="32" spans="1:21" ht="18.75">
      <c r="A32" s="22"/>
      <c r="B32" s="42"/>
      <c r="C32" s="22"/>
      <c r="D32" s="22"/>
      <c r="E32" s="22"/>
      <c r="F32" s="341" t="s">
        <v>12</v>
      </c>
      <c r="G32" s="342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</row>
    <row r="33" spans="1:21" ht="18.75">
      <c r="A33" s="22"/>
      <c r="B33" s="42"/>
      <c r="C33" s="22"/>
      <c r="D33" s="22"/>
      <c r="E33" s="22"/>
      <c r="F33" s="329" t="s">
        <v>13</v>
      </c>
      <c r="G33" s="330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</row>
    <row r="34" spans="1:21" ht="18.75">
      <c r="A34" s="22"/>
      <c r="B34" s="42"/>
      <c r="C34" s="22"/>
      <c r="D34" s="22"/>
      <c r="E34" s="22"/>
      <c r="F34" s="329" t="s">
        <v>14</v>
      </c>
      <c r="G34" s="330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</row>
    <row r="35" spans="1:21" ht="18.75">
      <c r="A35" s="22"/>
      <c r="B35" s="42"/>
      <c r="C35" s="22"/>
      <c r="D35" s="22"/>
      <c r="E35" s="22"/>
      <c r="F35" s="329" t="s">
        <v>16</v>
      </c>
      <c r="G35" s="330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</row>
    <row r="36" spans="1:21" ht="18.75">
      <c r="A36" s="22"/>
      <c r="B36" s="42"/>
      <c r="C36" s="22"/>
      <c r="D36" s="22"/>
      <c r="E36" s="22"/>
      <c r="F36" s="329" t="s">
        <v>17</v>
      </c>
      <c r="G36" s="330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</row>
    <row r="37" spans="1:21" ht="18.75">
      <c r="A37" s="22"/>
      <c r="B37" s="42"/>
      <c r="C37" s="22"/>
      <c r="D37" s="22"/>
      <c r="E37" s="22"/>
      <c r="F37" s="329" t="s">
        <v>18</v>
      </c>
      <c r="G37" s="330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</row>
    <row r="38" spans="1:21" ht="18.75" customHeight="1" thickBot="1">
      <c r="A38" s="22"/>
      <c r="B38" s="42"/>
      <c r="C38" s="22"/>
      <c r="D38" s="22"/>
      <c r="E38" s="22"/>
      <c r="F38" s="331" t="s">
        <v>20</v>
      </c>
      <c r="G38" s="332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</row>
    <row r="39" spans="1:21" ht="7.5" customHeight="1" thickBot="1">
      <c r="A39" s="22"/>
      <c r="B39" s="42"/>
      <c r="C39" s="22"/>
      <c r="D39" s="22"/>
      <c r="E39" s="22"/>
      <c r="F39" s="178"/>
      <c r="G39" s="178"/>
      <c r="H39" s="178"/>
      <c r="I39" s="178"/>
      <c r="J39" s="178"/>
      <c r="K39" s="178"/>
      <c r="L39" s="26"/>
      <c r="M39" s="26"/>
      <c r="N39" s="26"/>
      <c r="O39" s="26"/>
      <c r="P39" s="26"/>
      <c r="Q39" s="21"/>
      <c r="R39" s="21"/>
      <c r="S39" s="40"/>
      <c r="T39" s="21"/>
      <c r="U39" s="2"/>
    </row>
    <row r="40" spans="1:21" ht="19.5" thickBot="1">
      <c r="A40" s="22"/>
      <c r="B40" s="42"/>
      <c r="C40" s="22"/>
      <c r="D40" s="22"/>
      <c r="E40" s="22"/>
      <c r="F40" s="178"/>
      <c r="G40" s="178"/>
      <c r="H40" s="178"/>
      <c r="I40" s="178"/>
      <c r="J40" s="178"/>
      <c r="K40" s="178"/>
      <c r="L40" s="26"/>
      <c r="M40" s="333" t="s">
        <v>3</v>
      </c>
      <c r="N40" s="334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</row>
    <row r="41" spans="1:21" ht="15.75" thickBot="1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</row>
    <row r="42" spans="1:21" ht="29.25" thickBot="1">
      <c r="A42" s="22"/>
      <c r="B42" s="42"/>
      <c r="C42" s="22"/>
      <c r="D42" s="335" t="s">
        <v>7</v>
      </c>
      <c r="E42" s="336"/>
      <c r="F42" s="336"/>
      <c r="G42" s="337"/>
      <c r="H42" s="101"/>
      <c r="I42" s="182"/>
      <c r="J42" s="182"/>
      <c r="K42" s="182"/>
      <c r="L42" s="182"/>
      <c r="M42" s="182"/>
      <c r="N42" s="182"/>
      <c r="O42" s="182"/>
      <c r="P42" s="182"/>
      <c r="Q42" s="102"/>
      <c r="R42" s="21"/>
      <c r="S42" s="40"/>
      <c r="T42" s="21"/>
      <c r="U42" s="2"/>
    </row>
    <row r="43" spans="1:21" ht="18.75">
      <c r="A43" s="22"/>
      <c r="B43" s="42"/>
      <c r="C43" s="22"/>
      <c r="D43" s="75"/>
      <c r="E43" s="21"/>
      <c r="F43" s="178"/>
      <c r="G43" s="178"/>
      <c r="H43" s="178"/>
      <c r="I43" s="178"/>
      <c r="J43" s="178"/>
      <c r="K43" s="178"/>
      <c r="L43" s="26"/>
      <c r="M43" s="178"/>
      <c r="N43" s="178"/>
      <c r="O43" s="26"/>
      <c r="P43" s="100"/>
      <c r="Q43" s="73"/>
      <c r="R43" s="21"/>
      <c r="S43" s="40"/>
      <c r="T43" s="21"/>
      <c r="U43" s="2"/>
    </row>
    <row r="44" spans="1:21" ht="21">
      <c r="A44" s="22"/>
      <c r="B44" s="42"/>
      <c r="C44" s="22"/>
      <c r="D44" s="75"/>
      <c r="E44" s="21"/>
      <c r="F44" s="13"/>
      <c r="G44" s="21"/>
      <c r="H44" s="20"/>
      <c r="I44" s="178"/>
      <c r="J44" s="178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</row>
    <row r="45" spans="1:21" ht="18.75">
      <c r="A45" s="22"/>
      <c r="B45" s="42"/>
      <c r="C45" s="22"/>
      <c r="D45" s="75"/>
      <c r="E45" s="21"/>
      <c r="F45" s="178"/>
      <c r="G45" s="178"/>
      <c r="H45" s="178"/>
      <c r="I45" s="178"/>
      <c r="J45" s="178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</row>
    <row r="46" spans="1:21" ht="28.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</row>
    <row r="47" spans="1:21" ht="21.75" thickBot="1">
      <c r="A47" s="22"/>
      <c r="B47" s="42"/>
      <c r="C47" s="22"/>
      <c r="D47" s="75"/>
      <c r="E47" s="21"/>
      <c r="F47" s="13"/>
      <c r="G47" s="178"/>
      <c r="H47" s="178"/>
      <c r="I47" s="178"/>
      <c r="J47" s="178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</row>
    <row r="48" spans="1:21" ht="21.75" thickBot="1">
      <c r="A48" s="2"/>
      <c r="B48" s="51"/>
      <c r="C48" s="43"/>
      <c r="D48" s="77"/>
      <c r="E48" s="21"/>
      <c r="F48" s="13"/>
      <c r="G48" s="178"/>
      <c r="H48" s="178"/>
      <c r="I48" s="178"/>
      <c r="J48" s="178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</row>
    <row r="49" spans="1:21" ht="49.5" customHeight="1" thickBot="1">
      <c r="A49" s="21"/>
      <c r="B49" s="50"/>
      <c r="C49" s="43">
        <v>8</v>
      </c>
      <c r="D49" s="77"/>
      <c r="E49" s="43"/>
      <c r="F49" s="270"/>
      <c r="G49" s="326"/>
      <c r="H49" s="106">
        <v>2011</v>
      </c>
      <c r="I49" s="106">
        <v>2012</v>
      </c>
      <c r="J49" s="106">
        <v>2013</v>
      </c>
      <c r="K49" s="106">
        <v>2014</v>
      </c>
      <c r="L49" s="106">
        <v>2015</v>
      </c>
      <c r="M49" s="106">
        <v>2016</v>
      </c>
      <c r="N49" s="4"/>
      <c r="O49" s="107"/>
      <c r="P49" s="53"/>
      <c r="Q49" s="73"/>
      <c r="R49" s="21"/>
      <c r="S49" s="40"/>
      <c r="T49" s="21"/>
      <c r="U49" s="2"/>
    </row>
    <row r="50" spans="1:21" ht="15" customHeight="1">
      <c r="A50" s="21"/>
      <c r="B50" s="50"/>
      <c r="C50" s="43">
        <v>9</v>
      </c>
      <c r="D50" s="112">
        <f>MOD(ROW(),78)</f>
        <v>50</v>
      </c>
      <c r="E50" s="308"/>
      <c r="F50" s="312" t="s">
        <v>12</v>
      </c>
      <c r="G50" s="313"/>
      <c r="H50" s="133"/>
      <c r="I50" s="133"/>
      <c r="J50" s="133"/>
      <c r="K50" s="133"/>
      <c r="L50" s="133"/>
      <c r="M50" s="133"/>
      <c r="N50" s="4"/>
      <c r="O50" s="176">
        <f>SUM(H50:M50)</f>
        <v>0</v>
      </c>
      <c r="P50" s="327">
        <f>SUM(H51:M51)</f>
        <v>0</v>
      </c>
      <c r="Q50" s="73"/>
      <c r="R50" s="21"/>
      <c r="S50" s="40"/>
      <c r="T50" s="21"/>
      <c r="U50" s="2"/>
    </row>
    <row r="51" spans="1:21">
      <c r="A51" s="2"/>
      <c r="B51" s="50"/>
      <c r="C51" s="43">
        <v>10</v>
      </c>
      <c r="D51" s="112">
        <f t="shared" ref="D51:D114" si="2">MOD(ROW(),78)</f>
        <v>51</v>
      </c>
      <c r="E51" s="309"/>
      <c r="F51" s="314" t="s">
        <v>11</v>
      </c>
      <c r="G51" s="315"/>
      <c r="H51" s="166"/>
      <c r="I51" s="166"/>
      <c r="J51" s="166"/>
      <c r="K51" s="166"/>
      <c r="L51" s="166"/>
      <c r="M51" s="166"/>
      <c r="N51" s="4"/>
      <c r="O51" s="180">
        <f t="shared" ref="O51:O57" si="3">SUM(H51:M51)</f>
        <v>0</v>
      </c>
      <c r="P51" s="328"/>
      <c r="Q51" s="73"/>
      <c r="R51" s="2"/>
      <c r="S51" s="40"/>
      <c r="T51" s="2"/>
      <c r="U51" s="2"/>
    </row>
    <row r="52" spans="1:21">
      <c r="A52" s="2"/>
      <c r="B52" s="50"/>
      <c r="C52" s="43">
        <v>11</v>
      </c>
      <c r="D52" s="112">
        <f t="shared" si="2"/>
        <v>52</v>
      </c>
      <c r="E52" s="309"/>
      <c r="F52" s="316" t="s">
        <v>13</v>
      </c>
      <c r="G52" s="317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56">
        <f>SUM(H53:M53)</f>
        <v>0</v>
      </c>
      <c r="Q52" s="73"/>
      <c r="R52" s="2"/>
      <c r="S52" s="40"/>
      <c r="T52" s="2"/>
      <c r="U52" s="2"/>
    </row>
    <row r="53" spans="1:21">
      <c r="A53" s="2"/>
      <c r="B53" s="50"/>
      <c r="C53" s="43">
        <v>12</v>
      </c>
      <c r="D53" s="112">
        <f t="shared" si="2"/>
        <v>53</v>
      </c>
      <c r="E53" s="309"/>
      <c r="F53" s="314" t="s">
        <v>11</v>
      </c>
      <c r="G53" s="315"/>
      <c r="H53" s="166"/>
      <c r="I53" s="166"/>
      <c r="J53" s="166"/>
      <c r="K53" s="166"/>
      <c r="L53" s="166"/>
      <c r="M53" s="166"/>
      <c r="N53" s="20"/>
      <c r="O53" s="180">
        <f t="shared" si="3"/>
        <v>0</v>
      </c>
      <c r="P53" s="251"/>
      <c r="Q53" s="73"/>
      <c r="R53" s="2"/>
      <c r="S53" s="40"/>
      <c r="T53" s="2"/>
      <c r="U53" s="2"/>
    </row>
    <row r="54" spans="1:21">
      <c r="A54" s="2"/>
      <c r="B54" s="50"/>
      <c r="C54" s="43">
        <v>13</v>
      </c>
      <c r="D54" s="112">
        <f t="shared" si="2"/>
        <v>54</v>
      </c>
      <c r="E54" s="309"/>
      <c r="F54" s="316" t="s">
        <v>14</v>
      </c>
      <c r="G54" s="317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56">
        <f>SUM(H55:M55)</f>
        <v>0</v>
      </c>
      <c r="Q54" s="73"/>
      <c r="R54" s="2"/>
      <c r="S54" s="40"/>
      <c r="T54" s="2"/>
      <c r="U54" s="2"/>
    </row>
    <row r="55" spans="1:21" ht="15.75" thickBot="1">
      <c r="A55" s="2"/>
      <c r="B55" s="50"/>
      <c r="C55" s="43"/>
      <c r="D55" s="112">
        <f t="shared" si="2"/>
        <v>55</v>
      </c>
      <c r="E55" s="309"/>
      <c r="F55" s="318" t="s">
        <v>11</v>
      </c>
      <c r="G55" s="319"/>
      <c r="H55" s="167"/>
      <c r="I55" s="167"/>
      <c r="J55" s="167"/>
      <c r="K55" s="167"/>
      <c r="L55" s="167"/>
      <c r="M55" s="167"/>
      <c r="N55" s="20"/>
      <c r="O55" s="181">
        <f t="shared" si="3"/>
        <v>0</v>
      </c>
      <c r="P55" s="241"/>
      <c r="Q55" s="73"/>
      <c r="R55" s="2"/>
      <c r="S55" s="40"/>
      <c r="T55" s="2"/>
      <c r="U55" s="2"/>
    </row>
    <row r="56" spans="1:21">
      <c r="A56" s="2"/>
      <c r="B56" s="50"/>
      <c r="C56" s="43"/>
      <c r="D56" s="112">
        <f t="shared" si="2"/>
        <v>56</v>
      </c>
      <c r="E56" s="310"/>
      <c r="F56" s="320" t="s">
        <v>15</v>
      </c>
      <c r="G56" s="321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76">
        <f t="shared" si="3"/>
        <v>0</v>
      </c>
      <c r="P56" s="240">
        <f>SUM(H57:M57)</f>
        <v>0</v>
      </c>
      <c r="Q56" s="73"/>
      <c r="R56" s="2"/>
      <c r="S56" s="40"/>
      <c r="T56" s="2"/>
      <c r="U56" s="2"/>
    </row>
    <row r="57" spans="1:21" ht="15.75" thickBot="1">
      <c r="A57" s="21"/>
      <c r="B57" s="50"/>
      <c r="C57" s="43">
        <v>16</v>
      </c>
      <c r="D57" s="112">
        <f t="shared" si="2"/>
        <v>57</v>
      </c>
      <c r="E57" s="311"/>
      <c r="F57" s="322" t="s">
        <v>11</v>
      </c>
      <c r="G57" s="319"/>
      <c r="H57" s="168"/>
      <c r="I57" s="169"/>
      <c r="J57" s="169"/>
      <c r="K57" s="169"/>
      <c r="L57" s="169"/>
      <c r="M57" s="169"/>
      <c r="N57" s="20"/>
      <c r="O57" s="179">
        <f t="shared" si="3"/>
        <v>0</v>
      </c>
      <c r="P57" s="241"/>
      <c r="Q57" s="73"/>
      <c r="R57" s="21"/>
      <c r="S57" s="40"/>
      <c r="T57" s="21"/>
      <c r="U57" s="2"/>
    </row>
    <row r="58" spans="1:21">
      <c r="A58" s="21"/>
      <c r="B58" s="50"/>
      <c r="C58" s="43">
        <v>17</v>
      </c>
      <c r="D58" s="112">
        <f t="shared" si="2"/>
        <v>58</v>
      </c>
      <c r="E58" s="295"/>
      <c r="F58" s="299" t="s">
        <v>16</v>
      </c>
      <c r="G58" s="293"/>
      <c r="H58" s="136"/>
      <c r="I58" s="136"/>
      <c r="J58" s="136"/>
      <c r="K58" s="136"/>
      <c r="L58" s="136"/>
      <c r="M58" s="136"/>
      <c r="N58" s="20"/>
      <c r="O58" s="176">
        <f>SUM(H58:M58)</f>
        <v>0</v>
      </c>
      <c r="P58" s="240">
        <f>SUM(H59:M59)</f>
        <v>0</v>
      </c>
      <c r="Q58" s="73"/>
      <c r="R58" s="21"/>
      <c r="S58" s="40"/>
      <c r="T58" s="21"/>
      <c r="U58" s="2"/>
    </row>
    <row r="59" spans="1:21">
      <c r="A59" s="2"/>
      <c r="B59" s="50"/>
      <c r="C59" s="43">
        <v>18</v>
      </c>
      <c r="D59" s="112">
        <f t="shared" si="2"/>
        <v>59</v>
      </c>
      <c r="E59" s="296"/>
      <c r="F59" s="286" t="s">
        <v>11</v>
      </c>
      <c r="G59" s="287"/>
      <c r="H59" s="170"/>
      <c r="I59" s="170"/>
      <c r="J59" s="170"/>
      <c r="K59" s="170"/>
      <c r="L59" s="170"/>
      <c r="M59" s="170"/>
      <c r="N59" s="20"/>
      <c r="O59" s="181">
        <f t="shared" ref="O59:O67" si="5">SUM(H59:M59)</f>
        <v>0</v>
      </c>
      <c r="P59" s="251"/>
      <c r="Q59" s="73"/>
      <c r="R59" s="2"/>
      <c r="S59" s="40"/>
      <c r="T59" s="2"/>
      <c r="U59" s="2"/>
    </row>
    <row r="60" spans="1:21">
      <c r="A60" s="2"/>
      <c r="B60" s="50"/>
      <c r="C60" s="43">
        <v>0</v>
      </c>
      <c r="D60" s="112">
        <f t="shared" si="2"/>
        <v>60</v>
      </c>
      <c r="E60" s="296"/>
      <c r="F60" s="288" t="s">
        <v>17</v>
      </c>
      <c r="G60" s="289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56">
        <f>SUM(H61:M61)</f>
        <v>0</v>
      </c>
      <c r="Q60" s="73"/>
      <c r="R60" s="2"/>
      <c r="S60" s="40"/>
      <c r="T60" s="2"/>
      <c r="U60" s="2"/>
    </row>
    <row r="61" spans="1:21">
      <c r="A61" s="2"/>
      <c r="B61" s="50"/>
      <c r="C61" s="43">
        <v>1</v>
      </c>
      <c r="D61" s="112">
        <f t="shared" si="2"/>
        <v>61</v>
      </c>
      <c r="E61" s="296"/>
      <c r="F61" s="286" t="s">
        <v>11</v>
      </c>
      <c r="G61" s="287"/>
      <c r="H61" s="170"/>
      <c r="I61" s="170"/>
      <c r="J61" s="170"/>
      <c r="K61" s="170"/>
      <c r="L61" s="170"/>
      <c r="M61" s="170"/>
      <c r="N61" s="20"/>
      <c r="O61" s="181">
        <f t="shared" si="5"/>
        <v>0</v>
      </c>
      <c r="P61" s="251"/>
      <c r="Q61" s="73"/>
      <c r="R61" s="2"/>
      <c r="S61" s="40"/>
      <c r="T61" s="2"/>
      <c r="U61" s="2"/>
    </row>
    <row r="62" spans="1:21">
      <c r="A62" s="2"/>
      <c r="B62" s="50"/>
      <c r="C62" s="43">
        <v>2</v>
      </c>
      <c r="D62" s="112">
        <f t="shared" si="2"/>
        <v>62</v>
      </c>
      <c r="E62" s="296"/>
      <c r="F62" s="288" t="s">
        <v>18</v>
      </c>
      <c r="G62" s="289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56">
        <f>SUM(H63:M63)</f>
        <v>0</v>
      </c>
      <c r="Q62" s="73"/>
      <c r="R62" s="2"/>
      <c r="S62" s="40"/>
      <c r="T62" s="2"/>
      <c r="U62" s="2"/>
    </row>
    <row r="63" spans="1:21" ht="15.75" thickBot="1">
      <c r="A63" s="2"/>
      <c r="B63" s="50"/>
      <c r="C63" s="43"/>
      <c r="D63" s="112">
        <f t="shared" si="2"/>
        <v>63</v>
      </c>
      <c r="E63" s="296"/>
      <c r="F63" s="290" t="s">
        <v>11</v>
      </c>
      <c r="G63" s="291"/>
      <c r="H63" s="171"/>
      <c r="I63" s="171"/>
      <c r="J63" s="171"/>
      <c r="K63" s="171"/>
      <c r="L63" s="171"/>
      <c r="M63" s="171"/>
      <c r="N63" s="20"/>
      <c r="O63" s="181">
        <f t="shared" si="5"/>
        <v>0</v>
      </c>
      <c r="P63" s="241"/>
      <c r="Q63" s="73"/>
      <c r="R63" s="2"/>
      <c r="S63" s="40"/>
      <c r="T63" s="2"/>
      <c r="U63" s="2"/>
    </row>
    <row r="64" spans="1:21">
      <c r="A64" s="2"/>
      <c r="B64" s="50"/>
      <c r="C64" s="43"/>
      <c r="D64" s="112">
        <f t="shared" si="2"/>
        <v>64</v>
      </c>
      <c r="E64" s="297"/>
      <c r="F64" s="292" t="s">
        <v>19</v>
      </c>
      <c r="G64" s="293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76">
        <f t="shared" si="5"/>
        <v>0</v>
      </c>
      <c r="P64" s="240">
        <f t="shared" ref="P64" si="7">SUM(H65:M65)</f>
        <v>0</v>
      </c>
      <c r="Q64" s="73"/>
      <c r="R64" s="2"/>
      <c r="S64" s="40"/>
      <c r="T64" s="2"/>
      <c r="U64" s="2"/>
    </row>
    <row r="65" spans="1:21" ht="15.75" thickBot="1">
      <c r="A65" s="21"/>
      <c r="B65" s="50"/>
      <c r="C65" s="43">
        <v>5</v>
      </c>
      <c r="D65" s="112">
        <f t="shared" si="2"/>
        <v>65</v>
      </c>
      <c r="E65" s="298"/>
      <c r="F65" s="294" t="s">
        <v>11</v>
      </c>
      <c r="G65" s="291"/>
      <c r="H65" s="172"/>
      <c r="I65" s="172"/>
      <c r="J65" s="172"/>
      <c r="K65" s="172"/>
      <c r="L65" s="172"/>
      <c r="M65" s="172"/>
      <c r="N65" s="20"/>
      <c r="O65" s="179">
        <f t="shared" si="5"/>
        <v>0</v>
      </c>
      <c r="P65" s="241"/>
      <c r="Q65" s="73"/>
      <c r="R65" s="21"/>
      <c r="S65" s="40"/>
      <c r="T65" s="21"/>
      <c r="U65" s="2"/>
    </row>
    <row r="66" spans="1:21" ht="21" customHeight="1">
      <c r="A66" s="21"/>
      <c r="B66" s="50"/>
      <c r="C66" s="43"/>
      <c r="D66" s="112">
        <f t="shared" si="2"/>
        <v>66</v>
      </c>
      <c r="E66" s="300"/>
      <c r="F66" s="302" t="s">
        <v>20</v>
      </c>
      <c r="G66" s="303"/>
      <c r="H66" s="139"/>
      <c r="I66" s="139"/>
      <c r="J66" s="139"/>
      <c r="K66" s="139"/>
      <c r="L66" s="139"/>
      <c r="M66" s="139"/>
      <c r="N66" s="20"/>
      <c r="O66" s="176">
        <f t="shared" si="5"/>
        <v>0</v>
      </c>
      <c r="P66" s="240">
        <f t="shared" ref="P66" si="8">SUM(H67:M67)</f>
        <v>0</v>
      </c>
      <c r="Q66" s="73"/>
      <c r="R66" s="21"/>
      <c r="S66" s="40"/>
      <c r="T66" s="21"/>
      <c r="U66" s="2"/>
    </row>
    <row r="67" spans="1:21" ht="21.75" customHeight="1" thickBot="1">
      <c r="A67" s="21"/>
      <c r="B67" s="50"/>
      <c r="C67" s="43"/>
      <c r="D67" s="112">
        <f t="shared" si="2"/>
        <v>67</v>
      </c>
      <c r="E67" s="301"/>
      <c r="F67" s="304" t="s">
        <v>11</v>
      </c>
      <c r="G67" s="305"/>
      <c r="H67" s="173"/>
      <c r="I67" s="173"/>
      <c r="J67" s="173"/>
      <c r="K67" s="173"/>
      <c r="L67" s="173"/>
      <c r="M67" s="173"/>
      <c r="N67" s="20"/>
      <c r="O67" s="179">
        <f t="shared" si="5"/>
        <v>0</v>
      </c>
      <c r="P67" s="241"/>
      <c r="Q67" s="113"/>
      <c r="R67" s="21"/>
      <c r="S67" s="40"/>
      <c r="T67" s="21"/>
      <c r="U67" s="2"/>
    </row>
    <row r="68" spans="1:21" ht="6" customHeight="1" thickBot="1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</row>
    <row r="69" spans="1:21">
      <c r="A69" s="21"/>
      <c r="B69" s="50"/>
      <c r="C69" s="43"/>
      <c r="D69" s="112">
        <f t="shared" si="2"/>
        <v>69</v>
      </c>
      <c r="E69" s="215" t="s">
        <v>21</v>
      </c>
      <c r="F69" s="216"/>
      <c r="G69" s="217"/>
      <c r="H69" s="176">
        <f>H56+H64+H66</f>
        <v>0</v>
      </c>
      <c r="I69" s="186">
        <f t="shared" ref="I69:M69" si="9">I56+I64+I66</f>
        <v>0</v>
      </c>
      <c r="J69" s="186">
        <f t="shared" si="9"/>
        <v>0</v>
      </c>
      <c r="K69" s="186">
        <f t="shared" si="9"/>
        <v>0</v>
      </c>
      <c r="L69" s="186">
        <f t="shared" si="9"/>
        <v>0</v>
      </c>
      <c r="M69" s="186">
        <f t="shared" si="9"/>
        <v>0</v>
      </c>
      <c r="N69" s="20"/>
      <c r="O69" s="176">
        <f t="shared" ref="O69:O70" si="10">SUM(H69:M69)</f>
        <v>0</v>
      </c>
      <c r="P69" s="323" t="e">
        <f>SUM(H70:M70)</f>
        <v>#DIV/0!</v>
      </c>
      <c r="Q69" s="73"/>
      <c r="R69" s="21"/>
      <c r="S69" s="40"/>
      <c r="T69" s="21"/>
      <c r="U69" s="2"/>
    </row>
    <row r="70" spans="1:21" ht="18" customHeight="1" thickBot="1">
      <c r="A70" s="22"/>
      <c r="B70" s="50"/>
      <c r="C70" s="43"/>
      <c r="D70" s="112">
        <f t="shared" si="2"/>
        <v>70</v>
      </c>
      <c r="E70" s="220" t="s">
        <v>11</v>
      </c>
      <c r="F70" s="221"/>
      <c r="G70" s="222"/>
      <c r="H70" s="177" t="e">
        <f>H69/$O$40</f>
        <v>#DIV/0!</v>
      </c>
      <c r="I70" s="187" t="e">
        <f t="shared" ref="I70:M70" si="11">I69/$O$40</f>
        <v>#DIV/0!</v>
      </c>
      <c r="J70" s="187" t="e">
        <f t="shared" si="11"/>
        <v>#DIV/0!</v>
      </c>
      <c r="K70" s="187" t="e">
        <f t="shared" si="11"/>
        <v>#DIV/0!</v>
      </c>
      <c r="L70" s="187" t="e">
        <f t="shared" si="11"/>
        <v>#DIV/0!</v>
      </c>
      <c r="M70" s="187" t="e">
        <f t="shared" si="11"/>
        <v>#DIV/0!</v>
      </c>
      <c r="N70" s="20"/>
      <c r="O70" s="179" t="e">
        <f t="shared" si="10"/>
        <v>#DIV/0!</v>
      </c>
      <c r="P70" s="324"/>
      <c r="Q70" s="73"/>
      <c r="R70" s="21"/>
      <c r="S70" s="40"/>
      <c r="T70" s="21"/>
      <c r="U70" s="2"/>
    </row>
    <row r="71" spans="1:21" ht="3.75" customHeight="1" thickBot="1">
      <c r="A71" s="21"/>
      <c r="B71" s="50"/>
      <c r="C71" s="43"/>
      <c r="D71" s="114">
        <f t="shared" si="2"/>
        <v>71</v>
      </c>
      <c r="E71" s="127"/>
      <c r="F71" s="178"/>
      <c r="G71" s="178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</row>
    <row r="72" spans="1:21" ht="16.5" thickBot="1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205"/>
      <c r="N72" s="205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</row>
    <row r="73" spans="1:21" ht="16.5" thickBot="1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78"/>
      <c r="N73" s="178"/>
      <c r="O73" s="62">
        <f>O57+O65+O67</f>
        <v>0</v>
      </c>
      <c r="P73" s="54"/>
      <c r="Q73" s="73"/>
      <c r="R73" s="21"/>
      <c r="S73" s="40"/>
      <c r="T73" s="21"/>
      <c r="U73" s="2"/>
    </row>
    <row r="74" spans="1:21" ht="13.5" customHeight="1">
      <c r="A74" s="22"/>
      <c r="B74" s="50"/>
      <c r="C74" s="43"/>
      <c r="D74" s="114">
        <f t="shared" si="2"/>
        <v>74</v>
      </c>
      <c r="E74" s="43"/>
      <c r="F74" s="178"/>
      <c r="G74" s="178"/>
      <c r="H74" s="178"/>
      <c r="I74" s="178"/>
      <c r="J74" s="178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</row>
    <row r="75" spans="1:21" ht="26.25" customHeight="1" thickBot="1">
      <c r="A75" s="2"/>
      <c r="B75" s="50"/>
      <c r="C75" s="43"/>
      <c r="D75" s="114">
        <f t="shared" si="2"/>
        <v>75</v>
      </c>
      <c r="E75" s="43"/>
      <c r="F75" s="13"/>
      <c r="G75" s="178"/>
      <c r="H75" s="178"/>
      <c r="I75" s="178"/>
      <c r="J75" s="178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</row>
    <row r="76" spans="1:21" ht="75.75" customHeight="1" thickBot="1">
      <c r="A76" s="2"/>
      <c r="B76" s="50"/>
      <c r="C76" s="43"/>
      <c r="D76" s="114">
        <f t="shared" si="2"/>
        <v>76</v>
      </c>
      <c r="E76" s="43"/>
      <c r="F76" s="270"/>
      <c r="G76" s="326"/>
      <c r="H76" s="106">
        <v>2011</v>
      </c>
      <c r="I76" s="106">
        <v>2012</v>
      </c>
      <c r="J76" s="106">
        <v>2013</v>
      </c>
      <c r="K76" s="106">
        <v>2014</v>
      </c>
      <c r="L76" s="106">
        <v>2015</v>
      </c>
      <c r="M76" s="106">
        <v>2016</v>
      </c>
      <c r="N76" s="4"/>
      <c r="O76" s="107"/>
      <c r="P76" s="53"/>
      <c r="Q76" s="73"/>
      <c r="R76" s="2"/>
      <c r="S76" s="40"/>
      <c r="T76" s="2"/>
      <c r="U76" s="2"/>
    </row>
    <row r="77" spans="1:21">
      <c r="A77" s="21"/>
      <c r="B77" s="50"/>
      <c r="C77" s="43"/>
      <c r="D77" s="112">
        <f t="shared" si="2"/>
        <v>77</v>
      </c>
      <c r="E77" s="272"/>
      <c r="F77" s="276" t="s">
        <v>22</v>
      </c>
      <c r="G77" s="277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323">
        <f>SUM(H78:M78)</f>
        <v>0</v>
      </c>
      <c r="Q77" s="73"/>
      <c r="R77" s="21"/>
      <c r="S77" s="40"/>
      <c r="T77" s="21"/>
      <c r="U77" s="2"/>
    </row>
    <row r="78" spans="1:21">
      <c r="A78" s="2"/>
      <c r="B78" s="50"/>
      <c r="C78" s="43"/>
      <c r="D78" s="112">
        <f t="shared" si="2"/>
        <v>0</v>
      </c>
      <c r="E78" s="273"/>
      <c r="F78" s="278" t="s">
        <v>11</v>
      </c>
      <c r="G78" s="279"/>
      <c r="H78" s="115"/>
      <c r="I78" s="91"/>
      <c r="J78" s="91"/>
      <c r="K78" s="91"/>
      <c r="L78" s="91"/>
      <c r="M78" s="91"/>
      <c r="N78" s="4"/>
      <c r="O78" s="180">
        <f t="shared" ref="O78:O96" si="12">SUM(H78:M78)</f>
        <v>0</v>
      </c>
      <c r="P78" s="325"/>
      <c r="Q78" s="73"/>
      <c r="R78" s="2"/>
      <c r="S78" s="40"/>
      <c r="T78" s="2"/>
      <c r="U78" s="2"/>
    </row>
    <row r="79" spans="1:21">
      <c r="A79" s="2"/>
      <c r="B79" s="50"/>
      <c r="C79" s="43"/>
      <c r="D79" s="112">
        <f t="shared" si="2"/>
        <v>1</v>
      </c>
      <c r="E79" s="273"/>
      <c r="F79" s="280" t="s">
        <v>23</v>
      </c>
      <c r="G79" s="281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325">
        <f>SUM(H80:M80)</f>
        <v>0</v>
      </c>
      <c r="Q79" s="73"/>
      <c r="R79" s="2"/>
      <c r="S79" s="40"/>
      <c r="T79" s="2"/>
      <c r="U79" s="2"/>
    </row>
    <row r="80" spans="1:21" ht="15.75" thickBot="1">
      <c r="A80" s="2"/>
      <c r="B80" s="50"/>
      <c r="C80" s="43"/>
      <c r="D80" s="112">
        <f t="shared" si="2"/>
        <v>2</v>
      </c>
      <c r="E80" s="273"/>
      <c r="F80" s="282" t="s">
        <v>11</v>
      </c>
      <c r="G80" s="283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56"/>
      <c r="Q80" s="73"/>
      <c r="R80" s="2"/>
      <c r="S80" s="40"/>
      <c r="T80" s="2"/>
      <c r="U80" s="2"/>
    </row>
    <row r="81" spans="1:21">
      <c r="A81" s="2"/>
      <c r="B81" s="50"/>
      <c r="C81" s="43"/>
      <c r="D81" s="112">
        <f t="shared" si="2"/>
        <v>3</v>
      </c>
      <c r="E81" s="274"/>
      <c r="F81" s="277" t="s">
        <v>28</v>
      </c>
      <c r="G81" s="284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323">
        <f>SUM(H82:M82)</f>
        <v>0</v>
      </c>
      <c r="Q81" s="73"/>
      <c r="R81" s="2"/>
      <c r="S81" s="40"/>
      <c r="T81" s="2"/>
      <c r="U81" s="2"/>
    </row>
    <row r="82" spans="1:21" ht="15.75" thickBot="1">
      <c r="A82" s="2"/>
      <c r="B82" s="50"/>
      <c r="C82" s="43"/>
      <c r="D82" s="112">
        <f t="shared" si="2"/>
        <v>4</v>
      </c>
      <c r="E82" s="275"/>
      <c r="F82" s="285" t="s">
        <v>11</v>
      </c>
      <c r="G82" s="283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324"/>
      <c r="Q82" s="73"/>
      <c r="R82" s="2"/>
      <c r="S82" s="40"/>
      <c r="T82" s="2"/>
      <c r="U82" s="2"/>
    </row>
    <row r="83" spans="1:21">
      <c r="A83" s="2"/>
      <c r="B83" s="50"/>
      <c r="C83" s="43"/>
      <c r="D83" s="112">
        <f t="shared" si="2"/>
        <v>5</v>
      </c>
      <c r="E83" s="257"/>
      <c r="F83" s="261" t="s">
        <v>24</v>
      </c>
      <c r="G83" s="262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323">
        <f>SUM(H84:M84)</f>
        <v>0</v>
      </c>
      <c r="Q83" s="73"/>
      <c r="R83" s="2"/>
      <c r="S83" s="40"/>
      <c r="T83" s="2"/>
      <c r="U83" s="2"/>
    </row>
    <row r="84" spans="1:21">
      <c r="A84" s="21"/>
      <c r="B84" s="50"/>
      <c r="C84" s="43"/>
      <c r="D84" s="112">
        <f t="shared" si="2"/>
        <v>6</v>
      </c>
      <c r="E84" s="258"/>
      <c r="F84" s="263" t="s">
        <v>11</v>
      </c>
      <c r="G84" s="264"/>
      <c r="H84" s="117"/>
      <c r="I84" s="66"/>
      <c r="J84" s="66"/>
      <c r="K84" s="66"/>
      <c r="L84" s="66"/>
      <c r="M84" s="66"/>
      <c r="N84" s="46"/>
      <c r="O84" s="180">
        <f t="shared" si="12"/>
        <v>0</v>
      </c>
      <c r="P84" s="325"/>
      <c r="Q84" s="73"/>
      <c r="R84" s="21"/>
      <c r="S84" s="40"/>
      <c r="T84" s="21"/>
      <c r="U84" s="2"/>
    </row>
    <row r="85" spans="1:21">
      <c r="A85" s="21"/>
      <c r="B85" s="50"/>
      <c r="C85" s="43"/>
      <c r="D85" s="112">
        <f t="shared" si="2"/>
        <v>7</v>
      </c>
      <c r="E85" s="258"/>
      <c r="F85" s="265" t="s">
        <v>25</v>
      </c>
      <c r="G85" s="266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325">
        <f>SUM(H86:M86)</f>
        <v>0</v>
      </c>
      <c r="Q85" s="73"/>
      <c r="R85" s="21"/>
      <c r="S85" s="40"/>
      <c r="T85" s="21"/>
      <c r="U85" s="2"/>
    </row>
    <row r="86" spans="1:21" ht="15.75" thickBot="1">
      <c r="A86" s="21"/>
      <c r="B86" s="50"/>
      <c r="C86" s="43"/>
      <c r="D86" s="112">
        <f t="shared" si="2"/>
        <v>8</v>
      </c>
      <c r="E86" s="258"/>
      <c r="F86" s="267" t="s">
        <v>11</v>
      </c>
      <c r="G86" s="245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56"/>
      <c r="Q86" s="73"/>
      <c r="R86" s="21"/>
      <c r="S86" s="40"/>
      <c r="T86" s="21"/>
      <c r="U86" s="2"/>
    </row>
    <row r="87" spans="1:21">
      <c r="A87" s="21"/>
      <c r="B87" s="50"/>
      <c r="C87" s="43"/>
      <c r="D87" s="112">
        <f t="shared" si="2"/>
        <v>9</v>
      </c>
      <c r="E87" s="259"/>
      <c r="F87" s="268" t="s">
        <v>29</v>
      </c>
      <c r="G87" s="262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323">
        <f>SUM(H88:M88)</f>
        <v>0</v>
      </c>
      <c r="Q87" s="73"/>
      <c r="R87" s="21"/>
      <c r="S87" s="40"/>
      <c r="T87" s="21"/>
      <c r="U87" s="2"/>
    </row>
    <row r="88" spans="1:21" ht="15.75" thickBot="1">
      <c r="A88" s="2"/>
      <c r="B88" s="50"/>
      <c r="C88" s="43"/>
      <c r="D88" s="112">
        <f t="shared" si="2"/>
        <v>10</v>
      </c>
      <c r="E88" s="260"/>
      <c r="F88" s="244" t="s">
        <v>11</v>
      </c>
      <c r="G88" s="245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324"/>
      <c r="Q88" s="73"/>
      <c r="R88" s="2"/>
      <c r="S88" s="40"/>
      <c r="T88" s="2"/>
      <c r="U88" s="2"/>
    </row>
    <row r="89" spans="1:21">
      <c r="A89" s="2"/>
      <c r="B89" s="50"/>
      <c r="C89" s="43"/>
      <c r="D89" s="112">
        <f t="shared" si="2"/>
        <v>11</v>
      </c>
      <c r="E89" s="246"/>
      <c r="F89" s="250" t="s">
        <v>26</v>
      </c>
      <c r="G89" s="239"/>
      <c r="H89" s="69"/>
      <c r="I89" s="69"/>
      <c r="J89" s="69"/>
      <c r="K89" s="69"/>
      <c r="L89" s="69"/>
      <c r="M89" s="69"/>
      <c r="N89" s="46"/>
      <c r="O89" s="175">
        <f t="shared" si="12"/>
        <v>0</v>
      </c>
      <c r="P89" s="323">
        <f>SUM(H90:M90)</f>
        <v>0</v>
      </c>
      <c r="Q89" s="73"/>
      <c r="R89" s="2"/>
      <c r="S89" s="40"/>
      <c r="T89" s="2"/>
      <c r="U89" s="2"/>
    </row>
    <row r="90" spans="1:21">
      <c r="A90" s="2"/>
      <c r="B90" s="50"/>
      <c r="C90" s="43"/>
      <c r="D90" s="112">
        <f t="shared" si="2"/>
        <v>12</v>
      </c>
      <c r="E90" s="247"/>
      <c r="F90" s="252" t="s">
        <v>11</v>
      </c>
      <c r="G90" s="253"/>
      <c r="H90" s="119"/>
      <c r="I90" s="70"/>
      <c r="J90" s="70"/>
      <c r="K90" s="70"/>
      <c r="L90" s="70"/>
      <c r="M90" s="70"/>
      <c r="N90" s="46"/>
      <c r="O90" s="180">
        <f t="shared" si="12"/>
        <v>0</v>
      </c>
      <c r="P90" s="325"/>
      <c r="Q90" s="73"/>
      <c r="R90" s="2"/>
      <c r="S90" s="40"/>
      <c r="T90" s="2"/>
      <c r="U90" s="2"/>
    </row>
    <row r="91" spans="1:21">
      <c r="A91" s="2"/>
      <c r="B91" s="50"/>
      <c r="C91" s="43"/>
      <c r="D91" s="112">
        <f t="shared" si="2"/>
        <v>13</v>
      </c>
      <c r="E91" s="247"/>
      <c r="F91" s="254" t="s">
        <v>27</v>
      </c>
      <c r="G91" s="255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325">
        <f>SUM(H92:M92)</f>
        <v>0</v>
      </c>
      <c r="Q91" s="73"/>
      <c r="R91" s="2"/>
      <c r="S91" s="40"/>
      <c r="T91" s="2"/>
      <c r="U91" s="2"/>
    </row>
    <row r="92" spans="1:21">
      <c r="A92" s="21"/>
      <c r="B92" s="50"/>
      <c r="C92" s="43"/>
      <c r="D92" s="112">
        <f t="shared" si="2"/>
        <v>14</v>
      </c>
      <c r="E92" s="247"/>
      <c r="F92" s="252" t="s">
        <v>11</v>
      </c>
      <c r="G92" s="253"/>
      <c r="H92" s="119"/>
      <c r="I92" s="70"/>
      <c r="J92" s="70"/>
      <c r="K92" s="70"/>
      <c r="L92" s="70"/>
      <c r="M92" s="70"/>
      <c r="N92" s="46"/>
      <c r="O92" s="180">
        <f t="shared" si="12"/>
        <v>0</v>
      </c>
      <c r="P92" s="325"/>
      <c r="Q92" s="73"/>
      <c r="R92" s="21"/>
      <c r="S92" s="40"/>
      <c r="T92" s="21"/>
      <c r="U92" s="2"/>
    </row>
    <row r="93" spans="1:21">
      <c r="A93" s="21"/>
      <c r="B93" s="50"/>
      <c r="C93" s="43"/>
      <c r="D93" s="112">
        <f t="shared" si="2"/>
        <v>15</v>
      </c>
      <c r="E93" s="247"/>
      <c r="F93" s="254" t="s">
        <v>30</v>
      </c>
      <c r="G93" s="255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325">
        <f>SUM(H94:M94)</f>
        <v>0</v>
      </c>
      <c r="Q93" s="73"/>
      <c r="R93" s="21"/>
      <c r="S93" s="40"/>
      <c r="T93" s="21"/>
      <c r="U93" s="2"/>
    </row>
    <row r="94" spans="1:21" ht="15.75" thickBot="1">
      <c r="A94" s="21"/>
      <c r="B94" s="50"/>
      <c r="C94" s="43"/>
      <c r="D94" s="112">
        <f t="shared" si="2"/>
        <v>16</v>
      </c>
      <c r="E94" s="247"/>
      <c r="F94" s="269" t="s">
        <v>11</v>
      </c>
      <c r="G94" s="243"/>
      <c r="H94" s="120"/>
      <c r="I94" s="72"/>
      <c r="J94" s="72"/>
      <c r="K94" s="72"/>
      <c r="L94" s="72"/>
      <c r="M94" s="72"/>
      <c r="N94" s="46"/>
      <c r="O94" s="181">
        <f t="shared" si="12"/>
        <v>0</v>
      </c>
      <c r="P94" s="256"/>
      <c r="Q94" s="73"/>
      <c r="R94" s="21"/>
      <c r="S94" s="40"/>
      <c r="T94" s="21"/>
      <c r="U94" s="2"/>
    </row>
    <row r="95" spans="1:21">
      <c r="A95" s="21"/>
      <c r="B95" s="50"/>
      <c r="C95" s="43"/>
      <c r="D95" s="112">
        <f t="shared" si="2"/>
        <v>17</v>
      </c>
      <c r="E95" s="248"/>
      <c r="F95" s="238" t="s">
        <v>31</v>
      </c>
      <c r="G95" s="239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76">
        <f t="shared" si="12"/>
        <v>0</v>
      </c>
      <c r="P95" s="323">
        <f>SUM(H96:M96)</f>
        <v>0</v>
      </c>
      <c r="Q95" s="73"/>
      <c r="R95" s="21"/>
      <c r="S95" s="40"/>
      <c r="T95" s="21"/>
      <c r="U95" s="2"/>
    </row>
    <row r="96" spans="1:21" ht="14.25" customHeight="1" thickBot="1">
      <c r="A96" s="21"/>
      <c r="B96" s="50"/>
      <c r="C96" s="43"/>
      <c r="D96" s="112">
        <f t="shared" si="2"/>
        <v>18</v>
      </c>
      <c r="E96" s="249"/>
      <c r="F96" s="242" t="s">
        <v>11</v>
      </c>
      <c r="G96" s="243"/>
      <c r="H96" s="120"/>
      <c r="I96" s="72"/>
      <c r="J96" s="72"/>
      <c r="K96" s="72"/>
      <c r="L96" s="72"/>
      <c r="M96" s="72"/>
      <c r="N96" s="20"/>
      <c r="O96" s="179">
        <f t="shared" si="12"/>
        <v>0</v>
      </c>
      <c r="P96" s="324"/>
      <c r="Q96" s="21"/>
      <c r="R96" s="21"/>
      <c r="S96" s="40"/>
      <c r="T96" s="21"/>
      <c r="U96" s="2"/>
    </row>
    <row r="97" spans="1:21" ht="6.75" customHeight="1" thickBot="1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</row>
    <row r="98" spans="1:21">
      <c r="A98" s="21"/>
      <c r="B98" s="50"/>
      <c r="C98" s="43"/>
      <c r="D98" s="112">
        <f t="shared" si="2"/>
        <v>20</v>
      </c>
      <c r="E98" s="215" t="s">
        <v>21</v>
      </c>
      <c r="F98" s="216"/>
      <c r="G98" s="217"/>
      <c r="H98" s="176">
        <f>H81+H87+H95</f>
        <v>0</v>
      </c>
      <c r="I98" s="186">
        <f t="shared" ref="I98:M98" si="16">I81+I87+I95</f>
        <v>0</v>
      </c>
      <c r="J98" s="186">
        <f t="shared" si="16"/>
        <v>0</v>
      </c>
      <c r="K98" s="186">
        <f t="shared" si="16"/>
        <v>0</v>
      </c>
      <c r="L98" s="186">
        <f t="shared" si="16"/>
        <v>0</v>
      </c>
      <c r="M98" s="186">
        <f t="shared" si="16"/>
        <v>0</v>
      </c>
      <c r="N98" s="20"/>
      <c r="O98" s="176">
        <f t="shared" ref="O98:O99" si="17">SUM(H98:M98)</f>
        <v>0</v>
      </c>
      <c r="P98" s="323" t="e">
        <f>SUM(H99:M99)</f>
        <v>#DIV/0!</v>
      </c>
      <c r="Q98" s="73"/>
      <c r="R98" s="21"/>
      <c r="S98" s="40"/>
      <c r="T98" s="21"/>
      <c r="U98" s="2"/>
    </row>
    <row r="99" spans="1:21" ht="19.5" customHeight="1" thickBot="1">
      <c r="A99" s="22"/>
      <c r="B99" s="50"/>
      <c r="C99" s="43"/>
      <c r="D99" s="112">
        <f t="shared" si="2"/>
        <v>21</v>
      </c>
      <c r="E99" s="220" t="s">
        <v>11</v>
      </c>
      <c r="F99" s="221"/>
      <c r="G99" s="222"/>
      <c r="H99" s="177" t="e">
        <f>H98/$O$40</f>
        <v>#DIV/0!</v>
      </c>
      <c r="I99" s="187" t="e">
        <f t="shared" ref="I99:M99" si="18">I98/$O$40</f>
        <v>#DIV/0!</v>
      </c>
      <c r="J99" s="187" t="e">
        <f t="shared" si="18"/>
        <v>#DIV/0!</v>
      </c>
      <c r="K99" s="187" t="e">
        <f t="shared" si="18"/>
        <v>#DIV/0!</v>
      </c>
      <c r="L99" s="187" t="e">
        <f t="shared" si="18"/>
        <v>#DIV/0!</v>
      </c>
      <c r="M99" s="187" t="e">
        <f t="shared" si="18"/>
        <v>#DIV/0!</v>
      </c>
      <c r="N99" s="20"/>
      <c r="O99" s="179" t="e">
        <f t="shared" si="17"/>
        <v>#DIV/0!</v>
      </c>
      <c r="P99" s="324"/>
      <c r="Q99" s="73"/>
      <c r="R99" s="21"/>
      <c r="S99" s="40"/>
      <c r="T99" s="21"/>
      <c r="U99" s="2"/>
    </row>
    <row r="100" spans="1:21" ht="7.5" customHeight="1" thickBot="1">
      <c r="A100" s="21"/>
      <c r="B100" s="50"/>
      <c r="C100" s="43"/>
      <c r="D100" s="114">
        <f t="shared" si="2"/>
        <v>22</v>
      </c>
      <c r="E100" s="43"/>
      <c r="F100" s="178"/>
      <c r="G100" s="178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</row>
    <row r="101" spans="1:21" ht="16.5" thickBot="1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205"/>
      <c r="N101" s="206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</row>
    <row r="102" spans="1:21" ht="19.5" thickBot="1">
      <c r="A102" s="2"/>
      <c r="B102" s="52"/>
      <c r="C102" s="17"/>
      <c r="D102" s="114">
        <f t="shared" si="2"/>
        <v>24</v>
      </c>
      <c r="E102" s="17"/>
      <c r="F102" s="178"/>
      <c r="G102" s="178"/>
      <c r="H102" s="178"/>
      <c r="I102" s="178"/>
      <c r="J102" s="178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</row>
    <row r="103" spans="1:21" ht="18.75">
      <c r="A103" s="22"/>
      <c r="B103" s="50"/>
      <c r="C103" s="43"/>
      <c r="D103" s="114">
        <f t="shared" si="2"/>
        <v>25</v>
      </c>
      <c r="E103" s="17"/>
      <c r="F103" s="3"/>
      <c r="G103" s="178"/>
      <c r="H103" s="178"/>
      <c r="I103" s="178"/>
      <c r="J103" s="178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</row>
    <row r="104" spans="1:21" ht="21.75" thickBot="1">
      <c r="A104" s="2"/>
      <c r="B104" s="50"/>
      <c r="C104" s="43"/>
      <c r="D104" s="114">
        <f t="shared" si="2"/>
        <v>26</v>
      </c>
      <c r="E104" s="13"/>
      <c r="F104" s="21"/>
      <c r="G104" s="178"/>
      <c r="H104" s="178"/>
      <c r="I104" s="178"/>
      <c r="J104" s="178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</row>
    <row r="105" spans="1:21" ht="63" customHeight="1" thickBot="1">
      <c r="A105" s="2"/>
      <c r="B105" s="50"/>
      <c r="C105" s="43"/>
      <c r="D105" s="112">
        <f t="shared" si="2"/>
        <v>27</v>
      </c>
      <c r="E105" s="223"/>
      <c r="F105" s="224"/>
      <c r="G105" s="225"/>
      <c r="H105" s="106">
        <v>2011</v>
      </c>
      <c r="I105" s="106">
        <v>2012</v>
      </c>
      <c r="J105" s="106">
        <v>2013</v>
      </c>
      <c r="K105" s="106">
        <v>2014</v>
      </c>
      <c r="L105" s="106">
        <v>2015</v>
      </c>
      <c r="M105" s="106">
        <v>2016</v>
      </c>
      <c r="N105" s="4"/>
      <c r="O105" s="107"/>
      <c r="P105" s="53"/>
      <c r="Q105" s="73"/>
      <c r="R105" s="2"/>
      <c r="S105" s="40"/>
      <c r="T105" s="2"/>
      <c r="U105" s="2"/>
    </row>
    <row r="106" spans="1:21">
      <c r="A106" s="21"/>
      <c r="B106" s="50"/>
      <c r="C106" s="43"/>
      <c r="D106" s="112">
        <f t="shared" si="2"/>
        <v>28</v>
      </c>
      <c r="E106" s="226" t="s">
        <v>32</v>
      </c>
      <c r="F106" s="227"/>
      <c r="G106" s="228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40">
        <f>SUM(H107:M107)</f>
        <v>0</v>
      </c>
      <c r="Q106" s="73"/>
      <c r="R106" s="21"/>
      <c r="S106" s="40"/>
      <c r="T106" s="21"/>
      <c r="U106" s="2"/>
    </row>
    <row r="107" spans="1:21" ht="15.75" thickBot="1">
      <c r="A107" s="2"/>
      <c r="B107" s="50"/>
      <c r="C107" s="43"/>
      <c r="D107" s="112">
        <f t="shared" si="2"/>
        <v>29</v>
      </c>
      <c r="E107" s="229" t="s">
        <v>35</v>
      </c>
      <c r="F107" s="230"/>
      <c r="G107" s="231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41"/>
      <c r="Q107" s="73"/>
      <c r="R107" s="2"/>
      <c r="S107" s="40"/>
      <c r="T107" s="2"/>
      <c r="U107" s="2"/>
    </row>
    <row r="108" spans="1:21">
      <c r="A108" s="2"/>
      <c r="B108" s="50"/>
      <c r="C108" s="43"/>
      <c r="D108" s="112">
        <f t="shared" si="2"/>
        <v>30</v>
      </c>
      <c r="E108" s="232" t="s">
        <v>33</v>
      </c>
      <c r="F108" s="233"/>
      <c r="G108" s="234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40">
        <f>SUM(H109:M109)</f>
        <v>0</v>
      </c>
      <c r="Q108" s="73"/>
      <c r="R108" s="2"/>
      <c r="S108" s="40"/>
      <c r="T108" s="2"/>
      <c r="U108" s="2"/>
    </row>
    <row r="109" spans="1:21" ht="15.75" thickBot="1">
      <c r="A109" s="2"/>
      <c r="B109" s="50"/>
      <c r="C109" s="43"/>
      <c r="D109" s="112">
        <f t="shared" si="2"/>
        <v>31</v>
      </c>
      <c r="E109" s="235" t="s">
        <v>35</v>
      </c>
      <c r="F109" s="236"/>
      <c r="G109" s="237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41"/>
      <c r="Q109" s="73"/>
      <c r="R109" s="2"/>
      <c r="S109" s="40"/>
      <c r="T109" s="2"/>
      <c r="U109" s="2"/>
    </row>
    <row r="110" spans="1:21">
      <c r="A110" s="2"/>
      <c r="B110" s="50"/>
      <c r="C110" s="43"/>
      <c r="D110" s="112">
        <f t="shared" si="2"/>
        <v>32</v>
      </c>
      <c r="E110" s="207" t="s">
        <v>34</v>
      </c>
      <c r="F110" s="208"/>
      <c r="G110" s="209"/>
      <c r="H110" s="83"/>
      <c r="I110" s="83"/>
      <c r="J110" s="83"/>
      <c r="K110" s="83"/>
      <c r="L110" s="83"/>
      <c r="M110" s="83"/>
      <c r="N110" s="46"/>
      <c r="O110" s="176">
        <f t="shared" si="19"/>
        <v>0</v>
      </c>
      <c r="P110" s="240">
        <f>SUM(H111:M111)</f>
        <v>0</v>
      </c>
      <c r="Q110" s="73"/>
      <c r="R110" s="2"/>
      <c r="S110" s="40"/>
      <c r="T110" s="2"/>
      <c r="U110" s="2"/>
    </row>
    <row r="111" spans="1:21" ht="14.25" customHeight="1" thickBot="1">
      <c r="A111" s="21"/>
      <c r="B111" s="50"/>
      <c r="C111" s="43"/>
      <c r="D111" s="112">
        <f t="shared" si="2"/>
        <v>33</v>
      </c>
      <c r="E111" s="212" t="s">
        <v>35</v>
      </c>
      <c r="F111" s="213"/>
      <c r="G111" s="214"/>
      <c r="H111" s="132"/>
      <c r="I111" s="89"/>
      <c r="J111" s="89"/>
      <c r="K111" s="89"/>
      <c r="L111" s="89"/>
      <c r="M111" s="89"/>
      <c r="N111" s="46"/>
      <c r="O111" s="179">
        <f t="shared" si="19"/>
        <v>0</v>
      </c>
      <c r="P111" s="241"/>
      <c r="Q111" s="21"/>
      <c r="R111" s="75"/>
      <c r="S111" s="40"/>
      <c r="T111" s="21"/>
      <c r="U111" s="2"/>
    </row>
    <row r="112" spans="1:21" ht="6.75" customHeight="1" thickBot="1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</row>
    <row r="113" spans="1:21">
      <c r="A113" s="21"/>
      <c r="B113" s="50"/>
      <c r="C113" s="43"/>
      <c r="D113" s="112">
        <f t="shared" si="2"/>
        <v>35</v>
      </c>
      <c r="E113" s="215" t="s">
        <v>21</v>
      </c>
      <c r="F113" s="216"/>
      <c r="G113" s="217"/>
      <c r="H113" s="176">
        <f>H106+H108+H110</f>
        <v>0</v>
      </c>
      <c r="I113" s="186">
        <f t="shared" ref="I113:M113" si="20">I106+I108+I110</f>
        <v>0</v>
      </c>
      <c r="J113" s="186">
        <f t="shared" si="20"/>
        <v>0</v>
      </c>
      <c r="K113" s="186">
        <f t="shared" si="20"/>
        <v>0</v>
      </c>
      <c r="L113" s="186">
        <f t="shared" si="20"/>
        <v>0</v>
      </c>
      <c r="M113" s="186">
        <f t="shared" si="20"/>
        <v>0</v>
      </c>
      <c r="N113" s="20"/>
      <c r="O113" s="176">
        <f t="shared" si="19"/>
        <v>0</v>
      </c>
      <c r="P113" s="240" t="e">
        <f>SUM(H114:M114)</f>
        <v>#DIV/0!</v>
      </c>
      <c r="Q113" s="73"/>
      <c r="R113" s="21"/>
      <c r="S113" s="40"/>
      <c r="T113" s="21"/>
      <c r="U113" s="2"/>
    </row>
    <row r="114" spans="1:21" ht="15.75" customHeight="1" thickBot="1">
      <c r="A114" s="22"/>
      <c r="B114" s="50"/>
      <c r="C114" s="43"/>
      <c r="D114" s="112">
        <f t="shared" si="2"/>
        <v>36</v>
      </c>
      <c r="E114" s="220" t="s">
        <v>11</v>
      </c>
      <c r="F114" s="221"/>
      <c r="G114" s="222"/>
      <c r="H114" s="177" t="e">
        <f>H113/$O$40</f>
        <v>#DIV/0!</v>
      </c>
      <c r="I114" s="187" t="e">
        <f t="shared" ref="I114:M114" si="21">I113/$O$40</f>
        <v>#DIV/0!</v>
      </c>
      <c r="J114" s="187" t="e">
        <f t="shared" si="21"/>
        <v>#DIV/0!</v>
      </c>
      <c r="K114" s="187" t="e">
        <f t="shared" si="21"/>
        <v>#DIV/0!</v>
      </c>
      <c r="L114" s="187" t="e">
        <f t="shared" si="21"/>
        <v>#DIV/0!</v>
      </c>
      <c r="M114" s="187" t="e">
        <f t="shared" si="21"/>
        <v>#DIV/0!</v>
      </c>
      <c r="N114" s="20"/>
      <c r="O114" s="177" t="e">
        <f t="shared" si="19"/>
        <v>#DIV/0!</v>
      </c>
      <c r="P114" s="241"/>
      <c r="Q114" s="73"/>
      <c r="R114" s="21"/>
      <c r="S114" s="40"/>
      <c r="T114" s="21"/>
      <c r="U114" s="2"/>
    </row>
    <row r="115" spans="1:21" ht="9" customHeight="1" thickBot="1">
      <c r="A115" s="21"/>
      <c r="B115" s="50"/>
      <c r="C115" s="43"/>
      <c r="D115" s="114">
        <f t="shared" ref="D115:D117" si="22">MOD(ROW(),78)</f>
        <v>37</v>
      </c>
      <c r="E115" s="43"/>
      <c r="F115" s="178"/>
      <c r="G115" s="178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</row>
    <row r="116" spans="1:21" ht="16.5" thickBot="1">
      <c r="A116" s="2"/>
      <c r="B116" s="52"/>
      <c r="C116" s="17"/>
      <c r="D116" s="114">
        <f t="shared" si="22"/>
        <v>38</v>
      </c>
      <c r="E116" s="43"/>
      <c r="F116" s="64"/>
      <c r="G116" s="64"/>
      <c r="H116" s="20"/>
      <c r="I116" s="20"/>
      <c r="J116" s="20"/>
      <c r="K116" s="20"/>
      <c r="L116" s="20"/>
      <c r="M116" s="205"/>
      <c r="N116" s="206"/>
      <c r="O116" s="55" t="e">
        <f>#REF!+#REF!+O113</f>
        <v>#REF!</v>
      </c>
      <c r="P116" s="60" t="e">
        <f>SUM(P106:P114)</f>
        <v>#DIV/0!</v>
      </c>
      <c r="Q116" s="74"/>
      <c r="R116" s="3"/>
      <c r="S116" s="7"/>
      <c r="T116" s="3"/>
      <c r="U116" s="2"/>
    </row>
    <row r="117" spans="1:21" ht="21.75" customHeight="1" thickBot="1">
      <c r="A117" s="2"/>
      <c r="B117" s="52"/>
      <c r="C117" s="17"/>
      <c r="D117" s="114">
        <f t="shared" si="22"/>
        <v>39</v>
      </c>
      <c r="E117" s="17"/>
      <c r="F117" s="178"/>
      <c r="G117" s="178"/>
      <c r="H117" s="178"/>
      <c r="I117" s="178"/>
      <c r="J117" s="178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</row>
    <row r="118" spans="1:21" ht="18.75" customHeight="1" thickBot="1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</row>
    <row r="119" spans="1:21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</row>
    <row r="120" spans="1:21">
      <c r="A120" s="22"/>
      <c r="B120" s="50"/>
      <c r="C120" s="43"/>
      <c r="D120" s="4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40"/>
      <c r="T120" s="21"/>
      <c r="U120" s="2"/>
    </row>
    <row r="121" spans="1:21">
      <c r="A121" s="2"/>
      <c r="B121" s="50"/>
      <c r="C121" s="50"/>
      <c r="D121" s="5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2"/>
      <c r="U121" s="2"/>
    </row>
    <row r="122" spans="1:21" ht="66.75" customHeight="1" thickBot="1">
      <c r="A122" s="2"/>
      <c r="B122" s="50"/>
      <c r="C122" s="43"/>
      <c r="D122" s="43"/>
      <c r="E122" s="192" t="s">
        <v>9</v>
      </c>
      <c r="F122" s="13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"/>
      <c r="S122" s="40"/>
      <c r="T122" s="2"/>
      <c r="U122" s="2"/>
    </row>
    <row r="123" spans="1:21" ht="50.25" customHeight="1" thickBot="1">
      <c r="A123" s="2"/>
      <c r="B123" s="50"/>
      <c r="C123" s="43"/>
      <c r="D123" s="43"/>
      <c r="E123" s="43"/>
      <c r="F123" s="306"/>
      <c r="G123" s="307"/>
      <c r="H123" s="106">
        <v>2011</v>
      </c>
      <c r="I123" s="106">
        <v>2012</v>
      </c>
      <c r="J123" s="106">
        <v>2013</v>
      </c>
      <c r="K123" s="106">
        <v>2014</v>
      </c>
      <c r="L123" s="106">
        <v>2015</v>
      </c>
      <c r="M123" s="106">
        <v>2016</v>
      </c>
      <c r="N123" s="4"/>
      <c r="O123" s="107"/>
      <c r="P123" s="53"/>
      <c r="Q123" s="21"/>
      <c r="R123" s="2"/>
      <c r="S123" s="40"/>
      <c r="T123" s="2"/>
      <c r="U123" s="2"/>
    </row>
    <row r="124" spans="1:21">
      <c r="A124" s="21"/>
      <c r="B124" s="50"/>
      <c r="C124" s="43"/>
      <c r="D124" s="111"/>
      <c r="E124" s="308"/>
      <c r="F124" s="312" t="s">
        <v>12</v>
      </c>
      <c r="G124" s="313"/>
      <c r="H124" s="151" t="e">
        <f>SUMPRODUCT((MOD(ROW(H49:H121),78)=$D50)*(H49:H121))</f>
        <v>#DIV/0!</v>
      </c>
      <c r="I124" s="152"/>
      <c r="J124" s="151"/>
      <c r="K124" s="151"/>
      <c r="L124" s="151"/>
      <c r="M124" s="151"/>
      <c r="N124" s="4"/>
      <c r="O124" s="176" t="e">
        <f>SUM(H124:M124)</f>
        <v>#DIV/0!</v>
      </c>
      <c r="P124" s="240" t="e">
        <f>SUM(H125:M125)</f>
        <v>#DIV/0!</v>
      </c>
      <c r="Q124" s="21"/>
      <c r="R124" s="21"/>
      <c r="S124" s="40"/>
      <c r="T124" s="21"/>
      <c r="U124" s="2"/>
    </row>
    <row r="125" spans="1:21">
      <c r="A125" s="21"/>
      <c r="B125" s="50"/>
      <c r="C125" s="43">
        <v>11</v>
      </c>
      <c r="D125" s="43"/>
      <c r="E125" s="309"/>
      <c r="F125" s="314" t="s">
        <v>11</v>
      </c>
      <c r="G125" s="315"/>
      <c r="H125" s="153" t="e">
        <f>SUMPRODUCT((MOD(ROW(H49:H121),78)=$D51)*(H49:H121))</f>
        <v>#DIV/0!</v>
      </c>
      <c r="I125" s="154"/>
      <c r="J125" s="153"/>
      <c r="K125" s="153"/>
      <c r="L125" s="153"/>
      <c r="M125" s="153"/>
      <c r="N125" s="4"/>
      <c r="O125" s="180" t="e">
        <f t="shared" ref="O125:O131" si="23">SUM(H125:M125)</f>
        <v>#DIV/0!</v>
      </c>
      <c r="P125" s="251"/>
      <c r="Q125" s="21"/>
      <c r="R125" s="21"/>
      <c r="S125" s="40"/>
      <c r="T125" s="21"/>
      <c r="U125" s="2"/>
    </row>
    <row r="126" spans="1:21">
      <c r="A126" s="2"/>
      <c r="B126" s="50"/>
      <c r="C126" s="43">
        <v>12</v>
      </c>
      <c r="D126" s="43"/>
      <c r="E126" s="309"/>
      <c r="F126" s="316" t="s">
        <v>13</v>
      </c>
      <c r="G126" s="317"/>
      <c r="H126" s="145" t="e">
        <f>SUMPRODUCT((MOD(ROW(H49:H121),78)=$D52)*(H49:H121))</f>
        <v>#DIV/0!</v>
      </c>
      <c r="I126" s="155"/>
      <c r="J126" s="145"/>
      <c r="K126" s="145"/>
      <c r="L126" s="145"/>
      <c r="M126" s="145"/>
      <c r="N126" s="20"/>
      <c r="O126" s="125" t="e">
        <f t="shared" si="23"/>
        <v>#DIV/0!</v>
      </c>
      <c r="P126" s="256" t="e">
        <f>SUM(H127:M127)</f>
        <v>#DIV/0!</v>
      </c>
      <c r="Q126" s="21"/>
      <c r="R126" s="2"/>
      <c r="S126" s="40"/>
      <c r="T126" s="2"/>
      <c r="U126" s="2"/>
    </row>
    <row r="127" spans="1:21">
      <c r="A127" s="2"/>
      <c r="B127" s="50"/>
      <c r="C127" s="43">
        <v>13</v>
      </c>
      <c r="D127" s="43"/>
      <c r="E127" s="309"/>
      <c r="F127" s="314" t="s">
        <v>11</v>
      </c>
      <c r="G127" s="315"/>
      <c r="H127" s="153" t="e">
        <f>SUMPRODUCT((MOD(ROW(H49:H121),78)=$D53)*(H49:H121))</f>
        <v>#DIV/0!</v>
      </c>
      <c r="I127" s="154"/>
      <c r="J127" s="153"/>
      <c r="K127" s="153"/>
      <c r="L127" s="153"/>
      <c r="M127" s="153"/>
      <c r="N127" s="20"/>
      <c r="O127" s="180" t="e">
        <f t="shared" si="23"/>
        <v>#DIV/0!</v>
      </c>
      <c r="P127" s="251"/>
      <c r="Q127" s="21"/>
      <c r="R127" s="2"/>
      <c r="S127" s="40"/>
      <c r="T127" s="2"/>
      <c r="U127" s="2"/>
    </row>
    <row r="128" spans="1:21">
      <c r="A128" s="2"/>
      <c r="B128" s="50"/>
      <c r="C128" s="43">
        <v>14</v>
      </c>
      <c r="D128" s="43"/>
      <c r="E128" s="309"/>
      <c r="F128" s="316" t="s">
        <v>14</v>
      </c>
      <c r="G128" s="317"/>
      <c r="H128" s="145" t="e">
        <f>SUMPRODUCT((MOD(ROW(H49:H121),78)=$D54)*(H49:H121))</f>
        <v>#DIV/0!</v>
      </c>
      <c r="I128" s="155"/>
      <c r="J128" s="145"/>
      <c r="K128" s="145"/>
      <c r="L128" s="145"/>
      <c r="M128" s="145"/>
      <c r="N128" s="20"/>
      <c r="O128" s="125" t="e">
        <f t="shared" si="23"/>
        <v>#DIV/0!</v>
      </c>
      <c r="P128" s="256" t="e">
        <f>SUM(H129:M129)</f>
        <v>#DIV/0!</v>
      </c>
      <c r="Q128" s="21"/>
      <c r="R128" s="2"/>
      <c r="S128" s="40"/>
      <c r="T128" s="2"/>
      <c r="U128" s="2"/>
    </row>
    <row r="129" spans="1:21" ht="15.75" thickBot="1">
      <c r="A129" s="2"/>
      <c r="B129" s="50"/>
      <c r="C129" s="43">
        <v>15</v>
      </c>
      <c r="D129" s="43"/>
      <c r="E129" s="309"/>
      <c r="F129" s="318" t="s">
        <v>11</v>
      </c>
      <c r="G129" s="319"/>
      <c r="H129" s="156" t="e">
        <f>SUMPRODUCT((MOD(ROW(H49:H121),78)=$D55)*(H49:H121))</f>
        <v>#DIV/0!</v>
      </c>
      <c r="I129" s="157"/>
      <c r="J129" s="158"/>
      <c r="K129" s="158"/>
      <c r="L129" s="158"/>
      <c r="M129" s="158"/>
      <c r="N129" s="20"/>
      <c r="O129" s="181" t="e">
        <f t="shared" si="23"/>
        <v>#DIV/0!</v>
      </c>
      <c r="P129" s="241"/>
      <c r="Q129" s="21"/>
      <c r="R129" s="2"/>
      <c r="S129" s="40"/>
      <c r="T129" s="2"/>
      <c r="U129" s="2"/>
    </row>
    <row r="130" spans="1:21">
      <c r="A130" s="2"/>
      <c r="B130" s="50"/>
      <c r="C130" s="43"/>
      <c r="D130" s="43"/>
      <c r="E130" s="310"/>
      <c r="F130" s="320" t="s">
        <v>15</v>
      </c>
      <c r="G130" s="321"/>
      <c r="H130" s="146" t="e">
        <f>SUMPRODUCT((MOD(ROW(H49:H121),78)=$D56)*(H49:H121))</f>
        <v>#DIV/0!</v>
      </c>
      <c r="I130" s="159"/>
      <c r="J130" s="159"/>
      <c r="K130" s="159"/>
      <c r="L130" s="159"/>
      <c r="M130" s="159"/>
      <c r="N130" s="20"/>
      <c r="O130" s="176" t="e">
        <f t="shared" si="23"/>
        <v>#DIV/0!</v>
      </c>
      <c r="P130" s="240" t="e">
        <f>SUM(H131:M131)</f>
        <v>#DIV/0!</v>
      </c>
      <c r="Q130" s="21"/>
      <c r="R130" s="2"/>
      <c r="S130" s="40"/>
      <c r="T130" s="2"/>
      <c r="U130" s="2"/>
    </row>
    <row r="131" spans="1:21" ht="15.75" thickBot="1">
      <c r="A131" s="2"/>
      <c r="B131" s="50"/>
      <c r="C131" s="43"/>
      <c r="D131" s="43"/>
      <c r="E131" s="311"/>
      <c r="F131" s="322" t="s">
        <v>11</v>
      </c>
      <c r="G131" s="319"/>
      <c r="H131" s="160" t="e">
        <f>SUMPRODUCT((MOD(ROW(H49:H121),78)=$D57)*(H49:H121))</f>
        <v>#DIV/0!</v>
      </c>
      <c r="I131" s="161"/>
      <c r="J131" s="161"/>
      <c r="K131" s="161"/>
      <c r="L131" s="161"/>
      <c r="M131" s="161"/>
      <c r="N131" s="20"/>
      <c r="O131" s="179" t="e">
        <f t="shared" si="23"/>
        <v>#DIV/0!</v>
      </c>
      <c r="P131" s="241"/>
      <c r="Q131" s="21"/>
      <c r="R131" s="2"/>
      <c r="S131" s="40"/>
      <c r="T131" s="2"/>
      <c r="U131" s="2"/>
    </row>
    <row r="132" spans="1:21">
      <c r="A132" s="21"/>
      <c r="B132" s="50"/>
      <c r="C132" s="43">
        <v>18</v>
      </c>
      <c r="D132" s="43"/>
      <c r="E132" s="295"/>
      <c r="F132" s="299" t="s">
        <v>16</v>
      </c>
      <c r="G132" s="293"/>
      <c r="H132" s="147" t="e">
        <f>SUMPRODUCT((MOD(ROW(H49:H121),78)=$D58)*(H49:H121))</f>
        <v>#DIV/0!</v>
      </c>
      <c r="I132" s="147"/>
      <c r="J132" s="147"/>
      <c r="K132" s="147"/>
      <c r="L132" s="147"/>
      <c r="M132" s="147"/>
      <c r="N132" s="20"/>
      <c r="O132" s="176" t="e">
        <f>SUM(H132:M132)</f>
        <v>#DIV/0!</v>
      </c>
      <c r="P132" s="240" t="e">
        <f>SUM(H133:M133)</f>
        <v>#DIV/0!</v>
      </c>
      <c r="Q132" s="21"/>
      <c r="R132" s="21"/>
      <c r="S132" s="40"/>
      <c r="T132" s="21"/>
      <c r="U132" s="2"/>
    </row>
    <row r="133" spans="1:21">
      <c r="A133" s="21"/>
      <c r="B133" s="50"/>
      <c r="C133" s="43">
        <v>0</v>
      </c>
      <c r="D133" s="43"/>
      <c r="E133" s="296"/>
      <c r="F133" s="286" t="s">
        <v>11</v>
      </c>
      <c r="G133" s="287"/>
      <c r="H133" s="162" t="e">
        <f>SUMPRODUCT((MOD(ROW(H49:H121),78)=$D59)*(H49:H121))</f>
        <v>#DIV/0!</v>
      </c>
      <c r="I133" s="162"/>
      <c r="J133" s="162"/>
      <c r="K133" s="162"/>
      <c r="L133" s="162"/>
      <c r="M133" s="162"/>
      <c r="N133" s="20"/>
      <c r="O133" s="181" t="e">
        <f t="shared" ref="O133:O141" si="24">SUM(H133:M133)</f>
        <v>#DIV/0!</v>
      </c>
      <c r="P133" s="251"/>
      <c r="Q133" s="21"/>
      <c r="R133" s="21"/>
      <c r="S133" s="40"/>
      <c r="T133" s="21"/>
      <c r="U133" s="2"/>
    </row>
    <row r="134" spans="1:21">
      <c r="A134" s="2"/>
      <c r="B134" s="50"/>
      <c r="C134" s="43">
        <v>1</v>
      </c>
      <c r="D134" s="43"/>
      <c r="E134" s="296"/>
      <c r="F134" s="288" t="s">
        <v>17</v>
      </c>
      <c r="G134" s="289"/>
      <c r="H134" s="148" t="e">
        <f>SUMPRODUCT((MOD(ROW(H49:H121),78)=$D60)*(H49:H121))</f>
        <v>#DIV/0!</v>
      </c>
      <c r="I134" s="148"/>
      <c r="J134" s="148"/>
      <c r="K134" s="148"/>
      <c r="L134" s="148"/>
      <c r="M134" s="148"/>
      <c r="N134" s="20"/>
      <c r="O134" s="125" t="e">
        <f t="shared" si="24"/>
        <v>#DIV/0!</v>
      </c>
      <c r="P134" s="256" t="e">
        <f>SUM(H135:M135)</f>
        <v>#DIV/0!</v>
      </c>
      <c r="Q134" s="21"/>
      <c r="R134" s="2"/>
      <c r="S134" s="40"/>
      <c r="T134" s="2"/>
      <c r="U134" s="2"/>
    </row>
    <row r="135" spans="1:21">
      <c r="A135" s="2"/>
      <c r="B135" s="50"/>
      <c r="C135" s="43">
        <v>2</v>
      </c>
      <c r="D135" s="43"/>
      <c r="E135" s="296"/>
      <c r="F135" s="286" t="s">
        <v>11</v>
      </c>
      <c r="G135" s="287"/>
      <c r="H135" s="162" t="e">
        <f>SUMPRODUCT((MOD(ROW(H49:H121),78)=$D61)*(H49:H121))</f>
        <v>#DIV/0!</v>
      </c>
      <c r="I135" s="162"/>
      <c r="J135" s="162"/>
      <c r="K135" s="162"/>
      <c r="L135" s="162"/>
      <c r="M135" s="162"/>
      <c r="N135" s="20"/>
      <c r="O135" s="181" t="e">
        <f t="shared" si="24"/>
        <v>#DIV/0!</v>
      </c>
      <c r="P135" s="251"/>
      <c r="Q135" s="21"/>
      <c r="R135" s="2"/>
      <c r="S135" s="40"/>
      <c r="T135" s="2"/>
      <c r="U135" s="2"/>
    </row>
    <row r="136" spans="1:21">
      <c r="A136" s="2"/>
      <c r="B136" s="50"/>
      <c r="C136" s="43">
        <v>3</v>
      </c>
      <c r="D136" s="43"/>
      <c r="E136" s="296"/>
      <c r="F136" s="288" t="s">
        <v>18</v>
      </c>
      <c r="G136" s="289"/>
      <c r="H136" s="148" t="e">
        <f>SUMPRODUCT((MOD(ROW(H49:H121),78)=$D62)*(H49:H121))</f>
        <v>#DIV/0!</v>
      </c>
      <c r="I136" s="148"/>
      <c r="J136" s="148"/>
      <c r="K136" s="148"/>
      <c r="L136" s="148"/>
      <c r="M136" s="148"/>
      <c r="N136" s="20"/>
      <c r="O136" s="125" t="e">
        <f t="shared" si="24"/>
        <v>#DIV/0!</v>
      </c>
      <c r="P136" s="256" t="e">
        <f>SUM(H137:M137)</f>
        <v>#DIV/0!</v>
      </c>
      <c r="Q136" s="21"/>
      <c r="R136" s="2"/>
      <c r="S136" s="40"/>
      <c r="T136" s="2"/>
      <c r="U136" s="2"/>
    </row>
    <row r="137" spans="1:21" ht="15.75" thickBot="1">
      <c r="A137" s="2"/>
      <c r="B137" s="50"/>
      <c r="C137" s="43">
        <v>4</v>
      </c>
      <c r="D137" s="43"/>
      <c r="E137" s="296"/>
      <c r="F137" s="290" t="s">
        <v>11</v>
      </c>
      <c r="G137" s="291"/>
      <c r="H137" s="163" t="e">
        <f>SUMPRODUCT((MOD(ROW(H49:H121),78)=$D63)*(H49:H121))</f>
        <v>#DIV/0!</v>
      </c>
      <c r="I137" s="163"/>
      <c r="J137" s="163"/>
      <c r="K137" s="163"/>
      <c r="L137" s="163"/>
      <c r="M137" s="163"/>
      <c r="N137" s="20"/>
      <c r="O137" s="181" t="e">
        <f t="shared" si="24"/>
        <v>#DIV/0!</v>
      </c>
      <c r="P137" s="241"/>
      <c r="Q137" s="21"/>
      <c r="R137" s="2"/>
      <c r="S137" s="40"/>
      <c r="T137" s="2"/>
      <c r="U137" s="2"/>
    </row>
    <row r="138" spans="1:21">
      <c r="A138" s="2"/>
      <c r="B138" s="50"/>
      <c r="C138" s="43"/>
      <c r="D138" s="43"/>
      <c r="E138" s="297"/>
      <c r="F138" s="292" t="s">
        <v>19</v>
      </c>
      <c r="G138" s="293"/>
      <c r="H138" s="149" t="e">
        <f>SUMPRODUCT((MOD(ROW(H49:H121),78)=$D64)*(H49:H121))</f>
        <v>#DIV/0!</v>
      </c>
      <c r="I138" s="149"/>
      <c r="J138" s="149"/>
      <c r="K138" s="149"/>
      <c r="L138" s="149"/>
      <c r="M138" s="149"/>
      <c r="N138" s="20"/>
      <c r="O138" s="176" t="e">
        <f t="shared" si="24"/>
        <v>#DIV/0!</v>
      </c>
      <c r="P138" s="240" t="e">
        <f t="shared" ref="P138" si="25">SUM(H139:M139)</f>
        <v>#DIV/0!</v>
      </c>
      <c r="Q138" s="21"/>
      <c r="R138" s="2"/>
      <c r="S138" s="40"/>
      <c r="T138" s="2"/>
      <c r="U138" s="2"/>
    </row>
    <row r="139" spans="1:21" ht="15.75" thickBot="1">
      <c r="A139" s="2"/>
      <c r="B139" s="50"/>
      <c r="C139" s="43"/>
      <c r="D139" s="43"/>
      <c r="E139" s="298"/>
      <c r="F139" s="294" t="s">
        <v>11</v>
      </c>
      <c r="G139" s="291"/>
      <c r="H139" s="164" t="e">
        <f>SUMPRODUCT((MOD(ROW(H49:H121),78)=$D65)*(H49:H121))</f>
        <v>#DIV/0!</v>
      </c>
      <c r="I139" s="164"/>
      <c r="J139" s="164"/>
      <c r="K139" s="164"/>
      <c r="L139" s="164"/>
      <c r="M139" s="164"/>
      <c r="N139" s="20"/>
      <c r="O139" s="179" t="e">
        <f t="shared" si="24"/>
        <v>#DIV/0!</v>
      </c>
      <c r="P139" s="241"/>
      <c r="Q139" s="21"/>
      <c r="R139" s="2"/>
      <c r="S139" s="40"/>
      <c r="T139" s="2"/>
      <c r="U139" s="2"/>
    </row>
    <row r="140" spans="1:21" ht="20.25" customHeight="1">
      <c r="A140" s="21"/>
      <c r="B140" s="50"/>
      <c r="C140" s="43">
        <v>7</v>
      </c>
      <c r="D140" s="43"/>
      <c r="E140" s="300"/>
      <c r="F140" s="302" t="s">
        <v>20</v>
      </c>
      <c r="G140" s="303"/>
      <c r="H140" s="150" t="e">
        <f>SUMPRODUCT((MOD(ROW(H49:H121),78)=$D66)*(H49:H121))</f>
        <v>#DIV/0!</v>
      </c>
      <c r="I140" s="150"/>
      <c r="J140" s="150"/>
      <c r="K140" s="150"/>
      <c r="L140" s="150"/>
      <c r="M140" s="150"/>
      <c r="N140" s="20"/>
      <c r="O140" s="176" t="e">
        <f t="shared" si="24"/>
        <v>#DIV/0!</v>
      </c>
      <c r="P140" s="240" t="e">
        <f t="shared" ref="P140" si="26">SUM(H141:M141)</f>
        <v>#DIV/0!</v>
      </c>
      <c r="Q140" s="21"/>
      <c r="R140" s="21"/>
      <c r="S140" s="40"/>
      <c r="T140" s="21"/>
      <c r="U140" s="2"/>
    </row>
    <row r="141" spans="1:21" ht="21.75" customHeight="1" thickBot="1">
      <c r="A141" s="21"/>
      <c r="B141" s="50"/>
      <c r="C141" s="43"/>
      <c r="D141" s="43"/>
      <c r="E141" s="301"/>
      <c r="F141" s="304" t="s">
        <v>11</v>
      </c>
      <c r="G141" s="305"/>
      <c r="H141" s="165" t="e">
        <f>SUMPRODUCT((MOD(ROW(H49:H121),78)=$D67)*(H49:H121))</f>
        <v>#DIV/0!</v>
      </c>
      <c r="I141" s="165"/>
      <c r="J141" s="165"/>
      <c r="K141" s="165"/>
      <c r="L141" s="165"/>
      <c r="M141" s="165"/>
      <c r="N141" s="20"/>
      <c r="O141" s="179" t="e">
        <f t="shared" si="24"/>
        <v>#DIV/0!</v>
      </c>
      <c r="P141" s="241"/>
      <c r="Q141" s="21"/>
      <c r="R141" s="21"/>
      <c r="S141" s="40"/>
      <c r="T141" s="21"/>
      <c r="U141" s="2"/>
    </row>
    <row r="142" spans="1:21" ht="3.75" customHeight="1" thickBot="1">
      <c r="A142" s="21"/>
      <c r="B142" s="50"/>
      <c r="C142" s="43"/>
      <c r="D142" s="43"/>
      <c r="E142" s="126"/>
      <c r="F142" s="87"/>
      <c r="G142" s="87"/>
      <c r="H142" s="46"/>
      <c r="I142" s="46"/>
      <c r="J142" s="46"/>
      <c r="K142" s="46"/>
      <c r="L142" s="46"/>
      <c r="M142" s="46"/>
      <c r="N142" s="46"/>
      <c r="O142" s="46"/>
      <c r="P142" s="144"/>
      <c r="Q142" s="21"/>
      <c r="R142" s="21"/>
      <c r="S142" s="40"/>
      <c r="T142" s="21"/>
      <c r="U142" s="2"/>
    </row>
    <row r="143" spans="1:21">
      <c r="A143" s="21"/>
      <c r="B143" s="50"/>
      <c r="C143" s="43"/>
      <c r="D143" s="43"/>
      <c r="E143" s="215" t="s">
        <v>21</v>
      </c>
      <c r="F143" s="216"/>
      <c r="G143" s="217"/>
      <c r="H143" s="176" t="e">
        <f>H130+H138+H140</f>
        <v>#DIV/0!</v>
      </c>
      <c r="I143" s="176">
        <f t="shared" ref="I143:M144" si="27">I130+I138+I140</f>
        <v>0</v>
      </c>
      <c r="J143" s="176">
        <f t="shared" si="27"/>
        <v>0</v>
      </c>
      <c r="K143" s="176">
        <f t="shared" si="27"/>
        <v>0</v>
      </c>
      <c r="L143" s="176">
        <f t="shared" si="27"/>
        <v>0</v>
      </c>
      <c r="M143" s="176">
        <f t="shared" si="27"/>
        <v>0</v>
      </c>
      <c r="N143" s="20"/>
      <c r="O143" s="176" t="e">
        <f t="shared" ref="O143:O144" si="28">SUM(H143:M143)</f>
        <v>#DIV/0!</v>
      </c>
      <c r="P143" s="240" t="e">
        <f>SUM(H144:M144)</f>
        <v>#DIV/0!</v>
      </c>
      <c r="Q143" s="21"/>
      <c r="R143" s="21"/>
      <c r="S143" s="40"/>
      <c r="T143" s="21"/>
      <c r="U143" s="2"/>
    </row>
    <row r="144" spans="1:21" ht="18.75" customHeight="1" thickBot="1">
      <c r="A144" s="21"/>
      <c r="B144" s="50"/>
      <c r="C144" s="43"/>
      <c r="D144" s="43"/>
      <c r="E144" s="220" t="s">
        <v>11</v>
      </c>
      <c r="F144" s="221"/>
      <c r="G144" s="222"/>
      <c r="H144" s="179" t="e">
        <f>H131+H139+H141</f>
        <v>#DIV/0!</v>
      </c>
      <c r="I144" s="179">
        <f t="shared" si="27"/>
        <v>0</v>
      </c>
      <c r="J144" s="179">
        <f t="shared" si="27"/>
        <v>0</v>
      </c>
      <c r="K144" s="179">
        <f t="shared" si="27"/>
        <v>0</v>
      </c>
      <c r="L144" s="179">
        <f t="shared" si="27"/>
        <v>0</v>
      </c>
      <c r="M144" s="179">
        <f t="shared" si="27"/>
        <v>0</v>
      </c>
      <c r="N144" s="20"/>
      <c r="O144" s="179" t="e">
        <f t="shared" si="28"/>
        <v>#DIV/0!</v>
      </c>
      <c r="P144" s="241"/>
      <c r="Q144" s="21"/>
      <c r="R144" s="21"/>
      <c r="S144" s="40"/>
      <c r="T144" s="21"/>
      <c r="U144" s="2"/>
    </row>
    <row r="145" spans="1:21" ht="4.5" customHeight="1" thickBot="1">
      <c r="A145" s="22"/>
      <c r="B145" s="50"/>
      <c r="C145" s="43"/>
      <c r="D145" s="43"/>
      <c r="E145" s="43"/>
      <c r="F145" s="178"/>
      <c r="G145" s="178"/>
      <c r="H145" s="5"/>
      <c r="I145" s="5"/>
      <c r="J145" s="5"/>
      <c r="K145" s="45"/>
      <c r="L145" s="45"/>
      <c r="M145" s="26"/>
      <c r="N145" s="26"/>
      <c r="O145" s="48"/>
      <c r="P145" s="48"/>
      <c r="Q145" s="21"/>
      <c r="R145" s="21"/>
      <c r="S145" s="40"/>
      <c r="T145" s="21"/>
      <c r="U145" s="2"/>
    </row>
    <row r="146" spans="1:21" ht="16.5" thickBot="1">
      <c r="A146" s="21"/>
      <c r="B146" s="50"/>
      <c r="C146" s="43"/>
      <c r="D146" s="43"/>
      <c r="E146" s="43"/>
      <c r="F146" s="64"/>
      <c r="G146" s="64"/>
      <c r="H146" s="20"/>
      <c r="I146" s="20"/>
      <c r="J146" s="20"/>
      <c r="K146" s="20"/>
      <c r="L146" s="20"/>
      <c r="M146" s="205"/>
      <c r="N146" s="206"/>
      <c r="O146" s="55" t="e">
        <f>O130+O138+O140</f>
        <v>#DIV/0!</v>
      </c>
      <c r="P146" s="60" t="e">
        <f>SUM(P124:P140)</f>
        <v>#DIV/0!</v>
      </c>
      <c r="Q146" s="21"/>
      <c r="R146" s="21"/>
      <c r="S146" s="40"/>
      <c r="T146" s="21"/>
      <c r="U146" s="2"/>
    </row>
    <row r="147" spans="1:21" ht="16.5" thickBot="1">
      <c r="A147" s="21"/>
      <c r="B147" s="50"/>
      <c r="C147" s="43"/>
      <c r="D147" s="43"/>
      <c r="E147" s="43"/>
      <c r="F147" s="64"/>
      <c r="G147" s="64"/>
      <c r="H147" s="20"/>
      <c r="I147" s="20"/>
      <c r="J147" s="20"/>
      <c r="K147" s="20"/>
      <c r="L147" s="20"/>
      <c r="M147" s="178"/>
      <c r="N147" s="178"/>
      <c r="O147" s="62" t="e">
        <f>O131+O139+O141</f>
        <v>#DIV/0!</v>
      </c>
      <c r="P147" s="54"/>
      <c r="Q147" s="21"/>
      <c r="R147" s="21"/>
      <c r="S147" s="40"/>
      <c r="T147" s="21"/>
      <c r="U147" s="2"/>
    </row>
    <row r="148" spans="1:21" ht="20.25" customHeight="1">
      <c r="A148" s="22"/>
      <c r="B148" s="50"/>
      <c r="C148" s="43"/>
      <c r="D148" s="43"/>
      <c r="E148" s="43"/>
      <c r="F148" s="178"/>
      <c r="G148" s="178"/>
      <c r="H148" s="178"/>
      <c r="I148" s="178"/>
      <c r="J148" s="178"/>
      <c r="K148" s="26"/>
      <c r="L148" s="26"/>
      <c r="M148" s="61"/>
      <c r="N148" s="26"/>
      <c r="O148" s="63" t="s">
        <v>6</v>
      </c>
      <c r="P148" s="26"/>
      <c r="Q148" s="21"/>
      <c r="R148" s="21"/>
      <c r="S148" s="40"/>
      <c r="T148" s="21"/>
      <c r="U148" s="2"/>
    </row>
    <row r="149" spans="1:21" ht="21.75" thickBot="1">
      <c r="A149" s="22"/>
      <c r="B149" s="50"/>
      <c r="C149" s="43"/>
      <c r="D149" s="43"/>
      <c r="E149" s="43"/>
      <c r="F149" s="13"/>
      <c r="G149" s="178"/>
      <c r="H149" s="178"/>
      <c r="I149" s="178"/>
      <c r="J149" s="178"/>
      <c r="K149" s="26"/>
      <c r="L149" s="26"/>
      <c r="M149" s="61"/>
      <c r="N149" s="26"/>
      <c r="O149" s="63"/>
      <c r="P149" s="26"/>
      <c r="Q149" s="21"/>
      <c r="R149" s="21"/>
      <c r="S149" s="40"/>
      <c r="T149" s="21"/>
      <c r="U149" s="2"/>
    </row>
    <row r="150" spans="1:21" ht="62.25" customHeight="1" thickBot="1">
      <c r="A150" s="2"/>
      <c r="B150" s="50"/>
      <c r="C150" s="43"/>
      <c r="D150" s="43"/>
      <c r="E150" s="43"/>
      <c r="F150" s="270"/>
      <c r="G150" s="271"/>
      <c r="H150" s="106">
        <v>2011</v>
      </c>
      <c r="I150" s="106">
        <v>2012</v>
      </c>
      <c r="J150" s="106">
        <v>2013</v>
      </c>
      <c r="K150" s="106">
        <v>2014</v>
      </c>
      <c r="L150" s="106">
        <v>2015</v>
      </c>
      <c r="M150" s="106">
        <v>2016</v>
      </c>
      <c r="N150" s="4"/>
      <c r="O150" s="107"/>
      <c r="P150" s="53"/>
      <c r="Q150" s="21"/>
      <c r="R150" s="2"/>
      <c r="S150" s="40"/>
      <c r="T150" s="2"/>
      <c r="U150" s="2"/>
    </row>
    <row r="151" spans="1:21">
      <c r="A151" s="21"/>
      <c r="B151" s="50"/>
      <c r="C151" s="43"/>
      <c r="D151" s="43"/>
      <c r="E151" s="272"/>
      <c r="F151" s="276" t="s">
        <v>22</v>
      </c>
      <c r="G151" s="277"/>
      <c r="H151" s="90" t="e">
        <f>SUMPRODUCT((MOD(ROW(H49:H121),78)=$D77)*(H49:H121))</f>
        <v>#DIV/0!</v>
      </c>
      <c r="I151" s="90"/>
      <c r="J151" s="90"/>
      <c r="K151" s="90"/>
      <c r="L151" s="90"/>
      <c r="M151" s="90"/>
      <c r="N151" s="4"/>
      <c r="O151" s="122" t="e">
        <f>SUM(H151:M151)</f>
        <v>#DIV/0!</v>
      </c>
      <c r="P151" s="240" t="e">
        <f>SUM(H152:M152)</f>
        <v>#DIV/0!</v>
      </c>
      <c r="Q151" s="21"/>
      <c r="R151" s="21"/>
      <c r="S151" s="40"/>
      <c r="T151" s="21"/>
      <c r="U151" s="2"/>
    </row>
    <row r="152" spans="1:21">
      <c r="A152" s="21"/>
      <c r="B152" s="50"/>
      <c r="C152" s="43"/>
      <c r="D152" s="43"/>
      <c r="E152" s="273"/>
      <c r="F152" s="278" t="s">
        <v>11</v>
      </c>
      <c r="G152" s="279"/>
      <c r="H152" s="115" t="e">
        <f>SUMPRODUCT((MOD(ROW(H49:H121),78)=$D78)*(H49:H121))</f>
        <v>#DIV/0!</v>
      </c>
      <c r="I152" s="91"/>
      <c r="J152" s="91"/>
      <c r="K152" s="91"/>
      <c r="L152" s="91"/>
      <c r="M152" s="91"/>
      <c r="N152" s="4"/>
      <c r="O152" s="180" t="e">
        <f t="shared" ref="O152:O170" si="29">SUM(H152:M152)</f>
        <v>#DIV/0!</v>
      </c>
      <c r="P152" s="251"/>
      <c r="Q152" s="21"/>
      <c r="R152" s="21"/>
      <c r="S152" s="40"/>
      <c r="T152" s="21"/>
      <c r="U152" s="2"/>
    </row>
    <row r="153" spans="1:21">
      <c r="A153" s="2"/>
      <c r="B153" s="50"/>
      <c r="C153" s="43"/>
      <c r="D153" s="43"/>
      <c r="E153" s="273"/>
      <c r="F153" s="280" t="s">
        <v>23</v>
      </c>
      <c r="G153" s="281"/>
      <c r="H153" s="92" t="e">
        <f>SUMPRODUCT((MOD(ROW(H49:H121),78)=$D79)*(H49:H121))</f>
        <v>#DIV/0!</v>
      </c>
      <c r="I153" s="92"/>
      <c r="J153" s="92"/>
      <c r="K153" s="92"/>
      <c r="L153" s="92"/>
      <c r="M153" s="92"/>
      <c r="N153" s="20"/>
      <c r="O153" s="123" t="e">
        <f t="shared" si="29"/>
        <v>#DIV/0!</v>
      </c>
      <c r="P153" s="256" t="e">
        <f>SUM(H154:M154)</f>
        <v>#DIV/0!</v>
      </c>
      <c r="Q153" s="21"/>
      <c r="R153" s="2"/>
      <c r="S153" s="40"/>
      <c r="T153" s="2"/>
      <c r="U153" s="2"/>
    </row>
    <row r="154" spans="1:21" ht="15.75" thickBot="1">
      <c r="A154" s="2"/>
      <c r="B154" s="50"/>
      <c r="C154" s="43"/>
      <c r="D154" s="43"/>
      <c r="E154" s="273"/>
      <c r="F154" s="282" t="s">
        <v>11</v>
      </c>
      <c r="G154" s="283"/>
      <c r="H154" s="116" t="e">
        <f>SUMPRODUCT((MOD(ROW(H49:H121),78)=$D80)*(H49:H121))</f>
        <v>#DIV/0!</v>
      </c>
      <c r="I154" s="93"/>
      <c r="J154" s="93"/>
      <c r="K154" s="93"/>
      <c r="L154" s="93"/>
      <c r="M154" s="93"/>
      <c r="N154" s="20"/>
      <c r="O154" s="140" t="e">
        <f t="shared" si="29"/>
        <v>#DIV/0!</v>
      </c>
      <c r="P154" s="241"/>
      <c r="Q154" s="21"/>
      <c r="R154" s="2"/>
      <c r="S154" s="40"/>
      <c r="T154" s="2"/>
      <c r="U154" s="2"/>
    </row>
    <row r="155" spans="1:21">
      <c r="A155" s="2"/>
      <c r="B155" s="50"/>
      <c r="C155" s="43"/>
      <c r="D155" s="43"/>
      <c r="E155" s="274"/>
      <c r="F155" s="277" t="s">
        <v>28</v>
      </c>
      <c r="G155" s="284"/>
      <c r="H155" s="90" t="e">
        <f>SUMPRODUCT((MOD(ROW(H49:H121),78)=$D81)*(H49:H121))</f>
        <v>#DIV/0!</v>
      </c>
      <c r="I155" s="90"/>
      <c r="J155" s="90"/>
      <c r="K155" s="90"/>
      <c r="L155" s="90"/>
      <c r="M155" s="90"/>
      <c r="N155" s="20"/>
      <c r="O155" s="122" t="e">
        <f t="shared" si="29"/>
        <v>#DIV/0!</v>
      </c>
      <c r="P155" s="240" t="e">
        <f>SUM(H156:M156)</f>
        <v>#DIV/0!</v>
      </c>
      <c r="Q155" s="21"/>
      <c r="R155" s="2"/>
      <c r="S155" s="40"/>
      <c r="T155" s="2"/>
      <c r="U155" s="2"/>
    </row>
    <row r="156" spans="1:21" ht="15.75" thickBot="1">
      <c r="A156" s="2"/>
      <c r="B156" s="50"/>
      <c r="C156" s="43"/>
      <c r="D156" s="43"/>
      <c r="E156" s="275"/>
      <c r="F156" s="285" t="s">
        <v>11</v>
      </c>
      <c r="G156" s="283"/>
      <c r="H156" s="116" t="e">
        <f>SUMPRODUCT((MOD(ROW(H49:H121),78)=$D82)*(H49:H121))</f>
        <v>#DIV/0!</v>
      </c>
      <c r="I156" s="93"/>
      <c r="J156" s="93"/>
      <c r="K156" s="93"/>
      <c r="L156" s="93"/>
      <c r="M156" s="93"/>
      <c r="N156" s="20"/>
      <c r="O156" s="141" t="e">
        <f t="shared" si="29"/>
        <v>#DIV/0!</v>
      </c>
      <c r="P156" s="241"/>
      <c r="Q156" s="21"/>
      <c r="R156" s="2"/>
      <c r="S156" s="40"/>
      <c r="T156" s="2"/>
      <c r="U156" s="2"/>
    </row>
    <row r="157" spans="1:21">
      <c r="A157" s="2"/>
      <c r="B157" s="50"/>
      <c r="C157" s="43"/>
      <c r="D157" s="43"/>
      <c r="E157" s="257"/>
      <c r="F157" s="261" t="s">
        <v>24</v>
      </c>
      <c r="G157" s="262"/>
      <c r="H157" s="65" t="e">
        <f>SUMPRODUCT((MOD(ROW(H49:H121),78)=$D83)*(H49:H121))</f>
        <v>#DIV/0!</v>
      </c>
      <c r="I157" s="65"/>
      <c r="J157" s="65"/>
      <c r="K157" s="65"/>
      <c r="L157" s="65"/>
      <c r="M157" s="65"/>
      <c r="N157" s="46"/>
      <c r="O157" s="122" t="e">
        <f t="shared" si="29"/>
        <v>#DIV/0!</v>
      </c>
      <c r="P157" s="240" t="e">
        <f>SUM(H158:M158)</f>
        <v>#DIV/0!</v>
      </c>
      <c r="Q157" s="21"/>
      <c r="R157" s="2"/>
      <c r="S157" s="40"/>
      <c r="T157" s="2"/>
      <c r="U157" s="2"/>
    </row>
    <row r="158" spans="1:21">
      <c r="A158" s="2"/>
      <c r="B158" s="50"/>
      <c r="C158" s="43"/>
      <c r="D158" s="43"/>
      <c r="E158" s="258"/>
      <c r="F158" s="263" t="s">
        <v>11</v>
      </c>
      <c r="G158" s="264"/>
      <c r="H158" s="117" t="e">
        <f>SUMPRODUCT((MOD(ROW(H49:H121),78)=$D84)*(H49:H121))</f>
        <v>#DIV/0!</v>
      </c>
      <c r="I158" s="66"/>
      <c r="J158" s="66"/>
      <c r="K158" s="66"/>
      <c r="L158" s="66"/>
      <c r="M158" s="66"/>
      <c r="N158" s="46"/>
      <c r="O158" s="180" t="e">
        <f t="shared" si="29"/>
        <v>#DIV/0!</v>
      </c>
      <c r="P158" s="251"/>
      <c r="Q158" s="21"/>
      <c r="R158" s="2"/>
      <c r="S158" s="40"/>
      <c r="T158" s="2"/>
      <c r="U158" s="2"/>
    </row>
    <row r="159" spans="1:21">
      <c r="A159" s="21"/>
      <c r="B159" s="50"/>
      <c r="C159" s="43"/>
      <c r="D159" s="43"/>
      <c r="E159" s="258"/>
      <c r="F159" s="265" t="s">
        <v>25</v>
      </c>
      <c r="G159" s="266"/>
      <c r="H159" s="67" t="e">
        <f>SUMPRODUCT((MOD(ROW(H49:H121),78)=$D85)*(H49:H121))</f>
        <v>#DIV/0!</v>
      </c>
      <c r="I159" s="67"/>
      <c r="J159" s="67"/>
      <c r="K159" s="67"/>
      <c r="L159" s="67"/>
      <c r="M159" s="67"/>
      <c r="N159" s="46"/>
      <c r="O159" s="123" t="e">
        <f t="shared" si="29"/>
        <v>#DIV/0!</v>
      </c>
      <c r="P159" s="256" t="e">
        <f>SUM(H160:M160)</f>
        <v>#DIV/0!</v>
      </c>
      <c r="Q159" s="21"/>
      <c r="R159" s="21"/>
      <c r="S159" s="40"/>
      <c r="T159" s="21"/>
      <c r="U159" s="2"/>
    </row>
    <row r="160" spans="1:21" ht="15.75" thickBot="1">
      <c r="A160" s="21"/>
      <c r="B160" s="50"/>
      <c r="C160" s="43"/>
      <c r="D160" s="43"/>
      <c r="E160" s="258"/>
      <c r="F160" s="267" t="s">
        <v>11</v>
      </c>
      <c r="G160" s="245"/>
      <c r="H160" s="118" t="e">
        <f>SUMPRODUCT((MOD(ROW(H49:H121),78)=$D86)*(H49:H121))</f>
        <v>#DIV/0!</v>
      </c>
      <c r="I160" s="68"/>
      <c r="J160" s="68"/>
      <c r="K160" s="68"/>
      <c r="L160" s="68"/>
      <c r="M160" s="68"/>
      <c r="N160" s="46"/>
      <c r="O160" s="140" t="e">
        <f t="shared" si="29"/>
        <v>#DIV/0!</v>
      </c>
      <c r="P160" s="241"/>
      <c r="Q160" s="21"/>
      <c r="R160" s="21"/>
      <c r="S160" s="40"/>
      <c r="T160" s="21"/>
      <c r="U160" s="2"/>
    </row>
    <row r="161" spans="1:21">
      <c r="A161" s="21"/>
      <c r="B161" s="50"/>
      <c r="C161" s="43"/>
      <c r="D161" s="43"/>
      <c r="E161" s="259"/>
      <c r="F161" s="268" t="s">
        <v>29</v>
      </c>
      <c r="G161" s="262"/>
      <c r="H161" s="65" t="e">
        <f>SUMPRODUCT((MOD(ROW(H49:H121),78)=$D87)*(H49:H121))</f>
        <v>#DIV/0!</v>
      </c>
      <c r="I161" s="65"/>
      <c r="J161" s="65"/>
      <c r="K161" s="65"/>
      <c r="L161" s="65"/>
      <c r="M161" s="65"/>
      <c r="N161" s="20"/>
      <c r="O161" s="122" t="e">
        <f t="shared" si="29"/>
        <v>#DIV/0!</v>
      </c>
      <c r="P161" s="240" t="e">
        <f>SUM(H162:M162)</f>
        <v>#DIV/0!</v>
      </c>
      <c r="Q161" s="21"/>
      <c r="R161" s="21"/>
      <c r="S161" s="40"/>
      <c r="T161" s="21"/>
      <c r="U161" s="2"/>
    </row>
    <row r="162" spans="1:21" ht="15.75" thickBot="1">
      <c r="A162" s="21"/>
      <c r="B162" s="50"/>
      <c r="C162" s="43"/>
      <c r="D162" s="43"/>
      <c r="E162" s="260"/>
      <c r="F162" s="244" t="s">
        <v>11</v>
      </c>
      <c r="G162" s="245"/>
      <c r="H162" s="118" t="e">
        <f>SUMPRODUCT((MOD(ROW(H49:H121),78)=$D88)*(H49:H121))</f>
        <v>#DIV/0!</v>
      </c>
      <c r="I162" s="68"/>
      <c r="J162" s="68"/>
      <c r="K162" s="68"/>
      <c r="L162" s="68"/>
      <c r="M162" s="68"/>
      <c r="N162" s="20"/>
      <c r="O162" s="141" t="e">
        <f t="shared" si="29"/>
        <v>#DIV/0!</v>
      </c>
      <c r="P162" s="241"/>
      <c r="Q162" s="21"/>
      <c r="R162" s="21"/>
      <c r="S162" s="40"/>
      <c r="T162" s="21"/>
      <c r="U162" s="2"/>
    </row>
    <row r="163" spans="1:21">
      <c r="A163" s="2"/>
      <c r="B163" s="50"/>
      <c r="C163" s="43"/>
      <c r="D163" s="43"/>
      <c r="E163" s="246"/>
      <c r="F163" s="250" t="s">
        <v>26</v>
      </c>
      <c r="G163" s="239"/>
      <c r="H163" s="69" t="e">
        <f>SUMPRODUCT((MOD(ROW(H49:H121),78)=$D89)*(H49:H121))</f>
        <v>#DIV/0!</v>
      </c>
      <c r="I163" s="69"/>
      <c r="J163" s="69"/>
      <c r="K163" s="69"/>
      <c r="L163" s="69"/>
      <c r="M163" s="69"/>
      <c r="N163" s="46"/>
      <c r="O163" s="122" t="e">
        <f t="shared" si="29"/>
        <v>#DIV/0!</v>
      </c>
      <c r="P163" s="240" t="e">
        <f>SUM(H164:M164)</f>
        <v>#DIV/0!</v>
      </c>
      <c r="Q163" s="21"/>
      <c r="R163" s="2"/>
      <c r="S163" s="40"/>
      <c r="T163" s="2"/>
      <c r="U163" s="2"/>
    </row>
    <row r="164" spans="1:21">
      <c r="A164" s="2"/>
      <c r="B164" s="50"/>
      <c r="C164" s="43"/>
      <c r="D164" s="43"/>
      <c r="E164" s="247"/>
      <c r="F164" s="252" t="s">
        <v>11</v>
      </c>
      <c r="G164" s="253"/>
      <c r="H164" s="119" t="e">
        <f>SUMPRODUCT((MOD(ROW(H49:H121),78)=$D90)*(H49:H121))</f>
        <v>#DIV/0!</v>
      </c>
      <c r="I164" s="70"/>
      <c r="J164" s="70"/>
      <c r="K164" s="70"/>
      <c r="L164" s="70"/>
      <c r="M164" s="70"/>
      <c r="N164" s="46"/>
      <c r="O164" s="180" t="e">
        <f t="shared" si="29"/>
        <v>#DIV/0!</v>
      </c>
      <c r="P164" s="251"/>
      <c r="Q164" s="21"/>
      <c r="R164" s="2"/>
      <c r="S164" s="40"/>
      <c r="T164" s="2"/>
      <c r="U164" s="2"/>
    </row>
    <row r="165" spans="1:21">
      <c r="A165" s="2"/>
      <c r="B165" s="50"/>
      <c r="C165" s="43"/>
      <c r="D165" s="43"/>
      <c r="E165" s="247"/>
      <c r="F165" s="254" t="s">
        <v>27</v>
      </c>
      <c r="G165" s="255"/>
      <c r="H165" s="71" t="e">
        <f>SUMPRODUCT((MOD(ROW(H49:H121),78)=$D91)*(H49:H121))</f>
        <v>#DIV/0!</v>
      </c>
      <c r="I165" s="71"/>
      <c r="J165" s="71"/>
      <c r="K165" s="71"/>
      <c r="L165" s="71"/>
      <c r="M165" s="71"/>
      <c r="N165" s="46"/>
      <c r="O165" s="123" t="e">
        <f t="shared" si="29"/>
        <v>#DIV/0!</v>
      </c>
      <c r="P165" s="256" t="e">
        <f>SUM(H166:M166)</f>
        <v>#DIV/0!</v>
      </c>
      <c r="Q165" s="21"/>
      <c r="R165" s="2"/>
      <c r="S165" s="40"/>
      <c r="T165" s="2"/>
      <c r="U165" s="2"/>
    </row>
    <row r="166" spans="1:21">
      <c r="A166" s="2"/>
      <c r="B166" s="50"/>
      <c r="C166" s="43"/>
      <c r="D166" s="43"/>
      <c r="E166" s="247"/>
      <c r="F166" s="252" t="s">
        <v>11</v>
      </c>
      <c r="G166" s="253"/>
      <c r="H166" s="119" t="e">
        <f>SUMPRODUCT((MOD(ROW(H49:H121),78)=$D92)*(H49:H121))</f>
        <v>#DIV/0!</v>
      </c>
      <c r="I166" s="70"/>
      <c r="J166" s="70"/>
      <c r="K166" s="70"/>
      <c r="L166" s="70"/>
      <c r="M166" s="70"/>
      <c r="N166" s="46"/>
      <c r="O166" s="180" t="e">
        <f t="shared" si="29"/>
        <v>#DIV/0!</v>
      </c>
      <c r="P166" s="251"/>
      <c r="Q166" s="21"/>
      <c r="R166" s="2"/>
      <c r="S166" s="40"/>
      <c r="T166" s="2"/>
      <c r="U166" s="2"/>
    </row>
    <row r="167" spans="1:21">
      <c r="A167" s="21"/>
      <c r="B167" s="50"/>
      <c r="C167" s="43"/>
      <c r="D167" s="43"/>
      <c r="E167" s="247"/>
      <c r="F167" s="254" t="s">
        <v>30</v>
      </c>
      <c r="G167" s="255"/>
      <c r="H167" s="71" t="e">
        <f>SUMPRODUCT((MOD(ROW(H49:H121),78)=$D93)*(H49:H121))</f>
        <v>#DIV/0!</v>
      </c>
      <c r="I167" s="71"/>
      <c r="J167" s="71"/>
      <c r="K167" s="71"/>
      <c r="L167" s="71"/>
      <c r="M167" s="71"/>
      <c r="N167" s="46"/>
      <c r="O167" s="123" t="e">
        <f t="shared" si="29"/>
        <v>#DIV/0!</v>
      </c>
      <c r="P167" s="256" t="e">
        <f>SUM(H168:M168)</f>
        <v>#DIV/0!</v>
      </c>
      <c r="Q167" s="21"/>
      <c r="R167" s="21"/>
      <c r="S167" s="40"/>
      <c r="T167" s="21"/>
      <c r="U167" s="2"/>
    </row>
    <row r="168" spans="1:21" ht="15.75" thickBot="1">
      <c r="A168" s="21"/>
      <c r="B168" s="50"/>
      <c r="C168" s="43"/>
      <c r="D168" s="43"/>
      <c r="E168" s="247"/>
      <c r="F168" s="269" t="s">
        <v>11</v>
      </c>
      <c r="G168" s="243"/>
      <c r="H168" s="120" t="e">
        <f>SUMPRODUCT((MOD(ROW(H49:H121),78)=$D94)*(H49:H121))</f>
        <v>#DIV/0!</v>
      </c>
      <c r="I168" s="72"/>
      <c r="J168" s="72"/>
      <c r="K168" s="72"/>
      <c r="L168" s="72"/>
      <c r="M168" s="72"/>
      <c r="N168" s="46"/>
      <c r="O168" s="181" t="e">
        <f t="shared" si="29"/>
        <v>#DIV/0!</v>
      </c>
      <c r="P168" s="241"/>
      <c r="Q168" s="21"/>
      <c r="R168" s="21"/>
      <c r="S168" s="40"/>
      <c r="T168" s="21"/>
      <c r="U168" s="2"/>
    </row>
    <row r="169" spans="1:21">
      <c r="A169" s="21"/>
      <c r="B169" s="50"/>
      <c r="C169" s="43"/>
      <c r="D169" s="43"/>
      <c r="E169" s="248"/>
      <c r="F169" s="238" t="s">
        <v>31</v>
      </c>
      <c r="G169" s="239"/>
      <c r="H169" s="69" t="e">
        <f>SUMPRODUCT((MOD(ROW(H49:H121),78)=$D95)*(H49:H121))</f>
        <v>#DIV/0!</v>
      </c>
      <c r="I169" s="69"/>
      <c r="J169" s="69"/>
      <c r="K169" s="69"/>
      <c r="L169" s="69"/>
      <c r="M169" s="69"/>
      <c r="N169" s="20"/>
      <c r="O169" s="176" t="e">
        <f t="shared" si="29"/>
        <v>#DIV/0!</v>
      </c>
      <c r="P169" s="240" t="e">
        <f>SUM(H170:M170)</f>
        <v>#DIV/0!</v>
      </c>
      <c r="Q169" s="21"/>
      <c r="R169" s="21"/>
      <c r="S169" s="40"/>
      <c r="T169" s="21"/>
      <c r="U169" s="2"/>
    </row>
    <row r="170" spans="1:21" ht="15.75" thickBot="1">
      <c r="A170" s="21"/>
      <c r="B170" s="50"/>
      <c r="C170" s="43"/>
      <c r="D170" s="43"/>
      <c r="E170" s="249"/>
      <c r="F170" s="242" t="s">
        <v>11</v>
      </c>
      <c r="G170" s="243"/>
      <c r="H170" s="120" t="e">
        <f>SUMPRODUCT((MOD(ROW(H49:H121),78)=$D96)*(H49:H121))</f>
        <v>#DIV/0!</v>
      </c>
      <c r="I170" s="72"/>
      <c r="J170" s="72"/>
      <c r="K170" s="72"/>
      <c r="L170" s="72"/>
      <c r="M170" s="72"/>
      <c r="N170" s="20"/>
      <c r="O170" s="179" t="e">
        <f t="shared" si="29"/>
        <v>#DIV/0!</v>
      </c>
      <c r="P170" s="241"/>
      <c r="Q170" s="21"/>
      <c r="R170" s="21"/>
      <c r="S170" s="40"/>
      <c r="T170" s="21"/>
      <c r="U170" s="2"/>
    </row>
    <row r="171" spans="1:21" ht="6" customHeight="1" thickBot="1">
      <c r="A171" s="21"/>
      <c r="B171" s="50"/>
      <c r="C171" s="43"/>
      <c r="D171" s="43"/>
      <c r="E171" s="128"/>
      <c r="F171" s="87"/>
      <c r="G171" s="87"/>
      <c r="H171" s="46"/>
      <c r="I171" s="46"/>
      <c r="J171" s="46"/>
      <c r="K171" s="46"/>
      <c r="L171" s="46"/>
      <c r="M171" s="46"/>
      <c r="N171" s="46"/>
      <c r="O171" s="4"/>
      <c r="P171" s="143"/>
      <c r="Q171" s="21"/>
      <c r="R171" s="21"/>
      <c r="S171" s="40"/>
      <c r="T171" s="21"/>
      <c r="U171" s="2"/>
    </row>
    <row r="172" spans="1:21">
      <c r="A172" s="21"/>
      <c r="B172" s="50"/>
      <c r="C172" s="43"/>
      <c r="D172" s="43"/>
      <c r="E172" s="215" t="s">
        <v>21</v>
      </c>
      <c r="F172" s="216"/>
      <c r="G172" s="217"/>
      <c r="H172" s="176" t="e">
        <f>H155+H161+H169</f>
        <v>#DIV/0!</v>
      </c>
      <c r="I172" s="176">
        <f t="shared" ref="I172:M173" si="30">I155+I161+I169</f>
        <v>0</v>
      </c>
      <c r="J172" s="176">
        <f t="shared" si="30"/>
        <v>0</v>
      </c>
      <c r="K172" s="176">
        <f t="shared" si="30"/>
        <v>0</v>
      </c>
      <c r="L172" s="176">
        <f t="shared" si="30"/>
        <v>0</v>
      </c>
      <c r="M172" s="176">
        <f t="shared" si="30"/>
        <v>0</v>
      </c>
      <c r="N172" s="20"/>
      <c r="O172" s="176" t="e">
        <f t="shared" ref="O172:O173" si="31">SUM(H172:M172)</f>
        <v>#DIV/0!</v>
      </c>
      <c r="P172" s="240" t="e">
        <f>SUM(H173:M173)</f>
        <v>#DIV/0!</v>
      </c>
      <c r="Q172" s="21"/>
      <c r="R172" s="21"/>
      <c r="S172" s="40"/>
      <c r="T172" s="21"/>
      <c r="U172" s="2"/>
    </row>
    <row r="173" spans="1:21" ht="15.75" thickBot="1">
      <c r="A173" s="21"/>
      <c r="B173" s="50"/>
      <c r="C173" s="43"/>
      <c r="D173" s="43"/>
      <c r="E173" s="220" t="s">
        <v>11</v>
      </c>
      <c r="F173" s="221"/>
      <c r="G173" s="222"/>
      <c r="H173" s="179" t="e">
        <f>H156+H162+H170</f>
        <v>#DIV/0!</v>
      </c>
      <c r="I173" s="179">
        <f t="shared" si="30"/>
        <v>0</v>
      </c>
      <c r="J173" s="179">
        <f t="shared" si="30"/>
        <v>0</v>
      </c>
      <c r="K173" s="179">
        <f t="shared" si="30"/>
        <v>0</v>
      </c>
      <c r="L173" s="179">
        <f t="shared" si="30"/>
        <v>0</v>
      </c>
      <c r="M173" s="179">
        <f t="shared" si="30"/>
        <v>0</v>
      </c>
      <c r="N173" s="20"/>
      <c r="O173" s="179" t="e">
        <f t="shared" si="31"/>
        <v>#DIV/0!</v>
      </c>
      <c r="P173" s="241"/>
      <c r="Q173" s="21"/>
      <c r="R173" s="21"/>
      <c r="S173" s="40"/>
      <c r="T173" s="21"/>
      <c r="U173" s="2"/>
    </row>
    <row r="174" spans="1:21" ht="3.75" customHeight="1" thickBot="1">
      <c r="A174" s="22"/>
      <c r="B174" s="50"/>
      <c r="C174" s="43"/>
      <c r="D174" s="43"/>
      <c r="E174" s="43"/>
      <c r="F174" s="178"/>
      <c r="G174" s="178"/>
      <c r="H174" s="5"/>
      <c r="I174" s="5"/>
      <c r="J174" s="5"/>
      <c r="K174" s="45"/>
      <c r="L174" s="45"/>
      <c r="M174" s="26"/>
      <c r="N174" s="26"/>
      <c r="O174" s="45"/>
      <c r="P174" s="45"/>
      <c r="Q174" s="21"/>
      <c r="R174" s="21"/>
      <c r="S174" s="40"/>
      <c r="T174" s="21"/>
      <c r="U174" s="2"/>
    </row>
    <row r="175" spans="1:21" ht="16.5" thickBot="1">
      <c r="A175" s="21"/>
      <c r="B175" s="50"/>
      <c r="C175" s="43"/>
      <c r="D175" s="43"/>
      <c r="E175" s="43"/>
      <c r="F175" s="64"/>
      <c r="G175" s="64"/>
      <c r="H175" s="20"/>
      <c r="I175" s="20"/>
      <c r="J175" s="20"/>
      <c r="K175" s="20"/>
      <c r="L175" s="20"/>
      <c r="M175" s="205"/>
      <c r="N175" s="206"/>
      <c r="O175" s="55" t="e">
        <f>O155+O161+O169</f>
        <v>#DIV/0!</v>
      </c>
      <c r="P175" s="60" t="e">
        <f>SUM(P151:P170)</f>
        <v>#DIV/0!</v>
      </c>
      <c r="Q175" s="21"/>
      <c r="R175" s="21"/>
      <c r="S175" s="40"/>
      <c r="T175" s="21"/>
      <c r="U175" s="2"/>
    </row>
    <row r="176" spans="1:21" ht="19.5" thickBot="1">
      <c r="A176" s="2"/>
      <c r="B176" s="52"/>
      <c r="C176" s="17"/>
      <c r="D176" s="17"/>
      <c r="E176" s="17"/>
      <c r="F176" s="178"/>
      <c r="G176" s="178"/>
      <c r="H176" s="178"/>
      <c r="I176" s="178"/>
      <c r="J176" s="178"/>
      <c r="K176" s="6"/>
      <c r="L176" s="6"/>
      <c r="M176" s="6"/>
      <c r="N176" s="6"/>
      <c r="O176" s="62" t="e">
        <f>O156+O162+O170</f>
        <v>#DIV/0!</v>
      </c>
      <c r="P176" s="54"/>
      <c r="Q176" s="3"/>
      <c r="R176" s="3"/>
      <c r="S176" s="7"/>
      <c r="T176" s="3"/>
      <c r="U176" s="2"/>
    </row>
    <row r="177" spans="1:21" ht="14.25" customHeight="1">
      <c r="A177" s="2"/>
      <c r="B177" s="52"/>
      <c r="C177" s="17"/>
      <c r="D177" s="17"/>
      <c r="E177" s="17"/>
      <c r="F177" s="3"/>
      <c r="G177" s="178"/>
      <c r="H177" s="178"/>
      <c r="I177" s="178"/>
      <c r="J177" s="178"/>
      <c r="K177" s="6"/>
      <c r="L177" s="6"/>
      <c r="M177" s="6"/>
      <c r="N177" s="6"/>
      <c r="O177" s="63" t="s">
        <v>6</v>
      </c>
      <c r="P177" s="26"/>
      <c r="Q177" s="3"/>
      <c r="R177" s="3"/>
      <c r="S177" s="10"/>
      <c r="T177" s="2"/>
      <c r="U177" s="2"/>
    </row>
    <row r="178" spans="1:21" ht="21.75" thickBot="1">
      <c r="A178" s="2"/>
      <c r="B178" s="50"/>
      <c r="C178" s="43"/>
      <c r="D178" s="43"/>
      <c r="E178" s="13"/>
      <c r="F178" s="44"/>
      <c r="G178" s="178"/>
      <c r="H178" s="178"/>
      <c r="I178" s="178"/>
      <c r="J178" s="178"/>
      <c r="K178" s="26"/>
      <c r="L178" s="26"/>
      <c r="M178" s="61"/>
      <c r="N178" s="26"/>
      <c r="O178" s="63"/>
      <c r="P178" s="26"/>
      <c r="Q178" s="21"/>
      <c r="R178" s="2"/>
      <c r="S178" s="40"/>
      <c r="T178" s="2"/>
      <c r="U178" s="2"/>
    </row>
    <row r="179" spans="1:21" ht="75" customHeight="1" thickBot="1">
      <c r="A179" s="2"/>
      <c r="B179" s="50"/>
      <c r="C179" s="43"/>
      <c r="D179" s="43"/>
      <c r="E179" s="223"/>
      <c r="F179" s="224"/>
      <c r="G179" s="225"/>
      <c r="H179" s="106">
        <v>2011</v>
      </c>
      <c r="I179" s="106">
        <v>2012</v>
      </c>
      <c r="J179" s="106">
        <v>2013</v>
      </c>
      <c r="K179" s="106">
        <v>2014</v>
      </c>
      <c r="L179" s="106">
        <v>2015</v>
      </c>
      <c r="M179" s="106">
        <v>2016</v>
      </c>
      <c r="N179" s="4"/>
      <c r="O179" s="107" t="s">
        <v>4</v>
      </c>
      <c r="P179" s="53" t="s">
        <v>5</v>
      </c>
      <c r="Q179" s="21"/>
      <c r="R179" s="2"/>
      <c r="S179" s="40"/>
      <c r="T179" s="2"/>
      <c r="U179" s="2"/>
    </row>
    <row r="180" spans="1:21">
      <c r="A180" s="22"/>
      <c r="B180" s="42"/>
      <c r="C180" s="21"/>
      <c r="D180" s="21"/>
      <c r="E180" s="226" t="s">
        <v>32</v>
      </c>
      <c r="F180" s="227"/>
      <c r="G180" s="228"/>
      <c r="H180" s="84" t="e">
        <f>SUMPRODUCT((MOD(ROW(H49:H121),78)=$D106)*(H49:H121))</f>
        <v>#DIV/0!</v>
      </c>
      <c r="I180" s="84"/>
      <c r="J180" s="84"/>
      <c r="K180" s="84"/>
      <c r="L180" s="84"/>
      <c r="M180" s="84"/>
      <c r="N180" s="4"/>
      <c r="O180" s="124" t="e">
        <f>SUM(H180:M180)</f>
        <v>#DIV/0!</v>
      </c>
      <c r="P180" s="210" t="e">
        <f>SUM(H181:M181)</f>
        <v>#DIV/0!</v>
      </c>
      <c r="Q180" s="21"/>
      <c r="R180" s="21"/>
      <c r="S180" s="40"/>
      <c r="T180" s="21"/>
      <c r="U180" s="2"/>
    </row>
    <row r="181" spans="1:21" ht="15.75" thickBot="1">
      <c r="A181" s="22"/>
      <c r="B181" s="42"/>
      <c r="C181" s="21"/>
      <c r="D181" s="21"/>
      <c r="E181" s="229" t="s">
        <v>35</v>
      </c>
      <c r="F181" s="230"/>
      <c r="G181" s="231"/>
      <c r="H181" s="130" t="e">
        <f>SUMPRODUCT((MOD(ROW(H49:H121),78)=$D107)*(H49:H121))</f>
        <v>#DIV/0!</v>
      </c>
      <c r="I181" s="85"/>
      <c r="J181" s="85"/>
      <c r="K181" s="85"/>
      <c r="L181" s="85"/>
      <c r="M181" s="85"/>
      <c r="N181" s="4"/>
      <c r="O181" s="142" t="e">
        <f>SUM(H181:M181)</f>
        <v>#DIV/0!</v>
      </c>
      <c r="P181" s="211"/>
      <c r="Q181" s="21"/>
      <c r="R181" s="21"/>
      <c r="S181" s="40"/>
      <c r="T181" s="21"/>
      <c r="U181" s="2"/>
    </row>
    <row r="182" spans="1:21">
      <c r="A182" s="22"/>
      <c r="B182" s="42"/>
      <c r="C182" s="21"/>
      <c r="D182" s="21"/>
      <c r="E182" s="232" t="s">
        <v>33</v>
      </c>
      <c r="F182" s="233"/>
      <c r="G182" s="234"/>
      <c r="H182" s="86" t="e">
        <f>SUMPRODUCT((MOD(ROW(H49:H121),78)=$D108)*(H49:H121))</f>
        <v>#DIV/0!</v>
      </c>
      <c r="I182" s="86"/>
      <c r="J182" s="86"/>
      <c r="K182" s="86"/>
      <c r="L182" s="86"/>
      <c r="M182" s="86"/>
      <c r="N182" s="46"/>
      <c r="O182" s="124" t="e">
        <f t="shared" ref="O182:O185" si="32">SUM(H182:M182)</f>
        <v>#DIV/0!</v>
      </c>
      <c r="P182" s="210" t="e">
        <f>SUM(H183:M183)</f>
        <v>#DIV/0!</v>
      </c>
      <c r="Q182" s="21"/>
      <c r="R182" s="21"/>
      <c r="S182" s="40"/>
      <c r="T182" s="21"/>
      <c r="U182" s="2"/>
    </row>
    <row r="183" spans="1:21" ht="15.75" thickBot="1">
      <c r="A183" s="22"/>
      <c r="B183" s="42"/>
      <c r="C183" s="21"/>
      <c r="D183" s="21"/>
      <c r="E183" s="235" t="s">
        <v>35</v>
      </c>
      <c r="F183" s="236"/>
      <c r="G183" s="237"/>
      <c r="H183" s="131" t="e">
        <f>SUMPRODUCT((MOD(ROW(H49:H121),78)=$D109)*(H49:H121))</f>
        <v>#DIV/0!</v>
      </c>
      <c r="I183" s="88"/>
      <c r="J183" s="88"/>
      <c r="K183" s="88"/>
      <c r="L183" s="88"/>
      <c r="M183" s="88"/>
      <c r="N183" s="46"/>
      <c r="O183" s="142" t="e">
        <f t="shared" si="32"/>
        <v>#DIV/0!</v>
      </c>
      <c r="P183" s="211"/>
      <c r="Q183" s="21"/>
      <c r="R183" s="21"/>
      <c r="S183" s="40"/>
      <c r="T183" s="21"/>
      <c r="U183" s="2"/>
    </row>
    <row r="184" spans="1:21">
      <c r="A184" s="22"/>
      <c r="B184" s="42"/>
      <c r="C184" s="21"/>
      <c r="D184" s="21"/>
      <c r="E184" s="207" t="s">
        <v>34</v>
      </c>
      <c r="F184" s="208"/>
      <c r="G184" s="209"/>
      <c r="H184" s="83" t="e">
        <f>SUMPRODUCT((MOD(ROW(H49:H121),78)=$D110)*(H49:H121))</f>
        <v>#DIV/0!</v>
      </c>
      <c r="I184" s="83"/>
      <c r="J184" s="83"/>
      <c r="K184" s="83"/>
      <c r="L184" s="83"/>
      <c r="M184" s="83"/>
      <c r="N184" s="46"/>
      <c r="O184" s="121" t="e">
        <f t="shared" si="32"/>
        <v>#DIV/0!</v>
      </c>
      <c r="P184" s="210" t="e">
        <f>SUM(H185:M185)</f>
        <v>#DIV/0!</v>
      </c>
      <c r="Q184" s="21"/>
      <c r="R184" s="21"/>
      <c r="S184" s="40"/>
      <c r="T184" s="21"/>
      <c r="U184" s="2"/>
    </row>
    <row r="185" spans="1:21" ht="15.75" thickBot="1">
      <c r="A185" s="22"/>
      <c r="B185" s="42"/>
      <c r="C185" s="21"/>
      <c r="D185" s="21"/>
      <c r="E185" s="212" t="s">
        <v>35</v>
      </c>
      <c r="F185" s="213"/>
      <c r="G185" s="214"/>
      <c r="H185" s="132" t="e">
        <f>SUMPRODUCT((MOD(ROW(H49:H121),78)=$D111)*(H49:H121))</f>
        <v>#DIV/0!</v>
      </c>
      <c r="I185" s="89"/>
      <c r="J185" s="89"/>
      <c r="K185" s="89"/>
      <c r="L185" s="89"/>
      <c r="M185" s="89"/>
      <c r="N185" s="46"/>
      <c r="O185" s="174" t="e">
        <f t="shared" si="32"/>
        <v>#DIV/0!</v>
      </c>
      <c r="P185" s="211"/>
      <c r="Q185" s="21"/>
      <c r="R185" s="21"/>
      <c r="S185" s="40"/>
      <c r="T185" s="21"/>
      <c r="U185" s="2"/>
    </row>
    <row r="186" spans="1:21" ht="6.75" customHeight="1" thickBot="1">
      <c r="A186" s="22"/>
      <c r="B186" s="42"/>
      <c r="C186" s="21"/>
      <c r="D186" s="21"/>
      <c r="E186" s="129"/>
      <c r="F186" s="87"/>
      <c r="G186" s="87"/>
      <c r="H186" s="46"/>
      <c r="I186" s="46"/>
      <c r="J186" s="46"/>
      <c r="K186" s="46"/>
      <c r="L186" s="46"/>
      <c r="M186" s="46"/>
      <c r="N186" s="46"/>
      <c r="O186" s="46"/>
      <c r="P186" s="46"/>
      <c r="Q186" s="21"/>
      <c r="R186" s="21"/>
      <c r="S186" s="40"/>
      <c r="T186" s="21"/>
      <c r="U186" s="2"/>
    </row>
    <row r="187" spans="1:21" ht="15" customHeight="1">
      <c r="A187" s="22"/>
      <c r="B187" s="42"/>
      <c r="C187" s="21"/>
      <c r="D187" s="21"/>
      <c r="E187" s="215" t="s">
        <v>21</v>
      </c>
      <c r="F187" s="216"/>
      <c r="G187" s="217"/>
      <c r="H187" s="176" t="e">
        <f>H180+H182+H184</f>
        <v>#DIV/0!</v>
      </c>
      <c r="I187" s="186">
        <f t="shared" ref="I187:M187" si="33">I180+I182+I184</f>
        <v>0</v>
      </c>
      <c r="J187" s="186">
        <f t="shared" si="33"/>
        <v>0</v>
      </c>
      <c r="K187" s="186">
        <f t="shared" si="33"/>
        <v>0</v>
      </c>
      <c r="L187" s="186">
        <f t="shared" si="33"/>
        <v>0</v>
      </c>
      <c r="M187" s="186">
        <f t="shared" si="33"/>
        <v>0</v>
      </c>
      <c r="N187" s="20"/>
      <c r="O187" s="176" t="e">
        <f t="shared" ref="O187:O188" si="34">SUM(H187:M187)</f>
        <v>#DIV/0!</v>
      </c>
      <c r="P187" s="218" t="e">
        <f>SUM(H188:M188)</f>
        <v>#DIV/0!</v>
      </c>
      <c r="Q187" s="21"/>
      <c r="R187" s="21"/>
      <c r="S187" s="40"/>
      <c r="T187" s="21"/>
      <c r="U187" s="2"/>
    </row>
    <row r="188" spans="1:21" ht="15.75" thickBot="1">
      <c r="A188" s="22"/>
      <c r="B188" s="42"/>
      <c r="C188" s="21"/>
      <c r="D188" s="21"/>
      <c r="E188" s="220" t="s">
        <v>11</v>
      </c>
      <c r="F188" s="221"/>
      <c r="G188" s="222"/>
      <c r="H188" s="177" t="e">
        <f>H187/O40</f>
        <v>#DIV/0!</v>
      </c>
      <c r="I188" s="187">
        <f t="shared" ref="I188:M188" si="35">I187/P40</f>
        <v>0</v>
      </c>
      <c r="J188" s="187" t="e">
        <f t="shared" si="35"/>
        <v>#DIV/0!</v>
      </c>
      <c r="K188" s="187" t="e">
        <f t="shared" si="35"/>
        <v>#DIV/0!</v>
      </c>
      <c r="L188" s="187" t="e">
        <f t="shared" si="35"/>
        <v>#DIV/0!</v>
      </c>
      <c r="M188" s="187" t="e">
        <f t="shared" si="35"/>
        <v>#DIV/0!</v>
      </c>
      <c r="N188" s="20"/>
      <c r="O188" s="179" t="e">
        <f t="shared" si="34"/>
        <v>#DIV/0!</v>
      </c>
      <c r="P188" s="219"/>
      <c r="Q188" s="21"/>
      <c r="R188" s="21"/>
      <c r="S188" s="40"/>
      <c r="T188" s="21"/>
      <c r="U188" s="2"/>
    </row>
    <row r="189" spans="1:21" ht="6" customHeight="1" thickBot="1">
      <c r="A189" s="22"/>
      <c r="B189" s="42"/>
      <c r="C189" s="21"/>
      <c r="D189" s="21"/>
      <c r="E189" s="43"/>
      <c r="F189" s="178"/>
      <c r="G189" s="178"/>
      <c r="H189" s="5"/>
      <c r="I189" s="5"/>
      <c r="J189" s="5"/>
      <c r="K189" s="45"/>
      <c r="L189" s="45"/>
      <c r="M189" s="26"/>
      <c r="N189" s="26"/>
      <c r="O189" s="45"/>
      <c r="P189" s="45"/>
      <c r="Q189" s="21"/>
      <c r="R189" s="21"/>
      <c r="S189" s="40"/>
      <c r="T189" s="21"/>
      <c r="U189" s="2"/>
    </row>
    <row r="190" spans="1:21" ht="17.25" customHeight="1" thickBot="1">
      <c r="A190" s="2"/>
      <c r="B190" s="42"/>
      <c r="C190" s="21"/>
      <c r="D190" s="21"/>
      <c r="E190" s="43"/>
      <c r="F190" s="64"/>
      <c r="G190" s="64"/>
      <c r="H190" s="20"/>
      <c r="I190" s="20"/>
      <c r="J190" s="20"/>
      <c r="K190" s="20"/>
      <c r="L190" s="20"/>
      <c r="M190" s="205"/>
      <c r="N190" s="206"/>
      <c r="O190" s="55" t="e">
        <f>O180+O182+O184</f>
        <v>#DIV/0!</v>
      </c>
      <c r="P190" s="60" t="e">
        <f>SUM(P180:P188)</f>
        <v>#DIV/0!</v>
      </c>
      <c r="Q190" s="21"/>
      <c r="R190" s="21"/>
      <c r="S190" s="40"/>
      <c r="T190" s="21"/>
      <c r="U190" s="2"/>
    </row>
    <row r="191" spans="1:21" ht="15.75" customHeight="1" thickBot="1">
      <c r="A191" s="2"/>
      <c r="B191" s="42"/>
      <c r="C191" s="21"/>
      <c r="D191" s="21"/>
      <c r="E191" s="17"/>
      <c r="F191" s="178"/>
      <c r="G191" s="178"/>
      <c r="H191" s="178"/>
      <c r="I191" s="178"/>
      <c r="J191" s="178"/>
      <c r="K191" s="6"/>
      <c r="L191" s="6"/>
      <c r="M191" s="6"/>
      <c r="N191" s="6"/>
      <c r="O191" s="62" t="e">
        <f>O181+O183+O188</f>
        <v>#DIV/0!</v>
      </c>
      <c r="P191" s="54"/>
      <c r="Q191" s="21"/>
      <c r="R191" s="21"/>
      <c r="S191" s="40"/>
      <c r="T191" s="21"/>
      <c r="U191" s="2"/>
    </row>
    <row r="192" spans="1:21" ht="18.75">
      <c r="A192" s="2"/>
      <c r="B192" s="42"/>
      <c r="C192" s="21"/>
      <c r="D192" s="21"/>
      <c r="E192" s="17"/>
      <c r="F192" s="3"/>
      <c r="G192" s="178"/>
      <c r="H192" s="178"/>
      <c r="I192" s="178"/>
      <c r="J192" s="178"/>
      <c r="K192" s="6"/>
      <c r="L192" s="6"/>
      <c r="M192" s="6"/>
      <c r="N192" s="6"/>
      <c r="O192" s="63" t="s">
        <v>6</v>
      </c>
      <c r="P192" s="26"/>
      <c r="Q192" s="21"/>
      <c r="R192" s="21"/>
      <c r="S192" s="40"/>
      <c r="T192" s="21"/>
      <c r="U192" s="2"/>
    </row>
    <row r="193" spans="1:21" ht="18.75">
      <c r="A193" s="2"/>
      <c r="B193" s="42"/>
      <c r="C193" s="21"/>
      <c r="D193" s="21"/>
      <c r="E193" s="17"/>
      <c r="F193" s="3"/>
      <c r="G193" s="178"/>
      <c r="H193" s="178"/>
      <c r="I193" s="178"/>
      <c r="J193" s="178"/>
      <c r="K193" s="6"/>
      <c r="L193" s="6"/>
      <c r="M193" s="6"/>
      <c r="N193" s="6"/>
      <c r="O193" s="63"/>
      <c r="P193" s="26"/>
      <c r="Q193" s="21"/>
      <c r="R193" s="21"/>
      <c r="S193" s="40"/>
      <c r="T193" s="21"/>
      <c r="U193" s="2"/>
    </row>
    <row r="194" spans="1:21">
      <c r="A194" s="2"/>
      <c r="B194" s="42"/>
      <c r="C194" s="22"/>
      <c r="D194" s="22"/>
      <c r="E194" s="22"/>
      <c r="F194" s="22"/>
      <c r="G194" s="22"/>
      <c r="H194" s="23"/>
      <c r="I194" s="23"/>
      <c r="J194" s="23"/>
      <c r="K194" s="23"/>
      <c r="L194" s="23"/>
      <c r="M194" s="23"/>
      <c r="N194" s="23"/>
      <c r="O194" s="23"/>
      <c r="P194" s="23"/>
      <c r="Q194" s="21"/>
      <c r="R194" s="21"/>
      <c r="S194" s="40"/>
      <c r="T194" s="21"/>
      <c r="U194" s="2"/>
    </row>
    <row r="195" spans="1:21">
      <c r="A195" s="2"/>
      <c r="B195" s="42"/>
      <c r="C195" s="42"/>
      <c r="D195" s="42"/>
      <c r="E195" s="42"/>
      <c r="F195" s="42"/>
      <c r="G195" s="42"/>
      <c r="H195" s="94"/>
      <c r="I195" s="94"/>
      <c r="J195" s="94"/>
      <c r="K195" s="94"/>
      <c r="L195" s="94"/>
      <c r="M195" s="94"/>
      <c r="N195" s="94"/>
      <c r="O195" s="94"/>
      <c r="P195" s="94"/>
      <c r="Q195" s="42"/>
      <c r="R195" s="40"/>
      <c r="S195" s="40"/>
      <c r="T195" s="21"/>
      <c r="U195" s="2"/>
    </row>
    <row r="196" spans="1:21">
      <c r="A196" s="2"/>
      <c r="B196" s="22"/>
      <c r="C196" s="22"/>
      <c r="D196" s="22"/>
      <c r="E196" s="22"/>
      <c r="F196" s="22"/>
      <c r="G196" s="22"/>
      <c r="H196" s="23"/>
      <c r="I196" s="23"/>
      <c r="J196" s="23"/>
      <c r="K196" s="23"/>
      <c r="L196" s="23"/>
      <c r="M196" s="23"/>
      <c r="N196" s="23"/>
      <c r="O196" s="23"/>
      <c r="P196" s="23"/>
      <c r="Q196" s="22"/>
      <c r="R196" s="21"/>
      <c r="S196" s="21"/>
      <c r="T196" s="21"/>
      <c r="U196" s="2"/>
    </row>
    <row r="197" spans="1:2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</sheetData>
  <mergeCells count="211"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P93:P94"/>
    <mergeCell ref="F94:G94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83:E88"/>
    <mergeCell ref="F83:G83"/>
    <mergeCell ref="P83:P84"/>
    <mergeCell ref="F84:G84"/>
    <mergeCell ref="F85:G85"/>
    <mergeCell ref="P85:P86"/>
    <mergeCell ref="F86:G86"/>
    <mergeCell ref="F87:G87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M116:N116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E143:G143"/>
    <mergeCell ref="P143:P144"/>
    <mergeCell ref="E144:G14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E132:E139"/>
    <mergeCell ref="F132:G132"/>
    <mergeCell ref="P132:P133"/>
    <mergeCell ref="F133:G133"/>
    <mergeCell ref="F134:G134"/>
    <mergeCell ref="E140:E141"/>
    <mergeCell ref="F140:G140"/>
    <mergeCell ref="P140:P141"/>
    <mergeCell ref="F141:G141"/>
    <mergeCell ref="P167:P168"/>
    <mergeCell ref="F168:G168"/>
    <mergeCell ref="M146:N146"/>
    <mergeCell ref="F150:G150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F169:G169"/>
    <mergeCell ref="P169:P170"/>
    <mergeCell ref="F170:G170"/>
    <mergeCell ref="E172:G172"/>
    <mergeCell ref="P172:P173"/>
    <mergeCell ref="E173:G173"/>
    <mergeCell ref="P161:P162"/>
    <mergeCell ref="F162:G162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M190:N190"/>
    <mergeCell ref="E184:G184"/>
    <mergeCell ref="P184:P185"/>
    <mergeCell ref="E185:G185"/>
    <mergeCell ref="E187:G187"/>
    <mergeCell ref="P187:P188"/>
    <mergeCell ref="E188:G188"/>
    <mergeCell ref="M175:N175"/>
    <mergeCell ref="E179:G179"/>
    <mergeCell ref="E180:G180"/>
    <mergeCell ref="P180:P181"/>
    <mergeCell ref="E181:G181"/>
    <mergeCell ref="E182:G182"/>
    <mergeCell ref="P182:P183"/>
    <mergeCell ref="E183:G18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U375"/>
  <sheetViews>
    <sheetView topLeftCell="A119" zoomScale="20" zoomScaleNormal="20" workbookViewId="0">
      <selection activeCell="Y219" sqref="Y219"/>
    </sheetView>
  </sheetViews>
  <sheetFormatPr baseColWidth="10" defaultRowHeight="1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20" ht="15.75" thickBot="1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20" ht="29.25" thickBot="1">
      <c r="A6" s="2"/>
      <c r="B6" s="22"/>
      <c r="C6" s="2"/>
      <c r="D6" s="2"/>
      <c r="E6" s="2"/>
      <c r="F6" s="349" t="s">
        <v>1</v>
      </c>
      <c r="G6" s="350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20" ht="12" customHeight="1">
      <c r="A7" s="2"/>
      <c r="B7" s="22"/>
      <c r="C7" s="2"/>
      <c r="D7" s="2"/>
      <c r="E7" s="2"/>
      <c r="G7" s="8"/>
      <c r="H7" s="183"/>
      <c r="I7" s="183"/>
      <c r="J7" s="183"/>
      <c r="K7" s="183"/>
      <c r="L7" s="183"/>
      <c r="M7" s="183"/>
      <c r="N7" s="183"/>
      <c r="O7" s="183"/>
      <c r="P7" s="183"/>
      <c r="Q7" s="22"/>
      <c r="R7" s="2"/>
      <c r="S7" s="2"/>
      <c r="T7" s="2"/>
    </row>
    <row r="8" spans="1:20" ht="9" customHeight="1" thickBot="1">
      <c r="A8" s="2"/>
      <c r="B8" s="22"/>
      <c r="C8" s="2"/>
      <c r="D8" s="2"/>
      <c r="E8" s="2"/>
      <c r="F8" s="14"/>
      <c r="G8" s="9"/>
      <c r="H8" s="183"/>
      <c r="I8" s="183"/>
      <c r="J8" s="183"/>
      <c r="K8" s="183"/>
      <c r="L8" s="183"/>
      <c r="M8" s="183"/>
      <c r="N8" s="183"/>
      <c r="O8" s="183"/>
      <c r="P8" s="183"/>
      <c r="Q8" s="22"/>
      <c r="R8" s="2"/>
      <c r="S8" s="2"/>
      <c r="T8" s="2"/>
    </row>
    <row r="9" spans="1:20" ht="16.5" thickBot="1">
      <c r="A9" s="2"/>
      <c r="B9" s="22"/>
      <c r="C9" s="2"/>
      <c r="D9" s="2"/>
      <c r="E9" s="2"/>
      <c r="F9" s="345"/>
      <c r="G9" s="346"/>
      <c r="H9" s="338">
        <v>2011</v>
      </c>
      <c r="I9" s="338">
        <v>2012</v>
      </c>
      <c r="J9" s="338">
        <v>2013</v>
      </c>
      <c r="K9" s="338">
        <v>2014</v>
      </c>
      <c r="L9" s="338">
        <v>2015</v>
      </c>
      <c r="M9" s="338">
        <v>2016</v>
      </c>
      <c r="N9" s="25"/>
      <c r="O9" s="352"/>
      <c r="P9" s="12"/>
      <c r="Q9" s="22"/>
      <c r="R9" s="2"/>
      <c r="S9" s="2"/>
      <c r="T9" s="2"/>
    </row>
    <row r="10" spans="1:20" ht="16.5" thickBot="1">
      <c r="A10" s="2"/>
      <c r="B10" s="22"/>
      <c r="C10" s="2"/>
      <c r="D10" s="2"/>
      <c r="E10" s="2"/>
      <c r="F10" s="347"/>
      <c r="G10" s="348"/>
      <c r="H10" s="339"/>
      <c r="I10" s="339"/>
      <c r="J10" s="339"/>
      <c r="K10" s="339"/>
      <c r="L10" s="339"/>
      <c r="M10" s="339"/>
      <c r="N10" s="183"/>
      <c r="O10" s="353"/>
      <c r="P10" s="12"/>
      <c r="Q10" s="22"/>
      <c r="R10" s="2"/>
      <c r="S10" s="2"/>
      <c r="T10" s="2"/>
    </row>
    <row r="11" spans="1:20" ht="18.75">
      <c r="A11" s="2"/>
      <c r="B11" s="22"/>
      <c r="C11" s="2"/>
      <c r="D11" s="2"/>
      <c r="E11" s="2"/>
      <c r="F11" s="341" t="s">
        <v>12</v>
      </c>
      <c r="G11" s="342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20" ht="18.75">
      <c r="A12" s="2"/>
      <c r="B12" s="22"/>
      <c r="C12" s="2"/>
      <c r="D12" s="2"/>
      <c r="E12" s="2"/>
      <c r="F12" s="329" t="s">
        <v>13</v>
      </c>
      <c r="G12" s="330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20" ht="18.75">
      <c r="A13" s="2"/>
      <c r="B13" s="22"/>
      <c r="C13" s="2"/>
      <c r="D13" s="2"/>
      <c r="E13" s="2"/>
      <c r="F13" s="329" t="s">
        <v>14</v>
      </c>
      <c r="G13" s="330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</row>
    <row r="14" spans="1:20" ht="18.75">
      <c r="A14" s="2"/>
      <c r="B14" s="22"/>
      <c r="C14" s="2"/>
      <c r="D14" s="2"/>
      <c r="E14" s="2"/>
      <c r="F14" s="329" t="s">
        <v>16</v>
      </c>
      <c r="G14" s="330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</row>
    <row r="15" spans="1:20" ht="18.75">
      <c r="A15" s="2"/>
      <c r="B15" s="22"/>
      <c r="C15" s="2"/>
      <c r="D15" s="2"/>
      <c r="E15" s="2"/>
      <c r="F15" s="329" t="s">
        <v>17</v>
      </c>
      <c r="G15" s="330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</row>
    <row r="16" spans="1:20" ht="18.75">
      <c r="A16" s="2"/>
      <c r="B16" s="22"/>
      <c r="C16" s="2"/>
      <c r="D16" s="2"/>
      <c r="E16" s="2"/>
      <c r="F16" s="329" t="s">
        <v>18</v>
      </c>
      <c r="G16" s="330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</row>
    <row r="17" spans="1:21" ht="19.5" thickBot="1">
      <c r="A17" s="2"/>
      <c r="B17" s="22"/>
      <c r="C17" s="2"/>
      <c r="D17" s="2"/>
      <c r="E17" s="2"/>
      <c r="F17" s="331" t="s">
        <v>20</v>
      </c>
      <c r="G17" s="332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</row>
    <row r="18" spans="1:21" ht="9" customHeight="1" thickBot="1">
      <c r="A18" s="2"/>
      <c r="B18" s="22"/>
      <c r="C18" s="2"/>
      <c r="D18" s="2"/>
      <c r="E18" s="2"/>
      <c r="F18" s="183"/>
      <c r="G18" s="183"/>
      <c r="H18" s="183"/>
      <c r="I18" s="183"/>
      <c r="J18" s="183"/>
      <c r="K18" s="183"/>
      <c r="L18" s="26"/>
      <c r="M18" s="26"/>
      <c r="N18" s="26"/>
      <c r="O18" s="26"/>
      <c r="P18" s="33"/>
      <c r="Q18" s="22"/>
      <c r="R18" s="2"/>
      <c r="S18" s="2"/>
      <c r="T18" s="2"/>
    </row>
    <row r="19" spans="1:21" ht="19.5" thickBot="1">
      <c r="A19" s="2"/>
      <c r="B19" s="22"/>
      <c r="C19" s="2"/>
      <c r="D19" s="2"/>
      <c r="E19" s="2"/>
      <c r="F19" s="183"/>
      <c r="G19" s="183"/>
      <c r="H19" s="183"/>
      <c r="I19" s="183"/>
      <c r="J19" s="183"/>
      <c r="K19" s="183"/>
      <c r="L19" s="26"/>
      <c r="M19" s="333" t="s">
        <v>3</v>
      </c>
      <c r="N19" s="334"/>
      <c r="O19" s="58">
        <f>SUM(O11:O17)</f>
        <v>0</v>
      </c>
      <c r="P19" s="59">
        <f>SUM(P11:P17)</f>
        <v>0</v>
      </c>
      <c r="Q19" s="22"/>
      <c r="R19" s="2"/>
      <c r="S19" s="2"/>
      <c r="T19" s="2"/>
    </row>
    <row r="20" spans="1:21" ht="19.5" thickBot="1">
      <c r="A20" s="21"/>
      <c r="B20" s="21"/>
      <c r="C20" s="21"/>
      <c r="D20" s="21"/>
      <c r="E20" s="21"/>
      <c r="F20" s="183"/>
      <c r="G20" s="183"/>
      <c r="H20" s="183"/>
      <c r="I20" s="183"/>
      <c r="J20" s="183"/>
      <c r="K20" s="183"/>
      <c r="L20" s="26"/>
      <c r="M20" s="183"/>
      <c r="N20" s="183"/>
      <c r="O20" s="26"/>
      <c r="P20" s="47"/>
      <c r="Q20" s="21"/>
      <c r="R20" s="21"/>
      <c r="S20" s="21"/>
      <c r="T20" s="21"/>
      <c r="U20" s="2"/>
    </row>
    <row r="21" spans="1:21" ht="34.5" thickBot="1">
      <c r="A21" s="2"/>
      <c r="B21" s="343" t="s">
        <v>10</v>
      </c>
      <c r="C21" s="344"/>
      <c r="D21" s="344"/>
      <c r="E21" s="344"/>
      <c r="F21" s="344"/>
      <c r="G21" s="344"/>
      <c r="H21" s="343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51"/>
      <c r="T21" s="2"/>
      <c r="U21" s="2"/>
    </row>
    <row r="22" spans="1:21" ht="34.5" thickBot="1">
      <c r="A22" s="2"/>
      <c r="B22" s="343" t="s">
        <v>2</v>
      </c>
      <c r="C22" s="344"/>
      <c r="D22" s="344"/>
      <c r="E22" s="344"/>
      <c r="F22" s="344"/>
      <c r="G22" s="344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</row>
    <row r="23" spans="1:21" ht="11.25" customHeight="1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</row>
    <row r="24" spans="1:21" ht="18.75">
      <c r="A24" s="22"/>
      <c r="B24" s="42"/>
      <c r="C24" s="22"/>
      <c r="D24" s="22"/>
      <c r="E24" s="22"/>
      <c r="F24" s="183"/>
      <c r="G24" s="183"/>
      <c r="H24" s="183"/>
      <c r="I24" s="183"/>
      <c r="J24" s="183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</row>
    <row r="25" spans="1:21" ht="18.75">
      <c r="A25" s="22"/>
      <c r="B25" s="42"/>
      <c r="C25" s="22"/>
      <c r="D25" s="22"/>
      <c r="E25" s="22"/>
      <c r="F25" s="183"/>
      <c r="G25" s="183"/>
      <c r="H25" s="183"/>
      <c r="I25" s="183"/>
      <c r="J25" s="183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</row>
    <row r="26" spans="1:21" ht="18.75">
      <c r="A26" s="22"/>
      <c r="B26" s="42"/>
      <c r="C26" s="22"/>
      <c r="D26" s="22"/>
      <c r="E26" s="22"/>
      <c r="F26" s="183"/>
      <c r="G26" s="183"/>
      <c r="H26" s="183"/>
      <c r="I26" s="183"/>
      <c r="J26" s="183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</row>
    <row r="27" spans="1:21" ht="21">
      <c r="A27" s="22"/>
      <c r="B27" s="42"/>
      <c r="C27" s="22"/>
      <c r="D27" s="22"/>
      <c r="E27" s="22"/>
      <c r="F27" s="13"/>
      <c r="G27" s="22"/>
      <c r="H27" s="23"/>
      <c r="I27" s="183"/>
      <c r="J27" s="183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</row>
    <row r="28" spans="1:21" ht="21">
      <c r="A28" s="2"/>
      <c r="B28" s="42"/>
      <c r="C28" s="2"/>
      <c r="D28" s="2"/>
      <c r="E28" s="2"/>
      <c r="F28" s="14"/>
      <c r="G28" s="9"/>
      <c r="H28" s="183"/>
      <c r="I28" s="183"/>
      <c r="J28" s="183"/>
      <c r="K28" s="183"/>
      <c r="L28" s="183"/>
      <c r="M28" s="183"/>
      <c r="N28" s="183"/>
      <c r="O28" s="183"/>
      <c r="P28" s="183"/>
      <c r="Q28" s="22"/>
      <c r="R28" s="2"/>
      <c r="S28" s="40"/>
      <c r="T28" s="3"/>
      <c r="U28" s="2"/>
    </row>
    <row r="29" spans="1:21" ht="16.5" thickBot="1">
      <c r="A29" s="2"/>
      <c r="B29" s="42"/>
      <c r="C29" s="2"/>
      <c r="D29" s="2"/>
      <c r="E29" s="2"/>
      <c r="F29" s="9"/>
      <c r="G29" s="9"/>
      <c r="H29" s="183"/>
      <c r="I29" s="183"/>
      <c r="J29" s="183"/>
      <c r="K29" s="183"/>
      <c r="L29" s="183"/>
      <c r="M29" s="183"/>
      <c r="N29" s="183"/>
      <c r="O29" s="183"/>
      <c r="P29" s="183"/>
      <c r="Q29" s="22"/>
      <c r="R29" s="2"/>
      <c r="S29" s="40"/>
      <c r="T29" s="3"/>
      <c r="U29" s="2"/>
    </row>
    <row r="30" spans="1:21" ht="16.5" thickBot="1">
      <c r="A30" s="2"/>
      <c r="B30" s="42"/>
      <c r="C30" s="2"/>
      <c r="D30" s="2"/>
      <c r="E30" s="2"/>
      <c r="F30" s="345"/>
      <c r="G30" s="346"/>
      <c r="H30" s="338"/>
      <c r="I30" s="338"/>
      <c r="J30" s="338"/>
      <c r="K30" s="338"/>
      <c r="L30" s="338"/>
      <c r="M30" s="338"/>
      <c r="N30" s="25"/>
      <c r="O30" s="338"/>
      <c r="P30" s="12"/>
      <c r="Q30" s="22"/>
      <c r="R30" s="2"/>
      <c r="S30" s="40"/>
      <c r="T30" s="3"/>
      <c r="U30" s="2"/>
    </row>
    <row r="31" spans="1:21" ht="16.5" thickBot="1">
      <c r="A31" s="2"/>
      <c r="B31" s="42"/>
      <c r="C31" s="2"/>
      <c r="D31" s="2"/>
      <c r="E31" s="2"/>
      <c r="F31" s="347"/>
      <c r="G31" s="348"/>
      <c r="H31" s="339"/>
      <c r="I31" s="339"/>
      <c r="J31" s="339"/>
      <c r="K31" s="339"/>
      <c r="L31" s="339"/>
      <c r="M31" s="339"/>
      <c r="N31" s="183"/>
      <c r="O31" s="340"/>
      <c r="P31" s="12"/>
      <c r="Q31" s="22"/>
      <c r="R31" s="2"/>
      <c r="S31" s="40"/>
      <c r="T31" s="3"/>
      <c r="U31" s="2"/>
    </row>
    <row r="32" spans="1:21" ht="18.75">
      <c r="A32" s="22"/>
      <c r="B32" s="42"/>
      <c r="C32" s="22"/>
      <c r="D32" s="22"/>
      <c r="E32" s="22"/>
      <c r="F32" s="341" t="s">
        <v>12</v>
      </c>
      <c r="G32" s="342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</row>
    <row r="33" spans="1:21" ht="18.75">
      <c r="A33" s="22"/>
      <c r="B33" s="42"/>
      <c r="C33" s="22"/>
      <c r="D33" s="22"/>
      <c r="E33" s="22"/>
      <c r="F33" s="329" t="s">
        <v>13</v>
      </c>
      <c r="G33" s="330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</row>
    <row r="34" spans="1:21" ht="18.75">
      <c r="A34" s="22"/>
      <c r="B34" s="42"/>
      <c r="C34" s="22"/>
      <c r="D34" s="22"/>
      <c r="E34" s="22"/>
      <c r="F34" s="329" t="s">
        <v>14</v>
      </c>
      <c r="G34" s="330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</row>
    <row r="35" spans="1:21" ht="18.75">
      <c r="A35" s="22"/>
      <c r="B35" s="42"/>
      <c r="C35" s="22"/>
      <c r="D35" s="22"/>
      <c r="E35" s="22"/>
      <c r="F35" s="329" t="s">
        <v>16</v>
      </c>
      <c r="G35" s="330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</row>
    <row r="36" spans="1:21" ht="18.75">
      <c r="A36" s="22"/>
      <c r="B36" s="42"/>
      <c r="C36" s="22"/>
      <c r="D36" s="22"/>
      <c r="E36" s="22"/>
      <c r="F36" s="329" t="s">
        <v>17</v>
      </c>
      <c r="G36" s="330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</row>
    <row r="37" spans="1:21" ht="18.75">
      <c r="A37" s="22"/>
      <c r="B37" s="42"/>
      <c r="C37" s="22"/>
      <c r="D37" s="22"/>
      <c r="E37" s="22"/>
      <c r="F37" s="329" t="s">
        <v>18</v>
      </c>
      <c r="G37" s="330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</row>
    <row r="38" spans="1:21" ht="18.75" customHeight="1" thickBot="1">
      <c r="A38" s="22"/>
      <c r="B38" s="42"/>
      <c r="C38" s="22"/>
      <c r="D38" s="22"/>
      <c r="E38" s="22"/>
      <c r="F38" s="331" t="s">
        <v>20</v>
      </c>
      <c r="G38" s="332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</row>
    <row r="39" spans="1:21" ht="7.5" customHeight="1" thickBot="1">
      <c r="A39" s="22"/>
      <c r="B39" s="42"/>
      <c r="C39" s="22"/>
      <c r="D39" s="22"/>
      <c r="E39" s="22"/>
      <c r="F39" s="183"/>
      <c r="G39" s="183"/>
      <c r="H39" s="183"/>
      <c r="I39" s="183"/>
      <c r="J39" s="183"/>
      <c r="K39" s="183"/>
      <c r="L39" s="26"/>
      <c r="M39" s="26"/>
      <c r="N39" s="26"/>
      <c r="O39" s="26"/>
      <c r="P39" s="26"/>
      <c r="Q39" s="21"/>
      <c r="R39" s="21"/>
      <c r="S39" s="40"/>
      <c r="T39" s="21"/>
      <c r="U39" s="2"/>
    </row>
    <row r="40" spans="1:21" ht="19.5" thickBot="1">
      <c r="A40" s="22"/>
      <c r="B40" s="42"/>
      <c r="C40" s="22"/>
      <c r="D40" s="22"/>
      <c r="E40" s="22"/>
      <c r="F40" s="183"/>
      <c r="G40" s="183"/>
      <c r="H40" s="183"/>
      <c r="I40" s="183"/>
      <c r="J40" s="183"/>
      <c r="K40" s="183"/>
      <c r="L40" s="26"/>
      <c r="M40" s="333" t="s">
        <v>3</v>
      </c>
      <c r="N40" s="334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</row>
    <row r="41" spans="1:21" ht="15.75" thickBot="1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</row>
    <row r="42" spans="1:21" ht="29.25" thickBot="1">
      <c r="A42" s="22"/>
      <c r="B42" s="42"/>
      <c r="C42" s="22"/>
      <c r="D42" s="335" t="s">
        <v>7</v>
      </c>
      <c r="E42" s="336"/>
      <c r="F42" s="336"/>
      <c r="G42" s="337"/>
      <c r="H42" s="101"/>
      <c r="I42" s="190"/>
      <c r="J42" s="190"/>
      <c r="K42" s="190"/>
      <c r="L42" s="190"/>
      <c r="M42" s="190"/>
      <c r="N42" s="190"/>
      <c r="O42" s="190"/>
      <c r="P42" s="190"/>
      <c r="Q42" s="102"/>
      <c r="R42" s="21"/>
      <c r="S42" s="40"/>
      <c r="T42" s="21"/>
      <c r="U42" s="2"/>
    </row>
    <row r="43" spans="1:21" ht="18.75">
      <c r="A43" s="22"/>
      <c r="B43" s="42"/>
      <c r="C43" s="22"/>
      <c r="D43" s="75"/>
      <c r="E43" s="21"/>
      <c r="F43" s="183"/>
      <c r="G43" s="183"/>
      <c r="H43" s="183"/>
      <c r="I43" s="183"/>
      <c r="J43" s="183"/>
      <c r="K43" s="183"/>
      <c r="L43" s="26"/>
      <c r="M43" s="183"/>
      <c r="N43" s="183"/>
      <c r="O43" s="26"/>
      <c r="P43" s="100"/>
      <c r="Q43" s="73"/>
      <c r="R43" s="21"/>
      <c r="S43" s="40"/>
      <c r="T43" s="21"/>
      <c r="U43" s="2"/>
    </row>
    <row r="44" spans="1:21" ht="21">
      <c r="A44" s="22"/>
      <c r="B44" s="42"/>
      <c r="C44" s="22"/>
      <c r="D44" s="75"/>
      <c r="E44" s="21"/>
      <c r="F44" s="13"/>
      <c r="G44" s="21"/>
      <c r="H44" s="20"/>
      <c r="I44" s="183"/>
      <c r="J44" s="183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</row>
    <row r="45" spans="1:21" ht="18.75">
      <c r="A45" s="22"/>
      <c r="B45" s="42"/>
      <c r="C45" s="22"/>
      <c r="D45" s="75"/>
      <c r="E45" s="21"/>
      <c r="F45" s="183"/>
      <c r="G45" s="183"/>
      <c r="H45" s="183"/>
      <c r="I45" s="183"/>
      <c r="J45" s="183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</row>
    <row r="46" spans="1:21" ht="28.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</row>
    <row r="47" spans="1:21" ht="21.75" thickBot="1">
      <c r="A47" s="22"/>
      <c r="B47" s="42"/>
      <c r="C47" s="22"/>
      <c r="D47" s="75"/>
      <c r="E47" s="21"/>
      <c r="F47" s="13"/>
      <c r="G47" s="183"/>
      <c r="H47" s="183"/>
      <c r="I47" s="183"/>
      <c r="J47" s="183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</row>
    <row r="48" spans="1:21" ht="21.75" thickBot="1">
      <c r="A48" s="2"/>
      <c r="B48" s="51"/>
      <c r="C48" s="43"/>
      <c r="D48" s="77"/>
      <c r="E48" s="21"/>
      <c r="F48" s="13"/>
      <c r="G48" s="183"/>
      <c r="H48" s="183"/>
      <c r="I48" s="183"/>
      <c r="J48" s="183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</row>
    <row r="49" spans="1:21" ht="19.5" thickBot="1">
      <c r="A49" s="21"/>
      <c r="B49" s="50"/>
      <c r="C49" s="43">
        <v>8</v>
      </c>
      <c r="D49" s="77"/>
      <c r="E49" s="43"/>
      <c r="F49" s="270"/>
      <c r="G49" s="326"/>
      <c r="H49" s="106"/>
      <c r="I49" s="106"/>
      <c r="J49" s="106"/>
      <c r="K49" s="106"/>
      <c r="L49" s="106"/>
      <c r="M49" s="106"/>
      <c r="N49" s="4"/>
      <c r="O49" s="107"/>
      <c r="P49" s="53"/>
      <c r="Q49" s="73"/>
      <c r="R49" s="21"/>
      <c r="S49" s="40"/>
      <c r="T49" s="21"/>
      <c r="U49" s="2"/>
    </row>
    <row r="50" spans="1:21">
      <c r="A50" s="21"/>
      <c r="B50" s="50"/>
      <c r="C50" s="43">
        <v>9</v>
      </c>
      <c r="D50" s="112">
        <f>MOD(ROW(),78)</f>
        <v>50</v>
      </c>
      <c r="E50" s="308"/>
      <c r="F50" s="312" t="s">
        <v>12</v>
      </c>
      <c r="G50" s="313"/>
      <c r="H50" s="133"/>
      <c r="I50" s="133"/>
      <c r="J50" s="133"/>
      <c r="K50" s="133"/>
      <c r="L50" s="133"/>
      <c r="M50" s="133"/>
      <c r="N50" s="4"/>
      <c r="O50" s="186">
        <f>SUM(H50:M50)</f>
        <v>0</v>
      </c>
      <c r="P50" s="327">
        <f>SUM(H51:M51)</f>
        <v>0</v>
      </c>
      <c r="Q50" s="73"/>
      <c r="R50" s="21"/>
      <c r="S50" s="40"/>
      <c r="T50" s="21"/>
      <c r="U50" s="2"/>
    </row>
    <row r="51" spans="1:21">
      <c r="A51" s="2"/>
      <c r="B51" s="50"/>
      <c r="C51" s="43">
        <v>10</v>
      </c>
      <c r="D51" s="112">
        <f t="shared" ref="D51:D114" si="2">MOD(ROW(),78)</f>
        <v>51</v>
      </c>
      <c r="E51" s="309"/>
      <c r="F51" s="314" t="s">
        <v>11</v>
      </c>
      <c r="G51" s="315"/>
      <c r="H51" s="166"/>
      <c r="I51" s="166"/>
      <c r="J51" s="166"/>
      <c r="K51" s="166"/>
      <c r="L51" s="166"/>
      <c r="M51" s="166"/>
      <c r="N51" s="4"/>
      <c r="O51" s="189">
        <f t="shared" ref="O51:O57" si="3">SUM(H51:M51)</f>
        <v>0</v>
      </c>
      <c r="P51" s="328"/>
      <c r="Q51" s="73"/>
      <c r="R51" s="2"/>
      <c r="S51" s="40"/>
      <c r="T51" s="2"/>
      <c r="U51" s="2"/>
    </row>
    <row r="52" spans="1:21">
      <c r="A52" s="2"/>
      <c r="B52" s="50"/>
      <c r="C52" s="43">
        <v>11</v>
      </c>
      <c r="D52" s="112">
        <f t="shared" si="2"/>
        <v>52</v>
      </c>
      <c r="E52" s="309"/>
      <c r="F52" s="316" t="s">
        <v>13</v>
      </c>
      <c r="G52" s="317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56">
        <f>SUM(H53:M53)</f>
        <v>0</v>
      </c>
      <c r="Q52" s="73"/>
      <c r="R52" s="2"/>
      <c r="S52" s="40"/>
      <c r="T52" s="2"/>
      <c r="U52" s="2"/>
    </row>
    <row r="53" spans="1:21">
      <c r="A53" s="2"/>
      <c r="B53" s="50"/>
      <c r="C53" s="43">
        <v>12</v>
      </c>
      <c r="D53" s="112">
        <f t="shared" si="2"/>
        <v>53</v>
      </c>
      <c r="E53" s="309"/>
      <c r="F53" s="314" t="s">
        <v>11</v>
      </c>
      <c r="G53" s="315"/>
      <c r="H53" s="166"/>
      <c r="I53" s="166"/>
      <c r="J53" s="166"/>
      <c r="K53" s="166"/>
      <c r="L53" s="166"/>
      <c r="M53" s="166"/>
      <c r="N53" s="20"/>
      <c r="O53" s="189">
        <f t="shared" si="3"/>
        <v>0</v>
      </c>
      <c r="P53" s="251"/>
      <c r="Q53" s="73"/>
      <c r="R53" s="2"/>
      <c r="S53" s="40"/>
      <c r="T53" s="2"/>
      <c r="U53" s="2"/>
    </row>
    <row r="54" spans="1:21">
      <c r="A54" s="2"/>
      <c r="B54" s="50"/>
      <c r="C54" s="43">
        <v>13</v>
      </c>
      <c r="D54" s="112">
        <f t="shared" si="2"/>
        <v>54</v>
      </c>
      <c r="E54" s="309"/>
      <c r="F54" s="316" t="s">
        <v>14</v>
      </c>
      <c r="G54" s="317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56">
        <f>SUM(H55:M55)</f>
        <v>0</v>
      </c>
      <c r="Q54" s="73"/>
      <c r="R54" s="2"/>
      <c r="S54" s="40"/>
      <c r="T54" s="2"/>
      <c r="U54" s="2"/>
    </row>
    <row r="55" spans="1:21" ht="15.75" thickBot="1">
      <c r="A55" s="2"/>
      <c r="B55" s="50"/>
      <c r="C55" s="43"/>
      <c r="D55" s="112">
        <f t="shared" si="2"/>
        <v>55</v>
      </c>
      <c r="E55" s="309"/>
      <c r="F55" s="318" t="s">
        <v>11</v>
      </c>
      <c r="G55" s="319"/>
      <c r="H55" s="167"/>
      <c r="I55" s="167"/>
      <c r="J55" s="167"/>
      <c r="K55" s="167"/>
      <c r="L55" s="167"/>
      <c r="M55" s="167"/>
      <c r="N55" s="20"/>
      <c r="O55" s="191">
        <f t="shared" si="3"/>
        <v>0</v>
      </c>
      <c r="P55" s="241"/>
      <c r="Q55" s="73"/>
      <c r="R55" s="2"/>
      <c r="S55" s="40"/>
      <c r="T55" s="2"/>
      <c r="U55" s="2"/>
    </row>
    <row r="56" spans="1:21">
      <c r="A56" s="2"/>
      <c r="B56" s="50"/>
      <c r="C56" s="43"/>
      <c r="D56" s="112">
        <f t="shared" si="2"/>
        <v>56</v>
      </c>
      <c r="E56" s="310"/>
      <c r="F56" s="320" t="s">
        <v>15</v>
      </c>
      <c r="G56" s="321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86">
        <f t="shared" si="3"/>
        <v>0</v>
      </c>
      <c r="P56" s="240">
        <f>SUM(H57:M57)</f>
        <v>0</v>
      </c>
      <c r="Q56" s="73"/>
      <c r="R56" s="2"/>
      <c r="S56" s="40"/>
      <c r="T56" s="2"/>
      <c r="U56" s="2"/>
    </row>
    <row r="57" spans="1:21" ht="15.75" thickBot="1">
      <c r="A57" s="21"/>
      <c r="B57" s="50"/>
      <c r="C57" s="43">
        <v>16</v>
      </c>
      <c r="D57" s="112">
        <f t="shared" si="2"/>
        <v>57</v>
      </c>
      <c r="E57" s="311"/>
      <c r="F57" s="322" t="s">
        <v>11</v>
      </c>
      <c r="G57" s="319"/>
      <c r="H57" s="168"/>
      <c r="I57" s="169"/>
      <c r="J57" s="169"/>
      <c r="K57" s="169"/>
      <c r="L57" s="169"/>
      <c r="M57" s="169"/>
      <c r="N57" s="20"/>
      <c r="O57" s="188">
        <f t="shared" si="3"/>
        <v>0</v>
      </c>
      <c r="P57" s="241"/>
      <c r="Q57" s="73"/>
      <c r="R57" s="21"/>
      <c r="S57" s="40"/>
      <c r="T57" s="21"/>
      <c r="U57" s="2"/>
    </row>
    <row r="58" spans="1:21">
      <c r="A58" s="21"/>
      <c r="B58" s="50"/>
      <c r="C58" s="43">
        <v>17</v>
      </c>
      <c r="D58" s="112">
        <f t="shared" si="2"/>
        <v>58</v>
      </c>
      <c r="E58" s="295"/>
      <c r="F58" s="299" t="s">
        <v>16</v>
      </c>
      <c r="G58" s="293"/>
      <c r="H58" s="136"/>
      <c r="I58" s="136"/>
      <c r="J58" s="136"/>
      <c r="K58" s="136"/>
      <c r="L58" s="136"/>
      <c r="M58" s="136"/>
      <c r="N58" s="20"/>
      <c r="O58" s="186">
        <f>SUM(H58:M58)</f>
        <v>0</v>
      </c>
      <c r="P58" s="240">
        <f>SUM(H59:M59)</f>
        <v>0</v>
      </c>
      <c r="Q58" s="73"/>
      <c r="R58" s="21"/>
      <c r="S58" s="40"/>
      <c r="T58" s="21"/>
      <c r="U58" s="2"/>
    </row>
    <row r="59" spans="1:21">
      <c r="A59" s="2"/>
      <c r="B59" s="50"/>
      <c r="C59" s="43">
        <v>18</v>
      </c>
      <c r="D59" s="112">
        <f t="shared" si="2"/>
        <v>59</v>
      </c>
      <c r="E59" s="296"/>
      <c r="F59" s="286" t="s">
        <v>11</v>
      </c>
      <c r="G59" s="287"/>
      <c r="H59" s="170"/>
      <c r="I59" s="170"/>
      <c r="J59" s="170"/>
      <c r="K59" s="170"/>
      <c r="L59" s="170"/>
      <c r="M59" s="170"/>
      <c r="N59" s="20"/>
      <c r="O59" s="191">
        <f t="shared" ref="O59:O67" si="5">SUM(H59:M59)</f>
        <v>0</v>
      </c>
      <c r="P59" s="251"/>
      <c r="Q59" s="73"/>
      <c r="R59" s="2"/>
      <c r="S59" s="40"/>
      <c r="T59" s="2"/>
      <c r="U59" s="2"/>
    </row>
    <row r="60" spans="1:21">
      <c r="A60" s="2"/>
      <c r="B60" s="50"/>
      <c r="C60" s="43">
        <v>0</v>
      </c>
      <c r="D60" s="112">
        <f t="shared" si="2"/>
        <v>60</v>
      </c>
      <c r="E60" s="296"/>
      <c r="F60" s="288" t="s">
        <v>17</v>
      </c>
      <c r="G60" s="289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56">
        <f>SUM(H61:M61)</f>
        <v>0</v>
      </c>
      <c r="Q60" s="73"/>
      <c r="R60" s="2"/>
      <c r="S60" s="40"/>
      <c r="T60" s="2"/>
      <c r="U60" s="2"/>
    </row>
    <row r="61" spans="1:21">
      <c r="A61" s="2"/>
      <c r="B61" s="50"/>
      <c r="C61" s="43">
        <v>1</v>
      </c>
      <c r="D61" s="112">
        <f t="shared" si="2"/>
        <v>61</v>
      </c>
      <c r="E61" s="296"/>
      <c r="F61" s="286" t="s">
        <v>11</v>
      </c>
      <c r="G61" s="287"/>
      <c r="H61" s="170"/>
      <c r="I61" s="170"/>
      <c r="J61" s="170"/>
      <c r="K61" s="170"/>
      <c r="L61" s="170"/>
      <c r="M61" s="170"/>
      <c r="N61" s="20"/>
      <c r="O61" s="191">
        <f t="shared" si="5"/>
        <v>0</v>
      </c>
      <c r="P61" s="251"/>
      <c r="Q61" s="73"/>
      <c r="R61" s="2"/>
      <c r="S61" s="40"/>
      <c r="T61" s="2"/>
      <c r="U61" s="2"/>
    </row>
    <row r="62" spans="1:21">
      <c r="A62" s="2"/>
      <c r="B62" s="50"/>
      <c r="C62" s="43">
        <v>2</v>
      </c>
      <c r="D62" s="112">
        <f t="shared" si="2"/>
        <v>62</v>
      </c>
      <c r="E62" s="296"/>
      <c r="F62" s="288" t="s">
        <v>18</v>
      </c>
      <c r="G62" s="289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56">
        <f>SUM(H63:M63)</f>
        <v>0</v>
      </c>
      <c r="Q62" s="73"/>
      <c r="R62" s="2"/>
      <c r="S62" s="40"/>
      <c r="T62" s="2"/>
      <c r="U62" s="2"/>
    </row>
    <row r="63" spans="1:21" ht="15.75" thickBot="1">
      <c r="A63" s="2"/>
      <c r="B63" s="50"/>
      <c r="C63" s="43"/>
      <c r="D63" s="112">
        <f t="shared" si="2"/>
        <v>63</v>
      </c>
      <c r="E63" s="296"/>
      <c r="F63" s="290" t="s">
        <v>11</v>
      </c>
      <c r="G63" s="291"/>
      <c r="H63" s="171"/>
      <c r="I63" s="171"/>
      <c r="J63" s="171"/>
      <c r="K63" s="171"/>
      <c r="L63" s="171"/>
      <c r="M63" s="171"/>
      <c r="N63" s="20"/>
      <c r="O63" s="191">
        <f t="shared" si="5"/>
        <v>0</v>
      </c>
      <c r="P63" s="241"/>
      <c r="Q63" s="73"/>
      <c r="R63" s="2"/>
      <c r="S63" s="40"/>
      <c r="T63" s="2"/>
      <c r="U63" s="2"/>
    </row>
    <row r="64" spans="1:21">
      <c r="A64" s="2"/>
      <c r="B64" s="50"/>
      <c r="C64" s="43"/>
      <c r="D64" s="112">
        <f t="shared" si="2"/>
        <v>64</v>
      </c>
      <c r="E64" s="297"/>
      <c r="F64" s="292" t="s">
        <v>19</v>
      </c>
      <c r="G64" s="293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86">
        <f t="shared" si="5"/>
        <v>0</v>
      </c>
      <c r="P64" s="240">
        <f t="shared" ref="P64" si="7">SUM(H65:M65)</f>
        <v>0</v>
      </c>
      <c r="Q64" s="73"/>
      <c r="R64" s="2"/>
      <c r="S64" s="40"/>
      <c r="T64" s="2"/>
      <c r="U64" s="2"/>
    </row>
    <row r="65" spans="1:21" ht="15.75" thickBot="1">
      <c r="A65" s="21"/>
      <c r="B65" s="50"/>
      <c r="C65" s="43">
        <v>5</v>
      </c>
      <c r="D65" s="112">
        <f t="shared" si="2"/>
        <v>65</v>
      </c>
      <c r="E65" s="298"/>
      <c r="F65" s="294" t="s">
        <v>11</v>
      </c>
      <c r="G65" s="291"/>
      <c r="H65" s="172"/>
      <c r="I65" s="172"/>
      <c r="J65" s="172"/>
      <c r="K65" s="172"/>
      <c r="L65" s="172"/>
      <c r="M65" s="172"/>
      <c r="N65" s="20"/>
      <c r="O65" s="188">
        <f t="shared" si="5"/>
        <v>0</v>
      </c>
      <c r="P65" s="241"/>
      <c r="Q65" s="73"/>
      <c r="R65" s="21"/>
      <c r="S65" s="40"/>
      <c r="T65" s="21"/>
      <c r="U65" s="2"/>
    </row>
    <row r="66" spans="1:21" ht="21" customHeight="1">
      <c r="A66" s="21"/>
      <c r="B66" s="50"/>
      <c r="C66" s="43"/>
      <c r="D66" s="112">
        <f t="shared" si="2"/>
        <v>66</v>
      </c>
      <c r="E66" s="300"/>
      <c r="F66" s="302" t="s">
        <v>20</v>
      </c>
      <c r="G66" s="303"/>
      <c r="H66" s="139"/>
      <c r="I66" s="139"/>
      <c r="J66" s="139"/>
      <c r="K66" s="139"/>
      <c r="L66" s="139"/>
      <c r="M66" s="139"/>
      <c r="N66" s="20"/>
      <c r="O66" s="186">
        <f t="shared" si="5"/>
        <v>0</v>
      </c>
      <c r="P66" s="240">
        <f t="shared" ref="P66" si="8">SUM(H67:M67)</f>
        <v>0</v>
      </c>
      <c r="Q66" s="73"/>
      <c r="R66" s="21"/>
      <c r="S66" s="40"/>
      <c r="T66" s="21"/>
      <c r="U66" s="2"/>
    </row>
    <row r="67" spans="1:21" ht="21.75" customHeight="1" thickBot="1">
      <c r="A67" s="21"/>
      <c r="B67" s="50"/>
      <c r="C67" s="43"/>
      <c r="D67" s="112">
        <f t="shared" si="2"/>
        <v>67</v>
      </c>
      <c r="E67" s="301"/>
      <c r="F67" s="304" t="s">
        <v>11</v>
      </c>
      <c r="G67" s="305"/>
      <c r="H67" s="173"/>
      <c r="I67" s="173"/>
      <c r="J67" s="173"/>
      <c r="K67" s="173"/>
      <c r="L67" s="173"/>
      <c r="M67" s="173"/>
      <c r="N67" s="20"/>
      <c r="O67" s="188">
        <f t="shared" si="5"/>
        <v>0</v>
      </c>
      <c r="P67" s="241"/>
      <c r="Q67" s="113"/>
      <c r="R67" s="21"/>
      <c r="S67" s="40"/>
      <c r="T67" s="21"/>
      <c r="U67" s="2"/>
    </row>
    <row r="68" spans="1:21" ht="6" customHeight="1" thickBot="1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</row>
    <row r="69" spans="1:21">
      <c r="A69" s="21"/>
      <c r="B69" s="50"/>
      <c r="C69" s="43"/>
      <c r="D69" s="112">
        <f t="shared" si="2"/>
        <v>69</v>
      </c>
      <c r="E69" s="215" t="s">
        <v>21</v>
      </c>
      <c r="F69" s="216"/>
      <c r="G69" s="217"/>
      <c r="H69" s="186">
        <f>H56+H64+H66</f>
        <v>0</v>
      </c>
      <c r="I69" s="186">
        <f t="shared" ref="I69:M69" si="9">I56+I64+I66</f>
        <v>0</v>
      </c>
      <c r="J69" s="186">
        <f t="shared" si="9"/>
        <v>0</v>
      </c>
      <c r="K69" s="186">
        <f t="shared" si="9"/>
        <v>0</v>
      </c>
      <c r="L69" s="186">
        <f t="shared" si="9"/>
        <v>0</v>
      </c>
      <c r="M69" s="186">
        <f t="shared" si="9"/>
        <v>0</v>
      </c>
      <c r="N69" s="20"/>
      <c r="O69" s="186">
        <f t="shared" ref="O69:O70" si="10">SUM(H69:M69)</f>
        <v>0</v>
      </c>
      <c r="P69" s="323" t="e">
        <f>SUM(H70:M70)</f>
        <v>#DIV/0!</v>
      </c>
      <c r="Q69" s="73"/>
      <c r="R69" s="21"/>
      <c r="S69" s="40"/>
      <c r="T69" s="21"/>
      <c r="U69" s="2"/>
    </row>
    <row r="70" spans="1:21" ht="18" customHeight="1" thickBot="1">
      <c r="A70" s="22"/>
      <c r="B70" s="50"/>
      <c r="C70" s="43"/>
      <c r="D70" s="112">
        <f t="shared" si="2"/>
        <v>70</v>
      </c>
      <c r="E70" s="220" t="s">
        <v>11</v>
      </c>
      <c r="F70" s="221"/>
      <c r="G70" s="222"/>
      <c r="H70" s="187" t="e">
        <f>H69/$O$40</f>
        <v>#DIV/0!</v>
      </c>
      <c r="I70" s="187" t="e">
        <f t="shared" ref="I70:M70" si="11">I69/$O$40</f>
        <v>#DIV/0!</v>
      </c>
      <c r="J70" s="187" t="e">
        <f t="shared" si="11"/>
        <v>#DIV/0!</v>
      </c>
      <c r="K70" s="187" t="e">
        <f t="shared" si="11"/>
        <v>#DIV/0!</v>
      </c>
      <c r="L70" s="187" t="e">
        <f t="shared" si="11"/>
        <v>#DIV/0!</v>
      </c>
      <c r="M70" s="187" t="e">
        <f t="shared" si="11"/>
        <v>#DIV/0!</v>
      </c>
      <c r="N70" s="20"/>
      <c r="O70" s="188" t="e">
        <f t="shared" si="10"/>
        <v>#DIV/0!</v>
      </c>
      <c r="P70" s="324"/>
      <c r="Q70" s="73"/>
      <c r="R70" s="21"/>
      <c r="S70" s="40"/>
      <c r="T70" s="21"/>
      <c r="U70" s="2"/>
    </row>
    <row r="71" spans="1:21" ht="3.75" customHeight="1" thickBot="1">
      <c r="A71" s="21"/>
      <c r="B71" s="50"/>
      <c r="C71" s="43"/>
      <c r="D71" s="114">
        <f t="shared" si="2"/>
        <v>71</v>
      </c>
      <c r="E71" s="127"/>
      <c r="F71" s="183"/>
      <c r="G71" s="183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</row>
    <row r="72" spans="1:21" ht="16.5" thickBot="1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205"/>
      <c r="N72" s="205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</row>
    <row r="73" spans="1:21" ht="16.5" thickBot="1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83"/>
      <c r="N73" s="183"/>
      <c r="O73" s="62">
        <f>O57+O65+O67</f>
        <v>0</v>
      </c>
      <c r="P73" s="54"/>
      <c r="Q73" s="73"/>
      <c r="R73" s="21"/>
      <c r="S73" s="40"/>
      <c r="T73" s="21"/>
      <c r="U73" s="2"/>
    </row>
    <row r="74" spans="1:21" ht="13.5" customHeight="1">
      <c r="A74" s="22"/>
      <c r="B74" s="50"/>
      <c r="C74" s="43"/>
      <c r="D74" s="114">
        <f t="shared" si="2"/>
        <v>74</v>
      </c>
      <c r="E74" s="43"/>
      <c r="F74" s="183"/>
      <c r="G74" s="183"/>
      <c r="H74" s="183"/>
      <c r="I74" s="183"/>
      <c r="J74" s="183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</row>
    <row r="75" spans="1:21" ht="26.25" customHeight="1" thickBot="1">
      <c r="A75" s="2"/>
      <c r="B75" s="50"/>
      <c r="C75" s="43"/>
      <c r="D75" s="114">
        <f t="shared" si="2"/>
        <v>75</v>
      </c>
      <c r="E75" s="43"/>
      <c r="F75" s="13"/>
      <c r="G75" s="183"/>
      <c r="H75" s="183"/>
      <c r="I75" s="183"/>
      <c r="J75" s="183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</row>
    <row r="76" spans="1:21" ht="75.75" customHeight="1" thickBot="1">
      <c r="A76" s="2"/>
      <c r="B76" s="50"/>
      <c r="C76" s="43"/>
      <c r="D76" s="114">
        <f t="shared" si="2"/>
        <v>76</v>
      </c>
      <c r="E76" s="43"/>
      <c r="F76" s="270"/>
      <c r="G76" s="326"/>
      <c r="H76" s="106"/>
      <c r="I76" s="106"/>
      <c r="J76" s="106"/>
      <c r="K76" s="106"/>
      <c r="L76" s="106"/>
      <c r="M76" s="106"/>
      <c r="N76" s="4"/>
      <c r="O76" s="107"/>
      <c r="P76" s="53"/>
      <c r="Q76" s="73"/>
      <c r="R76" s="2"/>
      <c r="S76" s="40"/>
      <c r="T76" s="2"/>
      <c r="U76" s="2"/>
    </row>
    <row r="77" spans="1:21">
      <c r="A77" s="21"/>
      <c r="B77" s="50"/>
      <c r="C77" s="43"/>
      <c r="D77" s="112">
        <f t="shared" si="2"/>
        <v>77</v>
      </c>
      <c r="E77" s="272"/>
      <c r="F77" s="276" t="s">
        <v>22</v>
      </c>
      <c r="G77" s="277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323">
        <f>SUM(H78:M78)</f>
        <v>0</v>
      </c>
      <c r="Q77" s="73"/>
      <c r="R77" s="21"/>
      <c r="S77" s="40"/>
      <c r="T77" s="21"/>
      <c r="U77" s="2"/>
    </row>
    <row r="78" spans="1:21">
      <c r="A78" s="2"/>
      <c r="B78" s="50"/>
      <c r="C78" s="43"/>
      <c r="D78" s="112">
        <f t="shared" si="2"/>
        <v>0</v>
      </c>
      <c r="E78" s="273"/>
      <c r="F78" s="278" t="s">
        <v>11</v>
      </c>
      <c r="G78" s="279"/>
      <c r="H78" s="115"/>
      <c r="I78" s="91"/>
      <c r="J78" s="91"/>
      <c r="K78" s="91"/>
      <c r="L78" s="91"/>
      <c r="M78" s="91"/>
      <c r="N78" s="4"/>
      <c r="O78" s="189">
        <f t="shared" ref="O78:O96" si="12">SUM(H78:M78)</f>
        <v>0</v>
      </c>
      <c r="P78" s="325"/>
      <c r="Q78" s="73"/>
      <c r="R78" s="2"/>
      <c r="S78" s="40"/>
      <c r="T78" s="2"/>
      <c r="U78" s="2"/>
    </row>
    <row r="79" spans="1:21">
      <c r="A79" s="2"/>
      <c r="B79" s="50"/>
      <c r="C79" s="43"/>
      <c r="D79" s="112">
        <f t="shared" si="2"/>
        <v>1</v>
      </c>
      <c r="E79" s="273"/>
      <c r="F79" s="280" t="s">
        <v>23</v>
      </c>
      <c r="G79" s="281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325">
        <f>SUM(H80:M80)</f>
        <v>0</v>
      </c>
      <c r="Q79" s="73"/>
      <c r="R79" s="2"/>
      <c r="S79" s="40"/>
      <c r="T79" s="2"/>
      <c r="U79" s="2"/>
    </row>
    <row r="80" spans="1:21" ht="15.75" thickBot="1">
      <c r="A80" s="2"/>
      <c r="B80" s="50"/>
      <c r="C80" s="43"/>
      <c r="D80" s="112">
        <f t="shared" si="2"/>
        <v>2</v>
      </c>
      <c r="E80" s="273"/>
      <c r="F80" s="282" t="s">
        <v>11</v>
      </c>
      <c r="G80" s="283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56"/>
      <c r="Q80" s="73"/>
      <c r="R80" s="2"/>
      <c r="S80" s="40"/>
      <c r="T80" s="2"/>
      <c r="U80" s="2"/>
    </row>
    <row r="81" spans="1:21">
      <c r="A81" s="2"/>
      <c r="B81" s="50"/>
      <c r="C81" s="43"/>
      <c r="D81" s="112">
        <f t="shared" si="2"/>
        <v>3</v>
      </c>
      <c r="E81" s="274"/>
      <c r="F81" s="277" t="s">
        <v>28</v>
      </c>
      <c r="G81" s="284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323">
        <f>SUM(H82:M82)</f>
        <v>0</v>
      </c>
      <c r="Q81" s="73"/>
      <c r="R81" s="2"/>
      <c r="S81" s="40"/>
      <c r="T81" s="2"/>
      <c r="U81" s="2"/>
    </row>
    <row r="82" spans="1:21" ht="15.75" thickBot="1">
      <c r="A82" s="2"/>
      <c r="B82" s="50"/>
      <c r="C82" s="43"/>
      <c r="D82" s="112">
        <f t="shared" si="2"/>
        <v>4</v>
      </c>
      <c r="E82" s="275"/>
      <c r="F82" s="285" t="s">
        <v>11</v>
      </c>
      <c r="G82" s="283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324"/>
      <c r="Q82" s="73"/>
      <c r="R82" s="2"/>
      <c r="S82" s="40"/>
      <c r="T82" s="2"/>
      <c r="U82" s="2"/>
    </row>
    <row r="83" spans="1:21">
      <c r="A83" s="2"/>
      <c r="B83" s="50"/>
      <c r="C83" s="43"/>
      <c r="D83" s="112">
        <f t="shared" si="2"/>
        <v>5</v>
      </c>
      <c r="E83" s="257"/>
      <c r="F83" s="261" t="s">
        <v>24</v>
      </c>
      <c r="G83" s="262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323">
        <f>SUM(H84:M84)</f>
        <v>0</v>
      </c>
      <c r="Q83" s="73"/>
      <c r="R83" s="2"/>
      <c r="S83" s="40"/>
      <c r="T83" s="2"/>
      <c r="U83" s="2"/>
    </row>
    <row r="84" spans="1:21">
      <c r="A84" s="21"/>
      <c r="B84" s="50"/>
      <c r="C84" s="43"/>
      <c r="D84" s="112">
        <f t="shared" si="2"/>
        <v>6</v>
      </c>
      <c r="E84" s="258"/>
      <c r="F84" s="263" t="s">
        <v>11</v>
      </c>
      <c r="G84" s="264"/>
      <c r="H84" s="117"/>
      <c r="I84" s="66"/>
      <c r="J84" s="66"/>
      <c r="K84" s="66"/>
      <c r="L84" s="66"/>
      <c r="M84" s="66"/>
      <c r="N84" s="46"/>
      <c r="O84" s="189">
        <f t="shared" si="12"/>
        <v>0</v>
      </c>
      <c r="P84" s="325"/>
      <c r="Q84" s="73"/>
      <c r="R84" s="21"/>
      <c r="S84" s="40"/>
      <c r="T84" s="21"/>
      <c r="U84" s="2"/>
    </row>
    <row r="85" spans="1:21">
      <c r="A85" s="21"/>
      <c r="B85" s="50"/>
      <c r="C85" s="43"/>
      <c r="D85" s="112">
        <f t="shared" si="2"/>
        <v>7</v>
      </c>
      <c r="E85" s="258"/>
      <c r="F85" s="265" t="s">
        <v>25</v>
      </c>
      <c r="G85" s="266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325">
        <f>SUM(H86:M86)</f>
        <v>0</v>
      </c>
      <c r="Q85" s="73"/>
      <c r="R85" s="21"/>
      <c r="S85" s="40"/>
      <c r="T85" s="21"/>
      <c r="U85" s="2"/>
    </row>
    <row r="86" spans="1:21" ht="15.75" thickBot="1">
      <c r="A86" s="21"/>
      <c r="B86" s="50"/>
      <c r="C86" s="43"/>
      <c r="D86" s="112">
        <f t="shared" si="2"/>
        <v>8</v>
      </c>
      <c r="E86" s="258"/>
      <c r="F86" s="267" t="s">
        <v>11</v>
      </c>
      <c r="G86" s="245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56"/>
      <c r="Q86" s="73"/>
      <c r="R86" s="21"/>
      <c r="S86" s="40"/>
      <c r="T86" s="21"/>
      <c r="U86" s="2"/>
    </row>
    <row r="87" spans="1:21">
      <c r="A87" s="21"/>
      <c r="B87" s="50"/>
      <c r="C87" s="43"/>
      <c r="D87" s="112">
        <f t="shared" si="2"/>
        <v>9</v>
      </c>
      <c r="E87" s="259"/>
      <c r="F87" s="268" t="s">
        <v>29</v>
      </c>
      <c r="G87" s="262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323">
        <f>SUM(H88:M88)</f>
        <v>0</v>
      </c>
      <c r="Q87" s="73"/>
      <c r="R87" s="21"/>
      <c r="S87" s="40"/>
      <c r="T87" s="21"/>
      <c r="U87" s="2"/>
    </row>
    <row r="88" spans="1:21" ht="15.75" thickBot="1">
      <c r="A88" s="2"/>
      <c r="B88" s="50"/>
      <c r="C88" s="43"/>
      <c r="D88" s="112">
        <f t="shared" si="2"/>
        <v>10</v>
      </c>
      <c r="E88" s="260"/>
      <c r="F88" s="244" t="s">
        <v>11</v>
      </c>
      <c r="G88" s="245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324"/>
      <c r="Q88" s="73"/>
      <c r="R88" s="2"/>
      <c r="S88" s="40"/>
      <c r="T88" s="2"/>
      <c r="U88" s="2"/>
    </row>
    <row r="89" spans="1:21">
      <c r="A89" s="2"/>
      <c r="B89" s="50"/>
      <c r="C89" s="43"/>
      <c r="D89" s="112">
        <f t="shared" si="2"/>
        <v>11</v>
      </c>
      <c r="E89" s="246"/>
      <c r="F89" s="250" t="s">
        <v>26</v>
      </c>
      <c r="G89" s="239"/>
      <c r="H89" s="69"/>
      <c r="I89" s="69"/>
      <c r="J89" s="69"/>
      <c r="K89" s="69"/>
      <c r="L89" s="69"/>
      <c r="M89" s="69"/>
      <c r="N89" s="46"/>
      <c r="O89" s="185">
        <f t="shared" si="12"/>
        <v>0</v>
      </c>
      <c r="P89" s="323">
        <f>SUM(H90:M90)</f>
        <v>0</v>
      </c>
      <c r="Q89" s="73"/>
      <c r="R89" s="2"/>
      <c r="S89" s="40"/>
      <c r="T89" s="2"/>
      <c r="U89" s="2"/>
    </row>
    <row r="90" spans="1:21">
      <c r="A90" s="2"/>
      <c r="B90" s="50"/>
      <c r="C90" s="43"/>
      <c r="D90" s="112">
        <f t="shared" si="2"/>
        <v>12</v>
      </c>
      <c r="E90" s="247"/>
      <c r="F90" s="252" t="s">
        <v>11</v>
      </c>
      <c r="G90" s="253"/>
      <c r="H90" s="119"/>
      <c r="I90" s="70"/>
      <c r="J90" s="70"/>
      <c r="K90" s="70"/>
      <c r="L90" s="70"/>
      <c r="M90" s="70"/>
      <c r="N90" s="46"/>
      <c r="O90" s="189">
        <f t="shared" si="12"/>
        <v>0</v>
      </c>
      <c r="P90" s="325"/>
      <c r="Q90" s="73"/>
      <c r="R90" s="2"/>
      <c r="S90" s="40"/>
      <c r="T90" s="2"/>
      <c r="U90" s="2"/>
    </row>
    <row r="91" spans="1:21">
      <c r="A91" s="2"/>
      <c r="B91" s="50"/>
      <c r="C91" s="43"/>
      <c r="D91" s="112">
        <f t="shared" si="2"/>
        <v>13</v>
      </c>
      <c r="E91" s="247"/>
      <c r="F91" s="254" t="s">
        <v>27</v>
      </c>
      <c r="G91" s="255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325">
        <f>SUM(H92:M92)</f>
        <v>0</v>
      </c>
      <c r="Q91" s="73"/>
      <c r="R91" s="2"/>
      <c r="S91" s="40"/>
      <c r="T91" s="2"/>
      <c r="U91" s="2"/>
    </row>
    <row r="92" spans="1:21">
      <c r="A92" s="21"/>
      <c r="B92" s="50"/>
      <c r="C92" s="43"/>
      <c r="D92" s="112">
        <f t="shared" si="2"/>
        <v>14</v>
      </c>
      <c r="E92" s="247"/>
      <c r="F92" s="252" t="s">
        <v>11</v>
      </c>
      <c r="G92" s="253"/>
      <c r="H92" s="119"/>
      <c r="I92" s="70"/>
      <c r="J92" s="70"/>
      <c r="K92" s="70"/>
      <c r="L92" s="70"/>
      <c r="M92" s="70"/>
      <c r="N92" s="46"/>
      <c r="O92" s="189">
        <f t="shared" si="12"/>
        <v>0</v>
      </c>
      <c r="P92" s="325"/>
      <c r="Q92" s="73"/>
      <c r="R92" s="21"/>
      <c r="S92" s="40"/>
      <c r="T92" s="21"/>
      <c r="U92" s="2"/>
    </row>
    <row r="93" spans="1:21">
      <c r="A93" s="21"/>
      <c r="B93" s="50"/>
      <c r="C93" s="43"/>
      <c r="D93" s="112">
        <f t="shared" si="2"/>
        <v>15</v>
      </c>
      <c r="E93" s="247"/>
      <c r="F93" s="254" t="s">
        <v>30</v>
      </c>
      <c r="G93" s="255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325">
        <f>SUM(H94:M94)</f>
        <v>0</v>
      </c>
      <c r="Q93" s="73"/>
      <c r="R93" s="21"/>
      <c r="S93" s="40"/>
      <c r="T93" s="21"/>
      <c r="U93" s="2"/>
    </row>
    <row r="94" spans="1:21" ht="15.75" thickBot="1">
      <c r="A94" s="21"/>
      <c r="B94" s="50"/>
      <c r="C94" s="43"/>
      <c r="D94" s="112">
        <f t="shared" si="2"/>
        <v>16</v>
      </c>
      <c r="E94" s="247"/>
      <c r="F94" s="269" t="s">
        <v>11</v>
      </c>
      <c r="G94" s="243"/>
      <c r="H94" s="120"/>
      <c r="I94" s="72"/>
      <c r="J94" s="72"/>
      <c r="K94" s="72"/>
      <c r="L94" s="72"/>
      <c r="M94" s="72"/>
      <c r="N94" s="46"/>
      <c r="O94" s="191">
        <f t="shared" si="12"/>
        <v>0</v>
      </c>
      <c r="P94" s="256"/>
      <c r="Q94" s="73"/>
      <c r="R94" s="21"/>
      <c r="S94" s="40"/>
      <c r="T94" s="21"/>
      <c r="U94" s="2"/>
    </row>
    <row r="95" spans="1:21">
      <c r="A95" s="21"/>
      <c r="B95" s="50"/>
      <c r="C95" s="43"/>
      <c r="D95" s="112">
        <f t="shared" si="2"/>
        <v>17</v>
      </c>
      <c r="E95" s="248"/>
      <c r="F95" s="238" t="s">
        <v>31</v>
      </c>
      <c r="G95" s="239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86">
        <f t="shared" si="12"/>
        <v>0</v>
      </c>
      <c r="P95" s="323">
        <f>SUM(H96:M96)</f>
        <v>0</v>
      </c>
      <c r="Q95" s="73"/>
      <c r="R95" s="21"/>
      <c r="S95" s="40"/>
      <c r="T95" s="21"/>
      <c r="U95" s="2"/>
    </row>
    <row r="96" spans="1:21" ht="14.25" customHeight="1" thickBot="1">
      <c r="A96" s="21"/>
      <c r="B96" s="50"/>
      <c r="C96" s="43"/>
      <c r="D96" s="112">
        <f t="shared" si="2"/>
        <v>18</v>
      </c>
      <c r="E96" s="249"/>
      <c r="F96" s="242" t="s">
        <v>11</v>
      </c>
      <c r="G96" s="243"/>
      <c r="H96" s="120"/>
      <c r="I96" s="72"/>
      <c r="J96" s="72"/>
      <c r="K96" s="72"/>
      <c r="L96" s="72"/>
      <c r="M96" s="72"/>
      <c r="N96" s="20"/>
      <c r="O96" s="188">
        <f t="shared" si="12"/>
        <v>0</v>
      </c>
      <c r="P96" s="324"/>
      <c r="Q96" s="21"/>
      <c r="R96" s="21"/>
      <c r="S96" s="40"/>
      <c r="T96" s="21"/>
      <c r="U96" s="2"/>
    </row>
    <row r="97" spans="1:21" ht="6.75" customHeight="1" thickBot="1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</row>
    <row r="98" spans="1:21">
      <c r="A98" s="21"/>
      <c r="B98" s="50"/>
      <c r="C98" s="43"/>
      <c r="D98" s="112">
        <f t="shared" si="2"/>
        <v>20</v>
      </c>
      <c r="E98" s="215" t="s">
        <v>21</v>
      </c>
      <c r="F98" s="216"/>
      <c r="G98" s="217"/>
      <c r="H98" s="186">
        <f>H81+H87+H95</f>
        <v>0</v>
      </c>
      <c r="I98" s="186">
        <f t="shared" ref="I98:M98" si="16">I81+I87+I95</f>
        <v>0</v>
      </c>
      <c r="J98" s="186">
        <f t="shared" si="16"/>
        <v>0</v>
      </c>
      <c r="K98" s="186">
        <f t="shared" si="16"/>
        <v>0</v>
      </c>
      <c r="L98" s="186">
        <f t="shared" si="16"/>
        <v>0</v>
      </c>
      <c r="M98" s="186">
        <f t="shared" si="16"/>
        <v>0</v>
      </c>
      <c r="N98" s="20"/>
      <c r="O98" s="186">
        <f t="shared" ref="O98:O99" si="17">SUM(H98:M98)</f>
        <v>0</v>
      </c>
      <c r="P98" s="323" t="e">
        <f>SUM(H99:M99)</f>
        <v>#DIV/0!</v>
      </c>
      <c r="Q98" s="73"/>
      <c r="R98" s="21"/>
      <c r="S98" s="40"/>
      <c r="T98" s="21"/>
      <c r="U98" s="2"/>
    </row>
    <row r="99" spans="1:21" ht="19.5" customHeight="1" thickBot="1">
      <c r="A99" s="22"/>
      <c r="B99" s="50"/>
      <c r="C99" s="43"/>
      <c r="D99" s="112">
        <f t="shared" si="2"/>
        <v>21</v>
      </c>
      <c r="E99" s="220" t="s">
        <v>11</v>
      </c>
      <c r="F99" s="221"/>
      <c r="G99" s="222"/>
      <c r="H99" s="187" t="e">
        <f>H98/$O$40</f>
        <v>#DIV/0!</v>
      </c>
      <c r="I99" s="187" t="e">
        <f t="shared" ref="I99:M99" si="18">I98/$O$40</f>
        <v>#DIV/0!</v>
      </c>
      <c r="J99" s="187" t="e">
        <f t="shared" si="18"/>
        <v>#DIV/0!</v>
      </c>
      <c r="K99" s="187" t="e">
        <f t="shared" si="18"/>
        <v>#DIV/0!</v>
      </c>
      <c r="L99" s="187" t="e">
        <f t="shared" si="18"/>
        <v>#DIV/0!</v>
      </c>
      <c r="M99" s="187" t="e">
        <f t="shared" si="18"/>
        <v>#DIV/0!</v>
      </c>
      <c r="N99" s="20"/>
      <c r="O99" s="188" t="e">
        <f t="shared" si="17"/>
        <v>#DIV/0!</v>
      </c>
      <c r="P99" s="324"/>
      <c r="Q99" s="73"/>
      <c r="R99" s="21"/>
      <c r="S99" s="40"/>
      <c r="T99" s="21"/>
      <c r="U99" s="2"/>
    </row>
    <row r="100" spans="1:21" ht="7.5" customHeight="1" thickBot="1">
      <c r="A100" s="21"/>
      <c r="B100" s="50"/>
      <c r="C100" s="43"/>
      <c r="D100" s="114">
        <f t="shared" si="2"/>
        <v>22</v>
      </c>
      <c r="E100" s="43"/>
      <c r="F100" s="183"/>
      <c r="G100" s="183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</row>
    <row r="101" spans="1:21" ht="16.5" thickBot="1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205"/>
      <c r="N101" s="206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</row>
    <row r="102" spans="1:21" ht="19.5" thickBot="1">
      <c r="A102" s="2"/>
      <c r="B102" s="52"/>
      <c r="C102" s="17"/>
      <c r="D102" s="114">
        <f t="shared" si="2"/>
        <v>24</v>
      </c>
      <c r="E102" s="17"/>
      <c r="F102" s="183"/>
      <c r="G102" s="183"/>
      <c r="H102" s="183"/>
      <c r="I102" s="183"/>
      <c r="J102" s="183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</row>
    <row r="103" spans="1:21" ht="18.75">
      <c r="A103" s="22"/>
      <c r="B103" s="50"/>
      <c r="C103" s="43"/>
      <c r="D103" s="114">
        <f t="shared" si="2"/>
        <v>25</v>
      </c>
      <c r="E103" s="17"/>
      <c r="F103" s="3"/>
      <c r="G103" s="183"/>
      <c r="H103" s="183"/>
      <c r="I103" s="183"/>
      <c r="J103" s="183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</row>
    <row r="104" spans="1:21" ht="21.75" thickBot="1">
      <c r="A104" s="2"/>
      <c r="B104" s="50"/>
      <c r="C104" s="43"/>
      <c r="D104" s="114">
        <f t="shared" si="2"/>
        <v>26</v>
      </c>
      <c r="E104" s="13"/>
      <c r="F104" s="21"/>
      <c r="G104" s="183"/>
      <c r="H104" s="183"/>
      <c r="I104" s="183"/>
      <c r="J104" s="183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</row>
    <row r="105" spans="1:21" ht="63" customHeight="1" thickBot="1">
      <c r="A105" s="2"/>
      <c r="B105" s="50"/>
      <c r="C105" s="43"/>
      <c r="D105" s="112">
        <f t="shared" si="2"/>
        <v>27</v>
      </c>
      <c r="E105" s="223"/>
      <c r="F105" s="224"/>
      <c r="G105" s="225"/>
      <c r="H105" s="106"/>
      <c r="I105" s="106"/>
      <c r="J105" s="106"/>
      <c r="K105" s="106"/>
      <c r="L105" s="106"/>
      <c r="M105" s="106"/>
      <c r="N105" s="4"/>
      <c r="O105" s="107"/>
      <c r="P105" s="53"/>
      <c r="Q105" s="73"/>
      <c r="R105" s="2"/>
      <c r="S105" s="40"/>
      <c r="T105" s="2"/>
      <c r="U105" s="2"/>
    </row>
    <row r="106" spans="1:21">
      <c r="A106" s="21"/>
      <c r="B106" s="50"/>
      <c r="C106" s="43"/>
      <c r="D106" s="112">
        <f t="shared" si="2"/>
        <v>28</v>
      </c>
      <c r="E106" s="226" t="s">
        <v>32</v>
      </c>
      <c r="F106" s="227"/>
      <c r="G106" s="228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40">
        <f>SUM(H107:M107)</f>
        <v>0</v>
      </c>
      <c r="Q106" s="73"/>
      <c r="R106" s="21"/>
      <c r="S106" s="40"/>
      <c r="T106" s="21"/>
      <c r="U106" s="2"/>
    </row>
    <row r="107" spans="1:21" ht="15.75" thickBot="1">
      <c r="A107" s="2"/>
      <c r="B107" s="50"/>
      <c r="C107" s="43"/>
      <c r="D107" s="112">
        <f t="shared" si="2"/>
        <v>29</v>
      </c>
      <c r="E107" s="229" t="s">
        <v>35</v>
      </c>
      <c r="F107" s="230"/>
      <c r="G107" s="231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41"/>
      <c r="Q107" s="73"/>
      <c r="R107" s="2"/>
      <c r="S107" s="40"/>
      <c r="T107" s="2"/>
      <c r="U107" s="2"/>
    </row>
    <row r="108" spans="1:21">
      <c r="A108" s="2"/>
      <c r="B108" s="50"/>
      <c r="C108" s="43"/>
      <c r="D108" s="112">
        <f t="shared" si="2"/>
        <v>30</v>
      </c>
      <c r="E108" s="232" t="s">
        <v>33</v>
      </c>
      <c r="F108" s="233"/>
      <c r="G108" s="234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40">
        <f>SUM(H109:M109)</f>
        <v>0</v>
      </c>
      <c r="Q108" s="73"/>
      <c r="R108" s="2"/>
      <c r="S108" s="40"/>
      <c r="T108" s="2"/>
      <c r="U108" s="2"/>
    </row>
    <row r="109" spans="1:21" ht="15.75" thickBot="1">
      <c r="A109" s="2"/>
      <c r="B109" s="50"/>
      <c r="C109" s="43"/>
      <c r="D109" s="112">
        <f t="shared" si="2"/>
        <v>31</v>
      </c>
      <c r="E109" s="235" t="s">
        <v>35</v>
      </c>
      <c r="F109" s="236"/>
      <c r="G109" s="237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41"/>
      <c r="Q109" s="73"/>
      <c r="R109" s="2"/>
      <c r="S109" s="40"/>
      <c r="T109" s="2"/>
      <c r="U109" s="2"/>
    </row>
    <row r="110" spans="1:21">
      <c r="A110" s="2"/>
      <c r="B110" s="50"/>
      <c r="C110" s="43"/>
      <c r="D110" s="112">
        <f t="shared" si="2"/>
        <v>32</v>
      </c>
      <c r="E110" s="207" t="s">
        <v>34</v>
      </c>
      <c r="F110" s="208"/>
      <c r="G110" s="209"/>
      <c r="H110" s="83"/>
      <c r="I110" s="83"/>
      <c r="J110" s="83"/>
      <c r="K110" s="83"/>
      <c r="L110" s="83"/>
      <c r="M110" s="83"/>
      <c r="N110" s="46"/>
      <c r="O110" s="186">
        <f t="shared" si="19"/>
        <v>0</v>
      </c>
      <c r="P110" s="240">
        <f>SUM(H111:M111)</f>
        <v>0</v>
      </c>
      <c r="Q110" s="73"/>
      <c r="R110" s="2"/>
      <c r="S110" s="40"/>
      <c r="T110" s="2"/>
      <c r="U110" s="2"/>
    </row>
    <row r="111" spans="1:21" ht="14.25" customHeight="1" thickBot="1">
      <c r="A111" s="21"/>
      <c r="B111" s="50"/>
      <c r="C111" s="43"/>
      <c r="D111" s="112">
        <f t="shared" si="2"/>
        <v>33</v>
      </c>
      <c r="E111" s="212" t="s">
        <v>35</v>
      </c>
      <c r="F111" s="213"/>
      <c r="G111" s="214"/>
      <c r="H111" s="132"/>
      <c r="I111" s="89"/>
      <c r="J111" s="89"/>
      <c r="K111" s="89"/>
      <c r="L111" s="89"/>
      <c r="M111" s="89"/>
      <c r="N111" s="46"/>
      <c r="O111" s="188">
        <f t="shared" si="19"/>
        <v>0</v>
      </c>
      <c r="P111" s="241"/>
      <c r="Q111" s="21"/>
      <c r="R111" s="75"/>
      <c r="S111" s="40"/>
      <c r="T111" s="21"/>
      <c r="U111" s="2"/>
    </row>
    <row r="112" spans="1:21" ht="6.75" customHeight="1" thickBot="1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</row>
    <row r="113" spans="1:21">
      <c r="A113" s="21"/>
      <c r="B113" s="50"/>
      <c r="C113" s="43"/>
      <c r="D113" s="112">
        <f t="shared" si="2"/>
        <v>35</v>
      </c>
      <c r="E113" s="215" t="s">
        <v>21</v>
      </c>
      <c r="F113" s="216"/>
      <c r="G113" s="217"/>
      <c r="H113" s="186"/>
      <c r="I113" s="186"/>
      <c r="J113" s="186"/>
      <c r="K113" s="186"/>
      <c r="L113" s="186"/>
      <c r="M113" s="186"/>
      <c r="N113" s="20"/>
      <c r="O113" s="186">
        <f t="shared" si="19"/>
        <v>0</v>
      </c>
      <c r="P113" s="240">
        <f>SUM(H114:M114)</f>
        <v>0</v>
      </c>
      <c r="Q113" s="73"/>
      <c r="R113" s="21"/>
      <c r="S113" s="40"/>
      <c r="T113" s="21"/>
      <c r="U113" s="2"/>
    </row>
    <row r="114" spans="1:21" ht="15.75" customHeight="1" thickBot="1">
      <c r="A114" s="22"/>
      <c r="B114" s="50"/>
      <c r="C114" s="43"/>
      <c r="D114" s="112">
        <f t="shared" si="2"/>
        <v>36</v>
      </c>
      <c r="E114" s="220" t="s">
        <v>11</v>
      </c>
      <c r="F114" s="221"/>
      <c r="G114" s="222"/>
      <c r="H114" s="187"/>
      <c r="I114" s="187"/>
      <c r="J114" s="187"/>
      <c r="K114" s="187"/>
      <c r="L114" s="187"/>
      <c r="M114" s="187"/>
      <c r="N114" s="20"/>
      <c r="O114" s="187">
        <f t="shared" si="19"/>
        <v>0</v>
      </c>
      <c r="P114" s="241"/>
      <c r="Q114" s="73"/>
      <c r="R114" s="21"/>
      <c r="S114" s="40"/>
      <c r="T114" s="21"/>
      <c r="U114" s="2"/>
    </row>
    <row r="115" spans="1:21" ht="9" customHeight="1" thickBot="1">
      <c r="A115" s="21"/>
      <c r="B115" s="50"/>
      <c r="C115" s="43"/>
      <c r="D115" s="114">
        <f t="shared" ref="D115:D117" si="20">MOD(ROW(),78)</f>
        <v>37</v>
      </c>
      <c r="E115" s="43"/>
      <c r="F115" s="183"/>
      <c r="G115" s="183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</row>
    <row r="116" spans="1:21" ht="16.5" thickBot="1">
      <c r="A116" s="2"/>
      <c r="B116" s="52"/>
      <c r="C116" s="17"/>
      <c r="D116" s="114">
        <f t="shared" si="20"/>
        <v>38</v>
      </c>
      <c r="E116" s="43"/>
      <c r="F116" s="64"/>
      <c r="G116" s="64"/>
      <c r="H116" s="20"/>
      <c r="I116" s="20"/>
      <c r="J116" s="20"/>
      <c r="K116" s="20"/>
      <c r="L116" s="20"/>
      <c r="M116" s="205"/>
      <c r="N116" s="206"/>
      <c r="O116" s="55" t="e">
        <f>#REF!+#REF!+O113</f>
        <v>#REF!</v>
      </c>
      <c r="P116" s="60">
        <f>SUM(P106:P114)</f>
        <v>0</v>
      </c>
      <c r="Q116" s="74"/>
      <c r="R116" s="3"/>
      <c r="S116" s="7"/>
      <c r="T116" s="3"/>
      <c r="U116" s="2"/>
    </row>
    <row r="117" spans="1:21" ht="21.75" customHeight="1" thickBot="1">
      <c r="A117" s="2"/>
      <c r="B117" s="52"/>
      <c r="C117" s="17"/>
      <c r="D117" s="114">
        <f t="shared" si="20"/>
        <v>39</v>
      </c>
      <c r="E117" s="17"/>
      <c r="F117" s="183"/>
      <c r="G117" s="183"/>
      <c r="H117" s="183"/>
      <c r="I117" s="183"/>
      <c r="J117" s="183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</row>
    <row r="118" spans="1:21" ht="18.75" customHeight="1" thickBot="1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</row>
    <row r="119" spans="1:21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</row>
    <row r="120" spans="1:21">
      <c r="A120" s="22"/>
      <c r="B120" s="50"/>
      <c r="C120" s="43"/>
      <c r="D120" s="4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40"/>
      <c r="T120" s="21"/>
      <c r="U120" s="2"/>
    </row>
    <row r="121" spans="1:21">
      <c r="A121" s="2"/>
      <c r="B121" s="50"/>
      <c r="C121" s="50"/>
      <c r="D121" s="5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2"/>
      <c r="U121" s="2"/>
    </row>
    <row r="122" spans="1:21" ht="66.75" customHeight="1" thickBot="1">
      <c r="A122" s="2"/>
      <c r="B122" s="50"/>
      <c r="C122" s="43"/>
      <c r="D122" s="43"/>
      <c r="E122" s="192" t="s">
        <v>9</v>
      </c>
      <c r="F122" s="13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"/>
      <c r="S122" s="40"/>
      <c r="T122" s="2"/>
      <c r="U122" s="2"/>
    </row>
    <row r="123" spans="1:21" ht="19.5" thickBot="1">
      <c r="A123" s="2"/>
      <c r="B123" s="50"/>
      <c r="C123" s="43"/>
      <c r="D123" s="43"/>
      <c r="E123" s="43"/>
      <c r="F123" s="306"/>
      <c r="G123" s="307"/>
      <c r="H123" s="106"/>
      <c r="I123" s="106"/>
      <c r="J123" s="106"/>
      <c r="K123" s="106"/>
      <c r="L123" s="106"/>
      <c r="M123" s="106"/>
      <c r="N123" s="4"/>
      <c r="O123" s="107"/>
      <c r="P123" s="53"/>
      <c r="Q123" s="21"/>
      <c r="R123" s="2"/>
      <c r="S123" s="40"/>
      <c r="T123" s="2"/>
      <c r="U123" s="2"/>
    </row>
    <row r="124" spans="1:21">
      <c r="A124" s="21"/>
      <c r="B124" s="50"/>
      <c r="C124" s="43"/>
      <c r="D124" s="111"/>
      <c r="E124" s="308"/>
      <c r="F124" s="312" t="s">
        <v>12</v>
      </c>
      <c r="G124" s="313"/>
      <c r="H124" s="151" t="e">
        <f>SUMPRODUCT((MOD(ROW(H49:H121),78)=$D50)*(H49:H121))</f>
        <v>#DIV/0!</v>
      </c>
      <c r="I124" s="152"/>
      <c r="J124" s="151"/>
      <c r="K124" s="151"/>
      <c r="L124" s="151"/>
      <c r="M124" s="151"/>
      <c r="N124" s="4"/>
      <c r="O124" s="186" t="e">
        <f>SUM(H124:M124)</f>
        <v>#DIV/0!</v>
      </c>
      <c r="P124" s="240" t="e">
        <f>SUM(H125:M125)</f>
        <v>#DIV/0!</v>
      </c>
      <c r="Q124" s="21"/>
      <c r="R124" s="21"/>
      <c r="S124" s="40"/>
      <c r="T124" s="21"/>
      <c r="U124" s="2"/>
    </row>
    <row r="125" spans="1:21">
      <c r="A125" s="21"/>
      <c r="B125" s="50"/>
      <c r="C125" s="43">
        <v>11</v>
      </c>
      <c r="D125" s="43"/>
      <c r="E125" s="309"/>
      <c r="F125" s="314" t="s">
        <v>11</v>
      </c>
      <c r="G125" s="315"/>
      <c r="H125" s="153" t="e">
        <f>SUMPRODUCT((MOD(ROW(H49:H121),78)=$D51)*(H49:H121))</f>
        <v>#DIV/0!</v>
      </c>
      <c r="I125" s="154"/>
      <c r="J125" s="153"/>
      <c r="K125" s="153"/>
      <c r="L125" s="153"/>
      <c r="M125" s="153"/>
      <c r="N125" s="4"/>
      <c r="O125" s="189" t="e">
        <f t="shared" ref="O125:O131" si="21">SUM(H125:M125)</f>
        <v>#DIV/0!</v>
      </c>
      <c r="P125" s="251"/>
      <c r="Q125" s="21"/>
      <c r="R125" s="21"/>
      <c r="S125" s="40"/>
      <c r="T125" s="21"/>
      <c r="U125" s="2"/>
    </row>
    <row r="126" spans="1:21">
      <c r="A126" s="2"/>
      <c r="B126" s="50"/>
      <c r="C126" s="43">
        <v>12</v>
      </c>
      <c r="D126" s="43"/>
      <c r="E126" s="309"/>
      <c r="F126" s="316" t="s">
        <v>13</v>
      </c>
      <c r="G126" s="317"/>
      <c r="H126" s="145" t="e">
        <f>SUMPRODUCT((MOD(ROW(H49:H121),78)=$D52)*(H49:H121))</f>
        <v>#DIV/0!</v>
      </c>
      <c r="I126" s="155"/>
      <c r="J126" s="145"/>
      <c r="K126" s="145"/>
      <c r="L126" s="145"/>
      <c r="M126" s="145"/>
      <c r="N126" s="20"/>
      <c r="O126" s="125" t="e">
        <f t="shared" si="21"/>
        <v>#DIV/0!</v>
      </c>
      <c r="P126" s="256" t="e">
        <f>SUM(H127:M127)</f>
        <v>#DIV/0!</v>
      </c>
      <c r="Q126" s="21"/>
      <c r="R126" s="2"/>
      <c r="S126" s="40"/>
      <c r="T126" s="2"/>
      <c r="U126" s="2"/>
    </row>
    <row r="127" spans="1:21">
      <c r="A127" s="2"/>
      <c r="B127" s="50"/>
      <c r="C127" s="43">
        <v>13</v>
      </c>
      <c r="D127" s="43"/>
      <c r="E127" s="309"/>
      <c r="F127" s="314" t="s">
        <v>11</v>
      </c>
      <c r="G127" s="315"/>
      <c r="H127" s="153" t="e">
        <f>SUMPRODUCT((MOD(ROW(H49:H121),78)=$D53)*(H49:H121))</f>
        <v>#DIV/0!</v>
      </c>
      <c r="I127" s="154"/>
      <c r="J127" s="153"/>
      <c r="K127" s="153"/>
      <c r="L127" s="153"/>
      <c r="M127" s="153"/>
      <c r="N127" s="20"/>
      <c r="O127" s="189" t="e">
        <f t="shared" si="21"/>
        <v>#DIV/0!</v>
      </c>
      <c r="P127" s="251"/>
      <c r="Q127" s="21"/>
      <c r="R127" s="2"/>
      <c r="S127" s="40"/>
      <c r="T127" s="2"/>
      <c r="U127" s="2"/>
    </row>
    <row r="128" spans="1:21">
      <c r="A128" s="2"/>
      <c r="B128" s="50"/>
      <c r="C128" s="43">
        <v>14</v>
      </c>
      <c r="D128" s="43"/>
      <c r="E128" s="309"/>
      <c r="F128" s="316" t="s">
        <v>14</v>
      </c>
      <c r="G128" s="317"/>
      <c r="H128" s="145" t="e">
        <f>SUMPRODUCT((MOD(ROW(H49:H121),78)=$D54)*(H49:H121))</f>
        <v>#DIV/0!</v>
      </c>
      <c r="I128" s="155"/>
      <c r="J128" s="145"/>
      <c r="K128" s="145"/>
      <c r="L128" s="145"/>
      <c r="M128" s="145"/>
      <c r="N128" s="20"/>
      <c r="O128" s="125" t="e">
        <f t="shared" si="21"/>
        <v>#DIV/0!</v>
      </c>
      <c r="P128" s="256" t="e">
        <f>SUM(H129:M129)</f>
        <v>#DIV/0!</v>
      </c>
      <c r="Q128" s="21"/>
      <c r="R128" s="2"/>
      <c r="S128" s="40"/>
      <c r="T128" s="2"/>
      <c r="U128" s="2"/>
    </row>
    <row r="129" spans="1:21" ht="15.75" thickBot="1">
      <c r="A129" s="2"/>
      <c r="B129" s="50"/>
      <c r="C129" s="43">
        <v>15</v>
      </c>
      <c r="D129" s="43"/>
      <c r="E129" s="309"/>
      <c r="F129" s="318" t="s">
        <v>11</v>
      </c>
      <c r="G129" s="319"/>
      <c r="H129" s="156" t="e">
        <f>SUMPRODUCT((MOD(ROW(H49:H121),78)=$D55)*(H49:H121))</f>
        <v>#DIV/0!</v>
      </c>
      <c r="I129" s="157"/>
      <c r="J129" s="158"/>
      <c r="K129" s="158"/>
      <c r="L129" s="158"/>
      <c r="M129" s="158"/>
      <c r="N129" s="20"/>
      <c r="O129" s="191" t="e">
        <f t="shared" si="21"/>
        <v>#DIV/0!</v>
      </c>
      <c r="P129" s="241"/>
      <c r="Q129" s="21"/>
      <c r="R129" s="2"/>
      <c r="S129" s="40"/>
      <c r="T129" s="2"/>
      <c r="U129" s="2"/>
    </row>
    <row r="130" spans="1:21">
      <c r="A130" s="2"/>
      <c r="B130" s="50"/>
      <c r="C130" s="43"/>
      <c r="D130" s="43"/>
      <c r="E130" s="310"/>
      <c r="F130" s="320" t="s">
        <v>15</v>
      </c>
      <c r="G130" s="321"/>
      <c r="H130" s="146" t="e">
        <f>SUMPRODUCT((MOD(ROW(H49:H121),78)=$D56)*(H49:H121))</f>
        <v>#DIV/0!</v>
      </c>
      <c r="I130" s="159"/>
      <c r="J130" s="159"/>
      <c r="K130" s="159"/>
      <c r="L130" s="159"/>
      <c r="M130" s="159"/>
      <c r="N130" s="20"/>
      <c r="O130" s="186" t="e">
        <f t="shared" si="21"/>
        <v>#DIV/0!</v>
      </c>
      <c r="P130" s="240" t="e">
        <f>SUM(H131:M131)</f>
        <v>#DIV/0!</v>
      </c>
      <c r="Q130" s="21"/>
      <c r="R130" s="2"/>
      <c r="S130" s="40"/>
      <c r="T130" s="2"/>
      <c r="U130" s="2"/>
    </row>
    <row r="131" spans="1:21" ht="15.75" thickBot="1">
      <c r="A131" s="2"/>
      <c r="B131" s="50"/>
      <c r="C131" s="43"/>
      <c r="D131" s="43"/>
      <c r="E131" s="311"/>
      <c r="F131" s="322" t="s">
        <v>11</v>
      </c>
      <c r="G131" s="319"/>
      <c r="H131" s="160" t="e">
        <f>SUMPRODUCT((MOD(ROW(H49:H121),78)=$D57)*(H49:H121))</f>
        <v>#DIV/0!</v>
      </c>
      <c r="I131" s="161"/>
      <c r="J131" s="161"/>
      <c r="K131" s="161"/>
      <c r="L131" s="161"/>
      <c r="M131" s="161"/>
      <c r="N131" s="20"/>
      <c r="O131" s="188" t="e">
        <f t="shared" si="21"/>
        <v>#DIV/0!</v>
      </c>
      <c r="P131" s="241"/>
      <c r="Q131" s="21"/>
      <c r="R131" s="2"/>
      <c r="S131" s="40"/>
      <c r="T131" s="2"/>
      <c r="U131" s="2"/>
    </row>
    <row r="132" spans="1:21">
      <c r="A132" s="21"/>
      <c r="B132" s="50"/>
      <c r="C132" s="43">
        <v>18</v>
      </c>
      <c r="D132" s="43"/>
      <c r="E132" s="295"/>
      <c r="F132" s="299" t="s">
        <v>16</v>
      </c>
      <c r="G132" s="293"/>
      <c r="H132" s="147" t="e">
        <f>SUMPRODUCT((MOD(ROW(H49:H121),78)=$D58)*(H49:H121))</f>
        <v>#DIV/0!</v>
      </c>
      <c r="I132" s="147"/>
      <c r="J132" s="147"/>
      <c r="K132" s="147"/>
      <c r="L132" s="147"/>
      <c r="M132" s="147"/>
      <c r="N132" s="20"/>
      <c r="O132" s="186" t="e">
        <f>SUM(H132:M132)</f>
        <v>#DIV/0!</v>
      </c>
      <c r="P132" s="240" t="e">
        <f>SUM(H133:M133)</f>
        <v>#DIV/0!</v>
      </c>
      <c r="Q132" s="21"/>
      <c r="R132" s="21"/>
      <c r="S132" s="40"/>
      <c r="T132" s="21"/>
      <c r="U132" s="2"/>
    </row>
    <row r="133" spans="1:21">
      <c r="A133" s="21"/>
      <c r="B133" s="50"/>
      <c r="C133" s="43">
        <v>0</v>
      </c>
      <c r="D133" s="43"/>
      <c r="E133" s="296"/>
      <c r="F133" s="286" t="s">
        <v>11</v>
      </c>
      <c r="G133" s="287"/>
      <c r="H133" s="162" t="e">
        <f>SUMPRODUCT((MOD(ROW(H49:H121),78)=$D59)*(H49:H121))</f>
        <v>#DIV/0!</v>
      </c>
      <c r="I133" s="162"/>
      <c r="J133" s="162"/>
      <c r="K133" s="162"/>
      <c r="L133" s="162"/>
      <c r="M133" s="162"/>
      <c r="N133" s="20"/>
      <c r="O133" s="191" t="e">
        <f t="shared" ref="O133:O141" si="22">SUM(H133:M133)</f>
        <v>#DIV/0!</v>
      </c>
      <c r="P133" s="251"/>
      <c r="Q133" s="21"/>
      <c r="R133" s="21"/>
      <c r="S133" s="40"/>
      <c r="T133" s="21"/>
      <c r="U133" s="2"/>
    </row>
    <row r="134" spans="1:21">
      <c r="A134" s="2"/>
      <c r="B134" s="50"/>
      <c r="C134" s="43">
        <v>1</v>
      </c>
      <c r="D134" s="43"/>
      <c r="E134" s="296"/>
      <c r="F134" s="288" t="s">
        <v>17</v>
      </c>
      <c r="G134" s="289"/>
      <c r="H134" s="148" t="e">
        <f>SUMPRODUCT((MOD(ROW(H49:H121),78)=$D60)*(H49:H121))</f>
        <v>#DIV/0!</v>
      </c>
      <c r="I134" s="148"/>
      <c r="J134" s="148"/>
      <c r="K134" s="148"/>
      <c r="L134" s="148"/>
      <c r="M134" s="148"/>
      <c r="N134" s="20"/>
      <c r="O134" s="125" t="e">
        <f t="shared" si="22"/>
        <v>#DIV/0!</v>
      </c>
      <c r="P134" s="256" t="e">
        <f>SUM(H135:M135)</f>
        <v>#DIV/0!</v>
      </c>
      <c r="Q134" s="21"/>
      <c r="R134" s="2"/>
      <c r="S134" s="40"/>
      <c r="T134" s="2"/>
      <c r="U134" s="2"/>
    </row>
    <row r="135" spans="1:21">
      <c r="A135" s="2"/>
      <c r="B135" s="50"/>
      <c r="C135" s="43">
        <v>2</v>
      </c>
      <c r="D135" s="43"/>
      <c r="E135" s="296"/>
      <c r="F135" s="286" t="s">
        <v>11</v>
      </c>
      <c r="G135" s="287"/>
      <c r="H135" s="162" t="e">
        <f>SUMPRODUCT((MOD(ROW(H49:H121),78)=$D61)*(H49:H121))</f>
        <v>#DIV/0!</v>
      </c>
      <c r="I135" s="162"/>
      <c r="J135" s="162"/>
      <c r="K135" s="162"/>
      <c r="L135" s="162"/>
      <c r="M135" s="162"/>
      <c r="N135" s="20"/>
      <c r="O135" s="191" t="e">
        <f t="shared" si="22"/>
        <v>#DIV/0!</v>
      </c>
      <c r="P135" s="251"/>
      <c r="Q135" s="21"/>
      <c r="R135" s="2"/>
      <c r="S135" s="40"/>
      <c r="T135" s="2"/>
      <c r="U135" s="2"/>
    </row>
    <row r="136" spans="1:21">
      <c r="A136" s="2"/>
      <c r="B136" s="50"/>
      <c r="C136" s="43">
        <v>3</v>
      </c>
      <c r="D136" s="43"/>
      <c r="E136" s="296"/>
      <c r="F136" s="288" t="s">
        <v>18</v>
      </c>
      <c r="G136" s="289"/>
      <c r="H136" s="148" t="e">
        <f>SUMPRODUCT((MOD(ROW(H49:H121),78)=$D62)*(H49:H121))</f>
        <v>#DIV/0!</v>
      </c>
      <c r="I136" s="148"/>
      <c r="J136" s="148"/>
      <c r="K136" s="148"/>
      <c r="L136" s="148"/>
      <c r="M136" s="148"/>
      <c r="N136" s="20"/>
      <c r="O136" s="125" t="e">
        <f t="shared" si="22"/>
        <v>#DIV/0!</v>
      </c>
      <c r="P136" s="256" t="e">
        <f>SUM(H137:M137)</f>
        <v>#DIV/0!</v>
      </c>
      <c r="Q136" s="21"/>
      <c r="R136" s="2"/>
      <c r="S136" s="40"/>
      <c r="T136" s="2"/>
      <c r="U136" s="2"/>
    </row>
    <row r="137" spans="1:21" ht="15.75" thickBot="1">
      <c r="A137" s="2"/>
      <c r="B137" s="50"/>
      <c r="C137" s="43">
        <v>4</v>
      </c>
      <c r="D137" s="43"/>
      <c r="E137" s="296"/>
      <c r="F137" s="290" t="s">
        <v>11</v>
      </c>
      <c r="G137" s="291"/>
      <c r="H137" s="163" t="e">
        <f>SUMPRODUCT((MOD(ROW(H49:H121),78)=$D63)*(H49:H121))</f>
        <v>#DIV/0!</v>
      </c>
      <c r="I137" s="163"/>
      <c r="J137" s="163"/>
      <c r="K137" s="163"/>
      <c r="L137" s="163"/>
      <c r="M137" s="163"/>
      <c r="N137" s="20"/>
      <c r="O137" s="191" t="e">
        <f t="shared" si="22"/>
        <v>#DIV/0!</v>
      </c>
      <c r="P137" s="241"/>
      <c r="Q137" s="21"/>
      <c r="R137" s="2"/>
      <c r="S137" s="40"/>
      <c r="T137" s="2"/>
      <c r="U137" s="2"/>
    </row>
    <row r="138" spans="1:21">
      <c r="A138" s="2"/>
      <c r="B138" s="50"/>
      <c r="C138" s="43"/>
      <c r="D138" s="43"/>
      <c r="E138" s="297"/>
      <c r="F138" s="292" t="s">
        <v>19</v>
      </c>
      <c r="G138" s="293"/>
      <c r="H138" s="149" t="e">
        <f>SUMPRODUCT((MOD(ROW(H49:H121),78)=$D64)*(H49:H121))</f>
        <v>#DIV/0!</v>
      </c>
      <c r="I138" s="149"/>
      <c r="J138" s="149"/>
      <c r="K138" s="149"/>
      <c r="L138" s="149"/>
      <c r="M138" s="149"/>
      <c r="N138" s="20"/>
      <c r="O138" s="186" t="e">
        <f t="shared" si="22"/>
        <v>#DIV/0!</v>
      </c>
      <c r="P138" s="240" t="e">
        <f t="shared" ref="P138" si="23">SUM(H139:M139)</f>
        <v>#DIV/0!</v>
      </c>
      <c r="Q138" s="21"/>
      <c r="R138" s="2"/>
      <c r="S138" s="40"/>
      <c r="T138" s="2"/>
      <c r="U138" s="2"/>
    </row>
    <row r="139" spans="1:21" ht="15.75" thickBot="1">
      <c r="A139" s="2"/>
      <c r="B139" s="50"/>
      <c r="C139" s="43"/>
      <c r="D139" s="43"/>
      <c r="E139" s="298"/>
      <c r="F139" s="294" t="s">
        <v>11</v>
      </c>
      <c r="G139" s="291"/>
      <c r="H139" s="164" t="e">
        <f>SUMPRODUCT((MOD(ROW(H49:H121),78)=$D65)*(H49:H121))</f>
        <v>#DIV/0!</v>
      </c>
      <c r="I139" s="164"/>
      <c r="J139" s="164"/>
      <c r="K139" s="164"/>
      <c r="L139" s="164"/>
      <c r="M139" s="164"/>
      <c r="N139" s="20"/>
      <c r="O139" s="188" t="e">
        <f t="shared" si="22"/>
        <v>#DIV/0!</v>
      </c>
      <c r="P139" s="241"/>
      <c r="Q139" s="21"/>
      <c r="R139" s="2"/>
      <c r="S139" s="40"/>
      <c r="T139" s="2"/>
      <c r="U139" s="2"/>
    </row>
    <row r="140" spans="1:21" ht="20.25" customHeight="1">
      <c r="A140" s="21"/>
      <c r="B140" s="50"/>
      <c r="C140" s="43">
        <v>7</v>
      </c>
      <c r="D140" s="43"/>
      <c r="E140" s="300"/>
      <c r="F140" s="302" t="s">
        <v>20</v>
      </c>
      <c r="G140" s="303"/>
      <c r="H140" s="150" t="e">
        <f>SUMPRODUCT((MOD(ROW(H49:H121),78)=$D66)*(H49:H121))</f>
        <v>#DIV/0!</v>
      </c>
      <c r="I140" s="150"/>
      <c r="J140" s="150"/>
      <c r="K140" s="150"/>
      <c r="L140" s="150"/>
      <c r="M140" s="150"/>
      <c r="N140" s="20"/>
      <c r="O140" s="186" t="e">
        <f t="shared" si="22"/>
        <v>#DIV/0!</v>
      </c>
      <c r="P140" s="240" t="e">
        <f t="shared" ref="P140" si="24">SUM(H141:M141)</f>
        <v>#DIV/0!</v>
      </c>
      <c r="Q140" s="21"/>
      <c r="R140" s="21"/>
      <c r="S140" s="40"/>
      <c r="T140" s="21"/>
      <c r="U140" s="2"/>
    </row>
    <row r="141" spans="1:21" ht="21.75" customHeight="1" thickBot="1">
      <c r="A141" s="21"/>
      <c r="B141" s="50"/>
      <c r="C141" s="43"/>
      <c r="D141" s="43"/>
      <c r="E141" s="301"/>
      <c r="F141" s="304" t="s">
        <v>11</v>
      </c>
      <c r="G141" s="305"/>
      <c r="H141" s="165" t="e">
        <f>SUMPRODUCT((MOD(ROW(H49:H121),78)=$D67)*(H49:H121))</f>
        <v>#DIV/0!</v>
      </c>
      <c r="I141" s="165"/>
      <c r="J141" s="165"/>
      <c r="K141" s="165"/>
      <c r="L141" s="165"/>
      <c r="M141" s="165"/>
      <c r="N141" s="20"/>
      <c r="O141" s="188" t="e">
        <f t="shared" si="22"/>
        <v>#DIV/0!</v>
      </c>
      <c r="P141" s="241"/>
      <c r="Q141" s="21"/>
      <c r="R141" s="21"/>
      <c r="S141" s="40"/>
      <c r="T141" s="21"/>
      <c r="U141" s="2"/>
    </row>
    <row r="142" spans="1:21" ht="3.75" customHeight="1" thickBot="1">
      <c r="A142" s="21"/>
      <c r="B142" s="50"/>
      <c r="C142" s="43"/>
      <c r="D142" s="43"/>
      <c r="E142" s="126"/>
      <c r="F142" s="87"/>
      <c r="G142" s="87"/>
      <c r="H142" s="46"/>
      <c r="I142" s="46"/>
      <c r="J142" s="46"/>
      <c r="K142" s="46"/>
      <c r="L142" s="46"/>
      <c r="M142" s="46"/>
      <c r="N142" s="46"/>
      <c r="O142" s="46"/>
      <c r="P142" s="144"/>
      <c r="Q142" s="21"/>
      <c r="R142" s="21"/>
      <c r="S142" s="40"/>
      <c r="T142" s="21"/>
      <c r="U142" s="2"/>
    </row>
    <row r="143" spans="1:21">
      <c r="A143" s="21"/>
      <c r="B143" s="50"/>
      <c r="C143" s="43"/>
      <c r="D143" s="43"/>
      <c r="E143" s="215" t="s">
        <v>21</v>
      </c>
      <c r="F143" s="216"/>
      <c r="G143" s="217"/>
      <c r="H143" s="186" t="e">
        <f>H130+H138+H140</f>
        <v>#DIV/0!</v>
      </c>
      <c r="I143" s="186">
        <f t="shared" ref="I143:M144" si="25">I130+I138+I140</f>
        <v>0</v>
      </c>
      <c r="J143" s="186">
        <f t="shared" si="25"/>
        <v>0</v>
      </c>
      <c r="K143" s="186">
        <f t="shared" si="25"/>
        <v>0</v>
      </c>
      <c r="L143" s="186">
        <f t="shared" si="25"/>
        <v>0</v>
      </c>
      <c r="M143" s="186">
        <f t="shared" si="25"/>
        <v>0</v>
      </c>
      <c r="N143" s="20"/>
      <c r="O143" s="186" t="e">
        <f t="shared" ref="O143:O144" si="26">SUM(H143:M143)</f>
        <v>#DIV/0!</v>
      </c>
      <c r="P143" s="240" t="e">
        <f>SUM(H144:M144)</f>
        <v>#DIV/0!</v>
      </c>
      <c r="Q143" s="21"/>
      <c r="R143" s="21"/>
      <c r="S143" s="40"/>
      <c r="T143" s="21"/>
      <c r="U143" s="2"/>
    </row>
    <row r="144" spans="1:21" ht="18.75" customHeight="1" thickBot="1">
      <c r="A144" s="21"/>
      <c r="B144" s="50"/>
      <c r="C144" s="43"/>
      <c r="D144" s="43"/>
      <c r="E144" s="220" t="s">
        <v>11</v>
      </c>
      <c r="F144" s="221"/>
      <c r="G144" s="222"/>
      <c r="H144" s="188" t="e">
        <f>H131+H139+H141</f>
        <v>#DIV/0!</v>
      </c>
      <c r="I144" s="188">
        <f t="shared" si="25"/>
        <v>0</v>
      </c>
      <c r="J144" s="188">
        <f t="shared" si="25"/>
        <v>0</v>
      </c>
      <c r="K144" s="188">
        <f t="shared" si="25"/>
        <v>0</v>
      </c>
      <c r="L144" s="188">
        <f t="shared" si="25"/>
        <v>0</v>
      </c>
      <c r="M144" s="188">
        <f t="shared" si="25"/>
        <v>0</v>
      </c>
      <c r="N144" s="20"/>
      <c r="O144" s="188" t="e">
        <f t="shared" si="26"/>
        <v>#DIV/0!</v>
      </c>
      <c r="P144" s="241"/>
      <c r="Q144" s="21"/>
      <c r="R144" s="21"/>
      <c r="S144" s="40"/>
      <c r="T144" s="21"/>
      <c r="U144" s="2"/>
    </row>
    <row r="145" spans="1:21" ht="4.5" customHeight="1" thickBot="1">
      <c r="A145" s="22"/>
      <c r="B145" s="50"/>
      <c r="C145" s="43"/>
      <c r="D145" s="43"/>
      <c r="E145" s="43"/>
      <c r="F145" s="183"/>
      <c r="G145" s="183"/>
      <c r="H145" s="5"/>
      <c r="I145" s="5"/>
      <c r="J145" s="5"/>
      <c r="K145" s="45"/>
      <c r="L145" s="45"/>
      <c r="M145" s="26"/>
      <c r="N145" s="26"/>
      <c r="O145" s="48"/>
      <c r="P145" s="48"/>
      <c r="Q145" s="21"/>
      <c r="R145" s="21"/>
      <c r="S145" s="40"/>
      <c r="T145" s="21"/>
      <c r="U145" s="2"/>
    </row>
    <row r="146" spans="1:21" ht="16.5" thickBot="1">
      <c r="A146" s="21"/>
      <c r="B146" s="50"/>
      <c r="C146" s="43"/>
      <c r="D146" s="43"/>
      <c r="E146" s="43"/>
      <c r="F146" s="64"/>
      <c r="G146" s="64"/>
      <c r="H146" s="20"/>
      <c r="I146" s="20"/>
      <c r="J146" s="20"/>
      <c r="K146" s="20"/>
      <c r="L146" s="20"/>
      <c r="M146" s="205"/>
      <c r="N146" s="206"/>
      <c r="O146" s="55" t="e">
        <f>O130+O138+O140</f>
        <v>#DIV/0!</v>
      </c>
      <c r="P146" s="60" t="e">
        <f>SUM(P124:P140)</f>
        <v>#DIV/0!</v>
      </c>
      <c r="Q146" s="21"/>
      <c r="R146" s="21"/>
      <c r="S146" s="40"/>
      <c r="T146" s="21"/>
      <c r="U146" s="2"/>
    </row>
    <row r="147" spans="1:21" ht="16.5" thickBot="1">
      <c r="A147" s="21"/>
      <c r="B147" s="50"/>
      <c r="C147" s="43"/>
      <c r="D147" s="43"/>
      <c r="E147" s="43"/>
      <c r="F147" s="64"/>
      <c r="G147" s="64"/>
      <c r="H147" s="20"/>
      <c r="I147" s="20"/>
      <c r="J147" s="20"/>
      <c r="K147" s="20"/>
      <c r="L147" s="20"/>
      <c r="M147" s="183"/>
      <c r="N147" s="183"/>
      <c r="O147" s="62" t="e">
        <f>O131+O139+O141</f>
        <v>#DIV/0!</v>
      </c>
      <c r="P147" s="54"/>
      <c r="Q147" s="21"/>
      <c r="R147" s="21"/>
      <c r="S147" s="40"/>
      <c r="T147" s="21"/>
      <c r="U147" s="2"/>
    </row>
    <row r="148" spans="1:21" ht="20.25" customHeight="1">
      <c r="A148" s="22"/>
      <c r="B148" s="50"/>
      <c r="C148" s="43"/>
      <c r="D148" s="43"/>
      <c r="E148" s="43"/>
      <c r="F148" s="183"/>
      <c r="G148" s="183"/>
      <c r="H148" s="183"/>
      <c r="I148" s="183"/>
      <c r="J148" s="183"/>
      <c r="K148" s="26"/>
      <c r="L148" s="26"/>
      <c r="M148" s="61"/>
      <c r="N148" s="26"/>
      <c r="O148" s="63" t="s">
        <v>6</v>
      </c>
      <c r="P148" s="26"/>
      <c r="Q148" s="21"/>
      <c r="R148" s="21"/>
      <c r="S148" s="40"/>
      <c r="T148" s="21"/>
      <c r="U148" s="2"/>
    </row>
    <row r="149" spans="1:21" ht="21.75" thickBot="1">
      <c r="A149" s="22"/>
      <c r="B149" s="50"/>
      <c r="C149" s="43"/>
      <c r="D149" s="43"/>
      <c r="E149" s="43"/>
      <c r="F149" s="13"/>
      <c r="G149" s="183"/>
      <c r="H149" s="183"/>
      <c r="I149" s="183"/>
      <c r="J149" s="183"/>
      <c r="K149" s="26"/>
      <c r="L149" s="26"/>
      <c r="M149" s="61"/>
      <c r="N149" s="26"/>
      <c r="O149" s="63"/>
      <c r="P149" s="26"/>
      <c r="Q149" s="21"/>
      <c r="R149" s="21"/>
      <c r="S149" s="40"/>
      <c r="T149" s="21"/>
      <c r="U149" s="2"/>
    </row>
    <row r="150" spans="1:21" ht="62.25" customHeight="1" thickBot="1">
      <c r="A150" s="2"/>
      <c r="B150" s="50"/>
      <c r="C150" s="43"/>
      <c r="D150" s="43"/>
      <c r="E150" s="43"/>
      <c r="F150" s="270"/>
      <c r="G150" s="271"/>
      <c r="H150" s="106"/>
      <c r="I150" s="106"/>
      <c r="J150" s="106"/>
      <c r="K150" s="106"/>
      <c r="L150" s="106"/>
      <c r="M150" s="106"/>
      <c r="N150" s="4"/>
      <c r="O150" s="107"/>
      <c r="P150" s="53"/>
      <c r="Q150" s="21"/>
      <c r="R150" s="2"/>
      <c r="S150" s="40"/>
      <c r="T150" s="2"/>
      <c r="U150" s="2"/>
    </row>
    <row r="151" spans="1:21">
      <c r="A151" s="21"/>
      <c r="B151" s="50"/>
      <c r="C151" s="43"/>
      <c r="D151" s="43"/>
      <c r="E151" s="272"/>
      <c r="F151" s="276" t="s">
        <v>22</v>
      </c>
      <c r="G151" s="277"/>
      <c r="H151" s="90" t="e">
        <f>SUMPRODUCT((MOD(ROW(H49:H121),78)=$D77)*(H49:H121))</f>
        <v>#DIV/0!</v>
      </c>
      <c r="I151" s="90"/>
      <c r="J151" s="90"/>
      <c r="K151" s="90"/>
      <c r="L151" s="90"/>
      <c r="M151" s="90"/>
      <c r="N151" s="4"/>
      <c r="O151" s="122" t="e">
        <f>SUM(H151:M151)</f>
        <v>#DIV/0!</v>
      </c>
      <c r="P151" s="240" t="e">
        <f>SUM(H152:M152)</f>
        <v>#DIV/0!</v>
      </c>
      <c r="Q151" s="21"/>
      <c r="R151" s="21"/>
      <c r="S151" s="40"/>
      <c r="T151" s="21"/>
      <c r="U151" s="2"/>
    </row>
    <row r="152" spans="1:21">
      <c r="A152" s="21"/>
      <c r="B152" s="50"/>
      <c r="C152" s="43"/>
      <c r="D152" s="43"/>
      <c r="E152" s="273"/>
      <c r="F152" s="278" t="s">
        <v>11</v>
      </c>
      <c r="G152" s="279"/>
      <c r="H152" s="115" t="e">
        <f>SUMPRODUCT((MOD(ROW(H49:H121),78)=$D78)*(H49:H121))</f>
        <v>#DIV/0!</v>
      </c>
      <c r="I152" s="91"/>
      <c r="J152" s="91"/>
      <c r="K152" s="91"/>
      <c r="L152" s="91"/>
      <c r="M152" s="91"/>
      <c r="N152" s="4"/>
      <c r="O152" s="189" t="e">
        <f t="shared" ref="O152:O170" si="27">SUM(H152:M152)</f>
        <v>#DIV/0!</v>
      </c>
      <c r="P152" s="251"/>
      <c r="Q152" s="21"/>
      <c r="R152" s="21"/>
      <c r="S152" s="40"/>
      <c r="T152" s="21"/>
      <c r="U152" s="2"/>
    </row>
    <row r="153" spans="1:21">
      <c r="A153" s="2"/>
      <c r="B153" s="50"/>
      <c r="C153" s="43"/>
      <c r="D153" s="43"/>
      <c r="E153" s="273"/>
      <c r="F153" s="280" t="s">
        <v>23</v>
      </c>
      <c r="G153" s="281"/>
      <c r="H153" s="92" t="e">
        <f>SUMPRODUCT((MOD(ROW(H49:H121),78)=$D79)*(H49:H121))</f>
        <v>#DIV/0!</v>
      </c>
      <c r="I153" s="92"/>
      <c r="J153" s="92"/>
      <c r="K153" s="92"/>
      <c r="L153" s="92"/>
      <c r="M153" s="92"/>
      <c r="N153" s="20"/>
      <c r="O153" s="123" t="e">
        <f t="shared" si="27"/>
        <v>#DIV/0!</v>
      </c>
      <c r="P153" s="256" t="e">
        <f>SUM(H154:M154)</f>
        <v>#DIV/0!</v>
      </c>
      <c r="Q153" s="21"/>
      <c r="R153" s="2"/>
      <c r="S153" s="40"/>
      <c r="T153" s="2"/>
      <c r="U153" s="2"/>
    </row>
    <row r="154" spans="1:21" ht="15.75" thickBot="1">
      <c r="A154" s="2"/>
      <c r="B154" s="50"/>
      <c r="C154" s="43"/>
      <c r="D154" s="43"/>
      <c r="E154" s="273"/>
      <c r="F154" s="282" t="s">
        <v>11</v>
      </c>
      <c r="G154" s="283"/>
      <c r="H154" s="116" t="e">
        <f>SUMPRODUCT((MOD(ROW(H49:H121),78)=$D80)*(H49:H121))</f>
        <v>#DIV/0!</v>
      </c>
      <c r="I154" s="93"/>
      <c r="J154" s="93"/>
      <c r="K154" s="93"/>
      <c r="L154" s="93"/>
      <c r="M154" s="93"/>
      <c r="N154" s="20"/>
      <c r="O154" s="140" t="e">
        <f t="shared" si="27"/>
        <v>#DIV/0!</v>
      </c>
      <c r="P154" s="241"/>
      <c r="Q154" s="21"/>
      <c r="R154" s="2"/>
      <c r="S154" s="40"/>
      <c r="T154" s="2"/>
      <c r="U154" s="2"/>
    </row>
    <row r="155" spans="1:21">
      <c r="A155" s="2"/>
      <c r="B155" s="50"/>
      <c r="C155" s="43"/>
      <c r="D155" s="43"/>
      <c r="E155" s="274"/>
      <c r="F155" s="277" t="s">
        <v>28</v>
      </c>
      <c r="G155" s="284"/>
      <c r="H155" s="90" t="e">
        <f>SUMPRODUCT((MOD(ROW(H49:H121),78)=$D81)*(H49:H121))</f>
        <v>#DIV/0!</v>
      </c>
      <c r="I155" s="90"/>
      <c r="J155" s="90"/>
      <c r="K155" s="90"/>
      <c r="L155" s="90"/>
      <c r="M155" s="90"/>
      <c r="N155" s="20"/>
      <c r="O155" s="122" t="e">
        <f t="shared" si="27"/>
        <v>#DIV/0!</v>
      </c>
      <c r="P155" s="240" t="e">
        <f>SUM(H156:M156)</f>
        <v>#DIV/0!</v>
      </c>
      <c r="Q155" s="21"/>
      <c r="R155" s="2"/>
      <c r="S155" s="40"/>
      <c r="T155" s="2"/>
      <c r="U155" s="2"/>
    </row>
    <row r="156" spans="1:21" ht="15.75" thickBot="1">
      <c r="A156" s="2"/>
      <c r="B156" s="50"/>
      <c r="C156" s="43"/>
      <c r="D156" s="43"/>
      <c r="E156" s="275"/>
      <c r="F156" s="285" t="s">
        <v>11</v>
      </c>
      <c r="G156" s="283"/>
      <c r="H156" s="116" t="e">
        <f>SUMPRODUCT((MOD(ROW(H49:H121),78)=$D82)*(H49:H121))</f>
        <v>#DIV/0!</v>
      </c>
      <c r="I156" s="93"/>
      <c r="J156" s="93"/>
      <c r="K156" s="93"/>
      <c r="L156" s="93"/>
      <c r="M156" s="93"/>
      <c r="N156" s="20"/>
      <c r="O156" s="141" t="e">
        <f t="shared" si="27"/>
        <v>#DIV/0!</v>
      </c>
      <c r="P156" s="241"/>
      <c r="Q156" s="21"/>
      <c r="R156" s="2"/>
      <c r="S156" s="40"/>
      <c r="T156" s="2"/>
      <c r="U156" s="2"/>
    </row>
    <row r="157" spans="1:21">
      <c r="A157" s="2"/>
      <c r="B157" s="50"/>
      <c r="C157" s="43"/>
      <c r="D157" s="43"/>
      <c r="E157" s="257"/>
      <c r="F157" s="261" t="s">
        <v>24</v>
      </c>
      <c r="G157" s="262"/>
      <c r="H157" s="65" t="e">
        <f>SUMPRODUCT((MOD(ROW(H49:H121),78)=$D83)*(H49:H121))</f>
        <v>#DIV/0!</v>
      </c>
      <c r="I157" s="65"/>
      <c r="J157" s="65"/>
      <c r="K157" s="65"/>
      <c r="L157" s="65"/>
      <c r="M157" s="65"/>
      <c r="N157" s="46"/>
      <c r="O157" s="122" t="e">
        <f t="shared" si="27"/>
        <v>#DIV/0!</v>
      </c>
      <c r="P157" s="240" t="e">
        <f>SUM(H158:M158)</f>
        <v>#DIV/0!</v>
      </c>
      <c r="Q157" s="21"/>
      <c r="R157" s="2"/>
      <c r="S157" s="40"/>
      <c r="T157" s="2"/>
      <c r="U157" s="2"/>
    </row>
    <row r="158" spans="1:21">
      <c r="A158" s="2"/>
      <c r="B158" s="50"/>
      <c r="C158" s="43"/>
      <c r="D158" s="43"/>
      <c r="E158" s="258"/>
      <c r="F158" s="263" t="s">
        <v>11</v>
      </c>
      <c r="G158" s="264"/>
      <c r="H158" s="117" t="e">
        <f>SUMPRODUCT((MOD(ROW(H49:H121),78)=$D84)*(H49:H121))</f>
        <v>#DIV/0!</v>
      </c>
      <c r="I158" s="66"/>
      <c r="J158" s="66"/>
      <c r="K158" s="66"/>
      <c r="L158" s="66"/>
      <c r="M158" s="66"/>
      <c r="N158" s="46"/>
      <c r="O158" s="189" t="e">
        <f t="shared" si="27"/>
        <v>#DIV/0!</v>
      </c>
      <c r="P158" s="251"/>
      <c r="Q158" s="21"/>
      <c r="R158" s="2"/>
      <c r="S158" s="40"/>
      <c r="T158" s="2"/>
      <c r="U158" s="2"/>
    </row>
    <row r="159" spans="1:21">
      <c r="A159" s="21"/>
      <c r="B159" s="50"/>
      <c r="C159" s="43"/>
      <c r="D159" s="43"/>
      <c r="E159" s="258"/>
      <c r="F159" s="265" t="s">
        <v>25</v>
      </c>
      <c r="G159" s="266"/>
      <c r="H159" s="67" t="e">
        <f>SUMPRODUCT((MOD(ROW(H49:H121),78)=$D85)*(H49:H121))</f>
        <v>#DIV/0!</v>
      </c>
      <c r="I159" s="67"/>
      <c r="J159" s="67"/>
      <c r="K159" s="67"/>
      <c r="L159" s="67"/>
      <c r="M159" s="67"/>
      <c r="N159" s="46"/>
      <c r="O159" s="123" t="e">
        <f t="shared" si="27"/>
        <v>#DIV/0!</v>
      </c>
      <c r="P159" s="256" t="e">
        <f>SUM(H160:M160)</f>
        <v>#DIV/0!</v>
      </c>
      <c r="Q159" s="21"/>
      <c r="R159" s="21"/>
      <c r="S159" s="40"/>
      <c r="T159" s="21"/>
      <c r="U159" s="2"/>
    </row>
    <row r="160" spans="1:21" ht="15.75" thickBot="1">
      <c r="A160" s="21"/>
      <c r="B160" s="50"/>
      <c r="C160" s="43"/>
      <c r="D160" s="43"/>
      <c r="E160" s="258"/>
      <c r="F160" s="267" t="s">
        <v>11</v>
      </c>
      <c r="G160" s="245"/>
      <c r="H160" s="118" t="e">
        <f>SUMPRODUCT((MOD(ROW(H49:H121),78)=$D86)*(H49:H121))</f>
        <v>#DIV/0!</v>
      </c>
      <c r="I160" s="68"/>
      <c r="J160" s="68"/>
      <c r="K160" s="68"/>
      <c r="L160" s="68"/>
      <c r="M160" s="68"/>
      <c r="N160" s="46"/>
      <c r="O160" s="140" t="e">
        <f t="shared" si="27"/>
        <v>#DIV/0!</v>
      </c>
      <c r="P160" s="241"/>
      <c r="Q160" s="21"/>
      <c r="R160" s="21"/>
      <c r="S160" s="40"/>
      <c r="T160" s="21"/>
      <c r="U160" s="2"/>
    </row>
    <row r="161" spans="1:21">
      <c r="A161" s="21"/>
      <c r="B161" s="50"/>
      <c r="C161" s="43"/>
      <c r="D161" s="43"/>
      <c r="E161" s="259"/>
      <c r="F161" s="268" t="s">
        <v>29</v>
      </c>
      <c r="G161" s="262"/>
      <c r="H161" s="65" t="e">
        <f>SUMPRODUCT((MOD(ROW(H49:H121),78)=$D87)*(H49:H121))</f>
        <v>#DIV/0!</v>
      </c>
      <c r="I161" s="65"/>
      <c r="J161" s="65"/>
      <c r="K161" s="65"/>
      <c r="L161" s="65"/>
      <c r="M161" s="65"/>
      <c r="N161" s="20"/>
      <c r="O161" s="122" t="e">
        <f t="shared" si="27"/>
        <v>#DIV/0!</v>
      </c>
      <c r="P161" s="240" t="e">
        <f>SUM(H162:M162)</f>
        <v>#DIV/0!</v>
      </c>
      <c r="Q161" s="21"/>
      <c r="R161" s="21"/>
      <c r="S161" s="40"/>
      <c r="T161" s="21"/>
      <c r="U161" s="2"/>
    </row>
    <row r="162" spans="1:21" ht="15.75" thickBot="1">
      <c r="A162" s="21"/>
      <c r="B162" s="50"/>
      <c r="C162" s="43"/>
      <c r="D162" s="43"/>
      <c r="E162" s="260"/>
      <c r="F162" s="244" t="s">
        <v>11</v>
      </c>
      <c r="G162" s="245"/>
      <c r="H162" s="118" t="e">
        <f>SUMPRODUCT((MOD(ROW(H49:H121),78)=$D88)*(H49:H121))</f>
        <v>#DIV/0!</v>
      </c>
      <c r="I162" s="68"/>
      <c r="J162" s="68"/>
      <c r="K162" s="68"/>
      <c r="L162" s="68"/>
      <c r="M162" s="68"/>
      <c r="N162" s="20"/>
      <c r="O162" s="141" t="e">
        <f t="shared" si="27"/>
        <v>#DIV/0!</v>
      </c>
      <c r="P162" s="241"/>
      <c r="Q162" s="21"/>
      <c r="R162" s="21"/>
      <c r="S162" s="40"/>
      <c r="T162" s="21"/>
      <c r="U162" s="2"/>
    </row>
    <row r="163" spans="1:21">
      <c r="A163" s="2"/>
      <c r="B163" s="50"/>
      <c r="C163" s="43"/>
      <c r="D163" s="43"/>
      <c r="E163" s="246"/>
      <c r="F163" s="250" t="s">
        <v>26</v>
      </c>
      <c r="G163" s="239"/>
      <c r="H163" s="69" t="e">
        <f>SUMPRODUCT((MOD(ROW(H49:H121),78)=$D89)*(H49:H121))</f>
        <v>#DIV/0!</v>
      </c>
      <c r="I163" s="69"/>
      <c r="J163" s="69"/>
      <c r="K163" s="69"/>
      <c r="L163" s="69"/>
      <c r="M163" s="69"/>
      <c r="N163" s="46"/>
      <c r="O163" s="122" t="e">
        <f t="shared" si="27"/>
        <v>#DIV/0!</v>
      </c>
      <c r="P163" s="240" t="e">
        <f>SUM(H164:M164)</f>
        <v>#DIV/0!</v>
      </c>
      <c r="Q163" s="21"/>
      <c r="R163" s="2"/>
      <c r="S163" s="40"/>
      <c r="T163" s="2"/>
      <c r="U163" s="2"/>
    </row>
    <row r="164" spans="1:21">
      <c r="A164" s="2"/>
      <c r="B164" s="50"/>
      <c r="C164" s="43"/>
      <c r="D164" s="43"/>
      <c r="E164" s="247"/>
      <c r="F164" s="252" t="s">
        <v>11</v>
      </c>
      <c r="G164" s="253"/>
      <c r="H164" s="119" t="e">
        <f>SUMPRODUCT((MOD(ROW(H49:H121),78)=$D90)*(H49:H121))</f>
        <v>#DIV/0!</v>
      </c>
      <c r="I164" s="70"/>
      <c r="J164" s="70"/>
      <c r="K164" s="70"/>
      <c r="L164" s="70"/>
      <c r="M164" s="70"/>
      <c r="N164" s="46"/>
      <c r="O164" s="189" t="e">
        <f t="shared" si="27"/>
        <v>#DIV/0!</v>
      </c>
      <c r="P164" s="251"/>
      <c r="Q164" s="21"/>
      <c r="R164" s="2"/>
      <c r="S164" s="40"/>
      <c r="T164" s="2"/>
      <c r="U164" s="2"/>
    </row>
    <row r="165" spans="1:21">
      <c r="A165" s="2"/>
      <c r="B165" s="50"/>
      <c r="C165" s="43"/>
      <c r="D165" s="43"/>
      <c r="E165" s="247"/>
      <c r="F165" s="254" t="s">
        <v>27</v>
      </c>
      <c r="G165" s="255"/>
      <c r="H165" s="71" t="e">
        <f>SUMPRODUCT((MOD(ROW(H49:H121),78)=$D91)*(H49:H121))</f>
        <v>#DIV/0!</v>
      </c>
      <c r="I165" s="71"/>
      <c r="J165" s="71"/>
      <c r="K165" s="71"/>
      <c r="L165" s="71"/>
      <c r="M165" s="71"/>
      <c r="N165" s="46"/>
      <c r="O165" s="123" t="e">
        <f t="shared" si="27"/>
        <v>#DIV/0!</v>
      </c>
      <c r="P165" s="256" t="e">
        <f>SUM(H166:M166)</f>
        <v>#DIV/0!</v>
      </c>
      <c r="Q165" s="21"/>
      <c r="R165" s="2"/>
      <c r="S165" s="40"/>
      <c r="T165" s="2"/>
      <c r="U165" s="2"/>
    </row>
    <row r="166" spans="1:21">
      <c r="A166" s="2"/>
      <c r="B166" s="50"/>
      <c r="C166" s="43"/>
      <c r="D166" s="43"/>
      <c r="E166" s="247"/>
      <c r="F166" s="252" t="s">
        <v>11</v>
      </c>
      <c r="G166" s="253"/>
      <c r="H166" s="119" t="e">
        <f>SUMPRODUCT((MOD(ROW(H49:H121),78)=$D92)*(H49:H121))</f>
        <v>#DIV/0!</v>
      </c>
      <c r="I166" s="70"/>
      <c r="J166" s="70"/>
      <c r="K166" s="70"/>
      <c r="L166" s="70"/>
      <c r="M166" s="70"/>
      <c r="N166" s="46"/>
      <c r="O166" s="189" t="e">
        <f t="shared" si="27"/>
        <v>#DIV/0!</v>
      </c>
      <c r="P166" s="251"/>
      <c r="Q166" s="21"/>
      <c r="R166" s="2"/>
      <c r="S166" s="40"/>
      <c r="T166" s="2"/>
      <c r="U166" s="2"/>
    </row>
    <row r="167" spans="1:21">
      <c r="A167" s="21"/>
      <c r="B167" s="50"/>
      <c r="C167" s="43"/>
      <c r="D167" s="43"/>
      <c r="E167" s="247"/>
      <c r="F167" s="254" t="s">
        <v>30</v>
      </c>
      <c r="G167" s="255"/>
      <c r="H167" s="71" t="e">
        <f>SUMPRODUCT((MOD(ROW(H49:H121),78)=$D93)*(H49:H121))</f>
        <v>#DIV/0!</v>
      </c>
      <c r="I167" s="71"/>
      <c r="J167" s="71"/>
      <c r="K167" s="71"/>
      <c r="L167" s="71"/>
      <c r="M167" s="71"/>
      <c r="N167" s="46"/>
      <c r="O167" s="123" t="e">
        <f t="shared" si="27"/>
        <v>#DIV/0!</v>
      </c>
      <c r="P167" s="256" t="e">
        <f>SUM(H168:M168)</f>
        <v>#DIV/0!</v>
      </c>
      <c r="Q167" s="21"/>
      <c r="R167" s="21"/>
      <c r="S167" s="40"/>
      <c r="T167" s="21"/>
      <c r="U167" s="2"/>
    </row>
    <row r="168" spans="1:21" ht="15.75" thickBot="1">
      <c r="A168" s="21"/>
      <c r="B168" s="50"/>
      <c r="C168" s="43"/>
      <c r="D168" s="43"/>
      <c r="E168" s="247"/>
      <c r="F168" s="269" t="s">
        <v>11</v>
      </c>
      <c r="G168" s="243"/>
      <c r="H168" s="120" t="e">
        <f>SUMPRODUCT((MOD(ROW(H49:H121),78)=$D94)*(H49:H121))</f>
        <v>#DIV/0!</v>
      </c>
      <c r="I168" s="72"/>
      <c r="J168" s="72"/>
      <c r="K168" s="72"/>
      <c r="L168" s="72"/>
      <c r="M168" s="72"/>
      <c r="N168" s="46"/>
      <c r="O168" s="191" t="e">
        <f t="shared" si="27"/>
        <v>#DIV/0!</v>
      </c>
      <c r="P168" s="241"/>
      <c r="Q168" s="21"/>
      <c r="R168" s="21"/>
      <c r="S168" s="40"/>
      <c r="T168" s="21"/>
      <c r="U168" s="2"/>
    </row>
    <row r="169" spans="1:21">
      <c r="A169" s="21"/>
      <c r="B169" s="50"/>
      <c r="C169" s="43"/>
      <c r="D169" s="43"/>
      <c r="E169" s="248"/>
      <c r="F169" s="238" t="s">
        <v>31</v>
      </c>
      <c r="G169" s="239"/>
      <c r="H169" s="69" t="e">
        <f>SUMPRODUCT((MOD(ROW(H49:H121),78)=$D95)*(H49:H121))</f>
        <v>#DIV/0!</v>
      </c>
      <c r="I169" s="69"/>
      <c r="J169" s="69"/>
      <c r="K169" s="69"/>
      <c r="L169" s="69"/>
      <c r="M169" s="69"/>
      <c r="N169" s="20"/>
      <c r="O169" s="186" t="e">
        <f t="shared" si="27"/>
        <v>#DIV/0!</v>
      </c>
      <c r="P169" s="240" t="e">
        <f>SUM(H170:M170)</f>
        <v>#DIV/0!</v>
      </c>
      <c r="Q169" s="21"/>
      <c r="R169" s="21"/>
      <c r="S169" s="40"/>
      <c r="T169" s="21"/>
      <c r="U169" s="2"/>
    </row>
    <row r="170" spans="1:21" ht="15.75" thickBot="1">
      <c r="A170" s="21"/>
      <c r="B170" s="50"/>
      <c r="C170" s="43"/>
      <c r="D170" s="43"/>
      <c r="E170" s="249"/>
      <c r="F170" s="242" t="s">
        <v>11</v>
      </c>
      <c r="G170" s="243"/>
      <c r="H170" s="120" t="e">
        <f>SUMPRODUCT((MOD(ROW(H49:H121),78)=$D96)*(H49:H121))</f>
        <v>#DIV/0!</v>
      </c>
      <c r="I170" s="72"/>
      <c r="J170" s="72"/>
      <c r="K170" s="72"/>
      <c r="L170" s="72"/>
      <c r="M170" s="72"/>
      <c r="N170" s="20"/>
      <c r="O170" s="188" t="e">
        <f t="shared" si="27"/>
        <v>#DIV/0!</v>
      </c>
      <c r="P170" s="241"/>
      <c r="Q170" s="21"/>
      <c r="R170" s="21"/>
      <c r="S170" s="40"/>
      <c r="T170" s="21"/>
      <c r="U170" s="2"/>
    </row>
    <row r="171" spans="1:21" ht="6" customHeight="1" thickBot="1">
      <c r="A171" s="21"/>
      <c r="B171" s="50"/>
      <c r="C171" s="43"/>
      <c r="D171" s="43"/>
      <c r="E171" s="128"/>
      <c r="F171" s="87"/>
      <c r="G171" s="87"/>
      <c r="H171" s="46"/>
      <c r="I171" s="46"/>
      <c r="J171" s="46"/>
      <c r="K171" s="46"/>
      <c r="L171" s="46"/>
      <c r="M171" s="46"/>
      <c r="N171" s="46"/>
      <c r="O171" s="4"/>
      <c r="P171" s="143"/>
      <c r="Q171" s="21"/>
      <c r="R171" s="21"/>
      <c r="S171" s="40"/>
      <c r="T171" s="21"/>
      <c r="U171" s="2"/>
    </row>
    <row r="172" spans="1:21">
      <c r="A172" s="21"/>
      <c r="B172" s="50"/>
      <c r="C172" s="43"/>
      <c r="D172" s="43"/>
      <c r="E172" s="215" t="s">
        <v>21</v>
      </c>
      <c r="F172" s="216"/>
      <c r="G172" s="217"/>
      <c r="H172" s="186" t="e">
        <f>H155+H161+H169</f>
        <v>#DIV/0!</v>
      </c>
      <c r="I172" s="186">
        <f t="shared" ref="I172:M173" si="28">I155+I161+I169</f>
        <v>0</v>
      </c>
      <c r="J172" s="186">
        <f t="shared" si="28"/>
        <v>0</v>
      </c>
      <c r="K172" s="186">
        <f t="shared" si="28"/>
        <v>0</v>
      </c>
      <c r="L172" s="186">
        <f t="shared" si="28"/>
        <v>0</v>
      </c>
      <c r="M172" s="186">
        <f t="shared" si="28"/>
        <v>0</v>
      </c>
      <c r="N172" s="20"/>
      <c r="O172" s="186" t="e">
        <f t="shared" ref="O172:O173" si="29">SUM(H172:M172)</f>
        <v>#DIV/0!</v>
      </c>
      <c r="P172" s="240" t="e">
        <f>SUM(H173:M173)</f>
        <v>#DIV/0!</v>
      </c>
      <c r="Q172" s="21"/>
      <c r="R172" s="21"/>
      <c r="S172" s="40"/>
      <c r="T172" s="21"/>
      <c r="U172" s="2"/>
    </row>
    <row r="173" spans="1:21" ht="15.75" thickBot="1">
      <c r="A173" s="21"/>
      <c r="B173" s="50"/>
      <c r="C173" s="43"/>
      <c r="D173" s="43"/>
      <c r="E173" s="220" t="s">
        <v>11</v>
      </c>
      <c r="F173" s="221"/>
      <c r="G173" s="222"/>
      <c r="H173" s="188" t="e">
        <f>H156+H162+H170</f>
        <v>#DIV/0!</v>
      </c>
      <c r="I173" s="188">
        <f t="shared" si="28"/>
        <v>0</v>
      </c>
      <c r="J173" s="188">
        <f t="shared" si="28"/>
        <v>0</v>
      </c>
      <c r="K173" s="188">
        <f t="shared" si="28"/>
        <v>0</v>
      </c>
      <c r="L173" s="188">
        <f t="shared" si="28"/>
        <v>0</v>
      </c>
      <c r="M173" s="188">
        <f t="shared" si="28"/>
        <v>0</v>
      </c>
      <c r="N173" s="20"/>
      <c r="O173" s="188" t="e">
        <f t="shared" si="29"/>
        <v>#DIV/0!</v>
      </c>
      <c r="P173" s="241"/>
      <c r="Q173" s="21"/>
      <c r="R173" s="21"/>
      <c r="S173" s="40"/>
      <c r="T173" s="21"/>
      <c r="U173" s="2"/>
    </row>
    <row r="174" spans="1:21" ht="3.75" customHeight="1" thickBot="1">
      <c r="A174" s="22"/>
      <c r="B174" s="50"/>
      <c r="C174" s="43"/>
      <c r="D174" s="43"/>
      <c r="E174" s="43"/>
      <c r="F174" s="183"/>
      <c r="G174" s="183"/>
      <c r="H174" s="5"/>
      <c r="I174" s="5"/>
      <c r="J174" s="5"/>
      <c r="K174" s="45"/>
      <c r="L174" s="45"/>
      <c r="M174" s="26"/>
      <c r="N174" s="26"/>
      <c r="O174" s="45"/>
      <c r="P174" s="45"/>
      <c r="Q174" s="21"/>
      <c r="R174" s="21"/>
      <c r="S174" s="40"/>
      <c r="T174" s="21"/>
      <c r="U174" s="2"/>
    </row>
    <row r="175" spans="1:21" ht="16.5" thickBot="1">
      <c r="A175" s="21"/>
      <c r="B175" s="50"/>
      <c r="C175" s="43"/>
      <c r="D175" s="43"/>
      <c r="E175" s="43"/>
      <c r="F175" s="64"/>
      <c r="G175" s="64"/>
      <c r="H175" s="20"/>
      <c r="I175" s="20"/>
      <c r="J175" s="20"/>
      <c r="K175" s="20"/>
      <c r="L175" s="20"/>
      <c r="M175" s="205"/>
      <c r="N175" s="206"/>
      <c r="O175" s="55" t="e">
        <f>O155+O161+O169</f>
        <v>#DIV/0!</v>
      </c>
      <c r="P175" s="60" t="e">
        <f>SUM(P151:P170)</f>
        <v>#DIV/0!</v>
      </c>
      <c r="Q175" s="21"/>
      <c r="R175" s="21"/>
      <c r="S175" s="40"/>
      <c r="T175" s="21"/>
      <c r="U175" s="2"/>
    </row>
    <row r="176" spans="1:21" ht="19.5" thickBot="1">
      <c r="A176" s="2"/>
      <c r="B176" s="52"/>
      <c r="C176" s="17"/>
      <c r="D176" s="17"/>
      <c r="E176" s="17"/>
      <c r="F176" s="183"/>
      <c r="G176" s="183"/>
      <c r="H176" s="183"/>
      <c r="I176" s="183"/>
      <c r="J176" s="183"/>
      <c r="K176" s="6"/>
      <c r="L176" s="6"/>
      <c r="M176" s="6"/>
      <c r="N176" s="6"/>
      <c r="O176" s="62" t="e">
        <f>O156+O162+O170</f>
        <v>#DIV/0!</v>
      </c>
      <c r="P176" s="54"/>
      <c r="Q176" s="3"/>
      <c r="R176" s="3"/>
      <c r="S176" s="7"/>
      <c r="T176" s="3"/>
      <c r="U176" s="2"/>
    </row>
    <row r="177" spans="1:21" ht="14.25" customHeight="1">
      <c r="A177" s="2"/>
      <c r="B177" s="52"/>
      <c r="C177" s="17"/>
      <c r="D177" s="17"/>
      <c r="E177" s="17"/>
      <c r="F177" s="3"/>
      <c r="G177" s="183"/>
      <c r="H177" s="183"/>
      <c r="I177" s="183"/>
      <c r="J177" s="183"/>
      <c r="K177" s="6"/>
      <c r="L177" s="6"/>
      <c r="M177" s="6"/>
      <c r="N177" s="6"/>
      <c r="O177" s="63" t="s">
        <v>6</v>
      </c>
      <c r="P177" s="26"/>
      <c r="Q177" s="3"/>
      <c r="R177" s="3"/>
      <c r="S177" s="10"/>
      <c r="T177" s="2"/>
      <c r="U177" s="2"/>
    </row>
    <row r="178" spans="1:21" ht="21.75" thickBot="1">
      <c r="A178" s="2"/>
      <c r="B178" s="50"/>
      <c r="C178" s="43"/>
      <c r="D178" s="43"/>
      <c r="E178" s="13"/>
      <c r="F178" s="44"/>
      <c r="G178" s="183"/>
      <c r="H178" s="183"/>
      <c r="I178" s="183"/>
      <c r="J178" s="183"/>
      <c r="K178" s="26"/>
      <c r="L178" s="26"/>
      <c r="M178" s="61"/>
      <c r="N178" s="26"/>
      <c r="O178" s="63"/>
      <c r="P178" s="26"/>
      <c r="Q178" s="21"/>
      <c r="R178" s="2"/>
      <c r="S178" s="40"/>
      <c r="T178" s="2"/>
      <c r="U178" s="2"/>
    </row>
    <row r="179" spans="1:21" ht="75" customHeight="1" thickBot="1">
      <c r="A179" s="2"/>
      <c r="B179" s="50"/>
      <c r="C179" s="43"/>
      <c r="D179" s="43"/>
      <c r="E179" s="223"/>
      <c r="F179" s="224"/>
      <c r="G179" s="225"/>
      <c r="H179" s="106">
        <v>2011</v>
      </c>
      <c r="I179" s="106">
        <v>2012</v>
      </c>
      <c r="J179" s="106">
        <v>2013</v>
      </c>
      <c r="K179" s="106">
        <v>2014</v>
      </c>
      <c r="L179" s="106">
        <v>2015</v>
      </c>
      <c r="M179" s="106">
        <v>2016</v>
      </c>
      <c r="N179" s="4"/>
      <c r="O179" s="107" t="s">
        <v>4</v>
      </c>
      <c r="P179" s="53" t="s">
        <v>5</v>
      </c>
      <c r="Q179" s="21"/>
      <c r="R179" s="2"/>
      <c r="S179" s="40"/>
      <c r="T179" s="2"/>
      <c r="U179" s="2"/>
    </row>
    <row r="180" spans="1:21">
      <c r="A180" s="22"/>
      <c r="B180" s="42"/>
      <c r="C180" s="21"/>
      <c r="D180" s="21"/>
      <c r="E180" s="226" t="s">
        <v>32</v>
      </c>
      <c r="F180" s="227"/>
      <c r="G180" s="228"/>
      <c r="H180" s="84" t="e">
        <f>SUMPRODUCT((MOD(ROW(H49:H121),78)=$D106)*(H49:H121))</f>
        <v>#DIV/0!</v>
      </c>
      <c r="I180" s="84"/>
      <c r="J180" s="84"/>
      <c r="K180" s="84"/>
      <c r="L180" s="84"/>
      <c r="M180" s="84"/>
      <c r="N180" s="4"/>
      <c r="O180" s="124" t="e">
        <f>SUM(H180:M180)</f>
        <v>#DIV/0!</v>
      </c>
      <c r="P180" s="210" t="e">
        <f>SUM(H181:M181)</f>
        <v>#DIV/0!</v>
      </c>
      <c r="Q180" s="21"/>
      <c r="R180" s="21"/>
      <c r="S180" s="40"/>
      <c r="T180" s="21"/>
      <c r="U180" s="2"/>
    </row>
    <row r="181" spans="1:21" ht="15.75" thickBot="1">
      <c r="A181" s="22"/>
      <c r="B181" s="42"/>
      <c r="C181" s="21"/>
      <c r="D181" s="21"/>
      <c r="E181" s="229" t="s">
        <v>35</v>
      </c>
      <c r="F181" s="230"/>
      <c r="G181" s="231"/>
      <c r="H181" s="130" t="e">
        <f>SUMPRODUCT((MOD(ROW(H49:H121),78)=$D107)*(H49:H121))</f>
        <v>#DIV/0!</v>
      </c>
      <c r="I181" s="85"/>
      <c r="J181" s="85"/>
      <c r="K181" s="85"/>
      <c r="L181" s="85"/>
      <c r="M181" s="85"/>
      <c r="N181" s="4"/>
      <c r="O181" s="142" t="e">
        <f>SUM(H181:M181)</f>
        <v>#DIV/0!</v>
      </c>
      <c r="P181" s="211"/>
      <c r="Q181" s="21"/>
      <c r="R181" s="21"/>
      <c r="S181" s="40"/>
      <c r="T181" s="21"/>
      <c r="U181" s="2"/>
    </row>
    <row r="182" spans="1:21">
      <c r="A182" s="22"/>
      <c r="B182" s="42"/>
      <c r="C182" s="21"/>
      <c r="D182" s="21"/>
      <c r="E182" s="232" t="s">
        <v>33</v>
      </c>
      <c r="F182" s="233"/>
      <c r="G182" s="234"/>
      <c r="H182" s="86" t="e">
        <f>SUMPRODUCT((MOD(ROW(H49:H121),78)=$D108)*(H49:H121))</f>
        <v>#DIV/0!</v>
      </c>
      <c r="I182" s="86"/>
      <c r="J182" s="86"/>
      <c r="K182" s="86"/>
      <c r="L182" s="86"/>
      <c r="M182" s="86"/>
      <c r="N182" s="46"/>
      <c r="O182" s="124" t="e">
        <f t="shared" ref="O182:O185" si="30">SUM(H182:M182)</f>
        <v>#DIV/0!</v>
      </c>
      <c r="P182" s="210" t="e">
        <f>SUM(H183:M183)</f>
        <v>#DIV/0!</v>
      </c>
      <c r="Q182" s="21"/>
      <c r="R182" s="21"/>
      <c r="S182" s="40"/>
      <c r="T182" s="21"/>
      <c r="U182" s="2"/>
    </row>
    <row r="183" spans="1:21" ht="15.75" thickBot="1">
      <c r="A183" s="22"/>
      <c r="B183" s="42"/>
      <c r="C183" s="21"/>
      <c r="D183" s="21"/>
      <c r="E183" s="235" t="s">
        <v>35</v>
      </c>
      <c r="F183" s="236"/>
      <c r="G183" s="237"/>
      <c r="H183" s="131" t="e">
        <f>SUMPRODUCT((MOD(ROW(H49:H121),78)=$D109)*(H49:H121))</f>
        <v>#DIV/0!</v>
      </c>
      <c r="I183" s="88"/>
      <c r="J183" s="88"/>
      <c r="K183" s="88"/>
      <c r="L183" s="88"/>
      <c r="M183" s="88"/>
      <c r="N183" s="46"/>
      <c r="O183" s="142" t="e">
        <f t="shared" si="30"/>
        <v>#DIV/0!</v>
      </c>
      <c r="P183" s="211"/>
      <c r="Q183" s="21"/>
      <c r="R183" s="21"/>
      <c r="S183" s="40"/>
      <c r="T183" s="21"/>
      <c r="U183" s="2"/>
    </row>
    <row r="184" spans="1:21">
      <c r="A184" s="22"/>
      <c r="B184" s="42"/>
      <c r="C184" s="21"/>
      <c r="D184" s="21"/>
      <c r="E184" s="207" t="s">
        <v>34</v>
      </c>
      <c r="F184" s="208"/>
      <c r="G184" s="209"/>
      <c r="H184" s="83" t="e">
        <f>SUMPRODUCT((MOD(ROW(H49:H121),78)=$D110)*(H49:H121))</f>
        <v>#DIV/0!</v>
      </c>
      <c r="I184" s="83"/>
      <c r="J184" s="83"/>
      <c r="K184" s="83"/>
      <c r="L184" s="83"/>
      <c r="M184" s="83"/>
      <c r="N184" s="46"/>
      <c r="O184" s="121" t="e">
        <f t="shared" si="30"/>
        <v>#DIV/0!</v>
      </c>
      <c r="P184" s="210" t="e">
        <f>SUM(H185:M185)</f>
        <v>#DIV/0!</v>
      </c>
      <c r="Q184" s="21"/>
      <c r="R184" s="21"/>
      <c r="S184" s="40"/>
      <c r="T184" s="21"/>
      <c r="U184" s="2"/>
    </row>
    <row r="185" spans="1:21" ht="15.75" thickBot="1">
      <c r="A185" s="22"/>
      <c r="B185" s="42"/>
      <c r="C185" s="21"/>
      <c r="D185" s="21"/>
      <c r="E185" s="212" t="s">
        <v>35</v>
      </c>
      <c r="F185" s="213"/>
      <c r="G185" s="214"/>
      <c r="H185" s="132" t="e">
        <f>SUMPRODUCT((MOD(ROW(H49:H121),78)=$D111)*(H49:H121))</f>
        <v>#DIV/0!</v>
      </c>
      <c r="I185" s="89"/>
      <c r="J185" s="89"/>
      <c r="K185" s="89"/>
      <c r="L185" s="89"/>
      <c r="M185" s="89"/>
      <c r="N185" s="46"/>
      <c r="O185" s="184" t="e">
        <f t="shared" si="30"/>
        <v>#DIV/0!</v>
      </c>
      <c r="P185" s="211"/>
      <c r="Q185" s="21"/>
      <c r="R185" s="21"/>
      <c r="S185" s="40"/>
      <c r="T185" s="21"/>
      <c r="U185" s="2"/>
    </row>
    <row r="186" spans="1:21" ht="6.75" customHeight="1" thickBot="1">
      <c r="A186" s="22"/>
      <c r="B186" s="42"/>
      <c r="C186" s="21"/>
      <c r="D186" s="21"/>
      <c r="E186" s="129"/>
      <c r="F186" s="87"/>
      <c r="G186" s="87"/>
      <c r="H186" s="46"/>
      <c r="I186" s="46"/>
      <c r="J186" s="46"/>
      <c r="K186" s="46"/>
      <c r="L186" s="46"/>
      <c r="M186" s="46"/>
      <c r="N186" s="46"/>
      <c r="O186" s="46"/>
      <c r="P186" s="46"/>
      <c r="Q186" s="21"/>
      <c r="R186" s="21"/>
      <c r="S186" s="40"/>
      <c r="T186" s="21"/>
      <c r="U186" s="2"/>
    </row>
    <row r="187" spans="1:21" ht="15" customHeight="1">
      <c r="A187" s="22"/>
      <c r="B187" s="42"/>
      <c r="C187" s="21"/>
      <c r="D187" s="21"/>
      <c r="E187" s="215" t="s">
        <v>21</v>
      </c>
      <c r="F187" s="216"/>
      <c r="G187" s="217"/>
      <c r="H187" s="186" t="e">
        <f>H180+H182+H184</f>
        <v>#DIV/0!</v>
      </c>
      <c r="I187" s="186">
        <f t="shared" ref="I187:M187" si="31">I180+I182+I184</f>
        <v>0</v>
      </c>
      <c r="J187" s="186">
        <f t="shared" si="31"/>
        <v>0</v>
      </c>
      <c r="K187" s="186">
        <f t="shared" si="31"/>
        <v>0</v>
      </c>
      <c r="L187" s="186">
        <f t="shared" si="31"/>
        <v>0</v>
      </c>
      <c r="M187" s="186">
        <f t="shared" si="31"/>
        <v>0</v>
      </c>
      <c r="N187" s="20"/>
      <c r="O187" s="186" t="e">
        <f t="shared" ref="O187:O188" si="32">SUM(H187:M187)</f>
        <v>#DIV/0!</v>
      </c>
      <c r="P187" s="218" t="e">
        <f>SUM(H188:M188)</f>
        <v>#DIV/0!</v>
      </c>
      <c r="Q187" s="21"/>
      <c r="R187" s="21"/>
      <c r="S187" s="40"/>
      <c r="T187" s="21"/>
      <c r="U187" s="2"/>
    </row>
    <row r="188" spans="1:21" ht="15.75" thickBot="1">
      <c r="A188" s="22"/>
      <c r="B188" s="42"/>
      <c r="C188" s="21"/>
      <c r="D188" s="21"/>
      <c r="E188" s="220" t="s">
        <v>11</v>
      </c>
      <c r="F188" s="221"/>
      <c r="G188" s="222"/>
      <c r="H188" s="187" t="e">
        <f>H187/$O$40</f>
        <v>#DIV/0!</v>
      </c>
      <c r="I188" s="187" t="e">
        <f t="shared" ref="I188:M188" si="33">I187/$O$40</f>
        <v>#DIV/0!</v>
      </c>
      <c r="J188" s="187" t="e">
        <f t="shared" si="33"/>
        <v>#DIV/0!</v>
      </c>
      <c r="K188" s="187" t="e">
        <f t="shared" si="33"/>
        <v>#DIV/0!</v>
      </c>
      <c r="L188" s="187" t="e">
        <f t="shared" si="33"/>
        <v>#DIV/0!</v>
      </c>
      <c r="M188" s="187" t="e">
        <f t="shared" si="33"/>
        <v>#DIV/0!</v>
      </c>
      <c r="N188" s="20"/>
      <c r="O188" s="188" t="e">
        <f t="shared" si="32"/>
        <v>#DIV/0!</v>
      </c>
      <c r="P188" s="219"/>
      <c r="Q188" s="21"/>
      <c r="R188" s="21"/>
      <c r="S188" s="40"/>
      <c r="T188" s="21"/>
      <c r="U188" s="2"/>
    </row>
    <row r="189" spans="1:21" ht="6" customHeight="1" thickBot="1">
      <c r="A189" s="22"/>
      <c r="B189" s="42"/>
      <c r="C189" s="21"/>
      <c r="D189" s="21"/>
      <c r="E189" s="43"/>
      <c r="F189" s="183"/>
      <c r="G189" s="183"/>
      <c r="H189" s="5"/>
      <c r="I189" s="5"/>
      <c r="J189" s="5"/>
      <c r="K189" s="45"/>
      <c r="L189" s="45"/>
      <c r="M189" s="26"/>
      <c r="N189" s="26"/>
      <c r="O189" s="45"/>
      <c r="P189" s="45"/>
      <c r="Q189" s="21"/>
      <c r="R189" s="21"/>
      <c r="S189" s="40"/>
      <c r="T189" s="21"/>
      <c r="U189" s="2"/>
    </row>
    <row r="190" spans="1:21" ht="17.25" customHeight="1" thickBot="1">
      <c r="A190" s="2"/>
      <c r="B190" s="42"/>
      <c r="C190" s="21"/>
      <c r="D190" s="21"/>
      <c r="E190" s="43"/>
      <c r="F190" s="64"/>
      <c r="G190" s="64"/>
      <c r="H190" s="20"/>
      <c r="I190" s="20"/>
      <c r="J190" s="20"/>
      <c r="K190" s="20"/>
      <c r="L190" s="20"/>
      <c r="M190" s="205"/>
      <c r="N190" s="206"/>
      <c r="O190" s="55" t="e">
        <f>O180+O182+O184</f>
        <v>#DIV/0!</v>
      </c>
      <c r="P190" s="60" t="e">
        <f>SUM(P180:P188)</f>
        <v>#DIV/0!</v>
      </c>
      <c r="Q190" s="21"/>
      <c r="R190" s="21"/>
      <c r="S190" s="40"/>
      <c r="T190" s="21"/>
      <c r="U190" s="2"/>
    </row>
    <row r="191" spans="1:21" ht="15.75" customHeight="1" thickBot="1">
      <c r="A191" s="2"/>
      <c r="B191" s="42"/>
      <c r="C191" s="21"/>
      <c r="D191" s="21"/>
      <c r="E191" s="17"/>
      <c r="F191" s="183"/>
      <c r="G191" s="183"/>
      <c r="H191" s="183"/>
      <c r="I191" s="183"/>
      <c r="J191" s="183"/>
      <c r="K191" s="6"/>
      <c r="L191" s="6"/>
      <c r="M191" s="6"/>
      <c r="N191" s="6"/>
      <c r="O191" s="62" t="e">
        <f>O181+O183+O188</f>
        <v>#DIV/0!</v>
      </c>
      <c r="P191" s="54"/>
      <c r="Q191" s="21"/>
      <c r="R191" s="21"/>
      <c r="S191" s="40"/>
      <c r="T191" s="21"/>
      <c r="U191" s="2"/>
    </row>
    <row r="192" spans="1:21" ht="18.75">
      <c r="A192" s="2"/>
      <c r="B192" s="42"/>
      <c r="C192" s="21"/>
      <c r="D192" s="21"/>
      <c r="E192" s="17"/>
      <c r="F192" s="3"/>
      <c r="G192" s="183"/>
      <c r="H192" s="183"/>
      <c r="I192" s="183"/>
      <c r="J192" s="183"/>
      <c r="K192" s="6"/>
      <c r="L192" s="6"/>
      <c r="M192" s="6"/>
      <c r="N192" s="6"/>
      <c r="O192" s="63" t="s">
        <v>6</v>
      </c>
      <c r="P192" s="26"/>
      <c r="Q192" s="21"/>
      <c r="R192" s="21"/>
      <c r="S192" s="40"/>
      <c r="T192" s="21"/>
      <c r="U192" s="2"/>
    </row>
    <row r="193" spans="1:21" ht="18.75">
      <c r="A193" s="2"/>
      <c r="B193" s="42"/>
      <c r="C193" s="21"/>
      <c r="D193" s="21"/>
      <c r="E193" s="17"/>
      <c r="F193" s="3"/>
      <c r="G193" s="183"/>
      <c r="H193" s="183"/>
      <c r="I193" s="183"/>
      <c r="J193" s="183"/>
      <c r="K193" s="6"/>
      <c r="L193" s="6"/>
      <c r="M193" s="6"/>
      <c r="N193" s="6"/>
      <c r="O193" s="63"/>
      <c r="P193" s="26"/>
      <c r="Q193" s="21"/>
      <c r="R193" s="21"/>
      <c r="S193" s="40"/>
      <c r="T193" s="21"/>
      <c r="U193" s="2"/>
    </row>
    <row r="194" spans="1:21">
      <c r="A194" s="2"/>
      <c r="B194" s="42"/>
      <c r="C194" s="22"/>
      <c r="D194" s="22"/>
      <c r="E194" s="22"/>
      <c r="F194" s="22"/>
      <c r="G194" s="22"/>
      <c r="H194" s="23"/>
      <c r="I194" s="23"/>
      <c r="J194" s="23"/>
      <c r="K194" s="23"/>
      <c r="L194" s="23"/>
      <c r="M194" s="23"/>
      <c r="N194" s="23"/>
      <c r="O194" s="23"/>
      <c r="P194" s="23"/>
      <c r="Q194" s="21"/>
      <c r="R194" s="21"/>
      <c r="S194" s="40"/>
      <c r="T194" s="21"/>
      <c r="U194" s="2"/>
    </row>
    <row r="195" spans="1:21">
      <c r="A195" s="2"/>
      <c r="B195" s="42"/>
      <c r="C195" s="42"/>
      <c r="D195" s="42"/>
      <c r="E195" s="42"/>
      <c r="F195" s="42"/>
      <c r="G195" s="42"/>
      <c r="H195" s="94"/>
      <c r="I195" s="94"/>
      <c r="J195" s="94"/>
      <c r="K195" s="94"/>
      <c r="L195" s="94"/>
      <c r="M195" s="94"/>
      <c r="N195" s="94"/>
      <c r="O195" s="94"/>
      <c r="P195" s="94"/>
      <c r="Q195" s="42"/>
      <c r="R195" s="40"/>
      <c r="S195" s="40"/>
      <c r="T195" s="21"/>
      <c r="U195" s="2"/>
    </row>
    <row r="196" spans="1:21" ht="15.75" thickBot="1">
      <c r="A196" s="2"/>
      <c r="B196" s="22"/>
      <c r="C196" s="22"/>
      <c r="D196" s="22"/>
      <c r="E196" s="22"/>
      <c r="F196" s="22"/>
      <c r="G196" s="22"/>
      <c r="H196" s="23"/>
      <c r="I196" s="23"/>
      <c r="J196" s="23"/>
      <c r="K196" s="23"/>
      <c r="L196" s="23"/>
      <c r="M196" s="23"/>
      <c r="N196" s="23"/>
      <c r="O196" s="23"/>
      <c r="P196" s="23"/>
      <c r="Q196" s="22"/>
      <c r="R196" s="21"/>
      <c r="S196" s="21"/>
      <c r="T196" s="21"/>
      <c r="U196" s="2"/>
    </row>
    <row r="197" spans="1:21" ht="34.5" thickBot="1">
      <c r="A197" s="193"/>
      <c r="B197" s="343"/>
      <c r="C197" s="344"/>
      <c r="D197" s="344"/>
      <c r="E197" s="344"/>
      <c r="F197" s="344"/>
      <c r="G197" s="344"/>
      <c r="H197" s="343"/>
      <c r="I197" s="344"/>
      <c r="J197" s="344"/>
      <c r="K197" s="344"/>
      <c r="L197" s="344"/>
      <c r="M197" s="344"/>
      <c r="N197" s="344"/>
      <c r="O197" s="344"/>
      <c r="P197" s="344"/>
      <c r="Q197" s="344"/>
      <c r="R197" s="344"/>
      <c r="S197" s="351"/>
      <c r="T197" s="2"/>
      <c r="U197" s="2"/>
    </row>
    <row r="198" spans="1:21" ht="34.5" thickBot="1">
      <c r="A198" s="193"/>
      <c r="B198" s="343" t="s">
        <v>2</v>
      </c>
      <c r="C198" s="344"/>
      <c r="D198" s="344"/>
      <c r="E198" s="344"/>
      <c r="F198" s="344"/>
      <c r="G198" s="344"/>
      <c r="H198" s="103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5"/>
      <c r="T198" s="2"/>
      <c r="U198" s="2"/>
    </row>
    <row r="199" spans="1:21" ht="11.25" customHeight="1">
      <c r="A199" s="194"/>
      <c r="B199" s="40"/>
      <c r="C199" s="40"/>
      <c r="D199" s="40"/>
      <c r="E199" s="40"/>
      <c r="F199" s="11"/>
      <c r="G199" s="11"/>
      <c r="H199" s="11"/>
      <c r="I199" s="11"/>
      <c r="J199" s="11"/>
      <c r="K199" s="11"/>
      <c r="L199" s="41"/>
      <c r="M199" s="41"/>
      <c r="N199" s="41"/>
      <c r="O199" s="41"/>
      <c r="P199" s="41"/>
      <c r="Q199" s="40"/>
      <c r="R199" s="40"/>
      <c r="S199" s="40"/>
      <c r="T199" s="21"/>
      <c r="U199" s="2"/>
    </row>
    <row r="200" spans="1:21" ht="18.75">
      <c r="A200" s="195"/>
      <c r="B200" s="42"/>
      <c r="C200" s="22"/>
      <c r="D200" s="22"/>
      <c r="E200" s="22"/>
      <c r="F200" s="183"/>
      <c r="G200" s="183"/>
      <c r="H200" s="183"/>
      <c r="I200" s="183"/>
      <c r="J200" s="183"/>
      <c r="K200" s="26"/>
      <c r="L200" s="26"/>
      <c r="M200" s="26"/>
      <c r="N200" s="26"/>
      <c r="O200" s="26"/>
      <c r="P200" s="26"/>
      <c r="Q200" s="22"/>
      <c r="R200" s="21"/>
      <c r="S200" s="40"/>
      <c r="T200" s="21"/>
      <c r="U200" s="2"/>
    </row>
    <row r="201" spans="1:21" ht="18.75">
      <c r="A201" s="195"/>
      <c r="B201" s="42"/>
      <c r="C201" s="22"/>
      <c r="D201" s="22"/>
      <c r="E201" s="22"/>
      <c r="F201" s="183"/>
      <c r="G201" s="183"/>
      <c r="H201" s="183"/>
      <c r="I201" s="183"/>
      <c r="J201" s="183"/>
      <c r="K201" s="26"/>
      <c r="L201" s="26"/>
      <c r="M201" s="26"/>
      <c r="N201" s="26"/>
      <c r="O201" s="26"/>
      <c r="P201" s="26"/>
      <c r="Q201" s="22"/>
      <c r="R201" s="21"/>
      <c r="S201" s="40"/>
      <c r="T201" s="21"/>
      <c r="U201" s="2"/>
    </row>
    <row r="202" spans="1:21" ht="18.75">
      <c r="A202" s="195"/>
      <c r="B202" s="42"/>
      <c r="C202" s="22"/>
      <c r="D202" s="22"/>
      <c r="E202" s="22"/>
      <c r="F202" s="183"/>
      <c r="G202" s="183"/>
      <c r="H202" s="183"/>
      <c r="I202" s="183"/>
      <c r="J202" s="183"/>
      <c r="K202" s="26"/>
      <c r="L202" s="26"/>
      <c r="M202" s="26"/>
      <c r="N202" s="26"/>
      <c r="O202" s="26"/>
      <c r="P202" s="26"/>
      <c r="Q202" s="22"/>
      <c r="R202" s="21"/>
      <c r="S202" s="40"/>
      <c r="T202" s="21"/>
      <c r="U202" s="2"/>
    </row>
    <row r="203" spans="1:21" ht="21">
      <c r="A203" s="195"/>
      <c r="B203" s="42"/>
      <c r="C203" s="22"/>
      <c r="D203" s="22"/>
      <c r="E203" s="22"/>
      <c r="F203" s="13"/>
      <c r="G203" s="22"/>
      <c r="H203" s="23"/>
      <c r="I203" s="183"/>
      <c r="J203" s="183"/>
      <c r="K203" s="26"/>
      <c r="L203" s="26"/>
      <c r="M203" s="26"/>
      <c r="N203" s="26"/>
      <c r="O203" s="26"/>
      <c r="P203" s="26"/>
      <c r="Q203" s="22"/>
      <c r="R203" s="21"/>
      <c r="S203" s="40"/>
      <c r="T203" s="21"/>
      <c r="U203" s="2"/>
    </row>
    <row r="204" spans="1:21" ht="21">
      <c r="A204" s="193"/>
      <c r="B204" s="42"/>
      <c r="C204" s="2"/>
      <c r="D204" s="2"/>
      <c r="E204" s="2"/>
      <c r="F204" s="14"/>
      <c r="G204" s="9"/>
      <c r="H204" s="183"/>
      <c r="I204" s="183"/>
      <c r="J204" s="183"/>
      <c r="K204" s="183"/>
      <c r="L204" s="183"/>
      <c r="M204" s="183"/>
      <c r="N204" s="183"/>
      <c r="O204" s="183"/>
      <c r="P204" s="183"/>
      <c r="Q204" s="22"/>
      <c r="R204" s="2"/>
      <c r="S204" s="40"/>
      <c r="T204" s="3"/>
      <c r="U204" s="2"/>
    </row>
    <row r="205" spans="1:21" ht="16.5" thickBot="1">
      <c r="A205" s="193"/>
      <c r="B205" s="42"/>
      <c r="C205" s="2"/>
      <c r="D205" s="2"/>
      <c r="E205" s="2"/>
      <c r="F205" s="9"/>
      <c r="G205" s="9"/>
      <c r="H205" s="183"/>
      <c r="I205" s="183"/>
      <c r="J205" s="183"/>
      <c r="K205" s="183"/>
      <c r="L205" s="183"/>
      <c r="M205" s="183"/>
      <c r="N205" s="183"/>
      <c r="O205" s="183"/>
      <c r="P205" s="183"/>
      <c r="Q205" s="22"/>
      <c r="R205" s="2"/>
      <c r="S205" s="40"/>
      <c r="T205" s="3"/>
      <c r="U205" s="2"/>
    </row>
    <row r="206" spans="1:21" ht="16.5" thickBot="1">
      <c r="A206" s="193"/>
      <c r="B206" s="42"/>
      <c r="C206" s="2"/>
      <c r="D206" s="2"/>
      <c r="E206" s="2"/>
      <c r="F206" s="345"/>
      <c r="G206" s="346"/>
      <c r="H206" s="338"/>
      <c r="I206" s="338"/>
      <c r="J206" s="338"/>
      <c r="K206" s="338"/>
      <c r="L206" s="338"/>
      <c r="M206" s="338"/>
      <c r="N206" s="25"/>
      <c r="O206" s="338"/>
      <c r="P206" s="12"/>
      <c r="Q206" s="22"/>
      <c r="R206" s="2"/>
      <c r="S206" s="40"/>
      <c r="T206" s="3"/>
      <c r="U206" s="2"/>
    </row>
    <row r="207" spans="1:21" ht="16.5" thickBot="1">
      <c r="A207" s="193"/>
      <c r="B207" s="42"/>
      <c r="C207" s="2"/>
      <c r="D207" s="2"/>
      <c r="E207" s="2"/>
      <c r="F207" s="347"/>
      <c r="G207" s="348"/>
      <c r="H207" s="339"/>
      <c r="I207" s="339"/>
      <c r="J207" s="339"/>
      <c r="K207" s="339"/>
      <c r="L207" s="339"/>
      <c r="M207" s="339"/>
      <c r="N207" s="183"/>
      <c r="O207" s="340"/>
      <c r="P207" s="12"/>
      <c r="Q207" s="22"/>
      <c r="R207" s="2"/>
      <c r="S207" s="40"/>
      <c r="T207" s="3"/>
      <c r="U207" s="2"/>
    </row>
    <row r="208" spans="1:21" ht="18.75">
      <c r="A208" s="195"/>
      <c r="B208" s="42"/>
      <c r="C208" s="22"/>
      <c r="D208" s="22"/>
      <c r="E208" s="22"/>
      <c r="F208" s="341" t="s">
        <v>12</v>
      </c>
      <c r="G208" s="342"/>
      <c r="H208" s="16">
        <f t="shared" ref="H208:M214" si="34">$O208/6</f>
        <v>0</v>
      </c>
      <c r="I208" s="16">
        <f t="shared" si="34"/>
        <v>0</v>
      </c>
      <c r="J208" s="16">
        <f t="shared" si="34"/>
        <v>0</v>
      </c>
      <c r="K208" s="16">
        <f t="shared" si="34"/>
        <v>0</v>
      </c>
      <c r="L208" s="16">
        <f t="shared" si="34"/>
        <v>0</v>
      </c>
      <c r="M208" s="16">
        <f t="shared" si="34"/>
        <v>0</v>
      </c>
      <c r="N208" s="26"/>
      <c r="O208" s="34"/>
      <c r="P208" s="35">
        <f>1</f>
        <v>1</v>
      </c>
      <c r="Q208" s="22"/>
      <c r="R208" s="21"/>
      <c r="S208" s="40"/>
      <c r="T208" s="21"/>
      <c r="U208" s="2"/>
    </row>
    <row r="209" spans="1:21" ht="18.75">
      <c r="A209" s="195"/>
      <c r="B209" s="42"/>
      <c r="C209" s="22"/>
      <c r="D209" s="22"/>
      <c r="E209" s="22"/>
      <c r="F209" s="329" t="s">
        <v>13</v>
      </c>
      <c r="G209" s="330"/>
      <c r="H209" s="18">
        <f t="shared" si="34"/>
        <v>0</v>
      </c>
      <c r="I209" s="18">
        <f t="shared" si="34"/>
        <v>0</v>
      </c>
      <c r="J209" s="18">
        <f t="shared" si="34"/>
        <v>0</v>
      </c>
      <c r="K209" s="18">
        <f t="shared" si="34"/>
        <v>0</v>
      </c>
      <c r="L209" s="18">
        <f t="shared" si="34"/>
        <v>0</v>
      </c>
      <c r="M209" s="18">
        <f t="shared" si="34"/>
        <v>0</v>
      </c>
      <c r="N209" s="26"/>
      <c r="O209" s="36"/>
      <c r="P209" s="37">
        <f>1</f>
        <v>1</v>
      </c>
      <c r="Q209" s="22"/>
      <c r="R209" s="21"/>
      <c r="S209" s="40"/>
      <c r="T209" s="21"/>
      <c r="U209" s="2"/>
    </row>
    <row r="210" spans="1:21" ht="18.75">
      <c r="A210" s="195"/>
      <c r="B210" s="42"/>
      <c r="C210" s="22"/>
      <c r="D210" s="22"/>
      <c r="E210" s="22"/>
      <c r="F210" s="329" t="s">
        <v>14</v>
      </c>
      <c r="G210" s="330"/>
      <c r="H210" s="18">
        <f t="shared" si="34"/>
        <v>0</v>
      </c>
      <c r="I210" s="18">
        <f t="shared" si="34"/>
        <v>0</v>
      </c>
      <c r="J210" s="18">
        <f t="shared" si="34"/>
        <v>0</v>
      </c>
      <c r="K210" s="18">
        <f t="shared" si="34"/>
        <v>0</v>
      </c>
      <c r="L210" s="18">
        <f t="shared" si="34"/>
        <v>0</v>
      </c>
      <c r="M210" s="18">
        <f t="shared" si="34"/>
        <v>0</v>
      </c>
      <c r="N210" s="26"/>
      <c r="O210" s="36"/>
      <c r="P210" s="37">
        <f>1</f>
        <v>1</v>
      </c>
      <c r="Q210" s="22"/>
      <c r="R210" s="21"/>
      <c r="S210" s="40"/>
      <c r="T210" s="21"/>
      <c r="U210" s="2"/>
    </row>
    <row r="211" spans="1:21" ht="18.75">
      <c r="A211" s="195"/>
      <c r="B211" s="42"/>
      <c r="C211" s="22"/>
      <c r="D211" s="22"/>
      <c r="E211" s="22"/>
      <c r="F211" s="329" t="s">
        <v>16</v>
      </c>
      <c r="G211" s="330"/>
      <c r="H211" s="18">
        <f t="shared" si="34"/>
        <v>0</v>
      </c>
      <c r="I211" s="18">
        <f t="shared" si="34"/>
        <v>0</v>
      </c>
      <c r="J211" s="18">
        <f t="shared" si="34"/>
        <v>0</v>
      </c>
      <c r="K211" s="18">
        <f t="shared" si="34"/>
        <v>0</v>
      </c>
      <c r="L211" s="18">
        <f t="shared" si="34"/>
        <v>0</v>
      </c>
      <c r="M211" s="18">
        <f t="shared" si="34"/>
        <v>0</v>
      </c>
      <c r="N211" s="26"/>
      <c r="O211" s="36"/>
      <c r="P211" s="37">
        <f>1</f>
        <v>1</v>
      </c>
      <c r="Q211" s="22"/>
      <c r="R211" s="21"/>
      <c r="S211" s="40"/>
      <c r="T211" s="21"/>
      <c r="U211" s="2"/>
    </row>
    <row r="212" spans="1:21" ht="18.75">
      <c r="A212" s="195"/>
      <c r="B212" s="42"/>
      <c r="C212" s="22"/>
      <c r="D212" s="22"/>
      <c r="E212" s="22"/>
      <c r="F212" s="329" t="s">
        <v>17</v>
      </c>
      <c r="G212" s="330"/>
      <c r="H212" s="18">
        <f t="shared" si="34"/>
        <v>0</v>
      </c>
      <c r="I212" s="18">
        <f t="shared" si="34"/>
        <v>0</v>
      </c>
      <c r="J212" s="18">
        <f t="shared" si="34"/>
        <v>0</v>
      </c>
      <c r="K212" s="18">
        <f t="shared" si="34"/>
        <v>0</v>
      </c>
      <c r="L212" s="18">
        <f t="shared" si="34"/>
        <v>0</v>
      </c>
      <c r="M212" s="18">
        <f t="shared" si="34"/>
        <v>0</v>
      </c>
      <c r="N212" s="26"/>
      <c r="O212" s="36"/>
      <c r="P212" s="37">
        <f>1</f>
        <v>1</v>
      </c>
      <c r="Q212" s="22"/>
      <c r="R212" s="21"/>
      <c r="S212" s="40"/>
      <c r="T212" s="21"/>
      <c r="U212" s="2"/>
    </row>
    <row r="213" spans="1:21" ht="18.75">
      <c r="A213" s="195"/>
      <c r="B213" s="42"/>
      <c r="C213" s="22"/>
      <c r="D213" s="22"/>
      <c r="E213" s="22"/>
      <c r="F213" s="329" t="s">
        <v>18</v>
      </c>
      <c r="G213" s="330"/>
      <c r="H213" s="18">
        <f t="shared" si="34"/>
        <v>0</v>
      </c>
      <c r="I213" s="18">
        <f t="shared" si="34"/>
        <v>0</v>
      </c>
      <c r="J213" s="18">
        <f t="shared" si="34"/>
        <v>0</v>
      </c>
      <c r="K213" s="18">
        <f t="shared" si="34"/>
        <v>0</v>
      </c>
      <c r="L213" s="18">
        <f t="shared" si="34"/>
        <v>0</v>
      </c>
      <c r="M213" s="18">
        <f t="shared" si="34"/>
        <v>0</v>
      </c>
      <c r="N213" s="26"/>
      <c r="O213" s="36"/>
      <c r="P213" s="37">
        <f>1</f>
        <v>1</v>
      </c>
      <c r="Q213" s="22"/>
      <c r="R213" s="21"/>
      <c r="S213" s="40"/>
      <c r="T213" s="21"/>
      <c r="U213" s="2"/>
    </row>
    <row r="214" spans="1:21" ht="18.75" customHeight="1" thickBot="1">
      <c r="A214" s="195"/>
      <c r="B214" s="42"/>
      <c r="C214" s="22"/>
      <c r="D214" s="22"/>
      <c r="E214" s="22"/>
      <c r="F214" s="331" t="s">
        <v>20</v>
      </c>
      <c r="G214" s="332"/>
      <c r="H214" s="19">
        <f t="shared" si="34"/>
        <v>0</v>
      </c>
      <c r="I214" s="19">
        <f t="shared" si="34"/>
        <v>0</v>
      </c>
      <c r="J214" s="19">
        <f t="shared" si="34"/>
        <v>0</v>
      </c>
      <c r="K214" s="19">
        <f t="shared" si="34"/>
        <v>0</v>
      </c>
      <c r="L214" s="19">
        <f t="shared" si="34"/>
        <v>0</v>
      </c>
      <c r="M214" s="19">
        <f t="shared" si="34"/>
        <v>0</v>
      </c>
      <c r="N214" s="26"/>
      <c r="O214" s="38"/>
      <c r="P214" s="39">
        <f>1</f>
        <v>1</v>
      </c>
      <c r="Q214" s="22"/>
      <c r="R214" s="21"/>
      <c r="S214" s="40"/>
      <c r="T214" s="21"/>
      <c r="U214" s="2"/>
    </row>
    <row r="215" spans="1:21" ht="7.5" customHeight="1" thickBot="1">
      <c r="A215" s="195"/>
      <c r="B215" s="42"/>
      <c r="C215" s="22"/>
      <c r="D215" s="22"/>
      <c r="E215" s="22"/>
      <c r="F215" s="183"/>
      <c r="G215" s="183"/>
      <c r="H215" s="183"/>
      <c r="I215" s="183"/>
      <c r="J215" s="183"/>
      <c r="K215" s="183"/>
      <c r="L215" s="26"/>
      <c r="M215" s="26"/>
      <c r="N215" s="26"/>
      <c r="O215" s="26"/>
      <c r="P215" s="26"/>
      <c r="Q215" s="21"/>
      <c r="R215" s="21"/>
      <c r="S215" s="40"/>
      <c r="T215" s="21"/>
      <c r="U215" s="2"/>
    </row>
    <row r="216" spans="1:21" ht="19.5" thickBot="1">
      <c r="A216" s="195"/>
      <c r="B216" s="42"/>
      <c r="C216" s="22"/>
      <c r="D216" s="22"/>
      <c r="E216" s="22"/>
      <c r="F216" s="183"/>
      <c r="G216" s="183"/>
      <c r="H216" s="183"/>
      <c r="I216" s="183"/>
      <c r="J216" s="183"/>
      <c r="K216" s="183"/>
      <c r="L216" s="26"/>
      <c r="M216" s="333" t="s">
        <v>3</v>
      </c>
      <c r="N216" s="334"/>
      <c r="O216" s="56">
        <f>SUM(O208:O214)</f>
        <v>0</v>
      </c>
      <c r="P216" s="57">
        <f>1</f>
        <v>1</v>
      </c>
      <c r="Q216" s="22"/>
      <c r="R216" s="21"/>
      <c r="S216" s="40"/>
      <c r="T216" s="21"/>
      <c r="U216" s="2"/>
    </row>
    <row r="217" spans="1:21" ht="15.75" thickBot="1">
      <c r="A217" s="195"/>
      <c r="B217" s="42"/>
      <c r="C217" s="22"/>
      <c r="D217" s="22"/>
      <c r="E217" s="22"/>
      <c r="F217" s="21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95"/>
      <c r="R217" s="21"/>
      <c r="S217" s="40"/>
      <c r="T217" s="21"/>
      <c r="U217" s="2"/>
    </row>
    <row r="218" spans="1:21" ht="29.25" thickBot="1">
      <c r="A218" s="195"/>
      <c r="B218" s="42"/>
      <c r="C218" s="22"/>
      <c r="D218" s="335" t="s">
        <v>7</v>
      </c>
      <c r="E218" s="336"/>
      <c r="F218" s="336"/>
      <c r="G218" s="337"/>
      <c r="H218" s="101"/>
      <c r="I218" s="190"/>
      <c r="J218" s="190"/>
      <c r="K218" s="190"/>
      <c r="L218" s="190"/>
      <c r="M218" s="190"/>
      <c r="N218" s="190"/>
      <c r="O218" s="190"/>
      <c r="P218" s="190"/>
      <c r="Q218" s="102"/>
      <c r="R218" s="21"/>
      <c r="S218" s="40"/>
      <c r="T218" s="21"/>
      <c r="U218" s="2"/>
    </row>
    <row r="219" spans="1:21" ht="18.75">
      <c r="A219" s="195"/>
      <c r="B219" s="42"/>
      <c r="C219" s="22"/>
      <c r="D219" s="75"/>
      <c r="E219" s="21"/>
      <c r="F219" s="183"/>
      <c r="G219" s="183"/>
      <c r="H219" s="183"/>
      <c r="I219" s="183"/>
      <c r="J219" s="183"/>
      <c r="K219" s="183"/>
      <c r="L219" s="26"/>
      <c r="M219" s="183"/>
      <c r="N219" s="183"/>
      <c r="O219" s="26"/>
      <c r="P219" s="100"/>
      <c r="Q219" s="73"/>
      <c r="R219" s="21"/>
      <c r="S219" s="40"/>
      <c r="T219" s="21"/>
      <c r="U219" s="2"/>
    </row>
    <row r="220" spans="1:21" ht="21">
      <c r="A220" s="195"/>
      <c r="B220" s="42"/>
      <c r="C220" s="22"/>
      <c r="D220" s="75"/>
      <c r="E220" s="21"/>
      <c r="F220" s="13"/>
      <c r="G220" s="21"/>
      <c r="H220" s="20"/>
      <c r="I220" s="183"/>
      <c r="J220" s="183"/>
      <c r="K220" s="26"/>
      <c r="L220" s="26"/>
      <c r="M220" s="26"/>
      <c r="N220" s="26"/>
      <c r="O220" s="26"/>
      <c r="P220" s="26"/>
      <c r="Q220" s="73"/>
      <c r="R220" s="21"/>
      <c r="S220" s="40"/>
      <c r="T220" s="21"/>
      <c r="U220" s="2"/>
    </row>
    <row r="221" spans="1:21" ht="18.75">
      <c r="A221" s="195"/>
      <c r="B221" s="42"/>
      <c r="C221" s="22"/>
      <c r="D221" s="75"/>
      <c r="E221" s="21"/>
      <c r="F221" s="183"/>
      <c r="G221" s="183"/>
      <c r="H221" s="183"/>
      <c r="I221" s="183"/>
      <c r="J221" s="183"/>
      <c r="K221" s="26"/>
      <c r="L221" s="26"/>
      <c r="M221" s="26"/>
      <c r="N221" s="26"/>
      <c r="O221" s="26"/>
      <c r="P221" s="26"/>
      <c r="Q221" s="73"/>
      <c r="R221" s="21"/>
      <c r="S221" s="40"/>
      <c r="T221" s="21"/>
      <c r="U221" s="2"/>
    </row>
    <row r="222" spans="1:21" ht="28.5">
      <c r="A222" s="195"/>
      <c r="B222" s="42"/>
      <c r="C222" s="22"/>
      <c r="D222" s="75"/>
      <c r="E222" s="80"/>
      <c r="F222" s="80"/>
      <c r="G222" s="80"/>
      <c r="H222" s="81"/>
      <c r="I222" s="82"/>
      <c r="J222" s="82"/>
      <c r="K222" s="80"/>
      <c r="L222" s="80"/>
      <c r="M222" s="80"/>
      <c r="N222" s="80"/>
      <c r="O222" s="80"/>
      <c r="P222" s="80"/>
      <c r="Q222" s="73"/>
      <c r="R222" s="21"/>
      <c r="S222" s="40"/>
      <c r="T222" s="21"/>
      <c r="U222" s="2"/>
    </row>
    <row r="223" spans="1:21" ht="21.75" thickBot="1">
      <c r="A223" s="195"/>
      <c r="B223" s="42"/>
      <c r="C223" s="22"/>
      <c r="D223" s="75"/>
      <c r="E223" s="21"/>
      <c r="F223" s="13"/>
      <c r="G223" s="183"/>
      <c r="H223" s="183"/>
      <c r="I223" s="183"/>
      <c r="J223" s="183"/>
      <c r="K223" s="26"/>
      <c r="L223" s="26"/>
      <c r="M223" s="26"/>
      <c r="N223" s="26"/>
      <c r="O223" s="26"/>
      <c r="P223" s="26"/>
      <c r="Q223" s="73"/>
      <c r="R223" s="21"/>
      <c r="S223" s="40"/>
      <c r="T223" s="21"/>
      <c r="U223" s="2"/>
    </row>
    <row r="224" spans="1:21" ht="21.75" thickBot="1">
      <c r="A224" s="193"/>
      <c r="B224" s="51"/>
      <c r="C224" s="43"/>
      <c r="D224" s="77"/>
      <c r="E224" s="21"/>
      <c r="F224" s="13"/>
      <c r="G224" s="183"/>
      <c r="H224" s="183"/>
      <c r="I224" s="183"/>
      <c r="J224" s="183"/>
      <c r="K224" s="26"/>
      <c r="L224" s="26"/>
      <c r="M224" s="26"/>
      <c r="N224" s="26"/>
      <c r="O224" s="26"/>
      <c r="P224" s="26"/>
      <c r="Q224" s="73"/>
      <c r="R224" s="2"/>
      <c r="S224" s="40"/>
      <c r="T224" s="2"/>
      <c r="U224" s="2"/>
    </row>
    <row r="225" spans="1:21" ht="19.5" thickBot="1">
      <c r="A225" s="194"/>
      <c r="B225" s="50"/>
      <c r="C225" s="43">
        <v>8</v>
      </c>
      <c r="D225" s="77"/>
      <c r="E225" s="43"/>
      <c r="F225" s="270"/>
      <c r="G225" s="326"/>
      <c r="H225" s="106"/>
      <c r="I225" s="106"/>
      <c r="J225" s="106"/>
      <c r="K225" s="106"/>
      <c r="L225" s="106"/>
      <c r="M225" s="106"/>
      <c r="N225" s="4"/>
      <c r="O225" s="107"/>
      <c r="P225" s="53"/>
      <c r="Q225" s="73"/>
      <c r="R225" s="21"/>
      <c r="S225" s="40"/>
      <c r="T225" s="21"/>
      <c r="U225" s="2"/>
    </row>
    <row r="226" spans="1:21">
      <c r="A226" s="194"/>
      <c r="B226" s="50"/>
      <c r="C226" s="43">
        <v>9</v>
      </c>
      <c r="D226" s="112">
        <f>MOD(ROW(),78)</f>
        <v>70</v>
      </c>
      <c r="E226" s="308"/>
      <c r="F226" s="312" t="s">
        <v>12</v>
      </c>
      <c r="G226" s="313"/>
      <c r="H226" s="133"/>
      <c r="I226" s="133"/>
      <c r="J226" s="133"/>
      <c r="K226" s="133"/>
      <c r="L226" s="133"/>
      <c r="M226" s="133"/>
      <c r="N226" s="4"/>
      <c r="O226" s="186">
        <f>SUM(H226:M226)</f>
        <v>0</v>
      </c>
      <c r="P226" s="327">
        <f>SUM(H227:M227)</f>
        <v>0</v>
      </c>
      <c r="Q226" s="73"/>
      <c r="R226" s="21"/>
      <c r="S226" s="40"/>
      <c r="T226" s="21"/>
      <c r="U226" s="2"/>
    </row>
    <row r="227" spans="1:21">
      <c r="A227" s="193"/>
      <c r="B227" s="50"/>
      <c r="C227" s="43">
        <v>10</v>
      </c>
      <c r="D227" s="112">
        <f t="shared" ref="D227:D290" si="35">MOD(ROW(),78)</f>
        <v>71</v>
      </c>
      <c r="E227" s="309"/>
      <c r="F227" s="314" t="s">
        <v>11</v>
      </c>
      <c r="G227" s="315"/>
      <c r="H227" s="166"/>
      <c r="I227" s="166"/>
      <c r="J227" s="166"/>
      <c r="K227" s="166"/>
      <c r="L227" s="166"/>
      <c r="M227" s="166"/>
      <c r="N227" s="4"/>
      <c r="O227" s="189">
        <f t="shared" ref="O227:O233" si="36">SUM(H227:M227)</f>
        <v>0</v>
      </c>
      <c r="P227" s="328"/>
      <c r="Q227" s="73"/>
      <c r="R227" s="2"/>
      <c r="S227" s="40"/>
      <c r="T227" s="2"/>
      <c r="U227" s="2"/>
    </row>
    <row r="228" spans="1:21">
      <c r="A228" s="193"/>
      <c r="B228" s="50"/>
      <c r="C228" s="43">
        <v>11</v>
      </c>
      <c r="D228" s="112">
        <f t="shared" si="35"/>
        <v>72</v>
      </c>
      <c r="E228" s="309"/>
      <c r="F228" s="316" t="s">
        <v>13</v>
      </c>
      <c r="G228" s="317"/>
      <c r="H228" s="134"/>
      <c r="I228" s="134"/>
      <c r="J228" s="134"/>
      <c r="K228" s="134"/>
      <c r="L228" s="134"/>
      <c r="M228" s="134"/>
      <c r="N228" s="20"/>
      <c r="O228" s="125">
        <f t="shared" si="36"/>
        <v>0</v>
      </c>
      <c r="P228" s="256">
        <f>SUM(H229:M229)</f>
        <v>0</v>
      </c>
      <c r="Q228" s="73"/>
      <c r="R228" s="2"/>
      <c r="S228" s="40"/>
      <c r="T228" s="2"/>
      <c r="U228" s="2"/>
    </row>
    <row r="229" spans="1:21">
      <c r="A229" s="193"/>
      <c r="B229" s="50"/>
      <c r="C229" s="43">
        <v>12</v>
      </c>
      <c r="D229" s="112">
        <f t="shared" si="35"/>
        <v>73</v>
      </c>
      <c r="E229" s="309"/>
      <c r="F229" s="314" t="s">
        <v>11</v>
      </c>
      <c r="G229" s="315"/>
      <c r="H229" s="166"/>
      <c r="I229" s="166"/>
      <c r="J229" s="166"/>
      <c r="K229" s="166"/>
      <c r="L229" s="166"/>
      <c r="M229" s="166"/>
      <c r="N229" s="20"/>
      <c r="O229" s="189">
        <f t="shared" si="36"/>
        <v>0</v>
      </c>
      <c r="P229" s="251"/>
      <c r="Q229" s="73"/>
      <c r="R229" s="2"/>
      <c r="S229" s="40"/>
      <c r="T229" s="2"/>
      <c r="U229" s="2"/>
    </row>
    <row r="230" spans="1:21">
      <c r="A230" s="193"/>
      <c r="B230" s="50"/>
      <c r="C230" s="43">
        <v>13</v>
      </c>
      <c r="D230" s="112">
        <f t="shared" si="35"/>
        <v>74</v>
      </c>
      <c r="E230" s="309"/>
      <c r="F230" s="316" t="s">
        <v>14</v>
      </c>
      <c r="G230" s="317"/>
      <c r="H230" s="134"/>
      <c r="I230" s="134"/>
      <c r="J230" s="134"/>
      <c r="K230" s="134"/>
      <c r="L230" s="134"/>
      <c r="M230" s="134"/>
      <c r="N230" s="20"/>
      <c r="O230" s="125">
        <f t="shared" si="36"/>
        <v>0</v>
      </c>
      <c r="P230" s="256">
        <f>SUM(H231:M231)</f>
        <v>0</v>
      </c>
      <c r="Q230" s="73"/>
      <c r="R230" s="2"/>
      <c r="S230" s="40"/>
      <c r="T230" s="2"/>
      <c r="U230" s="2"/>
    </row>
    <row r="231" spans="1:21" ht="15.75" thickBot="1">
      <c r="A231" s="193"/>
      <c r="B231" s="50"/>
      <c r="C231" s="43"/>
      <c r="D231" s="112">
        <f t="shared" si="35"/>
        <v>75</v>
      </c>
      <c r="E231" s="309"/>
      <c r="F231" s="318" t="s">
        <v>11</v>
      </c>
      <c r="G231" s="319"/>
      <c r="H231" s="167"/>
      <c r="I231" s="167"/>
      <c r="J231" s="167"/>
      <c r="K231" s="167"/>
      <c r="L231" s="167"/>
      <c r="M231" s="167"/>
      <c r="N231" s="20"/>
      <c r="O231" s="191">
        <f t="shared" si="36"/>
        <v>0</v>
      </c>
      <c r="P231" s="241"/>
      <c r="Q231" s="73"/>
      <c r="R231" s="2"/>
      <c r="S231" s="40"/>
      <c r="T231" s="2"/>
      <c r="U231" s="2"/>
    </row>
    <row r="232" spans="1:21">
      <c r="A232" s="193"/>
      <c r="B232" s="50"/>
      <c r="C232" s="43"/>
      <c r="D232" s="112">
        <f t="shared" si="35"/>
        <v>76</v>
      </c>
      <c r="E232" s="310"/>
      <c r="F232" s="320" t="s">
        <v>15</v>
      </c>
      <c r="G232" s="321"/>
      <c r="H232" s="135">
        <f>H226+H228+H230</f>
        <v>0</v>
      </c>
      <c r="I232" s="135">
        <f t="shared" ref="I232:M232" si="37">I226+I228+I230</f>
        <v>0</v>
      </c>
      <c r="J232" s="135">
        <f t="shared" si="37"/>
        <v>0</v>
      </c>
      <c r="K232" s="135">
        <f t="shared" si="37"/>
        <v>0</v>
      </c>
      <c r="L232" s="135">
        <f t="shared" si="37"/>
        <v>0</v>
      </c>
      <c r="M232" s="135">
        <f t="shared" si="37"/>
        <v>0</v>
      </c>
      <c r="N232" s="20"/>
      <c r="O232" s="186">
        <f t="shared" si="36"/>
        <v>0</v>
      </c>
      <c r="P232" s="240">
        <f>SUM(H233:M233)</f>
        <v>0</v>
      </c>
      <c r="Q232" s="73"/>
      <c r="R232" s="2"/>
      <c r="S232" s="40"/>
      <c r="T232" s="2"/>
      <c r="U232" s="2"/>
    </row>
    <row r="233" spans="1:21" ht="15.75" thickBot="1">
      <c r="A233" s="194"/>
      <c r="B233" s="50"/>
      <c r="C233" s="43">
        <v>16</v>
      </c>
      <c r="D233" s="112">
        <f t="shared" si="35"/>
        <v>77</v>
      </c>
      <c r="E233" s="311"/>
      <c r="F233" s="322" t="s">
        <v>11</v>
      </c>
      <c r="G233" s="319"/>
      <c r="H233" s="168"/>
      <c r="I233" s="169"/>
      <c r="J233" s="169"/>
      <c r="K233" s="169"/>
      <c r="L233" s="169"/>
      <c r="M233" s="169"/>
      <c r="N233" s="20"/>
      <c r="O233" s="188">
        <f t="shared" si="36"/>
        <v>0</v>
      </c>
      <c r="P233" s="241"/>
      <c r="Q233" s="73"/>
      <c r="R233" s="21"/>
      <c r="S233" s="40"/>
      <c r="T233" s="21"/>
      <c r="U233" s="2"/>
    </row>
    <row r="234" spans="1:21">
      <c r="A234" s="194"/>
      <c r="B234" s="50"/>
      <c r="C234" s="43">
        <v>17</v>
      </c>
      <c r="D234" s="112">
        <f t="shared" si="35"/>
        <v>0</v>
      </c>
      <c r="E234" s="295"/>
      <c r="F234" s="299" t="s">
        <v>16</v>
      </c>
      <c r="G234" s="293"/>
      <c r="H234" s="136"/>
      <c r="I234" s="136"/>
      <c r="J234" s="136"/>
      <c r="K234" s="136"/>
      <c r="L234" s="136"/>
      <c r="M234" s="136"/>
      <c r="N234" s="20"/>
      <c r="O234" s="186">
        <f>SUM(H234:M234)</f>
        <v>0</v>
      </c>
      <c r="P234" s="240">
        <f>SUM(H235:M235)</f>
        <v>0</v>
      </c>
      <c r="Q234" s="73"/>
      <c r="R234" s="21"/>
      <c r="S234" s="40"/>
      <c r="T234" s="21"/>
      <c r="U234" s="2"/>
    </row>
    <row r="235" spans="1:21">
      <c r="A235" s="193"/>
      <c r="B235" s="50"/>
      <c r="C235" s="43">
        <v>18</v>
      </c>
      <c r="D235" s="112">
        <f t="shared" si="35"/>
        <v>1</v>
      </c>
      <c r="E235" s="296"/>
      <c r="F235" s="286" t="s">
        <v>11</v>
      </c>
      <c r="G235" s="287"/>
      <c r="H235" s="170"/>
      <c r="I235" s="170"/>
      <c r="J235" s="170"/>
      <c r="K235" s="170"/>
      <c r="L235" s="170"/>
      <c r="M235" s="170"/>
      <c r="N235" s="20"/>
      <c r="O235" s="191">
        <f t="shared" ref="O235:O243" si="38">SUM(H235:M235)</f>
        <v>0</v>
      </c>
      <c r="P235" s="251"/>
      <c r="Q235" s="73"/>
      <c r="R235" s="2"/>
      <c r="S235" s="40"/>
      <c r="T235" s="2"/>
      <c r="U235" s="2"/>
    </row>
    <row r="236" spans="1:21">
      <c r="A236" s="193"/>
      <c r="B236" s="50"/>
      <c r="C236" s="43">
        <v>0</v>
      </c>
      <c r="D236" s="112">
        <f t="shared" si="35"/>
        <v>2</v>
      </c>
      <c r="E236" s="296"/>
      <c r="F236" s="288" t="s">
        <v>17</v>
      </c>
      <c r="G236" s="289"/>
      <c r="H236" s="137"/>
      <c r="I236" s="137"/>
      <c r="J236" s="137"/>
      <c r="K236" s="137"/>
      <c r="L236" s="137"/>
      <c r="M236" s="137"/>
      <c r="N236" s="20"/>
      <c r="O236" s="125">
        <f t="shared" si="38"/>
        <v>0</v>
      </c>
      <c r="P236" s="256">
        <f>SUM(H237:M237)</f>
        <v>0</v>
      </c>
      <c r="Q236" s="73"/>
      <c r="R236" s="2"/>
      <c r="S236" s="40"/>
      <c r="T236" s="2"/>
      <c r="U236" s="2"/>
    </row>
    <row r="237" spans="1:21">
      <c r="A237" s="193"/>
      <c r="B237" s="50"/>
      <c r="C237" s="43">
        <v>1</v>
      </c>
      <c r="D237" s="112">
        <f t="shared" si="35"/>
        <v>3</v>
      </c>
      <c r="E237" s="296"/>
      <c r="F237" s="286" t="s">
        <v>11</v>
      </c>
      <c r="G237" s="287"/>
      <c r="H237" s="170"/>
      <c r="I237" s="170"/>
      <c r="J237" s="170"/>
      <c r="K237" s="170"/>
      <c r="L237" s="170"/>
      <c r="M237" s="170"/>
      <c r="N237" s="20"/>
      <c r="O237" s="191">
        <f t="shared" si="38"/>
        <v>0</v>
      </c>
      <c r="P237" s="251"/>
      <c r="Q237" s="73"/>
      <c r="R237" s="2"/>
      <c r="S237" s="40"/>
      <c r="T237" s="2"/>
      <c r="U237" s="2"/>
    </row>
    <row r="238" spans="1:21">
      <c r="A238" s="193"/>
      <c r="B238" s="50"/>
      <c r="C238" s="43">
        <v>2</v>
      </c>
      <c r="D238" s="112">
        <f t="shared" si="35"/>
        <v>4</v>
      </c>
      <c r="E238" s="296"/>
      <c r="F238" s="288" t="s">
        <v>18</v>
      </c>
      <c r="G238" s="289"/>
      <c r="H238" s="137"/>
      <c r="I238" s="137"/>
      <c r="J238" s="137"/>
      <c r="K238" s="137"/>
      <c r="L238" s="137"/>
      <c r="M238" s="137"/>
      <c r="N238" s="20"/>
      <c r="O238" s="125">
        <f t="shared" si="38"/>
        <v>0</v>
      </c>
      <c r="P238" s="256">
        <f>SUM(H239:M239)</f>
        <v>0</v>
      </c>
      <c r="Q238" s="73"/>
      <c r="R238" s="2"/>
      <c r="S238" s="40"/>
      <c r="T238" s="2"/>
      <c r="U238" s="2"/>
    </row>
    <row r="239" spans="1:21" ht="15.75" thickBot="1">
      <c r="A239" s="193"/>
      <c r="B239" s="50"/>
      <c r="C239" s="43"/>
      <c r="D239" s="112">
        <f t="shared" si="35"/>
        <v>5</v>
      </c>
      <c r="E239" s="296"/>
      <c r="F239" s="290" t="s">
        <v>11</v>
      </c>
      <c r="G239" s="291"/>
      <c r="H239" s="171"/>
      <c r="I239" s="171"/>
      <c r="J239" s="171"/>
      <c r="K239" s="171"/>
      <c r="L239" s="171"/>
      <c r="M239" s="171"/>
      <c r="N239" s="20"/>
      <c r="O239" s="191">
        <f t="shared" si="38"/>
        <v>0</v>
      </c>
      <c r="P239" s="241"/>
      <c r="Q239" s="73"/>
      <c r="R239" s="2"/>
      <c r="S239" s="40"/>
      <c r="T239" s="2"/>
      <c r="U239" s="2"/>
    </row>
    <row r="240" spans="1:21">
      <c r="A240" s="193"/>
      <c r="B240" s="50"/>
      <c r="C240" s="43"/>
      <c r="D240" s="112">
        <f t="shared" si="35"/>
        <v>6</v>
      </c>
      <c r="E240" s="297"/>
      <c r="F240" s="292" t="s">
        <v>19</v>
      </c>
      <c r="G240" s="293"/>
      <c r="H240" s="138">
        <f>H234+H236+H238</f>
        <v>0</v>
      </c>
      <c r="I240" s="138">
        <f t="shared" ref="I240:M240" si="39">I234+I236+I238</f>
        <v>0</v>
      </c>
      <c r="J240" s="138">
        <f t="shared" si="39"/>
        <v>0</v>
      </c>
      <c r="K240" s="138">
        <f t="shared" si="39"/>
        <v>0</v>
      </c>
      <c r="L240" s="138">
        <f t="shared" si="39"/>
        <v>0</v>
      </c>
      <c r="M240" s="138">
        <f t="shared" si="39"/>
        <v>0</v>
      </c>
      <c r="N240" s="20"/>
      <c r="O240" s="186">
        <f t="shared" si="38"/>
        <v>0</v>
      </c>
      <c r="P240" s="240">
        <f t="shared" ref="P240" si="40">SUM(H241:M241)</f>
        <v>0</v>
      </c>
      <c r="Q240" s="73"/>
      <c r="R240" s="2"/>
      <c r="S240" s="40"/>
      <c r="T240" s="2"/>
      <c r="U240" s="2"/>
    </row>
    <row r="241" spans="1:21" ht="15.75" thickBot="1">
      <c r="A241" s="194"/>
      <c r="B241" s="50"/>
      <c r="C241" s="43">
        <v>5</v>
      </c>
      <c r="D241" s="112">
        <f t="shared" si="35"/>
        <v>7</v>
      </c>
      <c r="E241" s="298"/>
      <c r="F241" s="294" t="s">
        <v>11</v>
      </c>
      <c r="G241" s="291"/>
      <c r="H241" s="172"/>
      <c r="I241" s="172"/>
      <c r="J241" s="172"/>
      <c r="K241" s="172"/>
      <c r="L241" s="172"/>
      <c r="M241" s="172"/>
      <c r="N241" s="20"/>
      <c r="O241" s="188">
        <f t="shared" si="38"/>
        <v>0</v>
      </c>
      <c r="P241" s="241"/>
      <c r="Q241" s="73"/>
      <c r="R241" s="21"/>
      <c r="S241" s="40"/>
      <c r="T241" s="21"/>
      <c r="U241" s="2"/>
    </row>
    <row r="242" spans="1:21" ht="21" customHeight="1">
      <c r="A242" s="194"/>
      <c r="B242" s="50"/>
      <c r="C242" s="43"/>
      <c r="D242" s="112">
        <f t="shared" si="35"/>
        <v>8</v>
      </c>
      <c r="E242" s="300"/>
      <c r="F242" s="302" t="s">
        <v>20</v>
      </c>
      <c r="G242" s="303"/>
      <c r="H242" s="139"/>
      <c r="I242" s="139"/>
      <c r="J242" s="139"/>
      <c r="K242" s="139"/>
      <c r="L242" s="139"/>
      <c r="M242" s="139"/>
      <c r="N242" s="20"/>
      <c r="O242" s="186">
        <f t="shared" si="38"/>
        <v>0</v>
      </c>
      <c r="P242" s="240">
        <f t="shared" ref="P242" si="41">SUM(H243:M243)</f>
        <v>0</v>
      </c>
      <c r="Q242" s="73"/>
      <c r="R242" s="21"/>
      <c r="S242" s="40"/>
      <c r="T242" s="21"/>
      <c r="U242" s="2"/>
    </row>
    <row r="243" spans="1:21" ht="21.75" customHeight="1" thickBot="1">
      <c r="A243" s="194"/>
      <c r="B243" s="50"/>
      <c r="C243" s="43"/>
      <c r="D243" s="112">
        <f t="shared" si="35"/>
        <v>9</v>
      </c>
      <c r="E243" s="301"/>
      <c r="F243" s="304" t="s">
        <v>11</v>
      </c>
      <c r="G243" s="305"/>
      <c r="H243" s="173"/>
      <c r="I243" s="173"/>
      <c r="J243" s="173"/>
      <c r="K243" s="173"/>
      <c r="L243" s="173"/>
      <c r="M243" s="173"/>
      <c r="N243" s="20"/>
      <c r="O243" s="188">
        <f t="shared" si="38"/>
        <v>0</v>
      </c>
      <c r="P243" s="241"/>
      <c r="Q243" s="113"/>
      <c r="R243" s="21"/>
      <c r="S243" s="40"/>
      <c r="T243" s="21"/>
      <c r="U243" s="2"/>
    </row>
    <row r="244" spans="1:21" ht="6" customHeight="1" thickBot="1">
      <c r="A244" s="194"/>
      <c r="B244" s="50"/>
      <c r="C244" s="43"/>
      <c r="D244" s="114">
        <f t="shared" si="35"/>
        <v>10</v>
      </c>
      <c r="E244" s="126"/>
      <c r="F244" s="87"/>
      <c r="G244" s="87"/>
      <c r="H244" s="46"/>
      <c r="I244" s="46"/>
      <c r="J244" s="46"/>
      <c r="K244" s="46"/>
      <c r="L244" s="46"/>
      <c r="M244" s="46"/>
      <c r="N244" s="46"/>
      <c r="O244" s="4"/>
      <c r="P244" s="4"/>
      <c r="Q244" s="73"/>
      <c r="R244" s="21"/>
      <c r="S244" s="40"/>
      <c r="T244" s="21"/>
      <c r="U244" s="2"/>
    </row>
    <row r="245" spans="1:21">
      <c r="A245" s="194"/>
      <c r="B245" s="50"/>
      <c r="C245" s="43"/>
      <c r="D245" s="112">
        <f t="shared" si="35"/>
        <v>11</v>
      </c>
      <c r="E245" s="215" t="s">
        <v>21</v>
      </c>
      <c r="F245" s="216"/>
      <c r="G245" s="217"/>
      <c r="H245" s="186">
        <f>H232+H240+H242</f>
        <v>0</v>
      </c>
      <c r="I245" s="186">
        <f t="shared" ref="I245:M245" si="42">I232+I240+I242</f>
        <v>0</v>
      </c>
      <c r="J245" s="186">
        <f t="shared" si="42"/>
        <v>0</v>
      </c>
      <c r="K245" s="186">
        <f t="shared" si="42"/>
        <v>0</v>
      </c>
      <c r="L245" s="186">
        <f t="shared" si="42"/>
        <v>0</v>
      </c>
      <c r="M245" s="186">
        <f t="shared" si="42"/>
        <v>0</v>
      </c>
      <c r="N245" s="20"/>
      <c r="O245" s="186">
        <f t="shared" ref="O245:O246" si="43">SUM(H245:M245)</f>
        <v>0</v>
      </c>
      <c r="P245" s="323" t="e">
        <f>SUM(H246:M246)</f>
        <v>#DIV/0!</v>
      </c>
      <c r="Q245" s="73"/>
      <c r="R245" s="21"/>
      <c r="S245" s="40"/>
      <c r="T245" s="21"/>
      <c r="U245" s="2"/>
    </row>
    <row r="246" spans="1:21" ht="18" customHeight="1" thickBot="1">
      <c r="A246" s="195"/>
      <c r="B246" s="50"/>
      <c r="C246" s="43"/>
      <c r="D246" s="112">
        <f t="shared" si="35"/>
        <v>12</v>
      </c>
      <c r="E246" s="220" t="s">
        <v>11</v>
      </c>
      <c r="F246" s="221"/>
      <c r="G246" s="222"/>
      <c r="H246" s="187" t="e">
        <f>H245/$O$40</f>
        <v>#DIV/0!</v>
      </c>
      <c r="I246" s="187" t="e">
        <f t="shared" ref="I246" si="44">I245/$O$40</f>
        <v>#DIV/0!</v>
      </c>
      <c r="J246" s="187" t="e">
        <f t="shared" ref="J246" si="45">J245/$O$40</f>
        <v>#DIV/0!</v>
      </c>
      <c r="K246" s="187" t="e">
        <f t="shared" ref="K246" si="46">K245/$O$40</f>
        <v>#DIV/0!</v>
      </c>
      <c r="L246" s="187" t="e">
        <f t="shared" ref="L246" si="47">L245/$O$40</f>
        <v>#DIV/0!</v>
      </c>
      <c r="M246" s="187" t="e">
        <f t="shared" ref="M246" si="48">M245/$O$40</f>
        <v>#DIV/0!</v>
      </c>
      <c r="N246" s="20"/>
      <c r="O246" s="188" t="e">
        <f t="shared" si="43"/>
        <v>#DIV/0!</v>
      </c>
      <c r="P246" s="324"/>
      <c r="Q246" s="73"/>
      <c r="R246" s="21"/>
      <c r="S246" s="40"/>
      <c r="T246" s="21"/>
      <c r="U246" s="2"/>
    </row>
    <row r="247" spans="1:21" ht="3.75" customHeight="1" thickBot="1">
      <c r="A247" s="194"/>
      <c r="B247" s="50"/>
      <c r="C247" s="43"/>
      <c r="D247" s="114">
        <f t="shared" si="35"/>
        <v>13</v>
      </c>
      <c r="E247" s="127"/>
      <c r="F247" s="183"/>
      <c r="G247" s="183"/>
      <c r="H247" s="5"/>
      <c r="I247" s="5"/>
      <c r="J247" s="5"/>
      <c r="K247" s="45"/>
      <c r="L247" s="45"/>
      <c r="M247" s="26"/>
      <c r="N247" s="26"/>
      <c r="O247" s="48"/>
      <c r="P247" s="48"/>
      <c r="Q247" s="73"/>
      <c r="R247" s="21"/>
      <c r="S247" s="40"/>
      <c r="T247" s="21"/>
      <c r="U247" s="2"/>
    </row>
    <row r="248" spans="1:21" ht="16.5" thickBot="1">
      <c r="A248" s="194"/>
      <c r="B248" s="50"/>
      <c r="C248" s="43"/>
      <c r="D248" s="114">
        <f t="shared" si="35"/>
        <v>14</v>
      </c>
      <c r="E248" s="43"/>
      <c r="F248" s="64"/>
      <c r="G248" s="64"/>
      <c r="H248" s="20"/>
      <c r="I248" s="20"/>
      <c r="J248" s="20"/>
      <c r="K248" s="20"/>
      <c r="L248" s="20"/>
      <c r="M248" s="205"/>
      <c r="N248" s="205"/>
      <c r="O248" s="55">
        <f>O232+O240+O242</f>
        <v>0</v>
      </c>
      <c r="P248" s="60">
        <f>SUM(P226:P242)</f>
        <v>0</v>
      </c>
      <c r="Q248" s="73"/>
      <c r="R248" s="21"/>
      <c r="S248" s="40"/>
      <c r="T248" s="21"/>
      <c r="U248" s="2"/>
    </row>
    <row r="249" spans="1:21" ht="16.5" thickBot="1">
      <c r="A249" s="195"/>
      <c r="B249" s="50"/>
      <c r="C249" s="43"/>
      <c r="D249" s="114">
        <f t="shared" si="35"/>
        <v>15</v>
      </c>
      <c r="E249" s="43"/>
      <c r="F249" s="64"/>
      <c r="G249" s="64"/>
      <c r="H249" s="20"/>
      <c r="I249" s="20"/>
      <c r="J249" s="20"/>
      <c r="K249" s="20"/>
      <c r="L249" s="20"/>
      <c r="M249" s="183"/>
      <c r="N249" s="183"/>
      <c r="O249" s="62">
        <f>O233+O241+O243</f>
        <v>0</v>
      </c>
      <c r="P249" s="54"/>
      <c r="Q249" s="73"/>
      <c r="R249" s="21"/>
      <c r="S249" s="40"/>
      <c r="T249" s="21"/>
      <c r="U249" s="2"/>
    </row>
    <row r="250" spans="1:21" ht="13.5" customHeight="1">
      <c r="A250" s="195"/>
      <c r="B250" s="50"/>
      <c r="C250" s="43"/>
      <c r="D250" s="114">
        <f t="shared" si="35"/>
        <v>16</v>
      </c>
      <c r="E250" s="43"/>
      <c r="F250" s="183"/>
      <c r="G250" s="183"/>
      <c r="H250" s="183"/>
      <c r="I250" s="183"/>
      <c r="J250" s="183"/>
      <c r="K250" s="26"/>
      <c r="L250" s="26"/>
      <c r="M250" s="61"/>
      <c r="N250" s="26"/>
      <c r="O250" s="63" t="s">
        <v>6</v>
      </c>
      <c r="P250" s="26"/>
      <c r="Q250" s="73"/>
      <c r="R250" s="21"/>
      <c r="S250" s="40"/>
      <c r="T250" s="21"/>
      <c r="U250" s="2"/>
    </row>
    <row r="251" spans="1:21" ht="26.25" customHeight="1" thickBot="1">
      <c r="A251" s="193"/>
      <c r="B251" s="50"/>
      <c r="C251" s="43"/>
      <c r="D251" s="114">
        <f t="shared" si="35"/>
        <v>17</v>
      </c>
      <c r="E251" s="43"/>
      <c r="F251" s="13"/>
      <c r="G251" s="183"/>
      <c r="H251" s="183"/>
      <c r="I251" s="183"/>
      <c r="J251" s="183"/>
      <c r="K251" s="26"/>
      <c r="L251" s="26"/>
      <c r="M251" s="26"/>
      <c r="N251" s="26"/>
      <c r="O251" s="26"/>
      <c r="P251" s="26"/>
      <c r="Q251" s="73"/>
      <c r="R251" s="2"/>
      <c r="S251" s="40"/>
      <c r="T251" s="2"/>
      <c r="U251" s="2"/>
    </row>
    <row r="252" spans="1:21" ht="75.75" customHeight="1" thickBot="1">
      <c r="A252" s="193"/>
      <c r="B252" s="50"/>
      <c r="C252" s="43"/>
      <c r="D252" s="114">
        <f t="shared" si="35"/>
        <v>18</v>
      </c>
      <c r="E252" s="43"/>
      <c r="F252" s="270"/>
      <c r="G252" s="326"/>
      <c r="H252" s="106"/>
      <c r="I252" s="106"/>
      <c r="J252" s="106"/>
      <c r="K252" s="106"/>
      <c r="L252" s="106"/>
      <c r="M252" s="106"/>
      <c r="N252" s="4"/>
      <c r="O252" s="107"/>
      <c r="P252" s="53"/>
      <c r="Q252" s="73"/>
      <c r="R252" s="2"/>
      <c r="S252" s="40"/>
      <c r="T252" s="2"/>
      <c r="U252" s="2"/>
    </row>
    <row r="253" spans="1:21">
      <c r="A253" s="194"/>
      <c r="B253" s="50"/>
      <c r="C253" s="43"/>
      <c r="D253" s="112">
        <f t="shared" si="35"/>
        <v>19</v>
      </c>
      <c r="E253" s="272"/>
      <c r="F253" s="276" t="s">
        <v>22</v>
      </c>
      <c r="G253" s="277"/>
      <c r="H253" s="90"/>
      <c r="I253" s="90"/>
      <c r="J253" s="90"/>
      <c r="K253" s="90"/>
      <c r="L253" s="90"/>
      <c r="M253" s="90"/>
      <c r="N253" s="4"/>
      <c r="O253" s="122">
        <f>SUM(H253:M253)</f>
        <v>0</v>
      </c>
      <c r="P253" s="323">
        <f>SUM(H254:M254)</f>
        <v>0</v>
      </c>
      <c r="Q253" s="73"/>
      <c r="R253" s="21"/>
      <c r="S253" s="40"/>
      <c r="T253" s="21"/>
      <c r="U253" s="2"/>
    </row>
    <row r="254" spans="1:21">
      <c r="A254" s="193"/>
      <c r="B254" s="50"/>
      <c r="C254" s="43"/>
      <c r="D254" s="112">
        <f t="shared" si="35"/>
        <v>20</v>
      </c>
      <c r="E254" s="273"/>
      <c r="F254" s="278" t="s">
        <v>11</v>
      </c>
      <c r="G254" s="279"/>
      <c r="H254" s="115"/>
      <c r="I254" s="91"/>
      <c r="J254" s="91"/>
      <c r="K254" s="91"/>
      <c r="L254" s="91"/>
      <c r="M254" s="91"/>
      <c r="N254" s="4"/>
      <c r="O254" s="189">
        <f t="shared" ref="O254:O272" si="49">SUM(H254:M254)</f>
        <v>0</v>
      </c>
      <c r="P254" s="325"/>
      <c r="Q254" s="73"/>
      <c r="R254" s="2"/>
      <c r="S254" s="40"/>
      <c r="T254" s="2"/>
      <c r="U254" s="2"/>
    </row>
    <row r="255" spans="1:21">
      <c r="A255" s="193"/>
      <c r="B255" s="50"/>
      <c r="C255" s="43"/>
      <c r="D255" s="112">
        <f t="shared" si="35"/>
        <v>21</v>
      </c>
      <c r="E255" s="273"/>
      <c r="F255" s="280" t="s">
        <v>23</v>
      </c>
      <c r="G255" s="281"/>
      <c r="H255" s="92"/>
      <c r="I255" s="92"/>
      <c r="J255" s="92"/>
      <c r="K255" s="92"/>
      <c r="L255" s="92"/>
      <c r="M255" s="92"/>
      <c r="N255" s="20"/>
      <c r="O255" s="123">
        <f t="shared" si="49"/>
        <v>0</v>
      </c>
      <c r="P255" s="325">
        <f>SUM(H256:M256)</f>
        <v>0</v>
      </c>
      <c r="Q255" s="73"/>
      <c r="R255" s="2"/>
      <c r="S255" s="40"/>
      <c r="T255" s="2"/>
      <c r="U255" s="2"/>
    </row>
    <row r="256" spans="1:21" ht="15.75" thickBot="1">
      <c r="A256" s="193"/>
      <c r="B256" s="50"/>
      <c r="C256" s="43"/>
      <c r="D256" s="112">
        <f t="shared" si="35"/>
        <v>22</v>
      </c>
      <c r="E256" s="273"/>
      <c r="F256" s="282" t="s">
        <v>11</v>
      </c>
      <c r="G256" s="283"/>
      <c r="H256" s="116"/>
      <c r="I256" s="93"/>
      <c r="J256" s="93"/>
      <c r="K256" s="93"/>
      <c r="L256" s="93"/>
      <c r="M256" s="93"/>
      <c r="N256" s="20"/>
      <c r="O256" s="140">
        <f t="shared" si="49"/>
        <v>0</v>
      </c>
      <c r="P256" s="256"/>
      <c r="Q256" s="73"/>
      <c r="R256" s="2"/>
      <c r="S256" s="40"/>
      <c r="T256" s="2"/>
      <c r="U256" s="2"/>
    </row>
    <row r="257" spans="1:21">
      <c r="A257" s="193"/>
      <c r="B257" s="50"/>
      <c r="C257" s="43"/>
      <c r="D257" s="112">
        <f t="shared" si="35"/>
        <v>23</v>
      </c>
      <c r="E257" s="274"/>
      <c r="F257" s="277" t="s">
        <v>28</v>
      </c>
      <c r="G257" s="284"/>
      <c r="H257" s="90">
        <f>H253+H255</f>
        <v>0</v>
      </c>
      <c r="I257" s="90">
        <f t="shared" ref="I257:M257" si="50">I253+I255</f>
        <v>0</v>
      </c>
      <c r="J257" s="90">
        <f t="shared" si="50"/>
        <v>0</v>
      </c>
      <c r="K257" s="90">
        <f t="shared" si="50"/>
        <v>0</v>
      </c>
      <c r="L257" s="90">
        <f t="shared" si="50"/>
        <v>0</v>
      </c>
      <c r="M257" s="90">
        <f t="shared" si="50"/>
        <v>0</v>
      </c>
      <c r="N257" s="20"/>
      <c r="O257" s="122">
        <f t="shared" si="49"/>
        <v>0</v>
      </c>
      <c r="P257" s="323">
        <f>SUM(H258:M258)</f>
        <v>0</v>
      </c>
      <c r="Q257" s="73"/>
      <c r="R257" s="2"/>
      <c r="S257" s="40"/>
      <c r="T257" s="2"/>
      <c r="U257" s="2"/>
    </row>
    <row r="258" spans="1:21" ht="15.75" thickBot="1">
      <c r="A258" s="193"/>
      <c r="B258" s="50"/>
      <c r="C258" s="43"/>
      <c r="D258" s="112">
        <f t="shared" si="35"/>
        <v>24</v>
      </c>
      <c r="E258" s="275"/>
      <c r="F258" s="285" t="s">
        <v>11</v>
      </c>
      <c r="G258" s="283"/>
      <c r="H258" s="116"/>
      <c r="I258" s="93"/>
      <c r="J258" s="93"/>
      <c r="K258" s="93"/>
      <c r="L258" s="93"/>
      <c r="M258" s="93"/>
      <c r="N258" s="20"/>
      <c r="O258" s="141">
        <f t="shared" si="49"/>
        <v>0</v>
      </c>
      <c r="P258" s="324"/>
      <c r="Q258" s="73"/>
      <c r="R258" s="2"/>
      <c r="S258" s="40"/>
      <c r="T258" s="2"/>
      <c r="U258" s="2"/>
    </row>
    <row r="259" spans="1:21">
      <c r="A259" s="193"/>
      <c r="B259" s="50"/>
      <c r="C259" s="43"/>
      <c r="D259" s="112">
        <f t="shared" si="35"/>
        <v>25</v>
      </c>
      <c r="E259" s="257"/>
      <c r="F259" s="261" t="s">
        <v>24</v>
      </c>
      <c r="G259" s="262"/>
      <c r="H259" s="65"/>
      <c r="I259" s="65"/>
      <c r="J259" s="65"/>
      <c r="K259" s="65"/>
      <c r="L259" s="65"/>
      <c r="M259" s="65"/>
      <c r="N259" s="46"/>
      <c r="O259" s="122">
        <f t="shared" si="49"/>
        <v>0</v>
      </c>
      <c r="P259" s="323">
        <f>SUM(H260:M260)</f>
        <v>0</v>
      </c>
      <c r="Q259" s="73"/>
      <c r="R259" s="2"/>
      <c r="S259" s="40"/>
      <c r="T259" s="2"/>
      <c r="U259" s="2"/>
    </row>
    <row r="260" spans="1:21">
      <c r="A260" s="194"/>
      <c r="B260" s="50"/>
      <c r="C260" s="43"/>
      <c r="D260" s="112">
        <f t="shared" si="35"/>
        <v>26</v>
      </c>
      <c r="E260" s="258"/>
      <c r="F260" s="263" t="s">
        <v>11</v>
      </c>
      <c r="G260" s="264"/>
      <c r="H260" s="117"/>
      <c r="I260" s="66"/>
      <c r="J260" s="66"/>
      <c r="K260" s="66"/>
      <c r="L260" s="66"/>
      <c r="M260" s="66"/>
      <c r="N260" s="46"/>
      <c r="O260" s="189">
        <f t="shared" si="49"/>
        <v>0</v>
      </c>
      <c r="P260" s="325"/>
      <c r="Q260" s="73"/>
      <c r="R260" s="21"/>
      <c r="S260" s="40"/>
      <c r="T260" s="21"/>
      <c r="U260" s="2"/>
    </row>
    <row r="261" spans="1:21">
      <c r="A261" s="194"/>
      <c r="B261" s="50"/>
      <c r="C261" s="43"/>
      <c r="D261" s="112">
        <f t="shared" si="35"/>
        <v>27</v>
      </c>
      <c r="E261" s="258"/>
      <c r="F261" s="265" t="s">
        <v>25</v>
      </c>
      <c r="G261" s="266"/>
      <c r="H261" s="67"/>
      <c r="I261" s="67"/>
      <c r="J261" s="67"/>
      <c r="K261" s="67"/>
      <c r="L261" s="67"/>
      <c r="M261" s="67"/>
      <c r="N261" s="46"/>
      <c r="O261" s="123">
        <f t="shared" si="49"/>
        <v>0</v>
      </c>
      <c r="P261" s="325">
        <f>SUM(H262:M262)</f>
        <v>0</v>
      </c>
      <c r="Q261" s="73"/>
      <c r="R261" s="21"/>
      <c r="S261" s="40"/>
      <c r="T261" s="21"/>
      <c r="U261" s="2"/>
    </row>
    <row r="262" spans="1:21" ht="15.75" thickBot="1">
      <c r="A262" s="194"/>
      <c r="B262" s="50"/>
      <c r="C262" s="43"/>
      <c r="D262" s="112">
        <f t="shared" si="35"/>
        <v>28</v>
      </c>
      <c r="E262" s="258"/>
      <c r="F262" s="267" t="s">
        <v>11</v>
      </c>
      <c r="G262" s="245"/>
      <c r="H262" s="118"/>
      <c r="I262" s="68"/>
      <c r="J262" s="68"/>
      <c r="K262" s="68"/>
      <c r="L262" s="68"/>
      <c r="M262" s="68"/>
      <c r="N262" s="46"/>
      <c r="O262" s="140">
        <f t="shared" si="49"/>
        <v>0</v>
      </c>
      <c r="P262" s="256"/>
      <c r="Q262" s="73"/>
      <c r="R262" s="21"/>
      <c r="S262" s="40"/>
      <c r="T262" s="21"/>
      <c r="U262" s="2"/>
    </row>
    <row r="263" spans="1:21">
      <c r="A263" s="194"/>
      <c r="B263" s="50"/>
      <c r="C263" s="43"/>
      <c r="D263" s="112">
        <f t="shared" si="35"/>
        <v>29</v>
      </c>
      <c r="E263" s="259"/>
      <c r="F263" s="268" t="s">
        <v>29</v>
      </c>
      <c r="G263" s="262"/>
      <c r="H263" s="65">
        <f>H259+H261</f>
        <v>0</v>
      </c>
      <c r="I263" s="65">
        <f t="shared" ref="I263:M263" si="51">I259+I261</f>
        <v>0</v>
      </c>
      <c r="J263" s="65">
        <f t="shared" si="51"/>
        <v>0</v>
      </c>
      <c r="K263" s="65">
        <f t="shared" si="51"/>
        <v>0</v>
      </c>
      <c r="L263" s="65">
        <f t="shared" si="51"/>
        <v>0</v>
      </c>
      <c r="M263" s="65">
        <f t="shared" si="51"/>
        <v>0</v>
      </c>
      <c r="N263" s="20"/>
      <c r="O263" s="122">
        <f t="shared" si="49"/>
        <v>0</v>
      </c>
      <c r="P263" s="323">
        <f>SUM(H264:M264)</f>
        <v>0</v>
      </c>
      <c r="Q263" s="73"/>
      <c r="R263" s="21"/>
      <c r="S263" s="40"/>
      <c r="T263" s="21"/>
      <c r="U263" s="2"/>
    </row>
    <row r="264" spans="1:21" ht="15.75" thickBot="1">
      <c r="A264" s="193"/>
      <c r="B264" s="50"/>
      <c r="C264" s="43"/>
      <c r="D264" s="112">
        <f t="shared" si="35"/>
        <v>30</v>
      </c>
      <c r="E264" s="260"/>
      <c r="F264" s="244" t="s">
        <v>11</v>
      </c>
      <c r="G264" s="245"/>
      <c r="H264" s="118"/>
      <c r="I264" s="68"/>
      <c r="J264" s="68"/>
      <c r="K264" s="68"/>
      <c r="L264" s="68"/>
      <c r="M264" s="68"/>
      <c r="N264" s="20"/>
      <c r="O264" s="141">
        <f t="shared" si="49"/>
        <v>0</v>
      </c>
      <c r="P264" s="324"/>
      <c r="Q264" s="73"/>
      <c r="R264" s="2"/>
      <c r="S264" s="40"/>
      <c r="T264" s="2"/>
      <c r="U264" s="2"/>
    </row>
    <row r="265" spans="1:21">
      <c r="A265" s="193"/>
      <c r="B265" s="50"/>
      <c r="C265" s="43"/>
      <c r="D265" s="112">
        <f t="shared" si="35"/>
        <v>31</v>
      </c>
      <c r="E265" s="246"/>
      <c r="F265" s="250" t="s">
        <v>26</v>
      </c>
      <c r="G265" s="239"/>
      <c r="H265" s="69"/>
      <c r="I265" s="69"/>
      <c r="J265" s="69"/>
      <c r="K265" s="69"/>
      <c r="L265" s="69"/>
      <c r="M265" s="69"/>
      <c r="N265" s="46"/>
      <c r="O265" s="185">
        <f t="shared" si="49"/>
        <v>0</v>
      </c>
      <c r="P265" s="323">
        <f>SUM(H266:M266)</f>
        <v>0</v>
      </c>
      <c r="Q265" s="73"/>
      <c r="R265" s="2"/>
      <c r="S265" s="40"/>
      <c r="T265" s="2"/>
      <c r="U265" s="2"/>
    </row>
    <row r="266" spans="1:21">
      <c r="A266" s="193"/>
      <c r="B266" s="50"/>
      <c r="C266" s="43"/>
      <c r="D266" s="112">
        <f t="shared" si="35"/>
        <v>32</v>
      </c>
      <c r="E266" s="247"/>
      <c r="F266" s="252" t="s">
        <v>11</v>
      </c>
      <c r="G266" s="253"/>
      <c r="H266" s="119"/>
      <c r="I266" s="70"/>
      <c r="J266" s="70"/>
      <c r="K266" s="70"/>
      <c r="L266" s="70"/>
      <c r="M266" s="70"/>
      <c r="N266" s="46"/>
      <c r="O266" s="189">
        <f t="shared" si="49"/>
        <v>0</v>
      </c>
      <c r="P266" s="325"/>
      <c r="Q266" s="73"/>
      <c r="R266" s="2"/>
      <c r="S266" s="40"/>
      <c r="T266" s="2"/>
      <c r="U266" s="2"/>
    </row>
    <row r="267" spans="1:21">
      <c r="A267" s="193"/>
      <c r="B267" s="50"/>
      <c r="C267" s="43"/>
      <c r="D267" s="112">
        <f t="shared" si="35"/>
        <v>33</v>
      </c>
      <c r="E267" s="247"/>
      <c r="F267" s="254" t="s">
        <v>27</v>
      </c>
      <c r="G267" s="255"/>
      <c r="H267" s="71"/>
      <c r="I267" s="71"/>
      <c r="J267" s="71"/>
      <c r="K267" s="71"/>
      <c r="L267" s="71"/>
      <c r="M267" s="71"/>
      <c r="N267" s="46"/>
      <c r="O267" s="123">
        <f t="shared" si="49"/>
        <v>0</v>
      </c>
      <c r="P267" s="325">
        <f>SUM(H268:M268)</f>
        <v>0</v>
      </c>
      <c r="Q267" s="73"/>
      <c r="R267" s="2"/>
      <c r="S267" s="40"/>
      <c r="T267" s="2"/>
      <c r="U267" s="2"/>
    </row>
    <row r="268" spans="1:21">
      <c r="A268" s="194"/>
      <c r="B268" s="50"/>
      <c r="C268" s="43"/>
      <c r="D268" s="112">
        <f t="shared" si="35"/>
        <v>34</v>
      </c>
      <c r="E268" s="247"/>
      <c r="F268" s="252" t="s">
        <v>11</v>
      </c>
      <c r="G268" s="253"/>
      <c r="H268" s="119"/>
      <c r="I268" s="70"/>
      <c r="J268" s="70"/>
      <c r="K268" s="70"/>
      <c r="L268" s="70"/>
      <c r="M268" s="70"/>
      <c r="N268" s="46"/>
      <c r="O268" s="189">
        <f t="shared" si="49"/>
        <v>0</v>
      </c>
      <c r="P268" s="325"/>
      <c r="Q268" s="73"/>
      <c r="R268" s="21"/>
      <c r="S268" s="40"/>
      <c r="T268" s="21"/>
      <c r="U268" s="2"/>
    </row>
    <row r="269" spans="1:21">
      <c r="A269" s="194"/>
      <c r="B269" s="50"/>
      <c r="C269" s="43"/>
      <c r="D269" s="112">
        <f t="shared" si="35"/>
        <v>35</v>
      </c>
      <c r="E269" s="247"/>
      <c r="F269" s="254" t="s">
        <v>30</v>
      </c>
      <c r="G269" s="255"/>
      <c r="H269" s="71"/>
      <c r="I269" s="71"/>
      <c r="J269" s="71"/>
      <c r="K269" s="71"/>
      <c r="L269" s="71"/>
      <c r="M269" s="71"/>
      <c r="N269" s="46"/>
      <c r="O269" s="123">
        <f t="shared" si="49"/>
        <v>0</v>
      </c>
      <c r="P269" s="325">
        <f>SUM(H270:M270)</f>
        <v>0</v>
      </c>
      <c r="Q269" s="73"/>
      <c r="R269" s="21"/>
      <c r="S269" s="40"/>
      <c r="T269" s="21"/>
      <c r="U269" s="2"/>
    </row>
    <row r="270" spans="1:21" ht="15.75" thickBot="1">
      <c r="A270" s="194"/>
      <c r="B270" s="50"/>
      <c r="C270" s="43"/>
      <c r="D270" s="112">
        <f t="shared" si="35"/>
        <v>36</v>
      </c>
      <c r="E270" s="247"/>
      <c r="F270" s="269" t="s">
        <v>11</v>
      </c>
      <c r="G270" s="243"/>
      <c r="H270" s="120"/>
      <c r="I270" s="72"/>
      <c r="J270" s="72"/>
      <c r="K270" s="72"/>
      <c r="L270" s="72"/>
      <c r="M270" s="72"/>
      <c r="N270" s="46"/>
      <c r="O270" s="191">
        <f t="shared" si="49"/>
        <v>0</v>
      </c>
      <c r="P270" s="256"/>
      <c r="Q270" s="73"/>
      <c r="R270" s="21"/>
      <c r="S270" s="40"/>
      <c r="T270" s="21"/>
      <c r="U270" s="2"/>
    </row>
    <row r="271" spans="1:21">
      <c r="A271" s="194"/>
      <c r="B271" s="50"/>
      <c r="C271" s="43"/>
      <c r="D271" s="112">
        <f t="shared" si="35"/>
        <v>37</v>
      </c>
      <c r="E271" s="248"/>
      <c r="F271" s="238" t="s">
        <v>31</v>
      </c>
      <c r="G271" s="239"/>
      <c r="H271" s="69">
        <f>H265+H267+H269</f>
        <v>0</v>
      </c>
      <c r="I271" s="69">
        <f t="shared" ref="I271:M271" si="52">I265+I267+I269</f>
        <v>0</v>
      </c>
      <c r="J271" s="69">
        <f t="shared" si="52"/>
        <v>0</v>
      </c>
      <c r="K271" s="69">
        <f t="shared" si="52"/>
        <v>0</v>
      </c>
      <c r="L271" s="69">
        <f t="shared" si="52"/>
        <v>0</v>
      </c>
      <c r="M271" s="69">
        <f t="shared" si="52"/>
        <v>0</v>
      </c>
      <c r="N271" s="20"/>
      <c r="O271" s="186">
        <f t="shared" si="49"/>
        <v>0</v>
      </c>
      <c r="P271" s="323">
        <f>SUM(H272:M272)</f>
        <v>0</v>
      </c>
      <c r="Q271" s="73"/>
      <c r="R271" s="21"/>
      <c r="S271" s="40"/>
      <c r="T271" s="21"/>
      <c r="U271" s="2"/>
    </row>
    <row r="272" spans="1:21" ht="14.25" customHeight="1" thickBot="1">
      <c r="A272" s="194"/>
      <c r="B272" s="50"/>
      <c r="C272" s="43"/>
      <c r="D272" s="112">
        <f t="shared" si="35"/>
        <v>38</v>
      </c>
      <c r="E272" s="249"/>
      <c r="F272" s="242" t="s">
        <v>11</v>
      </c>
      <c r="G272" s="243"/>
      <c r="H272" s="120"/>
      <c r="I272" s="72"/>
      <c r="J272" s="72"/>
      <c r="K272" s="72"/>
      <c r="L272" s="72"/>
      <c r="M272" s="72"/>
      <c r="N272" s="20"/>
      <c r="O272" s="188">
        <f t="shared" si="49"/>
        <v>0</v>
      </c>
      <c r="P272" s="324"/>
      <c r="Q272" s="21"/>
      <c r="R272" s="21"/>
      <c r="S272" s="40"/>
      <c r="T272" s="21"/>
      <c r="U272" s="2"/>
    </row>
    <row r="273" spans="1:21" ht="6.75" customHeight="1" thickBot="1">
      <c r="A273" s="194"/>
      <c r="B273" s="50"/>
      <c r="C273" s="43"/>
      <c r="D273" s="114">
        <f t="shared" si="35"/>
        <v>39</v>
      </c>
      <c r="E273" s="128"/>
      <c r="F273" s="87"/>
      <c r="G273" s="87"/>
      <c r="H273" s="46"/>
      <c r="I273" s="46"/>
      <c r="J273" s="46"/>
      <c r="K273" s="46"/>
      <c r="L273" s="46"/>
      <c r="M273" s="46"/>
      <c r="N273" s="46"/>
      <c r="O273" s="4"/>
      <c r="P273" s="4"/>
      <c r="Q273" s="73"/>
      <c r="R273" s="21"/>
      <c r="S273" s="40"/>
      <c r="T273" s="21"/>
      <c r="U273" s="2"/>
    </row>
    <row r="274" spans="1:21">
      <c r="A274" s="194"/>
      <c r="B274" s="50"/>
      <c r="C274" s="43"/>
      <c r="D274" s="112">
        <f t="shared" si="35"/>
        <v>40</v>
      </c>
      <c r="E274" s="215" t="s">
        <v>21</v>
      </c>
      <c r="F274" s="216"/>
      <c r="G274" s="217"/>
      <c r="H274" s="186">
        <f>H257+H263+H271</f>
        <v>0</v>
      </c>
      <c r="I274" s="186">
        <f t="shared" ref="I274:M274" si="53">I257+I263+I271</f>
        <v>0</v>
      </c>
      <c r="J274" s="186">
        <f t="shared" si="53"/>
        <v>0</v>
      </c>
      <c r="K274" s="186">
        <f t="shared" si="53"/>
        <v>0</v>
      </c>
      <c r="L274" s="186">
        <f t="shared" si="53"/>
        <v>0</v>
      </c>
      <c r="M274" s="186">
        <f t="shared" si="53"/>
        <v>0</v>
      </c>
      <c r="N274" s="20"/>
      <c r="O274" s="186">
        <f t="shared" ref="O274:O275" si="54">SUM(H274:M274)</f>
        <v>0</v>
      </c>
      <c r="P274" s="323" t="e">
        <f>SUM(H275:M275)</f>
        <v>#DIV/0!</v>
      </c>
      <c r="Q274" s="73"/>
      <c r="R274" s="21"/>
      <c r="S274" s="40"/>
      <c r="T274" s="21"/>
      <c r="U274" s="2"/>
    </row>
    <row r="275" spans="1:21" ht="19.5" customHeight="1" thickBot="1">
      <c r="A275" s="195"/>
      <c r="B275" s="50"/>
      <c r="C275" s="43"/>
      <c r="D275" s="112">
        <f t="shared" si="35"/>
        <v>41</v>
      </c>
      <c r="E275" s="220" t="s">
        <v>11</v>
      </c>
      <c r="F275" s="221"/>
      <c r="G275" s="222"/>
      <c r="H275" s="187" t="e">
        <f>H274/$O$40</f>
        <v>#DIV/0!</v>
      </c>
      <c r="I275" s="187" t="e">
        <f t="shared" ref="I275" si="55">I274/$O$40</f>
        <v>#DIV/0!</v>
      </c>
      <c r="J275" s="187" t="e">
        <f t="shared" ref="J275" si="56">J274/$O$40</f>
        <v>#DIV/0!</v>
      </c>
      <c r="K275" s="187" t="e">
        <f t="shared" ref="K275" si="57">K274/$O$40</f>
        <v>#DIV/0!</v>
      </c>
      <c r="L275" s="187" t="e">
        <f t="shared" ref="L275" si="58">L274/$O$40</f>
        <v>#DIV/0!</v>
      </c>
      <c r="M275" s="187" t="e">
        <f t="shared" ref="M275" si="59">M274/$O$40</f>
        <v>#DIV/0!</v>
      </c>
      <c r="N275" s="20"/>
      <c r="O275" s="188" t="e">
        <f t="shared" si="54"/>
        <v>#DIV/0!</v>
      </c>
      <c r="P275" s="324"/>
      <c r="Q275" s="73"/>
      <c r="R275" s="21"/>
      <c r="S275" s="40"/>
      <c r="T275" s="21"/>
      <c r="U275" s="2"/>
    </row>
    <row r="276" spans="1:21" ht="7.5" customHeight="1" thickBot="1">
      <c r="A276" s="194"/>
      <c r="B276" s="50"/>
      <c r="C276" s="43"/>
      <c r="D276" s="114">
        <f t="shared" si="35"/>
        <v>42</v>
      </c>
      <c r="E276" s="43"/>
      <c r="F276" s="183"/>
      <c r="G276" s="183"/>
      <c r="H276" s="5"/>
      <c r="I276" s="5"/>
      <c r="J276" s="5"/>
      <c r="K276" s="45"/>
      <c r="L276" s="45"/>
      <c r="M276" s="26"/>
      <c r="N276" s="26"/>
      <c r="O276" s="45"/>
      <c r="P276" s="45"/>
      <c r="Q276" s="73"/>
      <c r="R276" s="21"/>
      <c r="S276" s="40"/>
      <c r="T276" s="21"/>
      <c r="U276" s="2"/>
    </row>
    <row r="277" spans="1:21" ht="16.5" thickBot="1">
      <c r="A277" s="193"/>
      <c r="B277" s="52"/>
      <c r="C277" s="17"/>
      <c r="D277" s="114">
        <f t="shared" si="35"/>
        <v>43</v>
      </c>
      <c r="E277" s="43"/>
      <c r="F277" s="64"/>
      <c r="G277" s="64"/>
      <c r="H277" s="20"/>
      <c r="I277" s="20"/>
      <c r="J277" s="20"/>
      <c r="K277" s="20"/>
      <c r="L277" s="20"/>
      <c r="M277" s="205"/>
      <c r="N277" s="206"/>
      <c r="O277" s="55">
        <f>O257+O263+O271</f>
        <v>0</v>
      </c>
      <c r="P277" s="60">
        <f>SUM(P253:P272)</f>
        <v>0</v>
      </c>
      <c r="Q277" s="74"/>
      <c r="R277" s="3"/>
      <c r="S277" s="7"/>
      <c r="T277" s="3"/>
      <c r="U277" s="2"/>
    </row>
    <row r="278" spans="1:21" ht="19.5" thickBot="1">
      <c r="A278" s="193"/>
      <c r="B278" s="52"/>
      <c r="C278" s="17"/>
      <c r="D278" s="114">
        <f t="shared" si="35"/>
        <v>44</v>
      </c>
      <c r="E278" s="17"/>
      <c r="F278" s="183"/>
      <c r="G278" s="183"/>
      <c r="H278" s="183"/>
      <c r="I278" s="183"/>
      <c r="J278" s="183"/>
      <c r="K278" s="6"/>
      <c r="L278" s="6"/>
      <c r="M278" s="6"/>
      <c r="N278" s="6"/>
      <c r="O278" s="62">
        <f>O258+O264+O272</f>
        <v>0</v>
      </c>
      <c r="P278" s="54"/>
      <c r="Q278" s="74"/>
      <c r="R278" s="3"/>
      <c r="S278" s="10"/>
      <c r="T278" s="2"/>
      <c r="U278" s="2"/>
    </row>
    <row r="279" spans="1:21" ht="18.75">
      <c r="A279" s="195"/>
      <c r="B279" s="50"/>
      <c r="C279" s="43"/>
      <c r="D279" s="114">
        <f t="shared" si="35"/>
        <v>45</v>
      </c>
      <c r="E279" s="17"/>
      <c r="F279" s="3"/>
      <c r="G279" s="183"/>
      <c r="H279" s="183"/>
      <c r="I279" s="183"/>
      <c r="J279" s="183"/>
      <c r="K279" s="6"/>
      <c r="L279" s="6"/>
      <c r="M279" s="6"/>
      <c r="N279" s="6"/>
      <c r="O279" s="63" t="s">
        <v>6</v>
      </c>
      <c r="P279" s="26"/>
      <c r="Q279" s="73"/>
      <c r="R279" s="21"/>
      <c r="S279" s="40"/>
      <c r="T279" s="21"/>
      <c r="U279" s="2"/>
    </row>
    <row r="280" spans="1:21" ht="21.75" thickBot="1">
      <c r="A280" s="193"/>
      <c r="B280" s="50"/>
      <c r="C280" s="43"/>
      <c r="D280" s="114">
        <f t="shared" si="35"/>
        <v>46</v>
      </c>
      <c r="E280" s="13"/>
      <c r="F280" s="21"/>
      <c r="G280" s="183"/>
      <c r="H280" s="183"/>
      <c r="I280" s="183"/>
      <c r="J280" s="183"/>
      <c r="K280" s="26"/>
      <c r="L280" s="26"/>
      <c r="M280" s="26"/>
      <c r="N280" s="26"/>
      <c r="O280" s="26"/>
      <c r="P280" s="26"/>
      <c r="Q280" s="73"/>
      <c r="R280" s="2"/>
      <c r="S280" s="40"/>
      <c r="T280" s="2"/>
      <c r="U280" s="2"/>
    </row>
    <row r="281" spans="1:21" ht="63" customHeight="1" thickBot="1">
      <c r="A281" s="193"/>
      <c r="B281" s="50"/>
      <c r="C281" s="43"/>
      <c r="D281" s="112">
        <f t="shared" si="35"/>
        <v>47</v>
      </c>
      <c r="E281" s="223"/>
      <c r="F281" s="224"/>
      <c r="G281" s="225"/>
      <c r="H281" s="106"/>
      <c r="I281" s="106"/>
      <c r="J281" s="106"/>
      <c r="K281" s="106"/>
      <c r="L281" s="106"/>
      <c r="M281" s="106"/>
      <c r="N281" s="4"/>
      <c r="O281" s="107"/>
      <c r="P281" s="53"/>
      <c r="Q281" s="73"/>
      <c r="R281" s="2"/>
      <c r="S281" s="40"/>
      <c r="T281" s="2"/>
      <c r="U281" s="2"/>
    </row>
    <row r="282" spans="1:21">
      <c r="A282" s="194"/>
      <c r="B282" s="50"/>
      <c r="C282" s="43"/>
      <c r="D282" s="112">
        <f t="shared" si="35"/>
        <v>48</v>
      </c>
      <c r="E282" s="226" t="s">
        <v>32</v>
      </c>
      <c r="F282" s="227"/>
      <c r="G282" s="228"/>
      <c r="H282" s="84"/>
      <c r="I282" s="84"/>
      <c r="J282" s="84"/>
      <c r="K282" s="84"/>
      <c r="L282" s="84"/>
      <c r="M282" s="84"/>
      <c r="N282" s="4"/>
      <c r="O282" s="122">
        <f>SUM(H282:M282)</f>
        <v>0</v>
      </c>
      <c r="P282" s="240">
        <f>SUM(H283:M283)</f>
        <v>0</v>
      </c>
      <c r="Q282" s="73"/>
      <c r="R282" s="21"/>
      <c r="S282" s="40"/>
      <c r="T282" s="21"/>
      <c r="U282" s="2"/>
    </row>
    <row r="283" spans="1:21" ht="15.75" thickBot="1">
      <c r="A283" s="193"/>
      <c r="B283" s="50"/>
      <c r="C283" s="43"/>
      <c r="D283" s="112">
        <f t="shared" si="35"/>
        <v>49</v>
      </c>
      <c r="E283" s="229" t="s">
        <v>35</v>
      </c>
      <c r="F283" s="230"/>
      <c r="G283" s="231"/>
      <c r="H283" s="130"/>
      <c r="I283" s="85"/>
      <c r="J283" s="85"/>
      <c r="K283" s="85"/>
      <c r="L283" s="85"/>
      <c r="M283" s="85"/>
      <c r="N283" s="4"/>
      <c r="O283" s="140">
        <f t="shared" ref="O283:O287" si="60">SUM(H283:M283)</f>
        <v>0</v>
      </c>
      <c r="P283" s="241"/>
      <c r="Q283" s="73"/>
      <c r="R283" s="2"/>
      <c r="S283" s="40"/>
      <c r="T283" s="2"/>
      <c r="U283" s="2"/>
    </row>
    <row r="284" spans="1:21">
      <c r="A284" s="193"/>
      <c r="B284" s="50"/>
      <c r="C284" s="43"/>
      <c r="D284" s="112">
        <f t="shared" si="35"/>
        <v>50</v>
      </c>
      <c r="E284" s="232" t="s">
        <v>33</v>
      </c>
      <c r="F284" s="233"/>
      <c r="G284" s="234"/>
      <c r="H284" s="86"/>
      <c r="I284" s="86"/>
      <c r="J284" s="86"/>
      <c r="K284" s="86"/>
      <c r="L284" s="86"/>
      <c r="M284" s="86"/>
      <c r="N284" s="46"/>
      <c r="O284" s="122">
        <f t="shared" si="60"/>
        <v>0</v>
      </c>
      <c r="P284" s="240">
        <f>SUM(H285:M285)</f>
        <v>0</v>
      </c>
      <c r="Q284" s="73"/>
      <c r="R284" s="2"/>
      <c r="S284" s="40"/>
      <c r="T284" s="2"/>
      <c r="U284" s="2"/>
    </row>
    <row r="285" spans="1:21" ht="15.75" thickBot="1">
      <c r="A285" s="193"/>
      <c r="B285" s="50"/>
      <c r="C285" s="43"/>
      <c r="D285" s="112">
        <f t="shared" si="35"/>
        <v>51</v>
      </c>
      <c r="E285" s="235" t="s">
        <v>35</v>
      </c>
      <c r="F285" s="236"/>
      <c r="G285" s="237"/>
      <c r="H285" s="131"/>
      <c r="I285" s="88"/>
      <c r="J285" s="88"/>
      <c r="K285" s="88"/>
      <c r="L285" s="88"/>
      <c r="M285" s="88"/>
      <c r="N285" s="46"/>
      <c r="O285" s="140">
        <f t="shared" si="60"/>
        <v>0</v>
      </c>
      <c r="P285" s="241"/>
      <c r="Q285" s="73"/>
      <c r="R285" s="2"/>
      <c r="S285" s="40"/>
      <c r="T285" s="2"/>
      <c r="U285" s="2"/>
    </row>
    <row r="286" spans="1:21">
      <c r="A286" s="193"/>
      <c r="B286" s="50"/>
      <c r="C286" s="43"/>
      <c r="D286" s="112">
        <f t="shared" si="35"/>
        <v>52</v>
      </c>
      <c r="E286" s="207" t="s">
        <v>34</v>
      </c>
      <c r="F286" s="208"/>
      <c r="G286" s="209"/>
      <c r="H286" s="83"/>
      <c r="I286" s="83"/>
      <c r="J286" s="83"/>
      <c r="K286" s="83"/>
      <c r="L286" s="83"/>
      <c r="M286" s="83"/>
      <c r="N286" s="46"/>
      <c r="O286" s="186">
        <f t="shared" si="60"/>
        <v>0</v>
      </c>
      <c r="P286" s="240">
        <f>SUM(H287:M287)</f>
        <v>0</v>
      </c>
      <c r="Q286" s="73"/>
      <c r="R286" s="2"/>
      <c r="S286" s="40"/>
      <c r="T286" s="2"/>
      <c r="U286" s="2"/>
    </row>
    <row r="287" spans="1:21" ht="14.25" customHeight="1" thickBot="1">
      <c r="A287" s="194"/>
      <c r="B287" s="50"/>
      <c r="C287" s="43"/>
      <c r="D287" s="112">
        <f t="shared" si="35"/>
        <v>53</v>
      </c>
      <c r="E287" s="212" t="s">
        <v>35</v>
      </c>
      <c r="F287" s="213"/>
      <c r="G287" s="214"/>
      <c r="H287" s="132"/>
      <c r="I287" s="89"/>
      <c r="J287" s="89"/>
      <c r="K287" s="89"/>
      <c r="L287" s="89"/>
      <c r="M287" s="89"/>
      <c r="N287" s="46"/>
      <c r="O287" s="188">
        <f t="shared" si="60"/>
        <v>0</v>
      </c>
      <c r="P287" s="241"/>
      <c r="Q287" s="21"/>
      <c r="R287" s="75"/>
      <c r="S287" s="40"/>
      <c r="T287" s="21"/>
      <c r="U287" s="2"/>
    </row>
    <row r="288" spans="1:21" ht="6.75" customHeight="1" thickBot="1">
      <c r="A288" s="194"/>
      <c r="B288" s="50"/>
      <c r="C288" s="43"/>
      <c r="D288" s="114">
        <f t="shared" si="35"/>
        <v>54</v>
      </c>
      <c r="E288" s="129"/>
      <c r="F288" s="87"/>
      <c r="G288" s="87"/>
      <c r="H288" s="46"/>
      <c r="I288" s="46"/>
      <c r="J288" s="46"/>
      <c r="K288" s="46"/>
      <c r="L288" s="46"/>
      <c r="M288" s="46"/>
      <c r="N288" s="46"/>
      <c r="O288" s="4"/>
      <c r="P288" s="4"/>
      <c r="Q288" s="73"/>
      <c r="R288" s="21"/>
      <c r="S288" s="40"/>
      <c r="T288" s="21"/>
      <c r="U288" s="2"/>
    </row>
    <row r="289" spans="1:21">
      <c r="A289" s="194"/>
      <c r="B289" s="50"/>
      <c r="C289" s="43"/>
      <c r="D289" s="112">
        <f t="shared" si="35"/>
        <v>55</v>
      </c>
      <c r="E289" s="215" t="s">
        <v>21</v>
      </c>
      <c r="F289" s="216"/>
      <c r="G289" s="217"/>
      <c r="H289" s="186">
        <f>H282+H284+H286</f>
        <v>0</v>
      </c>
      <c r="I289" s="186">
        <f t="shared" ref="I289:M289" si="61">I282+I284+I286</f>
        <v>0</v>
      </c>
      <c r="J289" s="186">
        <f t="shared" si="61"/>
        <v>0</v>
      </c>
      <c r="K289" s="186">
        <f t="shared" si="61"/>
        <v>0</v>
      </c>
      <c r="L289" s="186">
        <f t="shared" si="61"/>
        <v>0</v>
      </c>
      <c r="M289" s="186">
        <f t="shared" si="61"/>
        <v>0</v>
      </c>
      <c r="N289" s="20"/>
      <c r="O289" s="186">
        <f t="shared" ref="O289:O290" si="62">SUM(H289:M289)</f>
        <v>0</v>
      </c>
      <c r="P289" s="240" t="e">
        <f>SUM(H290:M290)</f>
        <v>#DIV/0!</v>
      </c>
      <c r="Q289" s="73"/>
      <c r="R289" s="21"/>
      <c r="S289" s="40"/>
      <c r="T289" s="21"/>
      <c r="U289" s="2"/>
    </row>
    <row r="290" spans="1:21" ht="15.75" customHeight="1" thickBot="1">
      <c r="A290" s="195"/>
      <c r="B290" s="50"/>
      <c r="C290" s="43"/>
      <c r="D290" s="112">
        <f t="shared" si="35"/>
        <v>56</v>
      </c>
      <c r="E290" s="220" t="s">
        <v>11</v>
      </c>
      <c r="F290" s="221"/>
      <c r="G290" s="222"/>
      <c r="H290" s="187" t="e">
        <f>H289/$O$216</f>
        <v>#DIV/0!</v>
      </c>
      <c r="I290" s="187" t="e">
        <f t="shared" ref="I290:M290" si="63">I289/$O$216</f>
        <v>#DIV/0!</v>
      </c>
      <c r="J290" s="187" t="e">
        <f t="shared" si="63"/>
        <v>#DIV/0!</v>
      </c>
      <c r="K290" s="187" t="e">
        <f t="shared" si="63"/>
        <v>#DIV/0!</v>
      </c>
      <c r="L290" s="187" t="e">
        <f t="shared" si="63"/>
        <v>#DIV/0!</v>
      </c>
      <c r="M290" s="187" t="e">
        <f t="shared" si="63"/>
        <v>#DIV/0!</v>
      </c>
      <c r="N290" s="20"/>
      <c r="O290" s="187" t="e">
        <f t="shared" si="62"/>
        <v>#DIV/0!</v>
      </c>
      <c r="P290" s="241"/>
      <c r="Q290" s="73"/>
      <c r="R290" s="21"/>
      <c r="S290" s="40"/>
      <c r="T290" s="21"/>
      <c r="U290" s="2"/>
    </row>
    <row r="291" spans="1:21" ht="9" customHeight="1" thickBot="1">
      <c r="A291" s="194"/>
      <c r="B291" s="50"/>
      <c r="C291" s="43"/>
      <c r="D291" s="114">
        <f t="shared" ref="D291:D293" si="64">MOD(ROW(),78)</f>
        <v>57</v>
      </c>
      <c r="E291" s="43"/>
      <c r="F291" s="183"/>
      <c r="G291" s="183"/>
      <c r="H291" s="5"/>
      <c r="I291" s="5"/>
      <c r="J291" s="5"/>
      <c r="K291" s="45"/>
      <c r="L291" s="45"/>
      <c r="M291" s="26"/>
      <c r="N291" s="26"/>
      <c r="O291" s="45"/>
      <c r="P291" s="45"/>
      <c r="Q291" s="73"/>
      <c r="R291" s="21"/>
      <c r="S291" s="40"/>
      <c r="T291" s="21"/>
      <c r="U291" s="2"/>
    </row>
    <row r="292" spans="1:21" ht="16.5" thickBot="1">
      <c r="A292" s="193"/>
      <c r="B292" s="52"/>
      <c r="C292" s="17"/>
      <c r="D292" s="114">
        <f t="shared" si="64"/>
        <v>58</v>
      </c>
      <c r="E292" s="43"/>
      <c r="F292" s="64"/>
      <c r="G292" s="64"/>
      <c r="H292" s="20"/>
      <c r="I292" s="20"/>
      <c r="J292" s="20"/>
      <c r="K292" s="20"/>
      <c r="L292" s="20"/>
      <c r="M292" s="205"/>
      <c r="N292" s="206"/>
      <c r="O292" s="55" t="e">
        <f>#REF!+#REF!+O289</f>
        <v>#REF!</v>
      </c>
      <c r="P292" s="60" t="e">
        <f>SUM(P282:P290)</f>
        <v>#DIV/0!</v>
      </c>
      <c r="Q292" s="74"/>
      <c r="R292" s="3"/>
      <c r="S292" s="7"/>
      <c r="T292" s="3"/>
      <c r="U292" s="2"/>
    </row>
    <row r="293" spans="1:21" ht="21.75" customHeight="1" thickBot="1">
      <c r="A293" s="193"/>
      <c r="B293" s="52"/>
      <c r="C293" s="17"/>
      <c r="D293" s="114">
        <f t="shared" si="64"/>
        <v>59</v>
      </c>
      <c r="E293" s="17"/>
      <c r="F293" s="183"/>
      <c r="G293" s="183"/>
      <c r="H293" s="183"/>
      <c r="I293" s="183"/>
      <c r="J293" s="183"/>
      <c r="K293" s="6"/>
      <c r="L293" s="6"/>
      <c r="M293" s="6"/>
      <c r="N293" s="6"/>
      <c r="O293" s="62" t="e">
        <f>#REF!+#REF!+O290</f>
        <v>#REF!</v>
      </c>
      <c r="P293" s="54"/>
      <c r="Q293" s="3"/>
      <c r="R293" s="76"/>
      <c r="S293" s="7"/>
      <c r="T293" s="3"/>
      <c r="U293" s="2"/>
    </row>
    <row r="294" spans="1:21" ht="18.75" customHeight="1" thickBot="1">
      <c r="A294" s="193"/>
      <c r="B294" s="52"/>
      <c r="C294" s="17"/>
      <c r="D294" s="98"/>
      <c r="E294" s="96"/>
      <c r="F294" s="108"/>
      <c r="G294" s="79"/>
      <c r="H294" s="79"/>
      <c r="I294" s="79"/>
      <c r="J294" s="79"/>
      <c r="K294" s="97"/>
      <c r="L294" s="97"/>
      <c r="M294" s="97"/>
      <c r="N294" s="97"/>
      <c r="O294" s="109" t="s">
        <v>6</v>
      </c>
      <c r="P294" s="110"/>
      <c r="Q294" s="99"/>
      <c r="R294" s="76"/>
      <c r="S294" s="10"/>
      <c r="T294" s="2"/>
      <c r="U294" s="2"/>
    </row>
    <row r="295" spans="1:21">
      <c r="A295" s="195"/>
      <c r="B295" s="50"/>
      <c r="C295" s="43"/>
      <c r="D295" s="43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40"/>
      <c r="T295" s="21"/>
      <c r="U295" s="2"/>
    </row>
    <row r="296" spans="1:21">
      <c r="A296" s="195"/>
      <c r="B296" s="50"/>
      <c r="C296" s="43"/>
      <c r="D296" s="43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40"/>
      <c r="T296" s="21"/>
      <c r="U296" s="2"/>
    </row>
    <row r="297" spans="1:21">
      <c r="A297" s="193"/>
      <c r="B297" s="50"/>
      <c r="C297" s="50"/>
      <c r="D297" s="5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2"/>
      <c r="U297" s="2"/>
    </row>
    <row r="298" spans="1:21" ht="66.75" customHeight="1" thickBot="1">
      <c r="A298" s="193"/>
      <c r="B298" s="50"/>
      <c r="C298" s="43"/>
      <c r="D298" s="43"/>
      <c r="E298" s="192" t="s">
        <v>36</v>
      </c>
      <c r="F298" s="13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"/>
      <c r="S298" s="40"/>
      <c r="T298" s="2"/>
      <c r="U298" s="2"/>
    </row>
    <row r="299" spans="1:21" ht="19.5" thickBot="1">
      <c r="A299" s="193"/>
      <c r="B299" s="50"/>
      <c r="C299" s="43"/>
      <c r="D299" s="43"/>
      <c r="E299" s="43"/>
      <c r="F299" s="306"/>
      <c r="G299" s="307"/>
      <c r="H299" s="106"/>
      <c r="I299" s="106"/>
      <c r="J299" s="106"/>
      <c r="K299" s="106"/>
      <c r="L299" s="106"/>
      <c r="M299" s="106"/>
      <c r="N299" s="4"/>
      <c r="O299" s="107"/>
      <c r="P299" s="53"/>
      <c r="Q299" s="21"/>
      <c r="R299" s="2"/>
      <c r="S299" s="40"/>
      <c r="T299" s="2"/>
      <c r="U299" s="2"/>
    </row>
    <row r="300" spans="1:21">
      <c r="A300" s="194"/>
      <c r="B300" s="50"/>
      <c r="C300" s="43"/>
      <c r="D300" s="111"/>
      <c r="E300" s="308"/>
      <c r="F300" s="312" t="s">
        <v>12</v>
      </c>
      <c r="G300" s="313"/>
      <c r="H300" s="151" t="e">
        <f>SUMPRODUCT((MOD(ROW(H225:H297),78)=$D226)*(H225:H297))</f>
        <v>#DIV/0!</v>
      </c>
      <c r="I300" s="152"/>
      <c r="J300" s="151"/>
      <c r="K300" s="151"/>
      <c r="L300" s="151"/>
      <c r="M300" s="151"/>
      <c r="N300" s="4"/>
      <c r="O300" s="186" t="e">
        <f>SUM(H300:M300)</f>
        <v>#DIV/0!</v>
      </c>
      <c r="P300" s="240" t="e">
        <f>SUM(H301:M301)</f>
        <v>#DIV/0!</v>
      </c>
      <c r="Q300" s="21"/>
      <c r="R300" s="21"/>
      <c r="S300" s="40"/>
      <c r="T300" s="21"/>
      <c r="U300" s="2"/>
    </row>
    <row r="301" spans="1:21">
      <c r="A301" s="194"/>
      <c r="B301" s="50"/>
      <c r="C301" s="43">
        <v>11</v>
      </c>
      <c r="D301" s="43"/>
      <c r="E301" s="309"/>
      <c r="F301" s="314" t="s">
        <v>11</v>
      </c>
      <c r="G301" s="315"/>
      <c r="H301" s="153" t="e">
        <f>SUMPRODUCT((MOD(ROW(H225:H297),78)=$D227)*(H225:H297))</f>
        <v>#DIV/0!</v>
      </c>
      <c r="I301" s="154"/>
      <c r="J301" s="153"/>
      <c r="K301" s="153"/>
      <c r="L301" s="153"/>
      <c r="M301" s="153"/>
      <c r="N301" s="4"/>
      <c r="O301" s="189" t="e">
        <f t="shared" ref="O301:O307" si="65">SUM(H301:M301)</f>
        <v>#DIV/0!</v>
      </c>
      <c r="P301" s="251"/>
      <c r="Q301" s="21"/>
      <c r="R301" s="21"/>
      <c r="S301" s="40"/>
      <c r="T301" s="21"/>
      <c r="U301" s="2"/>
    </row>
    <row r="302" spans="1:21">
      <c r="A302" s="193"/>
      <c r="B302" s="50"/>
      <c r="C302" s="43">
        <v>12</v>
      </c>
      <c r="D302" s="43"/>
      <c r="E302" s="309"/>
      <c r="F302" s="316" t="s">
        <v>13</v>
      </c>
      <c r="G302" s="317"/>
      <c r="H302" s="145" t="e">
        <f>SUMPRODUCT((MOD(ROW(H225:H297),78)=$D228)*(H225:H297))</f>
        <v>#DIV/0!</v>
      </c>
      <c r="I302" s="155"/>
      <c r="J302" s="145"/>
      <c r="K302" s="145"/>
      <c r="L302" s="145"/>
      <c r="M302" s="145"/>
      <c r="N302" s="20"/>
      <c r="O302" s="125" t="e">
        <f t="shared" si="65"/>
        <v>#DIV/0!</v>
      </c>
      <c r="P302" s="256" t="e">
        <f>SUM(H303:M303)</f>
        <v>#DIV/0!</v>
      </c>
      <c r="Q302" s="21"/>
      <c r="R302" s="2"/>
      <c r="S302" s="40"/>
      <c r="T302" s="2"/>
      <c r="U302" s="2"/>
    </row>
    <row r="303" spans="1:21">
      <c r="A303" s="193"/>
      <c r="B303" s="50"/>
      <c r="C303" s="43">
        <v>13</v>
      </c>
      <c r="D303" s="43"/>
      <c r="E303" s="309"/>
      <c r="F303" s="314" t="s">
        <v>11</v>
      </c>
      <c r="G303" s="315"/>
      <c r="H303" s="153" t="e">
        <f>SUMPRODUCT((MOD(ROW(H225:H297),78)=$D229)*(H225:H297))</f>
        <v>#DIV/0!</v>
      </c>
      <c r="I303" s="154"/>
      <c r="J303" s="153"/>
      <c r="K303" s="153"/>
      <c r="L303" s="153"/>
      <c r="M303" s="153"/>
      <c r="N303" s="20"/>
      <c r="O303" s="189" t="e">
        <f t="shared" si="65"/>
        <v>#DIV/0!</v>
      </c>
      <c r="P303" s="251"/>
      <c r="Q303" s="21"/>
      <c r="R303" s="2"/>
      <c r="S303" s="40"/>
      <c r="T303" s="2"/>
      <c r="U303" s="2"/>
    </row>
    <row r="304" spans="1:21">
      <c r="A304" s="193"/>
      <c r="B304" s="50"/>
      <c r="C304" s="43">
        <v>14</v>
      </c>
      <c r="D304" s="43"/>
      <c r="E304" s="309"/>
      <c r="F304" s="316" t="s">
        <v>14</v>
      </c>
      <c r="G304" s="317"/>
      <c r="H304" s="145" t="e">
        <f>SUMPRODUCT((MOD(ROW(H225:H297),78)=$D230)*(H225:H297))</f>
        <v>#DIV/0!</v>
      </c>
      <c r="I304" s="155"/>
      <c r="J304" s="145"/>
      <c r="K304" s="145"/>
      <c r="L304" s="145"/>
      <c r="M304" s="145"/>
      <c r="N304" s="20"/>
      <c r="O304" s="125" t="e">
        <f t="shared" si="65"/>
        <v>#DIV/0!</v>
      </c>
      <c r="P304" s="256" t="e">
        <f>SUM(H305:M305)</f>
        <v>#DIV/0!</v>
      </c>
      <c r="Q304" s="21"/>
      <c r="R304" s="2"/>
      <c r="S304" s="40"/>
      <c r="T304" s="2"/>
      <c r="U304" s="2"/>
    </row>
    <row r="305" spans="1:21" ht="15.75" thickBot="1">
      <c r="A305" s="193"/>
      <c r="B305" s="50"/>
      <c r="C305" s="43">
        <v>15</v>
      </c>
      <c r="D305" s="43"/>
      <c r="E305" s="309"/>
      <c r="F305" s="318" t="s">
        <v>11</v>
      </c>
      <c r="G305" s="319"/>
      <c r="H305" s="156" t="e">
        <f>SUMPRODUCT((MOD(ROW(H225:H297),78)=$D231)*(H225:H297))</f>
        <v>#DIV/0!</v>
      </c>
      <c r="I305" s="157"/>
      <c r="J305" s="158"/>
      <c r="K305" s="158"/>
      <c r="L305" s="158"/>
      <c r="M305" s="158"/>
      <c r="N305" s="20"/>
      <c r="O305" s="191" t="e">
        <f t="shared" si="65"/>
        <v>#DIV/0!</v>
      </c>
      <c r="P305" s="241"/>
      <c r="Q305" s="21"/>
      <c r="R305" s="2"/>
      <c r="S305" s="40"/>
      <c r="T305" s="2"/>
      <c r="U305" s="2"/>
    </row>
    <row r="306" spans="1:21">
      <c r="A306" s="193"/>
      <c r="B306" s="50"/>
      <c r="C306" s="43"/>
      <c r="D306" s="43"/>
      <c r="E306" s="310"/>
      <c r="F306" s="320" t="s">
        <v>15</v>
      </c>
      <c r="G306" s="321"/>
      <c r="H306" s="146" t="e">
        <f>SUMPRODUCT((MOD(ROW(H225:H297),78)=$D232)*(H225:H297))</f>
        <v>#DIV/0!</v>
      </c>
      <c r="I306" s="159"/>
      <c r="J306" s="159"/>
      <c r="K306" s="159"/>
      <c r="L306" s="159"/>
      <c r="M306" s="159"/>
      <c r="N306" s="20"/>
      <c r="O306" s="186" t="e">
        <f t="shared" si="65"/>
        <v>#DIV/0!</v>
      </c>
      <c r="P306" s="240" t="e">
        <f>SUM(H307:M307)</f>
        <v>#DIV/0!</v>
      </c>
      <c r="Q306" s="21"/>
      <c r="R306" s="2"/>
      <c r="S306" s="40"/>
      <c r="T306" s="2"/>
      <c r="U306" s="2"/>
    </row>
    <row r="307" spans="1:21" ht="15.75" thickBot="1">
      <c r="A307" s="193"/>
      <c r="B307" s="50"/>
      <c r="C307" s="43"/>
      <c r="D307" s="43"/>
      <c r="E307" s="311"/>
      <c r="F307" s="322" t="s">
        <v>11</v>
      </c>
      <c r="G307" s="319"/>
      <c r="H307" s="160" t="e">
        <f>SUMPRODUCT((MOD(ROW(H225:H297),78)=$D233)*(H225:H297))</f>
        <v>#DIV/0!</v>
      </c>
      <c r="I307" s="161"/>
      <c r="J307" s="161"/>
      <c r="K307" s="161"/>
      <c r="L307" s="161"/>
      <c r="M307" s="161"/>
      <c r="N307" s="20"/>
      <c r="O307" s="188" t="e">
        <f t="shared" si="65"/>
        <v>#DIV/0!</v>
      </c>
      <c r="P307" s="241"/>
      <c r="Q307" s="21"/>
      <c r="R307" s="2"/>
      <c r="S307" s="40"/>
      <c r="T307" s="2"/>
      <c r="U307" s="2"/>
    </row>
    <row r="308" spans="1:21">
      <c r="A308" s="194"/>
      <c r="B308" s="50"/>
      <c r="C308" s="43">
        <v>18</v>
      </c>
      <c r="D308" s="43"/>
      <c r="E308" s="295"/>
      <c r="F308" s="299" t="s">
        <v>16</v>
      </c>
      <c r="G308" s="293"/>
      <c r="H308" s="147" t="e">
        <f>SUMPRODUCT((MOD(ROW(H225:H297),78)=$D234)*(H225:H297))</f>
        <v>#DIV/0!</v>
      </c>
      <c r="I308" s="147"/>
      <c r="J308" s="147"/>
      <c r="K308" s="147"/>
      <c r="L308" s="147"/>
      <c r="M308" s="147"/>
      <c r="N308" s="20"/>
      <c r="O308" s="186" t="e">
        <f>SUM(H308:M308)</f>
        <v>#DIV/0!</v>
      </c>
      <c r="P308" s="240" t="e">
        <f>SUM(H309:M309)</f>
        <v>#DIV/0!</v>
      </c>
      <c r="Q308" s="21"/>
      <c r="R308" s="21"/>
      <c r="S308" s="40"/>
      <c r="T308" s="21"/>
      <c r="U308" s="2"/>
    </row>
    <row r="309" spans="1:21">
      <c r="A309" s="194"/>
      <c r="B309" s="50"/>
      <c r="C309" s="43">
        <v>0</v>
      </c>
      <c r="D309" s="43"/>
      <c r="E309" s="296"/>
      <c r="F309" s="286" t="s">
        <v>11</v>
      </c>
      <c r="G309" s="287"/>
      <c r="H309" s="162" t="e">
        <f>SUMPRODUCT((MOD(ROW(H225:H297),78)=$D235)*(H225:H297))</f>
        <v>#DIV/0!</v>
      </c>
      <c r="I309" s="162"/>
      <c r="J309" s="162"/>
      <c r="K309" s="162"/>
      <c r="L309" s="162"/>
      <c r="M309" s="162"/>
      <c r="N309" s="20"/>
      <c r="O309" s="191" t="e">
        <f t="shared" ref="O309:O317" si="66">SUM(H309:M309)</f>
        <v>#DIV/0!</v>
      </c>
      <c r="P309" s="251"/>
      <c r="Q309" s="21"/>
      <c r="R309" s="21"/>
      <c r="S309" s="40"/>
      <c r="T309" s="21"/>
      <c r="U309" s="2"/>
    </row>
    <row r="310" spans="1:21">
      <c r="A310" s="193"/>
      <c r="B310" s="50"/>
      <c r="C310" s="43">
        <v>1</v>
      </c>
      <c r="D310" s="43"/>
      <c r="E310" s="296"/>
      <c r="F310" s="288" t="s">
        <v>17</v>
      </c>
      <c r="G310" s="289"/>
      <c r="H310" s="148" t="e">
        <f>SUMPRODUCT((MOD(ROW(H225:H297),78)=$D236)*(H225:H297))</f>
        <v>#DIV/0!</v>
      </c>
      <c r="I310" s="148"/>
      <c r="J310" s="148"/>
      <c r="K310" s="148"/>
      <c r="L310" s="148"/>
      <c r="M310" s="148"/>
      <c r="N310" s="20"/>
      <c r="O310" s="125" t="e">
        <f t="shared" si="66"/>
        <v>#DIV/0!</v>
      </c>
      <c r="P310" s="256" t="e">
        <f>SUM(H311:M311)</f>
        <v>#DIV/0!</v>
      </c>
      <c r="Q310" s="21"/>
      <c r="R310" s="2"/>
      <c r="S310" s="40"/>
      <c r="T310" s="2"/>
      <c r="U310" s="2"/>
    </row>
    <row r="311" spans="1:21">
      <c r="A311" s="193"/>
      <c r="B311" s="50"/>
      <c r="C311" s="43">
        <v>2</v>
      </c>
      <c r="D311" s="43"/>
      <c r="E311" s="296"/>
      <c r="F311" s="286" t="s">
        <v>11</v>
      </c>
      <c r="G311" s="287"/>
      <c r="H311" s="162" t="e">
        <f>SUMPRODUCT((MOD(ROW(H225:H297),78)=$D237)*(H225:H297))</f>
        <v>#DIV/0!</v>
      </c>
      <c r="I311" s="162"/>
      <c r="J311" s="162"/>
      <c r="K311" s="162"/>
      <c r="L311" s="162"/>
      <c r="M311" s="162"/>
      <c r="N311" s="20"/>
      <c r="O311" s="191" t="e">
        <f t="shared" si="66"/>
        <v>#DIV/0!</v>
      </c>
      <c r="P311" s="251"/>
      <c r="Q311" s="21"/>
      <c r="R311" s="2"/>
      <c r="S311" s="40"/>
      <c r="T311" s="2"/>
      <c r="U311" s="2"/>
    </row>
    <row r="312" spans="1:21">
      <c r="A312" s="193"/>
      <c r="B312" s="50"/>
      <c r="C312" s="43">
        <v>3</v>
      </c>
      <c r="D312" s="43"/>
      <c r="E312" s="296"/>
      <c r="F312" s="288" t="s">
        <v>18</v>
      </c>
      <c r="G312" s="289"/>
      <c r="H312" s="148" t="e">
        <f>SUMPRODUCT((MOD(ROW(H225:H297),78)=$D238)*(H225:H297))</f>
        <v>#DIV/0!</v>
      </c>
      <c r="I312" s="148"/>
      <c r="J312" s="148"/>
      <c r="K312" s="148"/>
      <c r="L312" s="148"/>
      <c r="M312" s="148"/>
      <c r="N312" s="20"/>
      <c r="O312" s="125" t="e">
        <f t="shared" si="66"/>
        <v>#DIV/0!</v>
      </c>
      <c r="P312" s="256" t="e">
        <f>SUM(H313:M313)</f>
        <v>#DIV/0!</v>
      </c>
      <c r="Q312" s="21"/>
      <c r="R312" s="2"/>
      <c r="S312" s="40"/>
      <c r="T312" s="2"/>
      <c r="U312" s="2"/>
    </row>
    <row r="313" spans="1:21" ht="15.75" thickBot="1">
      <c r="A313" s="193"/>
      <c r="B313" s="50"/>
      <c r="C313" s="43">
        <v>4</v>
      </c>
      <c r="D313" s="43"/>
      <c r="E313" s="296"/>
      <c r="F313" s="290" t="s">
        <v>11</v>
      </c>
      <c r="G313" s="291"/>
      <c r="H313" s="163" t="e">
        <f>SUMPRODUCT((MOD(ROW(H225:H297),78)=$D239)*(H225:H297))</f>
        <v>#DIV/0!</v>
      </c>
      <c r="I313" s="163"/>
      <c r="J313" s="163"/>
      <c r="K313" s="163"/>
      <c r="L313" s="163"/>
      <c r="M313" s="163"/>
      <c r="N313" s="20"/>
      <c r="O313" s="191" t="e">
        <f t="shared" si="66"/>
        <v>#DIV/0!</v>
      </c>
      <c r="P313" s="241"/>
      <c r="Q313" s="21"/>
      <c r="R313" s="2"/>
      <c r="S313" s="40"/>
      <c r="T313" s="2"/>
      <c r="U313" s="2"/>
    </row>
    <row r="314" spans="1:21">
      <c r="A314" s="193"/>
      <c r="B314" s="50"/>
      <c r="C314" s="43"/>
      <c r="D314" s="43"/>
      <c r="E314" s="297"/>
      <c r="F314" s="292" t="s">
        <v>19</v>
      </c>
      <c r="G314" s="293"/>
      <c r="H314" s="149" t="e">
        <f>SUMPRODUCT((MOD(ROW(H225:H297),78)=$D240)*(H225:H297))</f>
        <v>#DIV/0!</v>
      </c>
      <c r="I314" s="149"/>
      <c r="J314" s="149"/>
      <c r="K314" s="149"/>
      <c r="L314" s="149"/>
      <c r="M314" s="149"/>
      <c r="N314" s="20"/>
      <c r="O314" s="186" t="e">
        <f t="shared" si="66"/>
        <v>#DIV/0!</v>
      </c>
      <c r="P314" s="240" t="e">
        <f t="shared" ref="P314" si="67">SUM(H315:M315)</f>
        <v>#DIV/0!</v>
      </c>
      <c r="Q314" s="21"/>
      <c r="R314" s="2"/>
      <c r="S314" s="40"/>
      <c r="T314" s="2"/>
      <c r="U314" s="2"/>
    </row>
    <row r="315" spans="1:21" ht="15.75" thickBot="1">
      <c r="A315" s="193"/>
      <c r="B315" s="50"/>
      <c r="C315" s="43"/>
      <c r="D315" s="43"/>
      <c r="E315" s="298"/>
      <c r="F315" s="294" t="s">
        <v>11</v>
      </c>
      <c r="G315" s="291"/>
      <c r="H315" s="164" t="e">
        <f>SUMPRODUCT((MOD(ROW(H225:H297),78)=$D241)*(H225:H297))</f>
        <v>#DIV/0!</v>
      </c>
      <c r="I315" s="164"/>
      <c r="J315" s="164"/>
      <c r="K315" s="164"/>
      <c r="L315" s="164"/>
      <c r="M315" s="164"/>
      <c r="N315" s="20"/>
      <c r="O315" s="188" t="e">
        <f t="shared" si="66"/>
        <v>#DIV/0!</v>
      </c>
      <c r="P315" s="241"/>
      <c r="Q315" s="21"/>
      <c r="R315" s="2"/>
      <c r="S315" s="40"/>
      <c r="T315" s="2"/>
      <c r="U315" s="2"/>
    </row>
    <row r="316" spans="1:21" ht="20.25" customHeight="1">
      <c r="A316" s="194"/>
      <c r="B316" s="50"/>
      <c r="C316" s="43">
        <v>7</v>
      </c>
      <c r="D316" s="43"/>
      <c r="E316" s="300"/>
      <c r="F316" s="302" t="s">
        <v>20</v>
      </c>
      <c r="G316" s="303"/>
      <c r="H316" s="150" t="e">
        <f>SUMPRODUCT((MOD(ROW(H225:H297),78)=$D242)*(H225:H297))</f>
        <v>#DIV/0!</v>
      </c>
      <c r="I316" s="150"/>
      <c r="J316" s="150"/>
      <c r="K316" s="150"/>
      <c r="L316" s="150"/>
      <c r="M316" s="150"/>
      <c r="N316" s="20"/>
      <c r="O316" s="186" t="e">
        <f t="shared" si="66"/>
        <v>#DIV/0!</v>
      </c>
      <c r="P316" s="240" t="e">
        <f t="shared" ref="P316" si="68">SUM(H317:M317)</f>
        <v>#DIV/0!</v>
      </c>
      <c r="Q316" s="21"/>
      <c r="R316" s="21"/>
      <c r="S316" s="40"/>
      <c r="T316" s="21"/>
      <c r="U316" s="2"/>
    </row>
    <row r="317" spans="1:21" ht="21.75" customHeight="1" thickBot="1">
      <c r="A317" s="194"/>
      <c r="B317" s="50"/>
      <c r="C317" s="43"/>
      <c r="D317" s="43"/>
      <c r="E317" s="301"/>
      <c r="F317" s="304" t="s">
        <v>11</v>
      </c>
      <c r="G317" s="305"/>
      <c r="H317" s="165" t="e">
        <f>SUMPRODUCT((MOD(ROW(H225:H297),78)=$D243)*(H225:H297))</f>
        <v>#DIV/0!</v>
      </c>
      <c r="I317" s="165"/>
      <c r="J317" s="165"/>
      <c r="K317" s="165"/>
      <c r="L317" s="165"/>
      <c r="M317" s="165"/>
      <c r="N317" s="20"/>
      <c r="O317" s="188" t="e">
        <f t="shared" si="66"/>
        <v>#DIV/0!</v>
      </c>
      <c r="P317" s="241"/>
      <c r="Q317" s="21"/>
      <c r="R317" s="21"/>
      <c r="S317" s="40"/>
      <c r="T317" s="21"/>
      <c r="U317" s="2"/>
    </row>
    <row r="318" spans="1:21" ht="3.75" customHeight="1" thickBot="1">
      <c r="A318" s="194"/>
      <c r="B318" s="50"/>
      <c r="C318" s="43"/>
      <c r="D318" s="43"/>
      <c r="E318" s="126"/>
      <c r="F318" s="87"/>
      <c r="G318" s="87"/>
      <c r="H318" s="46"/>
      <c r="I318" s="46"/>
      <c r="J318" s="46"/>
      <c r="K318" s="46"/>
      <c r="L318" s="46"/>
      <c r="M318" s="46"/>
      <c r="N318" s="46"/>
      <c r="O318" s="46"/>
      <c r="P318" s="144"/>
      <c r="Q318" s="21"/>
      <c r="R318" s="21"/>
      <c r="S318" s="40"/>
      <c r="T318" s="21"/>
      <c r="U318" s="2"/>
    </row>
    <row r="319" spans="1:21">
      <c r="A319" s="194"/>
      <c r="B319" s="50"/>
      <c r="C319" s="43"/>
      <c r="D319" s="43"/>
      <c r="E319" s="215" t="s">
        <v>21</v>
      </c>
      <c r="F319" s="216"/>
      <c r="G319" s="217"/>
      <c r="H319" s="186" t="e">
        <f>H306+H314+H316</f>
        <v>#DIV/0!</v>
      </c>
      <c r="I319" s="186">
        <f t="shared" ref="I319:M319" si="69">I306+I314+I316</f>
        <v>0</v>
      </c>
      <c r="J319" s="186">
        <f t="shared" si="69"/>
        <v>0</v>
      </c>
      <c r="K319" s="186">
        <f t="shared" si="69"/>
        <v>0</v>
      </c>
      <c r="L319" s="186">
        <f t="shared" si="69"/>
        <v>0</v>
      </c>
      <c r="M319" s="186">
        <f t="shared" si="69"/>
        <v>0</v>
      </c>
      <c r="N319" s="20"/>
      <c r="O319" s="186" t="e">
        <f t="shared" ref="O319:O320" si="70">SUM(H319:M319)</f>
        <v>#DIV/0!</v>
      </c>
      <c r="P319" s="240" t="e">
        <f>SUM(H320:M320)</f>
        <v>#DIV/0!</v>
      </c>
      <c r="Q319" s="21"/>
      <c r="R319" s="21"/>
      <c r="S319" s="40"/>
      <c r="T319" s="21"/>
      <c r="U319" s="2"/>
    </row>
    <row r="320" spans="1:21" ht="18.75" customHeight="1" thickBot="1">
      <c r="A320" s="194"/>
      <c r="B320" s="50"/>
      <c r="C320" s="43"/>
      <c r="D320" s="43"/>
      <c r="E320" s="220" t="s">
        <v>11</v>
      </c>
      <c r="F320" s="221"/>
      <c r="G320" s="222"/>
      <c r="H320" s="188" t="e">
        <f>H307+H315+H317</f>
        <v>#DIV/0!</v>
      </c>
      <c r="I320" s="188">
        <f t="shared" ref="I320:M320" si="71">I307+I315+I317</f>
        <v>0</v>
      </c>
      <c r="J320" s="188">
        <f t="shared" si="71"/>
        <v>0</v>
      </c>
      <c r="K320" s="188">
        <f t="shared" si="71"/>
        <v>0</v>
      </c>
      <c r="L320" s="188">
        <f t="shared" si="71"/>
        <v>0</v>
      </c>
      <c r="M320" s="188">
        <f t="shared" si="71"/>
        <v>0</v>
      </c>
      <c r="N320" s="20"/>
      <c r="O320" s="188" t="e">
        <f t="shared" si="70"/>
        <v>#DIV/0!</v>
      </c>
      <c r="P320" s="241"/>
      <c r="Q320" s="21"/>
      <c r="R320" s="21"/>
      <c r="S320" s="40"/>
      <c r="T320" s="21"/>
      <c r="U320" s="2"/>
    </row>
    <row r="321" spans="1:21" ht="4.5" customHeight="1" thickBot="1">
      <c r="A321" s="195"/>
      <c r="B321" s="50"/>
      <c r="C321" s="43"/>
      <c r="D321" s="43"/>
      <c r="E321" s="43"/>
      <c r="F321" s="183"/>
      <c r="G321" s="183"/>
      <c r="H321" s="5"/>
      <c r="I321" s="5"/>
      <c r="J321" s="5"/>
      <c r="K321" s="45"/>
      <c r="L321" s="45"/>
      <c r="M321" s="26"/>
      <c r="N321" s="26"/>
      <c r="O321" s="48"/>
      <c r="P321" s="48"/>
      <c r="Q321" s="21"/>
      <c r="R321" s="21"/>
      <c r="S321" s="40"/>
      <c r="T321" s="21"/>
      <c r="U321" s="2"/>
    </row>
    <row r="322" spans="1:21" ht="16.5" thickBot="1">
      <c r="A322" s="194"/>
      <c r="B322" s="50"/>
      <c r="C322" s="43"/>
      <c r="D322" s="43"/>
      <c r="E322" s="43"/>
      <c r="F322" s="64"/>
      <c r="G322" s="64"/>
      <c r="H322" s="20"/>
      <c r="I322" s="20"/>
      <c r="J322" s="20"/>
      <c r="K322" s="20"/>
      <c r="L322" s="20"/>
      <c r="M322" s="205"/>
      <c r="N322" s="206"/>
      <c r="O322" s="55" t="e">
        <f>O306+O314+O316</f>
        <v>#DIV/0!</v>
      </c>
      <c r="P322" s="60" t="e">
        <f>SUM(P300:P316)</f>
        <v>#DIV/0!</v>
      </c>
      <c r="Q322" s="21"/>
      <c r="R322" s="21"/>
      <c r="S322" s="40"/>
      <c r="T322" s="21"/>
      <c r="U322" s="2"/>
    </row>
    <row r="323" spans="1:21" ht="16.5" thickBot="1">
      <c r="A323" s="194"/>
      <c r="B323" s="50"/>
      <c r="C323" s="43"/>
      <c r="D323" s="43"/>
      <c r="E323" s="43"/>
      <c r="F323" s="64"/>
      <c r="G323" s="64"/>
      <c r="H323" s="20"/>
      <c r="I323" s="20"/>
      <c r="J323" s="20"/>
      <c r="K323" s="20"/>
      <c r="L323" s="20"/>
      <c r="M323" s="183"/>
      <c r="N323" s="183"/>
      <c r="O323" s="62" t="e">
        <f>O307+O315+O317</f>
        <v>#DIV/0!</v>
      </c>
      <c r="P323" s="54"/>
      <c r="Q323" s="21"/>
      <c r="R323" s="21"/>
      <c r="S323" s="40"/>
      <c r="T323" s="21"/>
      <c r="U323" s="2"/>
    </row>
    <row r="324" spans="1:21" ht="20.25" customHeight="1">
      <c r="A324" s="195"/>
      <c r="B324" s="50"/>
      <c r="C324" s="43"/>
      <c r="D324" s="43"/>
      <c r="E324" s="43"/>
      <c r="F324" s="183"/>
      <c r="G324" s="183"/>
      <c r="H324" s="183"/>
      <c r="I324" s="183"/>
      <c r="J324" s="183"/>
      <c r="K324" s="26"/>
      <c r="L324" s="26"/>
      <c r="M324" s="61"/>
      <c r="N324" s="26"/>
      <c r="O324" s="63" t="s">
        <v>6</v>
      </c>
      <c r="P324" s="26"/>
      <c r="Q324" s="21"/>
      <c r="R324" s="21"/>
      <c r="S324" s="40"/>
      <c r="T324" s="21"/>
      <c r="U324" s="2"/>
    </row>
    <row r="325" spans="1:21" ht="21.75" thickBot="1">
      <c r="A325" s="195"/>
      <c r="B325" s="50"/>
      <c r="C325" s="43"/>
      <c r="D325" s="43"/>
      <c r="E325" s="43"/>
      <c r="F325" s="13"/>
      <c r="G325" s="183"/>
      <c r="H325" s="183"/>
      <c r="I325" s="183"/>
      <c r="J325" s="183"/>
      <c r="K325" s="26"/>
      <c r="L325" s="26"/>
      <c r="M325" s="61"/>
      <c r="N325" s="26"/>
      <c r="O325" s="63"/>
      <c r="P325" s="26"/>
      <c r="Q325" s="21"/>
      <c r="R325" s="21"/>
      <c r="S325" s="40"/>
      <c r="T325" s="21"/>
      <c r="U325" s="2"/>
    </row>
    <row r="326" spans="1:21" ht="62.25" customHeight="1" thickBot="1">
      <c r="A326" s="193"/>
      <c r="B326" s="50"/>
      <c r="C326" s="43"/>
      <c r="D326" s="43"/>
      <c r="E326" s="43"/>
      <c r="F326" s="270"/>
      <c r="G326" s="271"/>
      <c r="H326" s="106"/>
      <c r="I326" s="106"/>
      <c r="J326" s="106"/>
      <c r="K326" s="106"/>
      <c r="L326" s="106"/>
      <c r="M326" s="106"/>
      <c r="N326" s="4"/>
      <c r="O326" s="107"/>
      <c r="P326" s="53"/>
      <c r="Q326" s="21"/>
      <c r="R326" s="2"/>
      <c r="S326" s="40"/>
      <c r="T326" s="2"/>
      <c r="U326" s="2"/>
    </row>
    <row r="327" spans="1:21">
      <c r="A327" s="194"/>
      <c r="B327" s="50"/>
      <c r="C327" s="43"/>
      <c r="D327" s="43"/>
      <c r="E327" s="272"/>
      <c r="F327" s="276" t="s">
        <v>22</v>
      </c>
      <c r="G327" s="277"/>
      <c r="H327" s="90" t="e">
        <f>SUMPRODUCT((MOD(ROW(H225:H297),78)=$D253)*(H225:H297))</f>
        <v>#DIV/0!</v>
      </c>
      <c r="I327" s="90"/>
      <c r="J327" s="90"/>
      <c r="K327" s="90"/>
      <c r="L327" s="90"/>
      <c r="M327" s="90"/>
      <c r="N327" s="4"/>
      <c r="O327" s="122" t="e">
        <f>SUM(H327:M327)</f>
        <v>#DIV/0!</v>
      </c>
      <c r="P327" s="240" t="e">
        <f>SUM(H328:M328)</f>
        <v>#DIV/0!</v>
      </c>
      <c r="Q327" s="21"/>
      <c r="R327" s="21"/>
      <c r="S327" s="40"/>
      <c r="T327" s="21"/>
      <c r="U327" s="2"/>
    </row>
    <row r="328" spans="1:21">
      <c r="A328" s="194"/>
      <c r="B328" s="50"/>
      <c r="C328" s="43"/>
      <c r="D328" s="43"/>
      <c r="E328" s="273"/>
      <c r="F328" s="278" t="s">
        <v>11</v>
      </c>
      <c r="G328" s="279"/>
      <c r="H328" s="115" t="e">
        <f>SUMPRODUCT((MOD(ROW(H225:H297),78)=$D254)*(H225:H297))</f>
        <v>#DIV/0!</v>
      </c>
      <c r="I328" s="91"/>
      <c r="J328" s="91"/>
      <c r="K328" s="91"/>
      <c r="L328" s="91"/>
      <c r="M328" s="91"/>
      <c r="N328" s="4"/>
      <c r="O328" s="189" t="e">
        <f t="shared" ref="O328:O346" si="72">SUM(H328:M328)</f>
        <v>#DIV/0!</v>
      </c>
      <c r="P328" s="251"/>
      <c r="Q328" s="21"/>
      <c r="R328" s="21"/>
      <c r="S328" s="40"/>
      <c r="T328" s="21"/>
      <c r="U328" s="2"/>
    </row>
    <row r="329" spans="1:21">
      <c r="A329" s="193"/>
      <c r="B329" s="50"/>
      <c r="C329" s="43"/>
      <c r="D329" s="43"/>
      <c r="E329" s="273"/>
      <c r="F329" s="280" t="s">
        <v>23</v>
      </c>
      <c r="G329" s="281"/>
      <c r="H329" s="92" t="e">
        <f>SUMPRODUCT((MOD(ROW(H225:H297),78)=$D255)*(H225:H297))</f>
        <v>#DIV/0!</v>
      </c>
      <c r="I329" s="92"/>
      <c r="J329" s="92"/>
      <c r="K329" s="92"/>
      <c r="L329" s="92"/>
      <c r="M329" s="92"/>
      <c r="N329" s="20"/>
      <c r="O329" s="123" t="e">
        <f t="shared" si="72"/>
        <v>#DIV/0!</v>
      </c>
      <c r="P329" s="256" t="e">
        <f>SUM(H330:M330)</f>
        <v>#DIV/0!</v>
      </c>
      <c r="Q329" s="21"/>
      <c r="R329" s="2"/>
      <c r="S329" s="40"/>
      <c r="T329" s="2"/>
      <c r="U329" s="2"/>
    </row>
    <row r="330" spans="1:21" ht="15.75" thickBot="1">
      <c r="A330" s="193"/>
      <c r="B330" s="50"/>
      <c r="C330" s="43"/>
      <c r="D330" s="43"/>
      <c r="E330" s="273"/>
      <c r="F330" s="282" t="s">
        <v>11</v>
      </c>
      <c r="G330" s="283"/>
      <c r="H330" s="116" t="e">
        <f>SUMPRODUCT((MOD(ROW(H225:H297),78)=$D256)*(H225:H297))</f>
        <v>#DIV/0!</v>
      </c>
      <c r="I330" s="93"/>
      <c r="J330" s="93"/>
      <c r="K330" s="93"/>
      <c r="L330" s="93"/>
      <c r="M330" s="93"/>
      <c r="N330" s="20"/>
      <c r="O330" s="140" t="e">
        <f t="shared" si="72"/>
        <v>#DIV/0!</v>
      </c>
      <c r="P330" s="241"/>
      <c r="Q330" s="21"/>
      <c r="R330" s="2"/>
      <c r="S330" s="40"/>
      <c r="T330" s="2"/>
      <c r="U330" s="2"/>
    </row>
    <row r="331" spans="1:21">
      <c r="A331" s="193"/>
      <c r="B331" s="50"/>
      <c r="C331" s="43"/>
      <c r="D331" s="43"/>
      <c r="E331" s="274"/>
      <c r="F331" s="277" t="s">
        <v>28</v>
      </c>
      <c r="G331" s="284"/>
      <c r="H331" s="90" t="e">
        <f>SUMPRODUCT((MOD(ROW(H225:H297),78)=$D257)*(H225:H297))</f>
        <v>#DIV/0!</v>
      </c>
      <c r="I331" s="90"/>
      <c r="J331" s="90"/>
      <c r="K331" s="90"/>
      <c r="L331" s="90"/>
      <c r="M331" s="90"/>
      <c r="N331" s="20"/>
      <c r="O331" s="122" t="e">
        <f t="shared" si="72"/>
        <v>#DIV/0!</v>
      </c>
      <c r="P331" s="240" t="e">
        <f>SUM(H332:M332)</f>
        <v>#DIV/0!</v>
      </c>
      <c r="Q331" s="21"/>
      <c r="R331" s="2"/>
      <c r="S331" s="40"/>
      <c r="T331" s="2"/>
      <c r="U331" s="2"/>
    </row>
    <row r="332" spans="1:21" ht="15.75" thickBot="1">
      <c r="A332" s="193"/>
      <c r="B332" s="50"/>
      <c r="C332" s="43"/>
      <c r="D332" s="43"/>
      <c r="E332" s="275"/>
      <c r="F332" s="285" t="s">
        <v>11</v>
      </c>
      <c r="G332" s="283"/>
      <c r="H332" s="116" t="e">
        <f>SUMPRODUCT((MOD(ROW(H225:H297),78)=$D258)*(H225:H297))</f>
        <v>#DIV/0!</v>
      </c>
      <c r="I332" s="93"/>
      <c r="J332" s="93"/>
      <c r="K332" s="93"/>
      <c r="L332" s="93"/>
      <c r="M332" s="93"/>
      <c r="N332" s="20"/>
      <c r="O332" s="141" t="e">
        <f t="shared" si="72"/>
        <v>#DIV/0!</v>
      </c>
      <c r="P332" s="241"/>
      <c r="Q332" s="21"/>
      <c r="R332" s="2"/>
      <c r="S332" s="40"/>
      <c r="T332" s="2"/>
      <c r="U332" s="2"/>
    </row>
    <row r="333" spans="1:21">
      <c r="A333" s="193"/>
      <c r="B333" s="50"/>
      <c r="C333" s="43"/>
      <c r="D333" s="43"/>
      <c r="E333" s="257"/>
      <c r="F333" s="261" t="s">
        <v>24</v>
      </c>
      <c r="G333" s="262"/>
      <c r="H333" s="65" t="e">
        <f>SUMPRODUCT((MOD(ROW(H225:H297),78)=$D259)*(H225:H297))</f>
        <v>#DIV/0!</v>
      </c>
      <c r="I333" s="65"/>
      <c r="J333" s="65"/>
      <c r="K333" s="65"/>
      <c r="L333" s="65"/>
      <c r="M333" s="65"/>
      <c r="N333" s="46"/>
      <c r="O333" s="122" t="e">
        <f t="shared" si="72"/>
        <v>#DIV/0!</v>
      </c>
      <c r="P333" s="240" t="e">
        <f>SUM(H334:M334)</f>
        <v>#DIV/0!</v>
      </c>
      <c r="Q333" s="21"/>
      <c r="R333" s="2"/>
      <c r="S333" s="40"/>
      <c r="T333" s="2"/>
      <c r="U333" s="2"/>
    </row>
    <row r="334" spans="1:21">
      <c r="A334" s="193"/>
      <c r="B334" s="50"/>
      <c r="C334" s="43"/>
      <c r="D334" s="43"/>
      <c r="E334" s="258"/>
      <c r="F334" s="263" t="s">
        <v>11</v>
      </c>
      <c r="G334" s="264"/>
      <c r="H334" s="117" t="e">
        <f>SUMPRODUCT((MOD(ROW(H225:H297),78)=$D260)*(H225:H297))</f>
        <v>#DIV/0!</v>
      </c>
      <c r="I334" s="66"/>
      <c r="J334" s="66"/>
      <c r="K334" s="66"/>
      <c r="L334" s="66"/>
      <c r="M334" s="66"/>
      <c r="N334" s="46"/>
      <c r="O334" s="189" t="e">
        <f t="shared" si="72"/>
        <v>#DIV/0!</v>
      </c>
      <c r="P334" s="251"/>
      <c r="Q334" s="21"/>
      <c r="R334" s="2"/>
      <c r="S334" s="40"/>
      <c r="T334" s="2"/>
      <c r="U334" s="2"/>
    </row>
    <row r="335" spans="1:21">
      <c r="A335" s="194"/>
      <c r="B335" s="50"/>
      <c r="C335" s="43"/>
      <c r="D335" s="43"/>
      <c r="E335" s="258"/>
      <c r="F335" s="265" t="s">
        <v>25</v>
      </c>
      <c r="G335" s="266"/>
      <c r="H335" s="67" t="e">
        <f>SUMPRODUCT((MOD(ROW(H225:H297),78)=$D261)*(H225:H297))</f>
        <v>#DIV/0!</v>
      </c>
      <c r="I335" s="67"/>
      <c r="J335" s="67"/>
      <c r="K335" s="67"/>
      <c r="L335" s="67"/>
      <c r="M335" s="67"/>
      <c r="N335" s="46"/>
      <c r="O335" s="123" t="e">
        <f t="shared" si="72"/>
        <v>#DIV/0!</v>
      </c>
      <c r="P335" s="256" t="e">
        <f>SUM(H336:M336)</f>
        <v>#DIV/0!</v>
      </c>
      <c r="Q335" s="21"/>
      <c r="R335" s="21"/>
      <c r="S335" s="40"/>
      <c r="T335" s="21"/>
      <c r="U335" s="2"/>
    </row>
    <row r="336" spans="1:21" ht="15.75" thickBot="1">
      <c r="A336" s="194"/>
      <c r="B336" s="50"/>
      <c r="C336" s="43"/>
      <c r="D336" s="43"/>
      <c r="E336" s="258"/>
      <c r="F336" s="267" t="s">
        <v>11</v>
      </c>
      <c r="G336" s="245"/>
      <c r="H336" s="118" t="e">
        <f>SUMPRODUCT((MOD(ROW(H225:H297),78)=$D262)*(H225:H297))</f>
        <v>#DIV/0!</v>
      </c>
      <c r="I336" s="68"/>
      <c r="J336" s="68"/>
      <c r="K336" s="68"/>
      <c r="L336" s="68"/>
      <c r="M336" s="68"/>
      <c r="N336" s="46"/>
      <c r="O336" s="140" t="e">
        <f t="shared" si="72"/>
        <v>#DIV/0!</v>
      </c>
      <c r="P336" s="241"/>
      <c r="Q336" s="21"/>
      <c r="R336" s="21"/>
      <c r="S336" s="40"/>
      <c r="T336" s="21"/>
      <c r="U336" s="2"/>
    </row>
    <row r="337" spans="1:21">
      <c r="A337" s="194"/>
      <c r="B337" s="50"/>
      <c r="C337" s="43"/>
      <c r="D337" s="43"/>
      <c r="E337" s="259"/>
      <c r="F337" s="268" t="s">
        <v>29</v>
      </c>
      <c r="G337" s="262"/>
      <c r="H337" s="65" t="e">
        <f>SUMPRODUCT((MOD(ROW(H225:H297),78)=$D263)*(H225:H297))</f>
        <v>#DIV/0!</v>
      </c>
      <c r="I337" s="65"/>
      <c r="J337" s="65"/>
      <c r="K337" s="65"/>
      <c r="L337" s="65"/>
      <c r="M337" s="65"/>
      <c r="N337" s="20"/>
      <c r="O337" s="122" t="e">
        <f t="shared" si="72"/>
        <v>#DIV/0!</v>
      </c>
      <c r="P337" s="240" t="e">
        <f>SUM(H338:M338)</f>
        <v>#DIV/0!</v>
      </c>
      <c r="Q337" s="21"/>
      <c r="R337" s="21"/>
      <c r="S337" s="40"/>
      <c r="T337" s="21"/>
      <c r="U337" s="2"/>
    </row>
    <row r="338" spans="1:21" ht="15.75" thickBot="1">
      <c r="A338" s="194"/>
      <c r="B338" s="50"/>
      <c r="C338" s="43"/>
      <c r="D338" s="43"/>
      <c r="E338" s="260"/>
      <c r="F338" s="244" t="s">
        <v>11</v>
      </c>
      <c r="G338" s="245"/>
      <c r="H338" s="118" t="e">
        <f>SUMPRODUCT((MOD(ROW(H225:H297),78)=$D264)*(H225:H297))</f>
        <v>#DIV/0!</v>
      </c>
      <c r="I338" s="68"/>
      <c r="J338" s="68"/>
      <c r="K338" s="68"/>
      <c r="L338" s="68"/>
      <c r="M338" s="68"/>
      <c r="N338" s="20"/>
      <c r="O338" s="141" t="e">
        <f t="shared" si="72"/>
        <v>#DIV/0!</v>
      </c>
      <c r="P338" s="241"/>
      <c r="Q338" s="21"/>
      <c r="R338" s="21"/>
      <c r="S338" s="40"/>
      <c r="T338" s="21"/>
      <c r="U338" s="2"/>
    </row>
    <row r="339" spans="1:21">
      <c r="A339" s="193"/>
      <c r="B339" s="50"/>
      <c r="C339" s="43"/>
      <c r="D339" s="43"/>
      <c r="E339" s="246"/>
      <c r="F339" s="250" t="s">
        <v>26</v>
      </c>
      <c r="G339" s="239"/>
      <c r="H339" s="69" t="e">
        <f>SUMPRODUCT((MOD(ROW(H225:H297),78)=$D265)*(H225:H297))</f>
        <v>#DIV/0!</v>
      </c>
      <c r="I339" s="69"/>
      <c r="J339" s="69"/>
      <c r="K339" s="69"/>
      <c r="L339" s="69"/>
      <c r="M339" s="69"/>
      <c r="N339" s="46"/>
      <c r="O339" s="122" t="e">
        <f t="shared" si="72"/>
        <v>#DIV/0!</v>
      </c>
      <c r="P339" s="240" t="e">
        <f>SUM(H340:M340)</f>
        <v>#DIV/0!</v>
      </c>
      <c r="Q339" s="21"/>
      <c r="R339" s="2"/>
      <c r="S339" s="40"/>
      <c r="T339" s="2"/>
      <c r="U339" s="2"/>
    </row>
    <row r="340" spans="1:21">
      <c r="A340" s="193"/>
      <c r="B340" s="50"/>
      <c r="C340" s="43"/>
      <c r="D340" s="43"/>
      <c r="E340" s="247"/>
      <c r="F340" s="252" t="s">
        <v>11</v>
      </c>
      <c r="G340" s="253"/>
      <c r="H340" s="119" t="e">
        <f>SUMPRODUCT((MOD(ROW(H225:H297),78)=$D266)*(H225:H297))</f>
        <v>#DIV/0!</v>
      </c>
      <c r="I340" s="70"/>
      <c r="J340" s="70"/>
      <c r="K340" s="70"/>
      <c r="L340" s="70"/>
      <c r="M340" s="70"/>
      <c r="N340" s="46"/>
      <c r="O340" s="189" t="e">
        <f t="shared" si="72"/>
        <v>#DIV/0!</v>
      </c>
      <c r="P340" s="251"/>
      <c r="Q340" s="21"/>
      <c r="R340" s="2"/>
      <c r="S340" s="40"/>
      <c r="T340" s="2"/>
      <c r="U340" s="2"/>
    </row>
    <row r="341" spans="1:21">
      <c r="A341" s="193"/>
      <c r="B341" s="50"/>
      <c r="C341" s="43"/>
      <c r="D341" s="43"/>
      <c r="E341" s="247"/>
      <c r="F341" s="254" t="s">
        <v>27</v>
      </c>
      <c r="G341" s="255"/>
      <c r="H341" s="71" t="e">
        <f>SUMPRODUCT((MOD(ROW(H225:H297),78)=$D267)*(H225:H297))</f>
        <v>#DIV/0!</v>
      </c>
      <c r="I341" s="71"/>
      <c r="J341" s="71"/>
      <c r="K341" s="71"/>
      <c r="L341" s="71"/>
      <c r="M341" s="71"/>
      <c r="N341" s="46"/>
      <c r="O341" s="123" t="e">
        <f t="shared" si="72"/>
        <v>#DIV/0!</v>
      </c>
      <c r="P341" s="256" t="e">
        <f>SUM(H342:M342)</f>
        <v>#DIV/0!</v>
      </c>
      <c r="Q341" s="21"/>
      <c r="R341" s="2"/>
      <c r="S341" s="40"/>
      <c r="T341" s="2"/>
      <c r="U341" s="2"/>
    </row>
    <row r="342" spans="1:21">
      <c r="A342" s="193"/>
      <c r="B342" s="50"/>
      <c r="C342" s="43"/>
      <c r="D342" s="43"/>
      <c r="E342" s="247"/>
      <c r="F342" s="252" t="s">
        <v>11</v>
      </c>
      <c r="G342" s="253"/>
      <c r="H342" s="119" t="e">
        <f>SUMPRODUCT((MOD(ROW(H225:H297),78)=$D268)*(H225:H297))</f>
        <v>#DIV/0!</v>
      </c>
      <c r="I342" s="70"/>
      <c r="J342" s="70"/>
      <c r="K342" s="70"/>
      <c r="L342" s="70"/>
      <c r="M342" s="70"/>
      <c r="N342" s="46"/>
      <c r="O342" s="189" t="e">
        <f t="shared" si="72"/>
        <v>#DIV/0!</v>
      </c>
      <c r="P342" s="251"/>
      <c r="Q342" s="21"/>
      <c r="R342" s="2"/>
      <c r="S342" s="40"/>
      <c r="T342" s="2"/>
      <c r="U342" s="2"/>
    </row>
    <row r="343" spans="1:21">
      <c r="A343" s="194"/>
      <c r="B343" s="50"/>
      <c r="C343" s="43"/>
      <c r="D343" s="43"/>
      <c r="E343" s="247"/>
      <c r="F343" s="254" t="s">
        <v>30</v>
      </c>
      <c r="G343" s="255"/>
      <c r="H343" s="71" t="e">
        <f>SUMPRODUCT((MOD(ROW(H225:H297),78)=$D269)*(H225:H297))</f>
        <v>#DIV/0!</v>
      </c>
      <c r="I343" s="71"/>
      <c r="J343" s="71"/>
      <c r="K343" s="71"/>
      <c r="L343" s="71"/>
      <c r="M343" s="71"/>
      <c r="N343" s="46"/>
      <c r="O343" s="123" t="e">
        <f t="shared" si="72"/>
        <v>#DIV/0!</v>
      </c>
      <c r="P343" s="256" t="e">
        <f>SUM(H344:M344)</f>
        <v>#DIV/0!</v>
      </c>
      <c r="Q343" s="21"/>
      <c r="R343" s="21"/>
      <c r="S343" s="40"/>
      <c r="T343" s="21"/>
      <c r="U343" s="2"/>
    </row>
    <row r="344" spans="1:21" ht="15.75" thickBot="1">
      <c r="A344" s="194"/>
      <c r="B344" s="50"/>
      <c r="C344" s="43"/>
      <c r="D344" s="43"/>
      <c r="E344" s="247"/>
      <c r="F344" s="269" t="s">
        <v>11</v>
      </c>
      <c r="G344" s="243"/>
      <c r="H344" s="120" t="e">
        <f>SUMPRODUCT((MOD(ROW(H225:H297),78)=$D270)*(H225:H297))</f>
        <v>#DIV/0!</v>
      </c>
      <c r="I344" s="72"/>
      <c r="J344" s="72"/>
      <c r="K344" s="72"/>
      <c r="L344" s="72"/>
      <c r="M344" s="72"/>
      <c r="N344" s="46"/>
      <c r="O344" s="191" t="e">
        <f t="shared" si="72"/>
        <v>#DIV/0!</v>
      </c>
      <c r="P344" s="241"/>
      <c r="Q344" s="21"/>
      <c r="R344" s="21"/>
      <c r="S344" s="40"/>
      <c r="T344" s="21"/>
      <c r="U344" s="2"/>
    </row>
    <row r="345" spans="1:21">
      <c r="A345" s="194"/>
      <c r="B345" s="50"/>
      <c r="C345" s="43"/>
      <c r="D345" s="43"/>
      <c r="E345" s="248"/>
      <c r="F345" s="238" t="s">
        <v>31</v>
      </c>
      <c r="G345" s="239"/>
      <c r="H345" s="69" t="e">
        <f>SUMPRODUCT((MOD(ROW(H225:H297),78)=$D271)*(H225:H297))</f>
        <v>#DIV/0!</v>
      </c>
      <c r="I345" s="69"/>
      <c r="J345" s="69"/>
      <c r="K345" s="69"/>
      <c r="L345" s="69"/>
      <c r="M345" s="69"/>
      <c r="N345" s="20"/>
      <c r="O345" s="186" t="e">
        <f t="shared" si="72"/>
        <v>#DIV/0!</v>
      </c>
      <c r="P345" s="240" t="e">
        <f>SUM(H346:M346)</f>
        <v>#DIV/0!</v>
      </c>
      <c r="Q345" s="21"/>
      <c r="R345" s="21"/>
      <c r="S345" s="40"/>
      <c r="T345" s="21"/>
      <c r="U345" s="2"/>
    </row>
    <row r="346" spans="1:21" ht="15.75" thickBot="1">
      <c r="A346" s="194"/>
      <c r="B346" s="50"/>
      <c r="C346" s="43"/>
      <c r="D346" s="43"/>
      <c r="E346" s="249"/>
      <c r="F346" s="242" t="s">
        <v>11</v>
      </c>
      <c r="G346" s="243"/>
      <c r="H346" s="120" t="e">
        <f>SUMPRODUCT((MOD(ROW(H225:H297),78)=$D272)*(H225:H297))</f>
        <v>#DIV/0!</v>
      </c>
      <c r="I346" s="72"/>
      <c r="J346" s="72"/>
      <c r="K346" s="72"/>
      <c r="L346" s="72"/>
      <c r="M346" s="72"/>
      <c r="N346" s="20"/>
      <c r="O346" s="188" t="e">
        <f t="shared" si="72"/>
        <v>#DIV/0!</v>
      </c>
      <c r="P346" s="241"/>
      <c r="Q346" s="21"/>
      <c r="R346" s="21"/>
      <c r="S346" s="40"/>
      <c r="T346" s="21"/>
      <c r="U346" s="2"/>
    </row>
    <row r="347" spans="1:21" ht="6" customHeight="1" thickBot="1">
      <c r="A347" s="194"/>
      <c r="B347" s="50"/>
      <c r="C347" s="43"/>
      <c r="D347" s="43"/>
      <c r="E347" s="128"/>
      <c r="F347" s="87"/>
      <c r="G347" s="87"/>
      <c r="H347" s="46"/>
      <c r="I347" s="46"/>
      <c r="J347" s="46"/>
      <c r="K347" s="46"/>
      <c r="L347" s="46"/>
      <c r="M347" s="46"/>
      <c r="N347" s="46"/>
      <c r="O347" s="4"/>
      <c r="P347" s="143"/>
      <c r="Q347" s="21"/>
      <c r="R347" s="21"/>
      <c r="S347" s="40"/>
      <c r="T347" s="21"/>
      <c r="U347" s="2"/>
    </row>
    <row r="348" spans="1:21">
      <c r="A348" s="194"/>
      <c r="B348" s="50"/>
      <c r="C348" s="43"/>
      <c r="D348" s="43"/>
      <c r="E348" s="215" t="s">
        <v>21</v>
      </c>
      <c r="F348" s="216"/>
      <c r="G348" s="217"/>
      <c r="H348" s="186" t="e">
        <f>H331+H337+H345</f>
        <v>#DIV/0!</v>
      </c>
      <c r="I348" s="186">
        <f t="shared" ref="I348:M348" si="73">I331+I337+I345</f>
        <v>0</v>
      </c>
      <c r="J348" s="186">
        <f t="shared" si="73"/>
        <v>0</v>
      </c>
      <c r="K348" s="186">
        <f t="shared" si="73"/>
        <v>0</v>
      </c>
      <c r="L348" s="186">
        <f t="shared" si="73"/>
        <v>0</v>
      </c>
      <c r="M348" s="186">
        <f t="shared" si="73"/>
        <v>0</v>
      </c>
      <c r="N348" s="20"/>
      <c r="O348" s="186" t="e">
        <f t="shared" ref="O348:O349" si="74">SUM(H348:M348)</f>
        <v>#DIV/0!</v>
      </c>
      <c r="P348" s="240" t="e">
        <f>SUM(H349:M349)</f>
        <v>#DIV/0!</v>
      </c>
      <c r="Q348" s="21"/>
      <c r="R348" s="21"/>
      <c r="S348" s="40"/>
      <c r="T348" s="21"/>
      <c r="U348" s="2"/>
    </row>
    <row r="349" spans="1:21" ht="15.75" thickBot="1">
      <c r="A349" s="194"/>
      <c r="B349" s="50"/>
      <c r="C349" s="43"/>
      <c r="D349" s="43"/>
      <c r="E349" s="220" t="s">
        <v>11</v>
      </c>
      <c r="F349" s="221"/>
      <c r="G349" s="222"/>
      <c r="H349" s="188" t="e">
        <f>H332+H338+H346</f>
        <v>#DIV/0!</v>
      </c>
      <c r="I349" s="188">
        <f t="shared" ref="I349:M349" si="75">I332+I338+I346</f>
        <v>0</v>
      </c>
      <c r="J349" s="188">
        <f t="shared" si="75"/>
        <v>0</v>
      </c>
      <c r="K349" s="188">
        <f t="shared" si="75"/>
        <v>0</v>
      </c>
      <c r="L349" s="188">
        <f t="shared" si="75"/>
        <v>0</v>
      </c>
      <c r="M349" s="188">
        <f t="shared" si="75"/>
        <v>0</v>
      </c>
      <c r="N349" s="20"/>
      <c r="O349" s="188" t="e">
        <f t="shared" si="74"/>
        <v>#DIV/0!</v>
      </c>
      <c r="P349" s="241"/>
      <c r="Q349" s="21"/>
      <c r="R349" s="21"/>
      <c r="S349" s="40"/>
      <c r="T349" s="21"/>
      <c r="U349" s="2"/>
    </row>
    <row r="350" spans="1:21" ht="3.75" customHeight="1" thickBot="1">
      <c r="A350" s="195"/>
      <c r="B350" s="50"/>
      <c r="C350" s="43"/>
      <c r="D350" s="43"/>
      <c r="E350" s="43"/>
      <c r="F350" s="183"/>
      <c r="G350" s="183"/>
      <c r="H350" s="5"/>
      <c r="I350" s="5"/>
      <c r="J350" s="5"/>
      <c r="K350" s="45"/>
      <c r="L350" s="45"/>
      <c r="M350" s="26"/>
      <c r="N350" s="26"/>
      <c r="O350" s="45"/>
      <c r="P350" s="45"/>
      <c r="Q350" s="21"/>
      <c r="R350" s="21"/>
      <c r="S350" s="40"/>
      <c r="T350" s="21"/>
      <c r="U350" s="2"/>
    </row>
    <row r="351" spans="1:21" ht="16.5" thickBot="1">
      <c r="A351" s="194"/>
      <c r="B351" s="50"/>
      <c r="C351" s="43"/>
      <c r="D351" s="43"/>
      <c r="E351" s="43"/>
      <c r="F351" s="64"/>
      <c r="G351" s="64"/>
      <c r="H351" s="20"/>
      <c r="I351" s="20"/>
      <c r="J351" s="20"/>
      <c r="K351" s="20"/>
      <c r="L351" s="20"/>
      <c r="M351" s="205"/>
      <c r="N351" s="206"/>
      <c r="O351" s="55" t="e">
        <f>O331+O337+O345</f>
        <v>#DIV/0!</v>
      </c>
      <c r="P351" s="60" t="e">
        <f>SUM(P327:P346)</f>
        <v>#DIV/0!</v>
      </c>
      <c r="Q351" s="21"/>
      <c r="R351" s="21"/>
      <c r="S351" s="40"/>
      <c r="T351" s="21"/>
      <c r="U351" s="2"/>
    </row>
    <row r="352" spans="1:21" ht="19.5" thickBot="1">
      <c r="A352" s="193"/>
      <c r="B352" s="52"/>
      <c r="C352" s="17"/>
      <c r="D352" s="17"/>
      <c r="E352" s="17"/>
      <c r="F352" s="183"/>
      <c r="G352" s="183"/>
      <c r="H352" s="183"/>
      <c r="I352" s="183"/>
      <c r="J352" s="183"/>
      <c r="K352" s="6"/>
      <c r="L352" s="6"/>
      <c r="M352" s="6"/>
      <c r="N352" s="6"/>
      <c r="O352" s="62" t="e">
        <f>O332+O338+O346</f>
        <v>#DIV/0!</v>
      </c>
      <c r="P352" s="54"/>
      <c r="Q352" s="3"/>
      <c r="R352" s="3"/>
      <c r="S352" s="7"/>
      <c r="T352" s="3"/>
      <c r="U352" s="2"/>
    </row>
    <row r="353" spans="1:21" ht="14.25" customHeight="1">
      <c r="A353" s="193"/>
      <c r="B353" s="52"/>
      <c r="C353" s="17"/>
      <c r="D353" s="17"/>
      <c r="E353" s="17"/>
      <c r="F353" s="3"/>
      <c r="G353" s="183"/>
      <c r="H353" s="183"/>
      <c r="I353" s="183"/>
      <c r="J353" s="183"/>
      <c r="K353" s="6"/>
      <c r="L353" s="6"/>
      <c r="M353" s="6"/>
      <c r="N353" s="6"/>
      <c r="O353" s="63" t="s">
        <v>6</v>
      </c>
      <c r="P353" s="26"/>
      <c r="Q353" s="3"/>
      <c r="R353" s="3"/>
      <c r="S353" s="10"/>
      <c r="T353" s="2"/>
      <c r="U353" s="2"/>
    </row>
    <row r="354" spans="1:21" ht="21.75" thickBot="1">
      <c r="A354" s="193"/>
      <c r="B354" s="50"/>
      <c r="C354" s="43"/>
      <c r="D354" s="43"/>
      <c r="E354" s="13"/>
      <c r="F354" s="44"/>
      <c r="G354" s="183"/>
      <c r="H354" s="183"/>
      <c r="I354" s="183"/>
      <c r="J354" s="183"/>
      <c r="K354" s="26"/>
      <c r="L354" s="26"/>
      <c r="M354" s="61"/>
      <c r="N354" s="26"/>
      <c r="O354" s="63"/>
      <c r="P354" s="26"/>
      <c r="Q354" s="21"/>
      <c r="R354" s="2"/>
      <c r="S354" s="40"/>
      <c r="T354" s="2"/>
      <c r="U354" s="2"/>
    </row>
    <row r="355" spans="1:21" ht="75" customHeight="1" thickBot="1">
      <c r="A355" s="193"/>
      <c r="B355" s="50"/>
      <c r="C355" s="43"/>
      <c r="D355" s="43"/>
      <c r="E355" s="223"/>
      <c r="F355" s="224"/>
      <c r="G355" s="225"/>
      <c r="H355" s="106">
        <v>2011</v>
      </c>
      <c r="I355" s="106">
        <v>2012</v>
      </c>
      <c r="J355" s="106">
        <v>2013</v>
      </c>
      <c r="K355" s="106">
        <v>2014</v>
      </c>
      <c r="L355" s="106">
        <v>2015</v>
      </c>
      <c r="M355" s="106">
        <v>2016</v>
      </c>
      <c r="N355" s="4"/>
      <c r="O355" s="107" t="s">
        <v>4</v>
      </c>
      <c r="P355" s="53" t="s">
        <v>5</v>
      </c>
      <c r="Q355" s="21"/>
      <c r="R355" s="2"/>
      <c r="S355" s="40"/>
      <c r="T355" s="2"/>
      <c r="U355" s="2"/>
    </row>
    <row r="356" spans="1:21">
      <c r="A356" s="195"/>
      <c r="B356" s="42"/>
      <c r="C356" s="21"/>
      <c r="D356" s="21"/>
      <c r="E356" s="226" t="s">
        <v>32</v>
      </c>
      <c r="F356" s="227"/>
      <c r="G356" s="228"/>
      <c r="H356" s="84" t="e">
        <f>SUMPRODUCT((MOD(ROW(H225:H297),78)=$D282)*(H225:H297))</f>
        <v>#DIV/0!</v>
      </c>
      <c r="I356" s="84"/>
      <c r="J356" s="84"/>
      <c r="K356" s="84"/>
      <c r="L356" s="84"/>
      <c r="M356" s="84"/>
      <c r="N356" s="4"/>
      <c r="O356" s="124" t="e">
        <f>SUM(H356:M356)</f>
        <v>#DIV/0!</v>
      </c>
      <c r="P356" s="210" t="e">
        <f>SUM(H357:M357)</f>
        <v>#DIV/0!</v>
      </c>
      <c r="Q356" s="21"/>
      <c r="R356" s="21"/>
      <c r="S356" s="40"/>
      <c r="T356" s="21"/>
      <c r="U356" s="2"/>
    </row>
    <row r="357" spans="1:21" ht="15.75" thickBot="1">
      <c r="A357" s="195"/>
      <c r="B357" s="42"/>
      <c r="C357" s="21"/>
      <c r="D357" s="21"/>
      <c r="E357" s="229" t="s">
        <v>35</v>
      </c>
      <c r="F357" s="230"/>
      <c r="G357" s="231"/>
      <c r="H357" s="130" t="e">
        <f>SUMPRODUCT((MOD(ROW(H225:H297),78)=$D283)*(H225:H297))</f>
        <v>#DIV/0!</v>
      </c>
      <c r="I357" s="85"/>
      <c r="J357" s="85"/>
      <c r="K357" s="85"/>
      <c r="L357" s="85"/>
      <c r="M357" s="85"/>
      <c r="N357" s="4"/>
      <c r="O357" s="142" t="e">
        <f>SUM(H357:M357)</f>
        <v>#DIV/0!</v>
      </c>
      <c r="P357" s="211"/>
      <c r="Q357" s="21"/>
      <c r="R357" s="21"/>
      <c r="S357" s="40"/>
      <c r="T357" s="21"/>
      <c r="U357" s="2"/>
    </row>
    <row r="358" spans="1:21">
      <c r="A358" s="195"/>
      <c r="B358" s="42"/>
      <c r="C358" s="21"/>
      <c r="D358" s="21"/>
      <c r="E358" s="232" t="s">
        <v>33</v>
      </c>
      <c r="F358" s="233"/>
      <c r="G358" s="234"/>
      <c r="H358" s="86" t="e">
        <f>SUMPRODUCT((MOD(ROW(H225:H297),78)=$D284)*(H225:H297))</f>
        <v>#DIV/0!</v>
      </c>
      <c r="I358" s="86"/>
      <c r="J358" s="86"/>
      <c r="K358" s="86"/>
      <c r="L358" s="86"/>
      <c r="M358" s="86"/>
      <c r="N358" s="46"/>
      <c r="O358" s="124" t="e">
        <f t="shared" ref="O358:O361" si="76">SUM(H358:M358)</f>
        <v>#DIV/0!</v>
      </c>
      <c r="P358" s="210" t="e">
        <f>SUM(H359:M359)</f>
        <v>#DIV/0!</v>
      </c>
      <c r="Q358" s="21"/>
      <c r="R358" s="21"/>
      <c r="S358" s="40"/>
      <c r="T358" s="21"/>
      <c r="U358" s="2"/>
    </row>
    <row r="359" spans="1:21" ht="15.75" thickBot="1">
      <c r="A359" s="195"/>
      <c r="B359" s="42"/>
      <c r="C359" s="21"/>
      <c r="D359" s="21"/>
      <c r="E359" s="235" t="s">
        <v>35</v>
      </c>
      <c r="F359" s="236"/>
      <c r="G359" s="237"/>
      <c r="H359" s="131" t="e">
        <f>SUMPRODUCT((MOD(ROW(H225:H297),78)=$D285)*(H225:H297))</f>
        <v>#DIV/0!</v>
      </c>
      <c r="I359" s="88"/>
      <c r="J359" s="88"/>
      <c r="K359" s="88"/>
      <c r="L359" s="88"/>
      <c r="M359" s="88"/>
      <c r="N359" s="46"/>
      <c r="O359" s="142" t="e">
        <f t="shared" si="76"/>
        <v>#DIV/0!</v>
      </c>
      <c r="P359" s="211"/>
      <c r="Q359" s="21"/>
      <c r="R359" s="21"/>
      <c r="S359" s="40"/>
      <c r="T359" s="21"/>
      <c r="U359" s="2"/>
    </row>
    <row r="360" spans="1:21">
      <c r="A360" s="195"/>
      <c r="B360" s="42"/>
      <c r="C360" s="21"/>
      <c r="D360" s="21"/>
      <c r="E360" s="207" t="s">
        <v>34</v>
      </c>
      <c r="F360" s="208"/>
      <c r="G360" s="209"/>
      <c r="H360" s="83" t="e">
        <f>SUMPRODUCT((MOD(ROW(H225:H297),78)=$D286)*(H225:H297))</f>
        <v>#DIV/0!</v>
      </c>
      <c r="I360" s="83"/>
      <c r="J360" s="83"/>
      <c r="K360" s="83"/>
      <c r="L360" s="83"/>
      <c r="M360" s="83"/>
      <c r="N360" s="46"/>
      <c r="O360" s="121" t="e">
        <f t="shared" si="76"/>
        <v>#DIV/0!</v>
      </c>
      <c r="P360" s="210" t="e">
        <f>SUM(H361:M361)</f>
        <v>#DIV/0!</v>
      </c>
      <c r="Q360" s="21"/>
      <c r="R360" s="21"/>
      <c r="S360" s="40"/>
      <c r="T360" s="21"/>
      <c r="U360" s="2"/>
    </row>
    <row r="361" spans="1:21" ht="15.75" thickBot="1">
      <c r="A361" s="195"/>
      <c r="B361" s="42"/>
      <c r="C361" s="21"/>
      <c r="D361" s="21"/>
      <c r="E361" s="212" t="s">
        <v>35</v>
      </c>
      <c r="F361" s="213"/>
      <c r="G361" s="214"/>
      <c r="H361" s="132" t="e">
        <f>SUMPRODUCT((MOD(ROW(H225:H297),78)=$D287)*(H225:H297))</f>
        <v>#DIV/0!</v>
      </c>
      <c r="I361" s="89"/>
      <c r="J361" s="89"/>
      <c r="K361" s="89"/>
      <c r="L361" s="89"/>
      <c r="M361" s="89"/>
      <c r="N361" s="46"/>
      <c r="O361" s="184" t="e">
        <f t="shared" si="76"/>
        <v>#DIV/0!</v>
      </c>
      <c r="P361" s="211"/>
      <c r="Q361" s="21"/>
      <c r="R361" s="21"/>
      <c r="S361" s="40"/>
      <c r="T361" s="21"/>
      <c r="U361" s="2"/>
    </row>
    <row r="362" spans="1:21" ht="6.75" customHeight="1" thickBot="1">
      <c r="A362" s="195"/>
      <c r="B362" s="42"/>
      <c r="C362" s="21"/>
      <c r="D362" s="21"/>
      <c r="E362" s="129"/>
      <c r="F362" s="87"/>
      <c r="G362" s="87"/>
      <c r="H362" s="46"/>
      <c r="I362" s="46"/>
      <c r="J362" s="46"/>
      <c r="K362" s="46"/>
      <c r="L362" s="46"/>
      <c r="M362" s="46"/>
      <c r="N362" s="46"/>
      <c r="O362" s="46"/>
      <c r="P362" s="46"/>
      <c r="Q362" s="21"/>
      <c r="R362" s="21"/>
      <c r="S362" s="40"/>
      <c r="T362" s="21"/>
      <c r="U362" s="2"/>
    </row>
    <row r="363" spans="1:21" ht="15" customHeight="1">
      <c r="A363" s="195"/>
      <c r="B363" s="42"/>
      <c r="C363" s="21"/>
      <c r="D363" s="21"/>
      <c r="E363" s="215" t="s">
        <v>21</v>
      </c>
      <c r="F363" s="216"/>
      <c r="G363" s="217"/>
      <c r="H363" s="186" t="e">
        <f>H356+H358+H360</f>
        <v>#DIV/0!</v>
      </c>
      <c r="I363" s="186">
        <f t="shared" ref="I363:M363" si="77">I356+I358+I360</f>
        <v>0</v>
      </c>
      <c r="J363" s="186">
        <f t="shared" si="77"/>
        <v>0</v>
      </c>
      <c r="K363" s="186">
        <f t="shared" si="77"/>
        <v>0</v>
      </c>
      <c r="L363" s="186">
        <f t="shared" si="77"/>
        <v>0</v>
      </c>
      <c r="M363" s="186">
        <f t="shared" si="77"/>
        <v>0</v>
      </c>
      <c r="N363" s="20"/>
      <c r="O363" s="186" t="e">
        <f t="shared" ref="O363:O364" si="78">SUM(H363:M363)</f>
        <v>#DIV/0!</v>
      </c>
      <c r="P363" s="218" t="e">
        <f>SUM(H364:M364)</f>
        <v>#DIV/0!</v>
      </c>
      <c r="Q363" s="21"/>
      <c r="R363" s="21"/>
      <c r="S363" s="40"/>
      <c r="T363" s="21"/>
      <c r="U363" s="2"/>
    </row>
    <row r="364" spans="1:21" ht="15.75" thickBot="1">
      <c r="A364" s="195"/>
      <c r="B364" s="42"/>
      <c r="C364" s="21"/>
      <c r="D364" s="21"/>
      <c r="E364" s="220" t="s">
        <v>11</v>
      </c>
      <c r="F364" s="221"/>
      <c r="G364" s="222"/>
      <c r="H364" s="187" t="e">
        <f>H363/$O$216</f>
        <v>#DIV/0!</v>
      </c>
      <c r="I364" s="187" t="e">
        <f t="shared" ref="I364:M364" si="79">I363/$O$216</f>
        <v>#DIV/0!</v>
      </c>
      <c r="J364" s="187" t="e">
        <f t="shared" si="79"/>
        <v>#DIV/0!</v>
      </c>
      <c r="K364" s="187" t="e">
        <f t="shared" si="79"/>
        <v>#DIV/0!</v>
      </c>
      <c r="L364" s="187" t="e">
        <f t="shared" si="79"/>
        <v>#DIV/0!</v>
      </c>
      <c r="M364" s="187" t="e">
        <f t="shared" si="79"/>
        <v>#DIV/0!</v>
      </c>
      <c r="N364" s="20"/>
      <c r="O364" s="188" t="e">
        <f t="shared" si="78"/>
        <v>#DIV/0!</v>
      </c>
      <c r="P364" s="219"/>
      <c r="Q364" s="21"/>
      <c r="R364" s="21"/>
      <c r="S364" s="40"/>
      <c r="T364" s="21"/>
      <c r="U364" s="2"/>
    </row>
    <row r="365" spans="1:21" ht="6" customHeight="1" thickBot="1">
      <c r="A365" s="195"/>
      <c r="B365" s="42"/>
      <c r="C365" s="21"/>
      <c r="D365" s="21"/>
      <c r="E365" s="43"/>
      <c r="F365" s="183"/>
      <c r="G365" s="183"/>
      <c r="H365" s="5"/>
      <c r="I365" s="5"/>
      <c r="J365" s="5"/>
      <c r="K365" s="45"/>
      <c r="L365" s="45"/>
      <c r="M365" s="26"/>
      <c r="N365" s="26"/>
      <c r="O365" s="45"/>
      <c r="P365" s="45"/>
      <c r="Q365" s="21"/>
      <c r="R365" s="21"/>
      <c r="S365" s="40"/>
      <c r="T365" s="21"/>
      <c r="U365" s="2"/>
    </row>
    <row r="366" spans="1:21" ht="17.25" customHeight="1" thickBot="1">
      <c r="A366" s="193"/>
      <c r="B366" s="42"/>
      <c r="C366" s="21"/>
      <c r="D366" s="21"/>
      <c r="E366" s="43"/>
      <c r="F366" s="64"/>
      <c r="G366" s="64"/>
      <c r="H366" s="20"/>
      <c r="I366" s="20"/>
      <c r="J366" s="20"/>
      <c r="K366" s="20"/>
      <c r="L366" s="20"/>
      <c r="M366" s="205"/>
      <c r="N366" s="206"/>
      <c r="O366" s="55" t="e">
        <f>O356+O358+O360</f>
        <v>#DIV/0!</v>
      </c>
      <c r="P366" s="60" t="e">
        <f>SUM(P356:P364)</f>
        <v>#DIV/0!</v>
      </c>
      <c r="Q366" s="21"/>
      <c r="R366" s="21"/>
      <c r="S366" s="40"/>
      <c r="T366" s="21"/>
      <c r="U366" s="2"/>
    </row>
    <row r="367" spans="1:21" ht="15.75" customHeight="1" thickBot="1">
      <c r="A367" s="193"/>
      <c r="B367" s="42"/>
      <c r="C367" s="21"/>
      <c r="D367" s="21"/>
      <c r="E367" s="17"/>
      <c r="F367" s="183"/>
      <c r="G367" s="183"/>
      <c r="H367" s="183"/>
      <c r="I367" s="183"/>
      <c r="J367" s="183"/>
      <c r="K367" s="6"/>
      <c r="L367" s="6"/>
      <c r="M367" s="6"/>
      <c r="N367" s="6"/>
      <c r="O367" s="62" t="e">
        <f>O357+O359+O364</f>
        <v>#DIV/0!</v>
      </c>
      <c r="P367" s="54"/>
      <c r="Q367" s="21"/>
      <c r="R367" s="21"/>
      <c r="S367" s="40"/>
      <c r="T367" s="21"/>
      <c r="U367" s="2"/>
    </row>
    <row r="368" spans="1:21" ht="18.75">
      <c r="A368" s="193"/>
      <c r="B368" s="42"/>
      <c r="C368" s="21"/>
      <c r="D368" s="21"/>
      <c r="E368" s="17"/>
      <c r="F368" s="3"/>
      <c r="G368" s="183"/>
      <c r="H368" s="183"/>
      <c r="I368" s="183"/>
      <c r="J368" s="183"/>
      <c r="K368" s="6"/>
      <c r="L368" s="6"/>
      <c r="M368" s="6"/>
      <c r="N368" s="6"/>
      <c r="O368" s="63" t="s">
        <v>6</v>
      </c>
      <c r="P368" s="26"/>
      <c r="Q368" s="21"/>
      <c r="R368" s="21"/>
      <c r="S368" s="40"/>
      <c r="T368" s="21"/>
      <c r="U368" s="2"/>
    </row>
    <row r="369" spans="1:21" ht="18.75">
      <c r="A369" s="193"/>
      <c r="B369" s="42"/>
      <c r="C369" s="21"/>
      <c r="D369" s="21"/>
      <c r="E369" s="17"/>
      <c r="F369" s="3"/>
      <c r="G369" s="183"/>
      <c r="H369" s="183"/>
      <c r="I369" s="183"/>
      <c r="J369" s="183"/>
      <c r="K369" s="6"/>
      <c r="L369" s="6"/>
      <c r="M369" s="6"/>
      <c r="N369" s="6"/>
      <c r="O369" s="63"/>
      <c r="P369" s="26"/>
      <c r="Q369" s="21"/>
      <c r="R369" s="21"/>
      <c r="S369" s="40"/>
      <c r="T369" s="21"/>
      <c r="U369" s="2"/>
    </row>
    <row r="370" spans="1:21">
      <c r="A370" s="193"/>
      <c r="B370" s="42"/>
      <c r="C370" s="22"/>
      <c r="D370" s="22"/>
      <c r="E370" s="22"/>
      <c r="F370" s="22"/>
      <c r="G370" s="22"/>
      <c r="H370" s="23"/>
      <c r="I370" s="23"/>
      <c r="J370" s="23"/>
      <c r="K370" s="23"/>
      <c r="L370" s="23"/>
      <c r="M370" s="23"/>
      <c r="N370" s="23"/>
      <c r="O370" s="23"/>
      <c r="P370" s="23"/>
      <c r="Q370" s="21"/>
      <c r="R370" s="21"/>
      <c r="S370" s="40"/>
      <c r="T370" s="21"/>
      <c r="U370" s="2"/>
    </row>
    <row r="371" spans="1:21">
      <c r="A371" s="193"/>
      <c r="B371" s="42"/>
      <c r="C371" s="42"/>
      <c r="D371" s="42"/>
      <c r="E371" s="42"/>
      <c r="F371" s="42"/>
      <c r="G371" s="42"/>
      <c r="H371" s="94"/>
      <c r="I371" s="94"/>
      <c r="J371" s="94"/>
      <c r="K371" s="94"/>
      <c r="L371" s="94"/>
      <c r="M371" s="94"/>
      <c r="N371" s="94"/>
      <c r="O371" s="94"/>
      <c r="P371" s="94"/>
      <c r="Q371" s="42"/>
      <c r="R371" s="40"/>
      <c r="S371" s="40"/>
      <c r="T371" s="21"/>
      <c r="U371" s="2"/>
    </row>
    <row r="372" spans="1:2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1:2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</row>
    <row r="374" spans="1:2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</row>
    <row r="375" spans="1:2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</row>
  </sheetData>
  <mergeCells count="405"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P93:P94"/>
    <mergeCell ref="F94:G94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83:E88"/>
    <mergeCell ref="F83:G83"/>
    <mergeCell ref="P83:P84"/>
    <mergeCell ref="F84:G84"/>
    <mergeCell ref="F85:G85"/>
    <mergeCell ref="P85:P86"/>
    <mergeCell ref="F86:G86"/>
    <mergeCell ref="F87:G87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M116:N116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E143:G143"/>
    <mergeCell ref="P143:P144"/>
    <mergeCell ref="E144:G14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E132:E139"/>
    <mergeCell ref="F132:G132"/>
    <mergeCell ref="P132:P133"/>
    <mergeCell ref="F133:G133"/>
    <mergeCell ref="F134:G134"/>
    <mergeCell ref="E140:E141"/>
    <mergeCell ref="F140:G140"/>
    <mergeCell ref="P140:P141"/>
    <mergeCell ref="F141:G141"/>
    <mergeCell ref="P167:P168"/>
    <mergeCell ref="F168:G168"/>
    <mergeCell ref="M146:N146"/>
    <mergeCell ref="F150:G150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F169:G169"/>
    <mergeCell ref="P169:P170"/>
    <mergeCell ref="F170:G170"/>
    <mergeCell ref="E172:G172"/>
    <mergeCell ref="P172:P173"/>
    <mergeCell ref="E173:G173"/>
    <mergeCell ref="P161:P162"/>
    <mergeCell ref="F162:G162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E184:G184"/>
    <mergeCell ref="P184:P185"/>
    <mergeCell ref="E185:G185"/>
    <mergeCell ref="E187:G187"/>
    <mergeCell ref="P187:P188"/>
    <mergeCell ref="E188:G188"/>
    <mergeCell ref="M175:N175"/>
    <mergeCell ref="E179:G179"/>
    <mergeCell ref="E180:G180"/>
    <mergeCell ref="P180:P181"/>
    <mergeCell ref="E181:G181"/>
    <mergeCell ref="E182:G182"/>
    <mergeCell ref="P182:P183"/>
    <mergeCell ref="E183:G183"/>
    <mergeCell ref="M190:N190"/>
    <mergeCell ref="B197:G197"/>
    <mergeCell ref="H197:S197"/>
    <mergeCell ref="B198:G198"/>
    <mergeCell ref="F206:G207"/>
    <mergeCell ref="H206:H207"/>
    <mergeCell ref="I206:I207"/>
    <mergeCell ref="J206:J207"/>
    <mergeCell ref="K206:K207"/>
    <mergeCell ref="L206:L207"/>
    <mergeCell ref="F212:G212"/>
    <mergeCell ref="F213:G213"/>
    <mergeCell ref="F214:G214"/>
    <mergeCell ref="M216:N216"/>
    <mergeCell ref="D218:G218"/>
    <mergeCell ref="F225:G225"/>
    <mergeCell ref="M206:M207"/>
    <mergeCell ref="O206:O207"/>
    <mergeCell ref="F208:G208"/>
    <mergeCell ref="F209:G209"/>
    <mergeCell ref="F210:G210"/>
    <mergeCell ref="F211:G211"/>
    <mergeCell ref="F232:G232"/>
    <mergeCell ref="P232:P233"/>
    <mergeCell ref="F233:G233"/>
    <mergeCell ref="E234:E241"/>
    <mergeCell ref="F234:G234"/>
    <mergeCell ref="P234:P235"/>
    <mergeCell ref="F235:G235"/>
    <mergeCell ref="F236:G236"/>
    <mergeCell ref="P236:P237"/>
    <mergeCell ref="F237:G237"/>
    <mergeCell ref="E226:E233"/>
    <mergeCell ref="F226:G226"/>
    <mergeCell ref="P226:P227"/>
    <mergeCell ref="F227:G227"/>
    <mergeCell ref="F228:G228"/>
    <mergeCell ref="P228:P229"/>
    <mergeCell ref="F229:G229"/>
    <mergeCell ref="F230:G230"/>
    <mergeCell ref="P230:P231"/>
    <mergeCell ref="F231:G231"/>
    <mergeCell ref="E242:E243"/>
    <mergeCell ref="F242:G242"/>
    <mergeCell ref="P242:P243"/>
    <mergeCell ref="F243:G243"/>
    <mergeCell ref="E245:G245"/>
    <mergeCell ref="P245:P246"/>
    <mergeCell ref="E246:G246"/>
    <mergeCell ref="F238:G238"/>
    <mergeCell ref="P238:P239"/>
    <mergeCell ref="F239:G239"/>
    <mergeCell ref="F240:G240"/>
    <mergeCell ref="P240:P241"/>
    <mergeCell ref="F241:G241"/>
    <mergeCell ref="P269:P270"/>
    <mergeCell ref="F270:G270"/>
    <mergeCell ref="M248:N248"/>
    <mergeCell ref="F252:G252"/>
    <mergeCell ref="E253:E258"/>
    <mergeCell ref="F253:G253"/>
    <mergeCell ref="P253:P254"/>
    <mergeCell ref="F254:G254"/>
    <mergeCell ref="F255:G255"/>
    <mergeCell ref="P255:P256"/>
    <mergeCell ref="F256:G256"/>
    <mergeCell ref="F257:G257"/>
    <mergeCell ref="P257:P258"/>
    <mergeCell ref="F258:G258"/>
    <mergeCell ref="F271:G271"/>
    <mergeCell ref="P271:P272"/>
    <mergeCell ref="F272:G272"/>
    <mergeCell ref="E274:G274"/>
    <mergeCell ref="P274:P275"/>
    <mergeCell ref="E275:G275"/>
    <mergeCell ref="P263:P264"/>
    <mergeCell ref="F264:G264"/>
    <mergeCell ref="E265:E272"/>
    <mergeCell ref="F265:G265"/>
    <mergeCell ref="P265:P266"/>
    <mergeCell ref="F266:G266"/>
    <mergeCell ref="F267:G267"/>
    <mergeCell ref="P267:P268"/>
    <mergeCell ref="F268:G268"/>
    <mergeCell ref="F269:G269"/>
    <mergeCell ref="E259:E264"/>
    <mergeCell ref="F259:G259"/>
    <mergeCell ref="P259:P260"/>
    <mergeCell ref="F260:G260"/>
    <mergeCell ref="F261:G261"/>
    <mergeCell ref="P261:P262"/>
    <mergeCell ref="F262:G262"/>
    <mergeCell ref="F263:G263"/>
    <mergeCell ref="E286:G286"/>
    <mergeCell ref="P286:P287"/>
    <mergeCell ref="E287:G287"/>
    <mergeCell ref="E289:G289"/>
    <mergeCell ref="P289:P290"/>
    <mergeCell ref="E290:G290"/>
    <mergeCell ref="M277:N277"/>
    <mergeCell ref="E281:G281"/>
    <mergeCell ref="E282:G282"/>
    <mergeCell ref="P282:P283"/>
    <mergeCell ref="E283:G283"/>
    <mergeCell ref="E284:G284"/>
    <mergeCell ref="P284:P285"/>
    <mergeCell ref="E285:G285"/>
    <mergeCell ref="M292:N292"/>
    <mergeCell ref="F299:G299"/>
    <mergeCell ref="E300:E307"/>
    <mergeCell ref="F300:G300"/>
    <mergeCell ref="P300:P301"/>
    <mergeCell ref="F301:G301"/>
    <mergeCell ref="F302:G302"/>
    <mergeCell ref="P302:P303"/>
    <mergeCell ref="F303:G303"/>
    <mergeCell ref="F304:G304"/>
    <mergeCell ref="P304:P305"/>
    <mergeCell ref="F305:G305"/>
    <mergeCell ref="F306:G306"/>
    <mergeCell ref="P306:P307"/>
    <mergeCell ref="F307:G307"/>
    <mergeCell ref="E319:G319"/>
    <mergeCell ref="P319:P320"/>
    <mergeCell ref="E320:G320"/>
    <mergeCell ref="P310:P311"/>
    <mergeCell ref="F311:G311"/>
    <mergeCell ref="F312:G312"/>
    <mergeCell ref="P312:P313"/>
    <mergeCell ref="F313:G313"/>
    <mergeCell ref="F314:G314"/>
    <mergeCell ref="P314:P315"/>
    <mergeCell ref="F315:G315"/>
    <mergeCell ref="E308:E315"/>
    <mergeCell ref="F308:G308"/>
    <mergeCell ref="P308:P309"/>
    <mergeCell ref="F309:G309"/>
    <mergeCell ref="F310:G310"/>
    <mergeCell ref="E316:E317"/>
    <mergeCell ref="F316:G316"/>
    <mergeCell ref="P316:P317"/>
    <mergeCell ref="F317:G317"/>
    <mergeCell ref="P343:P344"/>
    <mergeCell ref="F344:G344"/>
    <mergeCell ref="M322:N322"/>
    <mergeCell ref="F326:G326"/>
    <mergeCell ref="E327:E332"/>
    <mergeCell ref="F327:G327"/>
    <mergeCell ref="P327:P328"/>
    <mergeCell ref="F328:G328"/>
    <mergeCell ref="F329:G329"/>
    <mergeCell ref="P329:P330"/>
    <mergeCell ref="F330:G330"/>
    <mergeCell ref="F331:G331"/>
    <mergeCell ref="P331:P332"/>
    <mergeCell ref="F332:G332"/>
    <mergeCell ref="F345:G345"/>
    <mergeCell ref="P345:P346"/>
    <mergeCell ref="F346:G346"/>
    <mergeCell ref="E348:G348"/>
    <mergeCell ref="P348:P349"/>
    <mergeCell ref="E349:G349"/>
    <mergeCell ref="P337:P338"/>
    <mergeCell ref="F338:G338"/>
    <mergeCell ref="E339:E346"/>
    <mergeCell ref="F339:G339"/>
    <mergeCell ref="P339:P340"/>
    <mergeCell ref="F340:G340"/>
    <mergeCell ref="F341:G341"/>
    <mergeCell ref="P341:P342"/>
    <mergeCell ref="F342:G342"/>
    <mergeCell ref="F343:G343"/>
    <mergeCell ref="E333:E338"/>
    <mergeCell ref="F333:G333"/>
    <mergeCell ref="P333:P334"/>
    <mergeCell ref="F334:G334"/>
    <mergeCell ref="F335:G335"/>
    <mergeCell ref="P335:P336"/>
    <mergeCell ref="F336:G336"/>
    <mergeCell ref="F337:G337"/>
    <mergeCell ref="M366:N366"/>
    <mergeCell ref="E360:G360"/>
    <mergeCell ref="P360:P361"/>
    <mergeCell ref="E361:G361"/>
    <mergeCell ref="E363:G363"/>
    <mergeCell ref="P363:P364"/>
    <mergeCell ref="E364:G364"/>
    <mergeCell ref="M351:N351"/>
    <mergeCell ref="E355:G355"/>
    <mergeCell ref="E356:G356"/>
    <mergeCell ref="P356:P357"/>
    <mergeCell ref="E357:G357"/>
    <mergeCell ref="E358:G358"/>
    <mergeCell ref="P358:P359"/>
    <mergeCell ref="E359:G359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U278"/>
  <sheetViews>
    <sheetView topLeftCell="A86" zoomScale="20" zoomScaleNormal="20" workbookViewId="0">
      <selection activeCell="Y102" sqref="Y102"/>
    </sheetView>
  </sheetViews>
  <sheetFormatPr baseColWidth="10" defaultRowHeight="1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20" ht="15.75" thickBot="1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20" ht="29.25" thickBot="1">
      <c r="A6" s="2"/>
      <c r="B6" s="22"/>
      <c r="C6" s="2"/>
      <c r="D6" s="2"/>
      <c r="E6" s="2"/>
      <c r="F6" s="349" t="s">
        <v>1</v>
      </c>
      <c r="G6" s="350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20" ht="12" customHeight="1">
      <c r="A7" s="2"/>
      <c r="B7" s="22"/>
      <c r="C7" s="2"/>
      <c r="D7" s="2"/>
      <c r="E7" s="2"/>
      <c r="G7" s="8"/>
      <c r="H7" s="183"/>
      <c r="I7" s="183"/>
      <c r="J7" s="183"/>
      <c r="K7" s="183"/>
      <c r="L7" s="183"/>
      <c r="M7" s="183"/>
      <c r="N7" s="183"/>
      <c r="O7" s="183"/>
      <c r="P7" s="183"/>
      <c r="Q7" s="22"/>
      <c r="R7" s="2"/>
      <c r="S7" s="2"/>
      <c r="T7" s="2"/>
    </row>
    <row r="8" spans="1:20" ht="9" customHeight="1" thickBot="1">
      <c r="A8" s="2"/>
      <c r="B8" s="22"/>
      <c r="C8" s="2"/>
      <c r="D8" s="2"/>
      <c r="E8" s="2"/>
      <c r="F8" s="14"/>
      <c r="G8" s="9"/>
      <c r="H8" s="183"/>
      <c r="I8" s="183"/>
      <c r="J8" s="183"/>
      <c r="K8" s="183"/>
      <c r="L8" s="183"/>
      <c r="M8" s="183"/>
      <c r="N8" s="183"/>
      <c r="O8" s="183"/>
      <c r="P8" s="183"/>
      <c r="Q8" s="22"/>
      <c r="R8" s="2"/>
      <c r="S8" s="2"/>
      <c r="T8" s="2"/>
    </row>
    <row r="9" spans="1:20" ht="16.5" thickBot="1">
      <c r="A9" s="2"/>
      <c r="B9" s="22"/>
      <c r="C9" s="2"/>
      <c r="D9" s="2"/>
      <c r="E9" s="2"/>
      <c r="F9" s="345"/>
      <c r="G9" s="346"/>
      <c r="H9" s="338">
        <v>2011</v>
      </c>
      <c r="I9" s="338">
        <v>2012</v>
      </c>
      <c r="J9" s="338">
        <v>2013</v>
      </c>
      <c r="K9" s="338">
        <v>2014</v>
      </c>
      <c r="L9" s="338">
        <v>2015</v>
      </c>
      <c r="M9" s="338">
        <v>2016</v>
      </c>
      <c r="N9" s="25"/>
      <c r="O9" s="352"/>
      <c r="P9" s="12"/>
      <c r="Q9" s="22"/>
      <c r="R9" s="2"/>
      <c r="S9" s="2"/>
      <c r="T9" s="2"/>
    </row>
    <row r="10" spans="1:20" ht="16.5" thickBot="1">
      <c r="A10" s="2"/>
      <c r="B10" s="22"/>
      <c r="C10" s="2"/>
      <c r="D10" s="2"/>
      <c r="E10" s="2"/>
      <c r="F10" s="347"/>
      <c r="G10" s="348"/>
      <c r="H10" s="339"/>
      <c r="I10" s="339"/>
      <c r="J10" s="339"/>
      <c r="K10" s="339"/>
      <c r="L10" s="339"/>
      <c r="M10" s="339"/>
      <c r="N10" s="183"/>
      <c r="O10" s="353"/>
      <c r="P10" s="12"/>
      <c r="Q10" s="22"/>
      <c r="R10" s="2"/>
      <c r="S10" s="2"/>
      <c r="T10" s="2"/>
    </row>
    <row r="11" spans="1:20" ht="18.75">
      <c r="A11" s="2"/>
      <c r="B11" s="22"/>
      <c r="C11" s="2"/>
      <c r="D11" s="2"/>
      <c r="E11" s="2"/>
      <c r="F11" s="341" t="s">
        <v>12</v>
      </c>
      <c r="G11" s="342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20" ht="18.75">
      <c r="A12" s="2"/>
      <c r="B12" s="22"/>
      <c r="C12" s="2"/>
      <c r="D12" s="2"/>
      <c r="E12" s="2"/>
      <c r="F12" s="329" t="s">
        <v>13</v>
      </c>
      <c r="G12" s="330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20" ht="18.75">
      <c r="A13" s="2"/>
      <c r="B13" s="22"/>
      <c r="C13" s="2"/>
      <c r="D13" s="2"/>
      <c r="E13" s="2"/>
      <c r="F13" s="329" t="s">
        <v>14</v>
      </c>
      <c r="G13" s="330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</row>
    <row r="14" spans="1:20" ht="18.75">
      <c r="A14" s="2"/>
      <c r="B14" s="22"/>
      <c r="C14" s="2"/>
      <c r="D14" s="2"/>
      <c r="E14" s="2"/>
      <c r="F14" s="329" t="s">
        <v>16</v>
      </c>
      <c r="G14" s="330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</row>
    <row r="15" spans="1:20" ht="18.75">
      <c r="A15" s="2"/>
      <c r="B15" s="22"/>
      <c r="C15" s="2"/>
      <c r="D15" s="2"/>
      <c r="E15" s="2"/>
      <c r="F15" s="329" t="s">
        <v>17</v>
      </c>
      <c r="G15" s="330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</row>
    <row r="16" spans="1:20" ht="18.75">
      <c r="A16" s="2"/>
      <c r="B16" s="22"/>
      <c r="C16" s="2"/>
      <c r="D16" s="2"/>
      <c r="E16" s="2"/>
      <c r="F16" s="329" t="s">
        <v>18</v>
      </c>
      <c r="G16" s="330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</row>
    <row r="17" spans="1:21" ht="19.5" thickBot="1">
      <c r="A17" s="2"/>
      <c r="B17" s="22"/>
      <c r="C17" s="2"/>
      <c r="D17" s="2"/>
      <c r="E17" s="2"/>
      <c r="F17" s="331" t="s">
        <v>20</v>
      </c>
      <c r="G17" s="332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</row>
    <row r="18" spans="1:21" ht="9" customHeight="1" thickBot="1">
      <c r="A18" s="2"/>
      <c r="B18" s="22"/>
      <c r="C18" s="2"/>
      <c r="D18" s="2"/>
      <c r="E18" s="2"/>
      <c r="F18" s="183"/>
      <c r="G18" s="183"/>
      <c r="H18" s="183"/>
      <c r="I18" s="183"/>
      <c r="J18" s="183"/>
      <c r="K18" s="183"/>
      <c r="L18" s="26"/>
      <c r="M18" s="26"/>
      <c r="N18" s="26"/>
      <c r="O18" s="26"/>
      <c r="P18" s="33"/>
      <c r="Q18" s="22"/>
      <c r="R18" s="2"/>
      <c r="S18" s="2"/>
      <c r="T18" s="2"/>
    </row>
    <row r="19" spans="1:21" ht="19.5" thickBot="1">
      <c r="A19" s="2"/>
      <c r="B19" s="22"/>
      <c r="C19" s="2"/>
      <c r="D19" s="2"/>
      <c r="E19" s="2"/>
      <c r="F19" s="183"/>
      <c r="G19" s="183"/>
      <c r="H19" s="183"/>
      <c r="I19" s="183"/>
      <c r="J19" s="183"/>
      <c r="K19" s="183"/>
      <c r="L19" s="26"/>
      <c r="M19" s="333" t="s">
        <v>3</v>
      </c>
      <c r="N19" s="334"/>
      <c r="O19" s="58">
        <f>SUM(O11:O17)</f>
        <v>0</v>
      </c>
      <c r="P19" s="59">
        <f>SUM(P11:P17)</f>
        <v>0</v>
      </c>
      <c r="Q19" s="22"/>
      <c r="R19" s="2"/>
      <c r="S19" s="2"/>
      <c r="T19" s="2"/>
    </row>
    <row r="20" spans="1:21" ht="19.5" thickBot="1">
      <c r="A20" s="21"/>
      <c r="B20" s="21"/>
      <c r="C20" s="21"/>
      <c r="D20" s="21"/>
      <c r="E20" s="21"/>
      <c r="F20" s="183"/>
      <c r="G20" s="183"/>
      <c r="H20" s="183"/>
      <c r="I20" s="183"/>
      <c r="J20" s="183"/>
      <c r="K20" s="183"/>
      <c r="L20" s="26"/>
      <c r="M20" s="183"/>
      <c r="N20" s="183"/>
      <c r="O20" s="26"/>
      <c r="P20" s="47"/>
      <c r="Q20" s="21"/>
      <c r="R20" s="21"/>
      <c r="S20" s="21"/>
      <c r="T20" s="21"/>
      <c r="U20" s="2"/>
    </row>
    <row r="21" spans="1:21" ht="34.5" thickBot="1">
      <c r="A21" s="2"/>
      <c r="B21" s="343" t="s">
        <v>10</v>
      </c>
      <c r="C21" s="344"/>
      <c r="D21" s="344"/>
      <c r="E21" s="344"/>
      <c r="F21" s="344"/>
      <c r="G21" s="344"/>
      <c r="H21" s="343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51"/>
      <c r="T21" s="2"/>
      <c r="U21" s="2"/>
    </row>
    <row r="22" spans="1:21" ht="34.5" thickBot="1">
      <c r="A22" s="2"/>
      <c r="B22" s="343" t="s">
        <v>2</v>
      </c>
      <c r="C22" s="344"/>
      <c r="D22" s="344"/>
      <c r="E22" s="344"/>
      <c r="F22" s="344"/>
      <c r="G22" s="344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</row>
    <row r="23" spans="1:21" ht="11.25" customHeight="1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</row>
    <row r="24" spans="1:21" ht="18.75">
      <c r="A24" s="22"/>
      <c r="B24" s="42"/>
      <c r="C24" s="22"/>
      <c r="D24" s="22"/>
      <c r="E24" s="22"/>
      <c r="F24" s="183"/>
      <c r="G24" s="183"/>
      <c r="H24" s="183"/>
      <c r="I24" s="183"/>
      <c r="J24" s="183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</row>
    <row r="25" spans="1:21" ht="18.75">
      <c r="A25" s="22"/>
      <c r="B25" s="42"/>
      <c r="C25" s="22"/>
      <c r="D25" s="22"/>
      <c r="E25" s="22"/>
      <c r="F25" s="183"/>
      <c r="G25" s="183"/>
      <c r="H25" s="183"/>
      <c r="I25" s="183"/>
      <c r="J25" s="183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</row>
    <row r="26" spans="1:21" ht="18.75">
      <c r="A26" s="22"/>
      <c r="B26" s="42"/>
      <c r="C26" s="22"/>
      <c r="D26" s="22"/>
      <c r="E26" s="22"/>
      <c r="F26" s="183"/>
      <c r="G26" s="183"/>
      <c r="H26" s="183"/>
      <c r="I26" s="183"/>
      <c r="J26" s="183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</row>
    <row r="27" spans="1:21" ht="21">
      <c r="A27" s="22"/>
      <c r="B27" s="42"/>
      <c r="C27" s="22"/>
      <c r="D27" s="22"/>
      <c r="E27" s="22"/>
      <c r="F27" s="13"/>
      <c r="G27" s="22"/>
      <c r="H27" s="23"/>
      <c r="I27" s="183"/>
      <c r="J27" s="183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</row>
    <row r="28" spans="1:21" ht="21">
      <c r="A28" s="2"/>
      <c r="B28" s="42"/>
      <c r="C28" s="2"/>
      <c r="D28" s="2"/>
      <c r="E28" s="2"/>
      <c r="F28" s="14"/>
      <c r="G28" s="9"/>
      <c r="H28" s="183"/>
      <c r="I28" s="183"/>
      <c r="J28" s="183"/>
      <c r="K28" s="183"/>
      <c r="L28" s="183"/>
      <c r="M28" s="183"/>
      <c r="N28" s="183"/>
      <c r="O28" s="183"/>
      <c r="P28" s="183"/>
      <c r="Q28" s="22"/>
      <c r="R28" s="2"/>
      <c r="S28" s="40"/>
      <c r="T28" s="3"/>
      <c r="U28" s="2"/>
    </row>
    <row r="29" spans="1:21" ht="16.5" thickBot="1">
      <c r="A29" s="2"/>
      <c r="B29" s="42"/>
      <c r="C29" s="2"/>
      <c r="D29" s="2"/>
      <c r="E29" s="2"/>
      <c r="F29" s="9"/>
      <c r="G29" s="9"/>
      <c r="H29" s="183"/>
      <c r="I29" s="183"/>
      <c r="J29" s="183"/>
      <c r="K29" s="183"/>
      <c r="L29" s="183"/>
      <c r="M29" s="183"/>
      <c r="N29" s="183"/>
      <c r="O29" s="183"/>
      <c r="P29" s="183"/>
      <c r="Q29" s="22"/>
      <c r="R29" s="2"/>
      <c r="S29" s="40"/>
      <c r="T29" s="3"/>
      <c r="U29" s="2"/>
    </row>
    <row r="30" spans="1:21" ht="16.5" thickBot="1">
      <c r="A30" s="2"/>
      <c r="B30" s="42"/>
      <c r="C30" s="2"/>
      <c r="D30" s="2"/>
      <c r="E30" s="2"/>
      <c r="F30" s="345"/>
      <c r="G30" s="346"/>
      <c r="H30" s="338">
        <v>2011</v>
      </c>
      <c r="I30" s="338">
        <v>2012</v>
      </c>
      <c r="J30" s="338">
        <v>2013</v>
      </c>
      <c r="K30" s="338">
        <v>2014</v>
      </c>
      <c r="L30" s="338">
        <v>2015</v>
      </c>
      <c r="M30" s="338">
        <v>2016</v>
      </c>
      <c r="N30" s="25"/>
      <c r="O30" s="338"/>
      <c r="P30" s="12"/>
      <c r="Q30" s="22"/>
      <c r="R30" s="2"/>
      <c r="S30" s="40"/>
      <c r="T30" s="3"/>
      <c r="U30" s="2"/>
    </row>
    <row r="31" spans="1:21" ht="16.5" thickBot="1">
      <c r="A31" s="2"/>
      <c r="B31" s="42"/>
      <c r="C31" s="2"/>
      <c r="D31" s="2"/>
      <c r="E31" s="2"/>
      <c r="F31" s="347"/>
      <c r="G31" s="348"/>
      <c r="H31" s="339"/>
      <c r="I31" s="339"/>
      <c r="J31" s="339"/>
      <c r="K31" s="339"/>
      <c r="L31" s="339"/>
      <c r="M31" s="339"/>
      <c r="N31" s="183"/>
      <c r="O31" s="340"/>
      <c r="P31" s="12"/>
      <c r="Q31" s="22"/>
      <c r="R31" s="2"/>
      <c r="S31" s="40"/>
      <c r="T31" s="3"/>
      <c r="U31" s="2"/>
    </row>
    <row r="32" spans="1:21" ht="18.75">
      <c r="A32" s="22"/>
      <c r="B32" s="42"/>
      <c r="C32" s="22"/>
      <c r="D32" s="22"/>
      <c r="E32" s="22"/>
      <c r="F32" s="341" t="s">
        <v>12</v>
      </c>
      <c r="G32" s="342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</row>
    <row r="33" spans="1:21" ht="18.75">
      <c r="A33" s="22"/>
      <c r="B33" s="42"/>
      <c r="C33" s="22"/>
      <c r="D33" s="22"/>
      <c r="E33" s="22"/>
      <c r="F33" s="329" t="s">
        <v>13</v>
      </c>
      <c r="G33" s="330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</row>
    <row r="34" spans="1:21" ht="18.75">
      <c r="A34" s="22"/>
      <c r="B34" s="42"/>
      <c r="C34" s="22"/>
      <c r="D34" s="22"/>
      <c r="E34" s="22"/>
      <c r="F34" s="329" t="s">
        <v>14</v>
      </c>
      <c r="G34" s="330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</row>
    <row r="35" spans="1:21" ht="18.75">
      <c r="A35" s="22"/>
      <c r="B35" s="42"/>
      <c r="C35" s="22"/>
      <c r="D35" s="22"/>
      <c r="E35" s="22"/>
      <c r="F35" s="329" t="s">
        <v>16</v>
      </c>
      <c r="G35" s="330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</row>
    <row r="36" spans="1:21" ht="18.75">
      <c r="A36" s="22"/>
      <c r="B36" s="42"/>
      <c r="C36" s="22"/>
      <c r="D36" s="22"/>
      <c r="E36" s="22"/>
      <c r="F36" s="329" t="s">
        <v>17</v>
      </c>
      <c r="G36" s="330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</row>
    <row r="37" spans="1:21" ht="18.75">
      <c r="A37" s="22"/>
      <c r="B37" s="42"/>
      <c r="C37" s="22"/>
      <c r="D37" s="22"/>
      <c r="E37" s="22"/>
      <c r="F37" s="329" t="s">
        <v>18</v>
      </c>
      <c r="G37" s="330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</row>
    <row r="38" spans="1:21" ht="18.75" customHeight="1" thickBot="1">
      <c r="A38" s="22"/>
      <c r="B38" s="42"/>
      <c r="C38" s="22"/>
      <c r="D38" s="22"/>
      <c r="E38" s="22"/>
      <c r="F38" s="331" t="s">
        <v>20</v>
      </c>
      <c r="G38" s="332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</row>
    <row r="39" spans="1:21" ht="7.5" customHeight="1" thickBot="1">
      <c r="A39" s="22"/>
      <c r="B39" s="42"/>
      <c r="C39" s="22"/>
      <c r="D39" s="22"/>
      <c r="E39" s="22"/>
      <c r="F39" s="183"/>
      <c r="G39" s="183"/>
      <c r="H39" s="183"/>
      <c r="I39" s="183"/>
      <c r="J39" s="183"/>
      <c r="K39" s="183"/>
      <c r="L39" s="26"/>
      <c r="M39" s="26"/>
      <c r="N39" s="26"/>
      <c r="O39" s="26"/>
      <c r="P39" s="26"/>
      <c r="Q39" s="21"/>
      <c r="R39" s="21"/>
      <c r="S39" s="40"/>
      <c r="T39" s="21"/>
      <c r="U39" s="2"/>
    </row>
    <row r="40" spans="1:21" ht="19.5" thickBot="1">
      <c r="A40" s="22"/>
      <c r="B40" s="42"/>
      <c r="C40" s="22"/>
      <c r="D40" s="22"/>
      <c r="E40" s="22"/>
      <c r="F40" s="183"/>
      <c r="G40" s="183"/>
      <c r="H40" s="183"/>
      <c r="I40" s="183"/>
      <c r="J40" s="183"/>
      <c r="K40" s="183"/>
      <c r="L40" s="26"/>
      <c r="M40" s="333" t="s">
        <v>3</v>
      </c>
      <c r="N40" s="334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</row>
    <row r="41" spans="1:21" ht="15.75" thickBot="1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</row>
    <row r="42" spans="1:21" ht="29.25" thickBot="1">
      <c r="A42" s="22"/>
      <c r="B42" s="42"/>
      <c r="C42" s="22"/>
      <c r="D42" s="335" t="s">
        <v>7</v>
      </c>
      <c r="E42" s="336"/>
      <c r="F42" s="336"/>
      <c r="G42" s="337"/>
      <c r="H42" s="101"/>
      <c r="I42" s="190"/>
      <c r="J42" s="190"/>
      <c r="K42" s="190"/>
      <c r="L42" s="190"/>
      <c r="M42" s="190"/>
      <c r="N42" s="190"/>
      <c r="O42" s="190"/>
      <c r="P42" s="190"/>
      <c r="Q42" s="102"/>
      <c r="R42" s="21"/>
      <c r="S42" s="40"/>
      <c r="T42" s="21"/>
      <c r="U42" s="2"/>
    </row>
    <row r="43" spans="1:21" ht="18.75">
      <c r="A43" s="22"/>
      <c r="B43" s="42"/>
      <c r="C43" s="22"/>
      <c r="D43" s="75"/>
      <c r="E43" s="21"/>
      <c r="F43" s="183"/>
      <c r="G43" s="183"/>
      <c r="H43" s="183"/>
      <c r="I43" s="183"/>
      <c r="J43" s="183"/>
      <c r="K43" s="183"/>
      <c r="L43" s="26"/>
      <c r="M43" s="183"/>
      <c r="N43" s="183"/>
      <c r="O43" s="26"/>
      <c r="P43" s="100"/>
      <c r="Q43" s="73"/>
      <c r="R43" s="21"/>
      <c r="S43" s="40"/>
      <c r="T43" s="21"/>
      <c r="U43" s="2"/>
    </row>
    <row r="44" spans="1:21" ht="21">
      <c r="A44" s="22"/>
      <c r="B44" s="42"/>
      <c r="C44" s="22"/>
      <c r="D44" s="75"/>
      <c r="E44" s="21"/>
      <c r="F44" s="13"/>
      <c r="G44" s="21"/>
      <c r="H44" s="20"/>
      <c r="I44" s="183"/>
      <c r="J44" s="183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</row>
    <row r="45" spans="1:21" ht="18.75">
      <c r="A45" s="22"/>
      <c r="B45" s="42"/>
      <c r="C45" s="22"/>
      <c r="D45" s="75"/>
      <c r="E45" s="21"/>
      <c r="F45" s="183"/>
      <c r="G45" s="183"/>
      <c r="H45" s="183"/>
      <c r="I45" s="183"/>
      <c r="J45" s="183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</row>
    <row r="46" spans="1:21" ht="28.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</row>
    <row r="47" spans="1:21" ht="21.75" thickBot="1">
      <c r="A47" s="22"/>
      <c r="B47" s="42"/>
      <c r="C47" s="22"/>
      <c r="D47" s="75"/>
      <c r="E47" s="21"/>
      <c r="F47" s="13"/>
      <c r="G47" s="183"/>
      <c r="H47" s="183"/>
      <c r="I47" s="183"/>
      <c r="J47" s="183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</row>
    <row r="48" spans="1:21" ht="21.75" thickBot="1">
      <c r="A48" s="2"/>
      <c r="B48" s="51"/>
      <c r="C48" s="43"/>
      <c r="D48" s="77"/>
      <c r="E48" s="21"/>
      <c r="F48" s="13"/>
      <c r="G48" s="183"/>
      <c r="H48" s="183"/>
      <c r="I48" s="183"/>
      <c r="J48" s="183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</row>
    <row r="49" spans="1:21" ht="51.75" customHeight="1" thickBot="1">
      <c r="A49" s="21"/>
      <c r="B49" s="50"/>
      <c r="C49" s="43">
        <v>8</v>
      </c>
      <c r="D49" s="77"/>
      <c r="E49" s="43"/>
      <c r="F49" s="270"/>
      <c r="G49" s="326"/>
      <c r="H49" s="106">
        <v>2011</v>
      </c>
      <c r="I49" s="106">
        <v>2012</v>
      </c>
      <c r="J49" s="106">
        <v>2013</v>
      </c>
      <c r="K49" s="106">
        <v>2014</v>
      </c>
      <c r="L49" s="106">
        <v>2015</v>
      </c>
      <c r="M49" s="106">
        <v>2016</v>
      </c>
      <c r="N49" s="4"/>
      <c r="O49" s="107"/>
      <c r="P49" s="53"/>
      <c r="Q49" s="73"/>
      <c r="R49" s="21"/>
      <c r="S49" s="40"/>
      <c r="T49" s="21"/>
      <c r="U49" s="2"/>
    </row>
    <row r="50" spans="1:21">
      <c r="A50" s="21"/>
      <c r="B50" s="50"/>
      <c r="C50" s="43">
        <v>9</v>
      </c>
      <c r="D50" s="112">
        <f>MOD(ROW(),78)</f>
        <v>50</v>
      </c>
      <c r="E50" s="308"/>
      <c r="F50" s="312" t="s">
        <v>12</v>
      </c>
      <c r="G50" s="313"/>
      <c r="H50" s="133"/>
      <c r="I50" s="133"/>
      <c r="J50" s="133"/>
      <c r="K50" s="133"/>
      <c r="L50" s="133"/>
      <c r="M50" s="133"/>
      <c r="N50" s="4"/>
      <c r="O50" s="186">
        <f>SUM(H50:M50)</f>
        <v>0</v>
      </c>
      <c r="P50" s="327">
        <f>SUM(H51:M51)</f>
        <v>0</v>
      </c>
      <c r="Q50" s="73"/>
      <c r="R50" s="21"/>
      <c r="S50" s="40"/>
      <c r="T50" s="21"/>
      <c r="U50" s="2"/>
    </row>
    <row r="51" spans="1:21">
      <c r="A51" s="2"/>
      <c r="B51" s="50"/>
      <c r="C51" s="43">
        <v>10</v>
      </c>
      <c r="D51" s="112">
        <f t="shared" ref="D51:D114" si="2">MOD(ROW(),78)</f>
        <v>51</v>
      </c>
      <c r="E51" s="309"/>
      <c r="F51" s="314" t="s">
        <v>11</v>
      </c>
      <c r="G51" s="315"/>
      <c r="H51" s="166"/>
      <c r="I51" s="166"/>
      <c r="J51" s="166"/>
      <c r="K51" s="166"/>
      <c r="L51" s="166"/>
      <c r="M51" s="166"/>
      <c r="N51" s="4"/>
      <c r="O51" s="189">
        <f t="shared" ref="O51:O57" si="3">SUM(H51:M51)</f>
        <v>0</v>
      </c>
      <c r="P51" s="328"/>
      <c r="Q51" s="73"/>
      <c r="R51" s="2"/>
      <c r="S51" s="40"/>
      <c r="T51" s="2"/>
      <c r="U51" s="2"/>
    </row>
    <row r="52" spans="1:21">
      <c r="A52" s="2"/>
      <c r="B52" s="50"/>
      <c r="C52" s="43">
        <v>11</v>
      </c>
      <c r="D52" s="112">
        <f t="shared" si="2"/>
        <v>52</v>
      </c>
      <c r="E52" s="309"/>
      <c r="F52" s="316" t="s">
        <v>13</v>
      </c>
      <c r="G52" s="317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56">
        <f>SUM(H53:M53)</f>
        <v>0</v>
      </c>
      <c r="Q52" s="73"/>
      <c r="R52" s="2"/>
      <c r="S52" s="40"/>
      <c r="T52" s="2"/>
      <c r="U52" s="2"/>
    </row>
    <row r="53" spans="1:21">
      <c r="A53" s="2"/>
      <c r="B53" s="50"/>
      <c r="C53" s="43">
        <v>12</v>
      </c>
      <c r="D53" s="112">
        <f t="shared" si="2"/>
        <v>53</v>
      </c>
      <c r="E53" s="309"/>
      <c r="F53" s="314" t="s">
        <v>11</v>
      </c>
      <c r="G53" s="315"/>
      <c r="H53" s="166"/>
      <c r="I53" s="166"/>
      <c r="J53" s="166"/>
      <c r="K53" s="166"/>
      <c r="L53" s="166"/>
      <c r="M53" s="166"/>
      <c r="N53" s="20"/>
      <c r="O53" s="189">
        <f t="shared" si="3"/>
        <v>0</v>
      </c>
      <c r="P53" s="251"/>
      <c r="Q53" s="73"/>
      <c r="R53" s="2"/>
      <c r="S53" s="40"/>
      <c r="T53" s="2"/>
      <c r="U53" s="2"/>
    </row>
    <row r="54" spans="1:21">
      <c r="A54" s="2"/>
      <c r="B54" s="50"/>
      <c r="C54" s="43">
        <v>13</v>
      </c>
      <c r="D54" s="112">
        <f t="shared" si="2"/>
        <v>54</v>
      </c>
      <c r="E54" s="309"/>
      <c r="F54" s="316" t="s">
        <v>14</v>
      </c>
      <c r="G54" s="317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56">
        <f>SUM(H55:M55)</f>
        <v>0</v>
      </c>
      <c r="Q54" s="73"/>
      <c r="R54" s="2"/>
      <c r="S54" s="40"/>
      <c r="T54" s="2"/>
      <c r="U54" s="2"/>
    </row>
    <row r="55" spans="1:21" ht="15.75" thickBot="1">
      <c r="A55" s="2"/>
      <c r="B55" s="50"/>
      <c r="C55" s="43"/>
      <c r="D55" s="112">
        <f t="shared" si="2"/>
        <v>55</v>
      </c>
      <c r="E55" s="309"/>
      <c r="F55" s="318" t="s">
        <v>11</v>
      </c>
      <c r="G55" s="319"/>
      <c r="H55" s="167"/>
      <c r="I55" s="167"/>
      <c r="J55" s="167"/>
      <c r="K55" s="167"/>
      <c r="L55" s="167"/>
      <c r="M55" s="167"/>
      <c r="N55" s="20"/>
      <c r="O55" s="191">
        <f t="shared" si="3"/>
        <v>0</v>
      </c>
      <c r="P55" s="241"/>
      <c r="Q55" s="73"/>
      <c r="R55" s="2"/>
      <c r="S55" s="40"/>
      <c r="T55" s="2"/>
      <c r="U55" s="2"/>
    </row>
    <row r="56" spans="1:21">
      <c r="A56" s="2"/>
      <c r="B56" s="50"/>
      <c r="C56" s="43"/>
      <c r="D56" s="112">
        <f t="shared" si="2"/>
        <v>56</v>
      </c>
      <c r="E56" s="310"/>
      <c r="F56" s="320" t="s">
        <v>15</v>
      </c>
      <c r="G56" s="321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86">
        <f t="shared" si="3"/>
        <v>0</v>
      </c>
      <c r="P56" s="240">
        <f>SUM(H57:M57)</f>
        <v>0</v>
      </c>
      <c r="Q56" s="73"/>
      <c r="R56" s="2"/>
      <c r="S56" s="40"/>
      <c r="T56" s="2"/>
      <c r="U56" s="2"/>
    </row>
    <row r="57" spans="1:21" ht="15.75" thickBot="1">
      <c r="A57" s="21"/>
      <c r="B57" s="50"/>
      <c r="C57" s="43">
        <v>16</v>
      </c>
      <c r="D57" s="112">
        <f t="shared" si="2"/>
        <v>57</v>
      </c>
      <c r="E57" s="311"/>
      <c r="F57" s="322" t="s">
        <v>11</v>
      </c>
      <c r="G57" s="319"/>
      <c r="H57" s="168"/>
      <c r="I57" s="169"/>
      <c r="J57" s="169"/>
      <c r="K57" s="169"/>
      <c r="L57" s="169"/>
      <c r="M57" s="169"/>
      <c r="N57" s="20"/>
      <c r="O57" s="188">
        <f t="shared" si="3"/>
        <v>0</v>
      </c>
      <c r="P57" s="241"/>
      <c r="Q57" s="73"/>
      <c r="R57" s="21"/>
      <c r="S57" s="40"/>
      <c r="T57" s="21"/>
      <c r="U57" s="2"/>
    </row>
    <row r="58" spans="1:21">
      <c r="A58" s="21"/>
      <c r="B58" s="50"/>
      <c r="C58" s="43">
        <v>17</v>
      </c>
      <c r="D58" s="112">
        <f t="shared" si="2"/>
        <v>58</v>
      </c>
      <c r="E58" s="295"/>
      <c r="F58" s="299" t="s">
        <v>16</v>
      </c>
      <c r="G58" s="293"/>
      <c r="H58" s="136"/>
      <c r="I58" s="136"/>
      <c r="J58" s="136"/>
      <c r="K58" s="136"/>
      <c r="L58" s="136"/>
      <c r="M58" s="136"/>
      <c r="N58" s="20"/>
      <c r="O58" s="186">
        <f>SUM(H58:M58)</f>
        <v>0</v>
      </c>
      <c r="P58" s="240">
        <f>SUM(H59:M59)</f>
        <v>0</v>
      </c>
      <c r="Q58" s="73"/>
      <c r="R58" s="21"/>
      <c r="S58" s="40"/>
      <c r="T58" s="21"/>
      <c r="U58" s="2"/>
    </row>
    <row r="59" spans="1:21">
      <c r="A59" s="2"/>
      <c r="B59" s="50"/>
      <c r="C59" s="43">
        <v>18</v>
      </c>
      <c r="D59" s="112">
        <f t="shared" si="2"/>
        <v>59</v>
      </c>
      <c r="E59" s="296"/>
      <c r="F59" s="286" t="s">
        <v>11</v>
      </c>
      <c r="G59" s="287"/>
      <c r="H59" s="170"/>
      <c r="I59" s="170"/>
      <c r="J59" s="170"/>
      <c r="K59" s="170"/>
      <c r="L59" s="170"/>
      <c r="M59" s="170"/>
      <c r="N59" s="20"/>
      <c r="O59" s="191">
        <f t="shared" ref="O59:O67" si="5">SUM(H59:M59)</f>
        <v>0</v>
      </c>
      <c r="P59" s="251"/>
      <c r="Q59" s="73"/>
      <c r="R59" s="2"/>
      <c r="S59" s="40"/>
      <c r="T59" s="2"/>
      <c r="U59" s="2"/>
    </row>
    <row r="60" spans="1:21">
      <c r="A60" s="2"/>
      <c r="B60" s="50"/>
      <c r="C60" s="43">
        <v>0</v>
      </c>
      <c r="D60" s="112">
        <f t="shared" si="2"/>
        <v>60</v>
      </c>
      <c r="E60" s="296"/>
      <c r="F60" s="288" t="s">
        <v>17</v>
      </c>
      <c r="G60" s="289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56">
        <f>SUM(H61:M61)</f>
        <v>0</v>
      </c>
      <c r="Q60" s="73"/>
      <c r="R60" s="2"/>
      <c r="S60" s="40"/>
      <c r="T60" s="2"/>
      <c r="U60" s="2"/>
    </row>
    <row r="61" spans="1:21">
      <c r="A61" s="2"/>
      <c r="B61" s="50"/>
      <c r="C61" s="43">
        <v>1</v>
      </c>
      <c r="D61" s="112">
        <f t="shared" si="2"/>
        <v>61</v>
      </c>
      <c r="E61" s="296"/>
      <c r="F61" s="286" t="s">
        <v>11</v>
      </c>
      <c r="G61" s="287"/>
      <c r="H61" s="170"/>
      <c r="I61" s="170"/>
      <c r="J61" s="170"/>
      <c r="K61" s="170"/>
      <c r="L61" s="170"/>
      <c r="M61" s="170"/>
      <c r="N61" s="20"/>
      <c r="O61" s="191">
        <f t="shared" si="5"/>
        <v>0</v>
      </c>
      <c r="P61" s="251"/>
      <c r="Q61" s="73"/>
      <c r="R61" s="2"/>
      <c r="S61" s="40"/>
      <c r="T61" s="2"/>
      <c r="U61" s="2"/>
    </row>
    <row r="62" spans="1:21">
      <c r="A62" s="2"/>
      <c r="B62" s="50"/>
      <c r="C62" s="43">
        <v>2</v>
      </c>
      <c r="D62" s="112">
        <f t="shared" si="2"/>
        <v>62</v>
      </c>
      <c r="E62" s="296"/>
      <c r="F62" s="288" t="s">
        <v>18</v>
      </c>
      <c r="G62" s="289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56">
        <f>SUM(H63:M63)</f>
        <v>0</v>
      </c>
      <c r="Q62" s="73"/>
      <c r="R62" s="2"/>
      <c r="S62" s="40"/>
      <c r="T62" s="2"/>
      <c r="U62" s="2"/>
    </row>
    <row r="63" spans="1:21" ht="15.75" thickBot="1">
      <c r="A63" s="2"/>
      <c r="B63" s="50"/>
      <c r="C63" s="43"/>
      <c r="D63" s="112">
        <f t="shared" si="2"/>
        <v>63</v>
      </c>
      <c r="E63" s="296"/>
      <c r="F63" s="290" t="s">
        <v>11</v>
      </c>
      <c r="G63" s="291"/>
      <c r="H63" s="171"/>
      <c r="I63" s="171"/>
      <c r="J63" s="171"/>
      <c r="K63" s="171"/>
      <c r="L63" s="171"/>
      <c r="M63" s="171"/>
      <c r="N63" s="20"/>
      <c r="O63" s="191">
        <f t="shared" si="5"/>
        <v>0</v>
      </c>
      <c r="P63" s="241"/>
      <c r="Q63" s="73"/>
      <c r="R63" s="2"/>
      <c r="S63" s="40"/>
      <c r="T63" s="2"/>
      <c r="U63" s="2"/>
    </row>
    <row r="64" spans="1:21">
      <c r="A64" s="2"/>
      <c r="B64" s="50"/>
      <c r="C64" s="43"/>
      <c r="D64" s="112">
        <f t="shared" si="2"/>
        <v>64</v>
      </c>
      <c r="E64" s="297"/>
      <c r="F64" s="292" t="s">
        <v>19</v>
      </c>
      <c r="G64" s="293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86">
        <f t="shared" si="5"/>
        <v>0</v>
      </c>
      <c r="P64" s="240">
        <f t="shared" ref="P64" si="7">SUM(H65:M65)</f>
        <v>0</v>
      </c>
      <c r="Q64" s="73"/>
      <c r="R64" s="2"/>
      <c r="S64" s="40"/>
      <c r="T64" s="2"/>
      <c r="U64" s="2"/>
    </row>
    <row r="65" spans="1:21" ht="15.75" thickBot="1">
      <c r="A65" s="21"/>
      <c r="B65" s="50"/>
      <c r="C65" s="43">
        <v>5</v>
      </c>
      <c r="D65" s="112">
        <f t="shared" si="2"/>
        <v>65</v>
      </c>
      <c r="E65" s="298"/>
      <c r="F65" s="294" t="s">
        <v>11</v>
      </c>
      <c r="G65" s="291"/>
      <c r="H65" s="172"/>
      <c r="I65" s="172"/>
      <c r="J65" s="172"/>
      <c r="K65" s="172"/>
      <c r="L65" s="172"/>
      <c r="M65" s="172"/>
      <c r="N65" s="20"/>
      <c r="O65" s="188">
        <f t="shared" si="5"/>
        <v>0</v>
      </c>
      <c r="P65" s="241"/>
      <c r="Q65" s="73"/>
      <c r="R65" s="21"/>
      <c r="S65" s="40"/>
      <c r="T65" s="21"/>
      <c r="U65" s="2"/>
    </row>
    <row r="66" spans="1:21" ht="21" customHeight="1">
      <c r="A66" s="21"/>
      <c r="B66" s="50"/>
      <c r="C66" s="43"/>
      <c r="D66" s="112">
        <f t="shared" si="2"/>
        <v>66</v>
      </c>
      <c r="E66" s="300"/>
      <c r="F66" s="302" t="s">
        <v>20</v>
      </c>
      <c r="G66" s="303"/>
      <c r="H66" s="139"/>
      <c r="I66" s="139"/>
      <c r="J66" s="139"/>
      <c r="K66" s="139"/>
      <c r="L66" s="139"/>
      <c r="M66" s="139"/>
      <c r="N66" s="20"/>
      <c r="O66" s="186">
        <f t="shared" si="5"/>
        <v>0</v>
      </c>
      <c r="P66" s="240">
        <f t="shared" ref="P66" si="8">SUM(H67:M67)</f>
        <v>0</v>
      </c>
      <c r="Q66" s="73"/>
      <c r="R66" s="21"/>
      <c r="S66" s="40"/>
      <c r="T66" s="21"/>
      <c r="U66" s="2"/>
    </row>
    <row r="67" spans="1:21" ht="21.75" customHeight="1" thickBot="1">
      <c r="A67" s="21"/>
      <c r="B67" s="50"/>
      <c r="C67" s="43"/>
      <c r="D67" s="112">
        <f t="shared" si="2"/>
        <v>67</v>
      </c>
      <c r="E67" s="301"/>
      <c r="F67" s="304" t="s">
        <v>11</v>
      </c>
      <c r="G67" s="305"/>
      <c r="H67" s="173"/>
      <c r="I67" s="173"/>
      <c r="J67" s="173"/>
      <c r="K67" s="173"/>
      <c r="L67" s="173"/>
      <c r="M67" s="173"/>
      <c r="N67" s="20"/>
      <c r="O67" s="188">
        <f t="shared" si="5"/>
        <v>0</v>
      </c>
      <c r="P67" s="241"/>
      <c r="Q67" s="113"/>
      <c r="R67" s="21"/>
      <c r="S67" s="40"/>
      <c r="T67" s="21"/>
      <c r="U67" s="2"/>
    </row>
    <row r="68" spans="1:21" ht="6" customHeight="1" thickBot="1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</row>
    <row r="69" spans="1:21">
      <c r="A69" s="21"/>
      <c r="B69" s="50"/>
      <c r="C69" s="43"/>
      <c r="D69" s="112">
        <f t="shared" si="2"/>
        <v>69</v>
      </c>
      <c r="E69" s="215" t="s">
        <v>21</v>
      </c>
      <c r="F69" s="216"/>
      <c r="G69" s="217"/>
      <c r="H69" s="186">
        <f>H56+H64+H66</f>
        <v>0</v>
      </c>
      <c r="I69" s="186">
        <f t="shared" ref="I69:M69" si="9">I56+I64+I66</f>
        <v>0</v>
      </c>
      <c r="J69" s="186">
        <f t="shared" si="9"/>
        <v>0</v>
      </c>
      <c r="K69" s="186">
        <f t="shared" si="9"/>
        <v>0</v>
      </c>
      <c r="L69" s="186">
        <f t="shared" si="9"/>
        <v>0</v>
      </c>
      <c r="M69" s="186">
        <f t="shared" si="9"/>
        <v>0</v>
      </c>
      <c r="N69" s="20"/>
      <c r="O69" s="186">
        <f t="shared" ref="O69:O70" si="10">SUM(H69:M69)</f>
        <v>0</v>
      </c>
      <c r="P69" s="323" t="e">
        <f>SUM(H70:M70)</f>
        <v>#DIV/0!</v>
      </c>
      <c r="Q69" s="73"/>
      <c r="R69" s="21"/>
      <c r="S69" s="40"/>
      <c r="T69" s="21"/>
      <c r="U69" s="2"/>
    </row>
    <row r="70" spans="1:21" ht="18" customHeight="1" thickBot="1">
      <c r="A70" s="22"/>
      <c r="B70" s="50"/>
      <c r="C70" s="43"/>
      <c r="D70" s="112">
        <f t="shared" si="2"/>
        <v>70</v>
      </c>
      <c r="E70" s="220" t="s">
        <v>11</v>
      </c>
      <c r="F70" s="221"/>
      <c r="G70" s="222"/>
      <c r="H70" s="187" t="e">
        <f>H69/$O$40</f>
        <v>#DIV/0!</v>
      </c>
      <c r="I70" s="187" t="e">
        <f t="shared" ref="I70:M70" si="11">I69/$O$40</f>
        <v>#DIV/0!</v>
      </c>
      <c r="J70" s="187" t="e">
        <f t="shared" si="11"/>
        <v>#DIV/0!</v>
      </c>
      <c r="K70" s="187" t="e">
        <f t="shared" si="11"/>
        <v>#DIV/0!</v>
      </c>
      <c r="L70" s="187" t="e">
        <f t="shared" si="11"/>
        <v>#DIV/0!</v>
      </c>
      <c r="M70" s="187" t="e">
        <f t="shared" si="11"/>
        <v>#DIV/0!</v>
      </c>
      <c r="N70" s="20"/>
      <c r="O70" s="188" t="e">
        <f t="shared" si="10"/>
        <v>#DIV/0!</v>
      </c>
      <c r="P70" s="324"/>
      <c r="Q70" s="73"/>
      <c r="R70" s="21"/>
      <c r="S70" s="40"/>
      <c r="T70" s="21"/>
      <c r="U70" s="2"/>
    </row>
    <row r="71" spans="1:21" ht="3.75" customHeight="1" thickBot="1">
      <c r="A71" s="21"/>
      <c r="B71" s="50"/>
      <c r="C71" s="43"/>
      <c r="D71" s="114">
        <f t="shared" si="2"/>
        <v>71</v>
      </c>
      <c r="E71" s="127"/>
      <c r="F71" s="183"/>
      <c r="G71" s="183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</row>
    <row r="72" spans="1:21" ht="16.5" thickBot="1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205"/>
      <c r="N72" s="205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</row>
    <row r="73" spans="1:21" ht="16.5" thickBot="1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83"/>
      <c r="N73" s="183"/>
      <c r="O73" s="62">
        <f>O57+O65+O67</f>
        <v>0</v>
      </c>
      <c r="P73" s="54"/>
      <c r="Q73" s="73"/>
      <c r="R73" s="21"/>
      <c r="S73" s="40"/>
      <c r="T73" s="21"/>
      <c r="U73" s="2"/>
    </row>
    <row r="74" spans="1:21" ht="13.5" customHeight="1">
      <c r="A74" s="22"/>
      <c r="B74" s="50"/>
      <c r="C74" s="43"/>
      <c r="D74" s="114">
        <f t="shared" si="2"/>
        <v>74</v>
      </c>
      <c r="E74" s="43"/>
      <c r="F74" s="183"/>
      <c r="G74" s="183"/>
      <c r="H74" s="183"/>
      <c r="I74" s="183"/>
      <c r="J74" s="183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</row>
    <row r="75" spans="1:21" ht="26.25" customHeight="1" thickBot="1">
      <c r="A75" s="2"/>
      <c r="B75" s="50"/>
      <c r="C75" s="43"/>
      <c r="D75" s="114">
        <f t="shared" si="2"/>
        <v>75</v>
      </c>
      <c r="E75" s="43"/>
      <c r="F75" s="13"/>
      <c r="G75" s="183"/>
      <c r="H75" s="183"/>
      <c r="I75" s="183"/>
      <c r="J75" s="183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</row>
    <row r="76" spans="1:21" ht="75.75" customHeight="1" thickBot="1">
      <c r="A76" s="2"/>
      <c r="B76" s="50"/>
      <c r="C76" s="43"/>
      <c r="D76" s="114">
        <f t="shared" si="2"/>
        <v>76</v>
      </c>
      <c r="E76" s="43"/>
      <c r="F76" s="270"/>
      <c r="G76" s="326"/>
      <c r="H76" s="106">
        <v>2011</v>
      </c>
      <c r="I76" s="106">
        <v>2012</v>
      </c>
      <c r="J76" s="106">
        <v>2013</v>
      </c>
      <c r="K76" s="106">
        <v>2014</v>
      </c>
      <c r="L76" s="106">
        <v>2015</v>
      </c>
      <c r="M76" s="106">
        <v>2016</v>
      </c>
      <c r="N76" s="4"/>
      <c r="O76" s="107"/>
      <c r="P76" s="53"/>
      <c r="Q76" s="73"/>
      <c r="R76" s="2"/>
      <c r="S76" s="40"/>
      <c r="T76" s="2"/>
      <c r="U76" s="2"/>
    </row>
    <row r="77" spans="1:21">
      <c r="A77" s="21"/>
      <c r="B77" s="50"/>
      <c r="C77" s="43"/>
      <c r="D77" s="112">
        <f t="shared" si="2"/>
        <v>77</v>
      </c>
      <c r="E77" s="272"/>
      <c r="F77" s="276" t="s">
        <v>22</v>
      </c>
      <c r="G77" s="277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323">
        <f>SUM(H78:M78)</f>
        <v>0</v>
      </c>
      <c r="Q77" s="73"/>
      <c r="R77" s="21"/>
      <c r="S77" s="40"/>
      <c r="T77" s="21"/>
      <c r="U77" s="2"/>
    </row>
    <row r="78" spans="1:21">
      <c r="A78" s="2"/>
      <c r="B78" s="50"/>
      <c r="C78" s="43"/>
      <c r="D78" s="112">
        <f t="shared" si="2"/>
        <v>0</v>
      </c>
      <c r="E78" s="273"/>
      <c r="F78" s="278" t="s">
        <v>11</v>
      </c>
      <c r="G78" s="279"/>
      <c r="H78" s="115"/>
      <c r="I78" s="91"/>
      <c r="J78" s="91"/>
      <c r="K78" s="91"/>
      <c r="L78" s="91"/>
      <c r="M78" s="91"/>
      <c r="N78" s="4"/>
      <c r="O78" s="189">
        <f t="shared" ref="O78:O96" si="12">SUM(H78:M78)</f>
        <v>0</v>
      </c>
      <c r="P78" s="325"/>
      <c r="Q78" s="73"/>
      <c r="R78" s="2"/>
      <c r="S78" s="40"/>
      <c r="T78" s="2"/>
      <c r="U78" s="2"/>
    </row>
    <row r="79" spans="1:21">
      <c r="A79" s="2"/>
      <c r="B79" s="50"/>
      <c r="C79" s="43"/>
      <c r="D79" s="112">
        <f t="shared" si="2"/>
        <v>1</v>
      </c>
      <c r="E79" s="273"/>
      <c r="F79" s="280" t="s">
        <v>23</v>
      </c>
      <c r="G79" s="281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325">
        <f>SUM(H80:M80)</f>
        <v>0</v>
      </c>
      <c r="Q79" s="73"/>
      <c r="R79" s="2"/>
      <c r="S79" s="40"/>
      <c r="T79" s="2"/>
      <c r="U79" s="2"/>
    </row>
    <row r="80" spans="1:21" ht="15.75" thickBot="1">
      <c r="A80" s="2"/>
      <c r="B80" s="50"/>
      <c r="C80" s="43"/>
      <c r="D80" s="112">
        <f t="shared" si="2"/>
        <v>2</v>
      </c>
      <c r="E80" s="273"/>
      <c r="F80" s="282" t="s">
        <v>11</v>
      </c>
      <c r="G80" s="283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56"/>
      <c r="Q80" s="73"/>
      <c r="R80" s="2"/>
      <c r="S80" s="40"/>
      <c r="T80" s="2"/>
      <c r="U80" s="2"/>
    </row>
    <row r="81" spans="1:21">
      <c r="A81" s="2"/>
      <c r="B81" s="50"/>
      <c r="C81" s="43"/>
      <c r="D81" s="112">
        <f t="shared" si="2"/>
        <v>3</v>
      </c>
      <c r="E81" s="274"/>
      <c r="F81" s="277" t="s">
        <v>28</v>
      </c>
      <c r="G81" s="284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323">
        <f>SUM(H82:M82)</f>
        <v>0</v>
      </c>
      <c r="Q81" s="73"/>
      <c r="R81" s="2"/>
      <c r="S81" s="40"/>
      <c r="T81" s="2"/>
      <c r="U81" s="2"/>
    </row>
    <row r="82" spans="1:21" ht="15.75" thickBot="1">
      <c r="A82" s="2"/>
      <c r="B82" s="50"/>
      <c r="C82" s="43"/>
      <c r="D82" s="112">
        <f t="shared" si="2"/>
        <v>4</v>
      </c>
      <c r="E82" s="275"/>
      <c r="F82" s="285" t="s">
        <v>11</v>
      </c>
      <c r="G82" s="283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324"/>
      <c r="Q82" s="73"/>
      <c r="R82" s="2"/>
      <c r="S82" s="40"/>
      <c r="T82" s="2"/>
      <c r="U82" s="2"/>
    </row>
    <row r="83" spans="1:21">
      <c r="A83" s="2"/>
      <c r="B83" s="50"/>
      <c r="C83" s="43"/>
      <c r="D83" s="112">
        <f t="shared" si="2"/>
        <v>5</v>
      </c>
      <c r="E83" s="257"/>
      <c r="F83" s="261" t="s">
        <v>24</v>
      </c>
      <c r="G83" s="262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323">
        <f>SUM(H84:M84)</f>
        <v>0</v>
      </c>
      <c r="Q83" s="73"/>
      <c r="R83" s="2"/>
      <c r="S83" s="40"/>
      <c r="T83" s="2"/>
      <c r="U83" s="2"/>
    </row>
    <row r="84" spans="1:21">
      <c r="A84" s="21"/>
      <c r="B84" s="50"/>
      <c r="C84" s="43"/>
      <c r="D84" s="112">
        <f t="shared" si="2"/>
        <v>6</v>
      </c>
      <c r="E84" s="258"/>
      <c r="F84" s="263" t="s">
        <v>11</v>
      </c>
      <c r="G84" s="264"/>
      <c r="H84" s="117"/>
      <c r="I84" s="66"/>
      <c r="J84" s="66"/>
      <c r="K84" s="66"/>
      <c r="L84" s="66"/>
      <c r="M84" s="66"/>
      <c r="N84" s="46"/>
      <c r="O84" s="189">
        <f t="shared" si="12"/>
        <v>0</v>
      </c>
      <c r="P84" s="325"/>
      <c r="Q84" s="73"/>
      <c r="R84" s="21"/>
      <c r="S84" s="40"/>
      <c r="T84" s="21"/>
      <c r="U84" s="2"/>
    </row>
    <row r="85" spans="1:21">
      <c r="A85" s="21"/>
      <c r="B85" s="50"/>
      <c r="C85" s="43"/>
      <c r="D85" s="112">
        <f t="shared" si="2"/>
        <v>7</v>
      </c>
      <c r="E85" s="258"/>
      <c r="F85" s="265" t="s">
        <v>25</v>
      </c>
      <c r="G85" s="266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325">
        <f>SUM(H86:M86)</f>
        <v>0</v>
      </c>
      <c r="Q85" s="73"/>
      <c r="R85" s="21"/>
      <c r="S85" s="40"/>
      <c r="T85" s="21"/>
      <c r="U85" s="2"/>
    </row>
    <row r="86" spans="1:21" ht="15.75" thickBot="1">
      <c r="A86" s="21"/>
      <c r="B86" s="50"/>
      <c r="C86" s="43"/>
      <c r="D86" s="112">
        <f t="shared" si="2"/>
        <v>8</v>
      </c>
      <c r="E86" s="258"/>
      <c r="F86" s="267" t="s">
        <v>11</v>
      </c>
      <c r="G86" s="245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56"/>
      <c r="Q86" s="73"/>
      <c r="R86" s="21"/>
      <c r="S86" s="40"/>
      <c r="T86" s="21"/>
      <c r="U86" s="2"/>
    </row>
    <row r="87" spans="1:21">
      <c r="A87" s="21"/>
      <c r="B87" s="50"/>
      <c r="C87" s="43"/>
      <c r="D87" s="112">
        <f t="shared" si="2"/>
        <v>9</v>
      </c>
      <c r="E87" s="259"/>
      <c r="F87" s="268" t="s">
        <v>29</v>
      </c>
      <c r="G87" s="262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323">
        <f>SUM(H88:M88)</f>
        <v>0</v>
      </c>
      <c r="Q87" s="73"/>
      <c r="R87" s="21"/>
      <c r="S87" s="40"/>
      <c r="T87" s="21"/>
      <c r="U87" s="2"/>
    </row>
    <row r="88" spans="1:21" ht="15.75" thickBot="1">
      <c r="A88" s="2"/>
      <c r="B88" s="50"/>
      <c r="C88" s="43"/>
      <c r="D88" s="112">
        <f t="shared" si="2"/>
        <v>10</v>
      </c>
      <c r="E88" s="260"/>
      <c r="F88" s="244" t="s">
        <v>11</v>
      </c>
      <c r="G88" s="245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324"/>
      <c r="Q88" s="73"/>
      <c r="R88" s="2"/>
      <c r="S88" s="40"/>
      <c r="T88" s="2"/>
      <c r="U88" s="2"/>
    </row>
    <row r="89" spans="1:21">
      <c r="A89" s="2"/>
      <c r="B89" s="50"/>
      <c r="C89" s="43"/>
      <c r="D89" s="112">
        <f t="shared" si="2"/>
        <v>11</v>
      </c>
      <c r="E89" s="246"/>
      <c r="F89" s="250" t="s">
        <v>26</v>
      </c>
      <c r="G89" s="239"/>
      <c r="H89" s="69"/>
      <c r="I89" s="69"/>
      <c r="J89" s="69"/>
      <c r="K89" s="69"/>
      <c r="L89" s="69"/>
      <c r="M89" s="69"/>
      <c r="N89" s="46"/>
      <c r="O89" s="185">
        <f t="shared" si="12"/>
        <v>0</v>
      </c>
      <c r="P89" s="323">
        <f>SUM(H90:M90)</f>
        <v>0</v>
      </c>
      <c r="Q89" s="73"/>
      <c r="R89" s="2"/>
      <c r="S89" s="40"/>
      <c r="T89" s="2"/>
      <c r="U89" s="2"/>
    </row>
    <row r="90" spans="1:21">
      <c r="A90" s="2"/>
      <c r="B90" s="50"/>
      <c r="C90" s="43"/>
      <c r="D90" s="112">
        <f t="shared" si="2"/>
        <v>12</v>
      </c>
      <c r="E90" s="247"/>
      <c r="F90" s="252" t="s">
        <v>11</v>
      </c>
      <c r="G90" s="253"/>
      <c r="H90" s="119"/>
      <c r="I90" s="70"/>
      <c r="J90" s="70"/>
      <c r="K90" s="70"/>
      <c r="L90" s="70"/>
      <c r="M90" s="70"/>
      <c r="N90" s="46"/>
      <c r="O90" s="189">
        <f t="shared" si="12"/>
        <v>0</v>
      </c>
      <c r="P90" s="325"/>
      <c r="Q90" s="73"/>
      <c r="R90" s="2"/>
      <c r="S90" s="40"/>
      <c r="T90" s="2"/>
      <c r="U90" s="2"/>
    </row>
    <row r="91" spans="1:21">
      <c r="A91" s="2"/>
      <c r="B91" s="50"/>
      <c r="C91" s="43"/>
      <c r="D91" s="112">
        <f t="shared" si="2"/>
        <v>13</v>
      </c>
      <c r="E91" s="247"/>
      <c r="F91" s="254" t="s">
        <v>27</v>
      </c>
      <c r="G91" s="255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325">
        <f>SUM(H92:M92)</f>
        <v>0</v>
      </c>
      <c r="Q91" s="73"/>
      <c r="R91" s="2"/>
      <c r="S91" s="40"/>
      <c r="T91" s="2"/>
      <c r="U91" s="2"/>
    </row>
    <row r="92" spans="1:21">
      <c r="A92" s="21"/>
      <c r="B92" s="50"/>
      <c r="C92" s="43"/>
      <c r="D92" s="112">
        <f t="shared" si="2"/>
        <v>14</v>
      </c>
      <c r="E92" s="247"/>
      <c r="F92" s="252" t="s">
        <v>11</v>
      </c>
      <c r="G92" s="253"/>
      <c r="H92" s="119"/>
      <c r="I92" s="70"/>
      <c r="J92" s="70"/>
      <c r="K92" s="70"/>
      <c r="L92" s="70"/>
      <c r="M92" s="70"/>
      <c r="N92" s="46"/>
      <c r="O92" s="189">
        <f t="shared" si="12"/>
        <v>0</v>
      </c>
      <c r="P92" s="325"/>
      <c r="Q92" s="73"/>
      <c r="R92" s="21"/>
      <c r="S92" s="40"/>
      <c r="T92" s="21"/>
      <c r="U92" s="2"/>
    </row>
    <row r="93" spans="1:21">
      <c r="A93" s="21"/>
      <c r="B93" s="50"/>
      <c r="C93" s="43"/>
      <c r="D93" s="112">
        <f t="shared" si="2"/>
        <v>15</v>
      </c>
      <c r="E93" s="247"/>
      <c r="F93" s="254" t="s">
        <v>30</v>
      </c>
      <c r="G93" s="255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325">
        <f>SUM(H94:M94)</f>
        <v>0</v>
      </c>
      <c r="Q93" s="73"/>
      <c r="R93" s="21"/>
      <c r="S93" s="40"/>
      <c r="T93" s="21"/>
      <c r="U93" s="2"/>
    </row>
    <row r="94" spans="1:21" ht="15.75" thickBot="1">
      <c r="A94" s="21"/>
      <c r="B94" s="50"/>
      <c r="C94" s="43"/>
      <c r="D94" s="112">
        <f t="shared" si="2"/>
        <v>16</v>
      </c>
      <c r="E94" s="247"/>
      <c r="F94" s="269" t="s">
        <v>11</v>
      </c>
      <c r="G94" s="243"/>
      <c r="H94" s="120"/>
      <c r="I94" s="72"/>
      <c r="J94" s="72"/>
      <c r="K94" s="72"/>
      <c r="L94" s="72"/>
      <c r="M94" s="72"/>
      <c r="N94" s="46"/>
      <c r="O94" s="191">
        <f t="shared" si="12"/>
        <v>0</v>
      </c>
      <c r="P94" s="256"/>
      <c r="Q94" s="73"/>
      <c r="R94" s="21"/>
      <c r="S94" s="40"/>
      <c r="T94" s="21"/>
      <c r="U94" s="2"/>
    </row>
    <row r="95" spans="1:21">
      <c r="A95" s="21"/>
      <c r="B95" s="50"/>
      <c r="C95" s="43"/>
      <c r="D95" s="112">
        <f t="shared" si="2"/>
        <v>17</v>
      </c>
      <c r="E95" s="248"/>
      <c r="F95" s="238" t="s">
        <v>31</v>
      </c>
      <c r="G95" s="239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86">
        <f t="shared" si="12"/>
        <v>0</v>
      </c>
      <c r="P95" s="323">
        <f>SUM(H96:M96)</f>
        <v>0</v>
      </c>
      <c r="Q95" s="73"/>
      <c r="R95" s="21"/>
      <c r="S95" s="40"/>
      <c r="T95" s="21"/>
      <c r="U95" s="2"/>
    </row>
    <row r="96" spans="1:21" ht="14.25" customHeight="1" thickBot="1">
      <c r="A96" s="21"/>
      <c r="B96" s="50"/>
      <c r="C96" s="43"/>
      <c r="D96" s="112">
        <f t="shared" si="2"/>
        <v>18</v>
      </c>
      <c r="E96" s="249"/>
      <c r="F96" s="242" t="s">
        <v>11</v>
      </c>
      <c r="G96" s="243"/>
      <c r="H96" s="120"/>
      <c r="I96" s="72"/>
      <c r="J96" s="72"/>
      <c r="K96" s="72"/>
      <c r="L96" s="72"/>
      <c r="M96" s="72"/>
      <c r="N96" s="20"/>
      <c r="O96" s="188">
        <f t="shared" si="12"/>
        <v>0</v>
      </c>
      <c r="P96" s="324"/>
      <c r="Q96" s="21"/>
      <c r="R96" s="21"/>
      <c r="S96" s="40"/>
      <c r="T96" s="21"/>
      <c r="U96" s="2"/>
    </row>
    <row r="97" spans="1:21" ht="6.75" customHeight="1" thickBot="1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</row>
    <row r="98" spans="1:21">
      <c r="A98" s="21"/>
      <c r="B98" s="50"/>
      <c r="C98" s="43"/>
      <c r="D98" s="112">
        <f t="shared" si="2"/>
        <v>20</v>
      </c>
      <c r="E98" s="215" t="s">
        <v>21</v>
      </c>
      <c r="F98" s="216"/>
      <c r="G98" s="217"/>
      <c r="H98" s="186">
        <f>H81+H87+H95</f>
        <v>0</v>
      </c>
      <c r="I98" s="186">
        <f t="shared" ref="I98:M98" si="16">I81+I87+I95</f>
        <v>0</v>
      </c>
      <c r="J98" s="186">
        <f t="shared" si="16"/>
        <v>0</v>
      </c>
      <c r="K98" s="186">
        <f t="shared" si="16"/>
        <v>0</v>
      </c>
      <c r="L98" s="186">
        <f t="shared" si="16"/>
        <v>0</v>
      </c>
      <c r="M98" s="186">
        <f t="shared" si="16"/>
        <v>0</v>
      </c>
      <c r="N98" s="20"/>
      <c r="O98" s="186">
        <f t="shared" ref="O98:O99" si="17">SUM(H98:M98)</f>
        <v>0</v>
      </c>
      <c r="P98" s="323" t="e">
        <f>SUM(H99:M99)</f>
        <v>#DIV/0!</v>
      </c>
      <c r="Q98" s="73"/>
      <c r="R98" s="21"/>
      <c r="S98" s="40"/>
      <c r="T98" s="21"/>
      <c r="U98" s="2"/>
    </row>
    <row r="99" spans="1:21" ht="19.5" customHeight="1" thickBot="1">
      <c r="A99" s="22"/>
      <c r="B99" s="50"/>
      <c r="C99" s="43"/>
      <c r="D99" s="112">
        <f t="shared" si="2"/>
        <v>21</v>
      </c>
      <c r="E99" s="220" t="s">
        <v>11</v>
      </c>
      <c r="F99" s="221"/>
      <c r="G99" s="222"/>
      <c r="H99" s="187" t="e">
        <f>H98/$O$40</f>
        <v>#DIV/0!</v>
      </c>
      <c r="I99" s="187" t="e">
        <f t="shared" ref="I99:M99" si="18">I98/$O$40</f>
        <v>#DIV/0!</v>
      </c>
      <c r="J99" s="187" t="e">
        <f t="shared" si="18"/>
        <v>#DIV/0!</v>
      </c>
      <c r="K99" s="187" t="e">
        <f t="shared" si="18"/>
        <v>#DIV/0!</v>
      </c>
      <c r="L99" s="187" t="e">
        <f t="shared" si="18"/>
        <v>#DIV/0!</v>
      </c>
      <c r="M99" s="187" t="e">
        <f t="shared" si="18"/>
        <v>#DIV/0!</v>
      </c>
      <c r="N99" s="20"/>
      <c r="O99" s="188" t="e">
        <f t="shared" si="17"/>
        <v>#DIV/0!</v>
      </c>
      <c r="P99" s="324"/>
      <c r="Q99" s="73"/>
      <c r="R99" s="21"/>
      <c r="S99" s="40"/>
      <c r="T99" s="21"/>
      <c r="U99" s="2"/>
    </row>
    <row r="100" spans="1:21" ht="7.5" customHeight="1" thickBot="1">
      <c r="A100" s="21"/>
      <c r="B100" s="50"/>
      <c r="C100" s="43"/>
      <c r="D100" s="114">
        <f t="shared" si="2"/>
        <v>22</v>
      </c>
      <c r="E100" s="43"/>
      <c r="F100" s="183"/>
      <c r="G100" s="183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</row>
    <row r="101" spans="1:21" ht="16.5" thickBot="1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205"/>
      <c r="N101" s="206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</row>
    <row r="102" spans="1:21" ht="19.5" thickBot="1">
      <c r="A102" s="2"/>
      <c r="B102" s="52"/>
      <c r="C102" s="17"/>
      <c r="D102" s="114">
        <f t="shared" si="2"/>
        <v>24</v>
      </c>
      <c r="E102" s="17"/>
      <c r="F102" s="183"/>
      <c r="G102" s="183"/>
      <c r="H102" s="183"/>
      <c r="I102" s="183"/>
      <c r="J102" s="183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</row>
    <row r="103" spans="1:21" ht="18.75">
      <c r="A103" s="22"/>
      <c r="B103" s="50"/>
      <c r="C103" s="43"/>
      <c r="D103" s="114">
        <f t="shared" si="2"/>
        <v>25</v>
      </c>
      <c r="E103" s="17"/>
      <c r="F103" s="3"/>
      <c r="G103" s="183"/>
      <c r="H103" s="183"/>
      <c r="I103" s="183"/>
      <c r="J103" s="183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</row>
    <row r="104" spans="1:21" ht="21.75" thickBot="1">
      <c r="A104" s="2"/>
      <c r="B104" s="50"/>
      <c r="C104" s="43"/>
      <c r="D104" s="114">
        <f t="shared" si="2"/>
        <v>26</v>
      </c>
      <c r="E104" s="13"/>
      <c r="F104" s="21"/>
      <c r="G104" s="183"/>
      <c r="H104" s="183"/>
      <c r="I104" s="183"/>
      <c r="J104" s="183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</row>
    <row r="105" spans="1:21" ht="63" customHeight="1" thickBot="1">
      <c r="A105" s="2"/>
      <c r="B105" s="50"/>
      <c r="C105" s="43"/>
      <c r="D105" s="112">
        <f t="shared" si="2"/>
        <v>27</v>
      </c>
      <c r="E105" s="223"/>
      <c r="F105" s="224"/>
      <c r="G105" s="225"/>
      <c r="H105" s="106">
        <v>2011</v>
      </c>
      <c r="I105" s="106">
        <v>2012</v>
      </c>
      <c r="J105" s="106">
        <v>2013</v>
      </c>
      <c r="K105" s="106">
        <v>2014</v>
      </c>
      <c r="L105" s="106">
        <v>2015</v>
      </c>
      <c r="M105" s="106">
        <v>2016</v>
      </c>
      <c r="N105" s="4"/>
      <c r="O105" s="107"/>
      <c r="P105" s="53"/>
      <c r="Q105" s="73"/>
      <c r="R105" s="2"/>
      <c r="S105" s="40"/>
      <c r="T105" s="2"/>
      <c r="U105" s="2"/>
    </row>
    <row r="106" spans="1:21">
      <c r="A106" s="21"/>
      <c r="B106" s="50"/>
      <c r="C106" s="43"/>
      <c r="D106" s="112">
        <f t="shared" si="2"/>
        <v>28</v>
      </c>
      <c r="E106" s="226" t="s">
        <v>32</v>
      </c>
      <c r="F106" s="227"/>
      <c r="G106" s="228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40">
        <f>SUM(H107:M107)</f>
        <v>0</v>
      </c>
      <c r="Q106" s="73"/>
      <c r="R106" s="21"/>
      <c r="S106" s="40"/>
      <c r="T106" s="21"/>
      <c r="U106" s="2"/>
    </row>
    <row r="107" spans="1:21" ht="15.75" thickBot="1">
      <c r="A107" s="2"/>
      <c r="B107" s="50"/>
      <c r="C107" s="43"/>
      <c r="D107" s="112">
        <f t="shared" si="2"/>
        <v>29</v>
      </c>
      <c r="E107" s="229" t="s">
        <v>35</v>
      </c>
      <c r="F107" s="230"/>
      <c r="G107" s="231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41"/>
      <c r="Q107" s="73"/>
      <c r="R107" s="2"/>
      <c r="S107" s="40"/>
      <c r="T107" s="2"/>
      <c r="U107" s="2"/>
    </row>
    <row r="108" spans="1:21">
      <c r="A108" s="2"/>
      <c r="B108" s="50"/>
      <c r="C108" s="43"/>
      <c r="D108" s="112">
        <f t="shared" si="2"/>
        <v>30</v>
      </c>
      <c r="E108" s="232" t="s">
        <v>33</v>
      </c>
      <c r="F108" s="233"/>
      <c r="G108" s="234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40">
        <f>SUM(H109:M109)</f>
        <v>0</v>
      </c>
      <c r="Q108" s="73"/>
      <c r="R108" s="2"/>
      <c r="S108" s="40"/>
      <c r="T108" s="2"/>
      <c r="U108" s="2"/>
    </row>
    <row r="109" spans="1:21" ht="15.75" thickBot="1">
      <c r="A109" s="2"/>
      <c r="B109" s="50"/>
      <c r="C109" s="43"/>
      <c r="D109" s="112">
        <f t="shared" si="2"/>
        <v>31</v>
      </c>
      <c r="E109" s="235" t="s">
        <v>35</v>
      </c>
      <c r="F109" s="236"/>
      <c r="G109" s="237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41"/>
      <c r="Q109" s="73"/>
      <c r="R109" s="2"/>
      <c r="S109" s="40"/>
      <c r="T109" s="2"/>
      <c r="U109" s="2"/>
    </row>
    <row r="110" spans="1:21">
      <c r="A110" s="2"/>
      <c r="B110" s="50"/>
      <c r="C110" s="43"/>
      <c r="D110" s="112">
        <f t="shared" si="2"/>
        <v>32</v>
      </c>
      <c r="E110" s="207" t="s">
        <v>34</v>
      </c>
      <c r="F110" s="208"/>
      <c r="G110" s="209"/>
      <c r="H110" s="83"/>
      <c r="I110" s="83"/>
      <c r="J110" s="83"/>
      <c r="K110" s="83"/>
      <c r="L110" s="83"/>
      <c r="M110" s="83"/>
      <c r="N110" s="46"/>
      <c r="O110" s="186">
        <f t="shared" si="19"/>
        <v>0</v>
      </c>
      <c r="P110" s="240">
        <f>SUM(H111:M111)</f>
        <v>0</v>
      </c>
      <c r="Q110" s="73"/>
      <c r="R110" s="2"/>
      <c r="S110" s="40"/>
      <c r="T110" s="2"/>
      <c r="U110" s="2"/>
    </row>
    <row r="111" spans="1:21" ht="14.25" customHeight="1" thickBot="1">
      <c r="A111" s="21"/>
      <c r="B111" s="50"/>
      <c r="C111" s="43"/>
      <c r="D111" s="112">
        <f t="shared" si="2"/>
        <v>33</v>
      </c>
      <c r="E111" s="212" t="s">
        <v>35</v>
      </c>
      <c r="F111" s="213"/>
      <c r="G111" s="214"/>
      <c r="H111" s="132"/>
      <c r="I111" s="89"/>
      <c r="J111" s="89"/>
      <c r="K111" s="89"/>
      <c r="L111" s="89"/>
      <c r="M111" s="89"/>
      <c r="N111" s="46"/>
      <c r="O111" s="188">
        <f t="shared" si="19"/>
        <v>0</v>
      </c>
      <c r="P111" s="241"/>
      <c r="Q111" s="21"/>
      <c r="R111" s="75"/>
      <c r="S111" s="40"/>
      <c r="T111" s="21"/>
      <c r="U111" s="2"/>
    </row>
    <row r="112" spans="1:21" ht="6.75" customHeight="1" thickBot="1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</row>
    <row r="113" spans="1:21">
      <c r="A113" s="21"/>
      <c r="B113" s="50"/>
      <c r="C113" s="43"/>
      <c r="D113" s="112">
        <f t="shared" si="2"/>
        <v>35</v>
      </c>
      <c r="E113" s="215" t="s">
        <v>21</v>
      </c>
      <c r="F113" s="216"/>
      <c r="G113" s="217"/>
      <c r="H113" s="186">
        <f>H106+H108+H110</f>
        <v>0</v>
      </c>
      <c r="I113" s="186">
        <f t="shared" ref="I113:M113" si="20">I106+I108+I110</f>
        <v>0</v>
      </c>
      <c r="J113" s="186">
        <f t="shared" si="20"/>
        <v>0</v>
      </c>
      <c r="K113" s="186">
        <f t="shared" si="20"/>
        <v>0</v>
      </c>
      <c r="L113" s="186">
        <f t="shared" si="20"/>
        <v>0</v>
      </c>
      <c r="M113" s="186">
        <f t="shared" si="20"/>
        <v>0</v>
      </c>
      <c r="N113" s="20"/>
      <c r="O113" s="186">
        <f t="shared" si="19"/>
        <v>0</v>
      </c>
      <c r="P113" s="240" t="e">
        <f>SUM(H114:M114)</f>
        <v>#DIV/0!</v>
      </c>
      <c r="Q113" s="73"/>
      <c r="R113" s="21"/>
      <c r="S113" s="40"/>
      <c r="T113" s="21"/>
      <c r="U113" s="2"/>
    </row>
    <row r="114" spans="1:21" ht="15.75" customHeight="1" thickBot="1">
      <c r="A114" s="22"/>
      <c r="B114" s="50"/>
      <c r="C114" s="43"/>
      <c r="D114" s="112">
        <f t="shared" si="2"/>
        <v>36</v>
      </c>
      <c r="E114" s="220" t="s">
        <v>11</v>
      </c>
      <c r="F114" s="221"/>
      <c r="G114" s="222"/>
      <c r="H114" s="187" t="e">
        <f>H113/$O$40</f>
        <v>#DIV/0!</v>
      </c>
      <c r="I114" s="187" t="e">
        <f t="shared" ref="I114:M114" si="21">I113/$O$40</f>
        <v>#DIV/0!</v>
      </c>
      <c r="J114" s="187" t="e">
        <f t="shared" si="21"/>
        <v>#DIV/0!</v>
      </c>
      <c r="K114" s="187" t="e">
        <f t="shared" si="21"/>
        <v>#DIV/0!</v>
      </c>
      <c r="L114" s="187" t="e">
        <f t="shared" si="21"/>
        <v>#DIV/0!</v>
      </c>
      <c r="M114" s="187" t="e">
        <f t="shared" si="21"/>
        <v>#DIV/0!</v>
      </c>
      <c r="N114" s="20"/>
      <c r="O114" s="187" t="e">
        <f t="shared" si="19"/>
        <v>#DIV/0!</v>
      </c>
      <c r="P114" s="241"/>
      <c r="Q114" s="73"/>
      <c r="R114" s="21"/>
      <c r="S114" s="40"/>
      <c r="T114" s="21"/>
      <c r="U114" s="2"/>
    </row>
    <row r="115" spans="1:21" ht="9" customHeight="1" thickBot="1">
      <c r="A115" s="21"/>
      <c r="B115" s="50"/>
      <c r="C115" s="43"/>
      <c r="D115" s="114">
        <f t="shared" ref="D115:D117" si="22">MOD(ROW(),78)</f>
        <v>37</v>
      </c>
      <c r="E115" s="43"/>
      <c r="F115" s="183"/>
      <c r="G115" s="183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</row>
    <row r="116" spans="1:21" ht="16.5" thickBot="1">
      <c r="A116" s="2"/>
      <c r="B116" s="52"/>
      <c r="C116" s="17"/>
      <c r="D116" s="114">
        <f t="shared" si="22"/>
        <v>38</v>
      </c>
      <c r="E116" s="43"/>
      <c r="F116" s="64"/>
      <c r="G116" s="64"/>
      <c r="H116" s="20"/>
      <c r="I116" s="20"/>
      <c r="J116" s="20"/>
      <c r="K116" s="20"/>
      <c r="L116" s="20"/>
      <c r="M116" s="205"/>
      <c r="N116" s="206"/>
      <c r="O116" s="55" t="e">
        <f>#REF!+#REF!+O113</f>
        <v>#REF!</v>
      </c>
      <c r="P116" s="60" t="e">
        <f>SUM(P106:P114)</f>
        <v>#DIV/0!</v>
      </c>
      <c r="Q116" s="74"/>
      <c r="R116" s="3"/>
      <c r="S116" s="7"/>
      <c r="T116" s="3"/>
      <c r="U116" s="2"/>
    </row>
    <row r="117" spans="1:21" ht="21.75" customHeight="1" thickBot="1">
      <c r="A117" s="2"/>
      <c r="B117" s="52"/>
      <c r="C117" s="17"/>
      <c r="D117" s="114">
        <f t="shared" si="22"/>
        <v>39</v>
      </c>
      <c r="E117" s="17"/>
      <c r="F117" s="183"/>
      <c r="G117" s="183"/>
      <c r="H117" s="183"/>
      <c r="I117" s="183"/>
      <c r="J117" s="183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</row>
    <row r="118" spans="1:21" ht="18.75" customHeight="1" thickBot="1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</row>
    <row r="119" spans="1:21" ht="15.75" thickBot="1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</row>
    <row r="120" spans="1:21" ht="29.25" thickBot="1">
      <c r="A120" s="195"/>
      <c r="B120" s="42"/>
      <c r="C120" s="22"/>
      <c r="D120" s="335" t="s">
        <v>8</v>
      </c>
      <c r="E120" s="336"/>
      <c r="F120" s="336"/>
      <c r="G120" s="337"/>
      <c r="H120" s="101"/>
      <c r="I120" s="190"/>
      <c r="J120" s="190"/>
      <c r="K120" s="190"/>
      <c r="L120" s="190"/>
      <c r="M120" s="190"/>
      <c r="N120" s="190"/>
      <c r="O120" s="190"/>
      <c r="P120" s="190"/>
      <c r="Q120" s="102"/>
      <c r="R120" s="21"/>
      <c r="S120" s="40"/>
      <c r="T120" s="21"/>
      <c r="U120" s="2"/>
    </row>
    <row r="121" spans="1:21" ht="18.75">
      <c r="A121" s="195"/>
      <c r="B121" s="42"/>
      <c r="C121" s="22"/>
      <c r="D121" s="75"/>
      <c r="E121" s="21"/>
      <c r="F121" s="183"/>
      <c r="G121" s="183"/>
      <c r="H121" s="183"/>
      <c r="I121" s="183"/>
      <c r="J121" s="183"/>
      <c r="K121" s="183"/>
      <c r="L121" s="26"/>
      <c r="M121" s="183"/>
      <c r="N121" s="183"/>
      <c r="O121" s="26"/>
      <c r="P121" s="100"/>
      <c r="Q121" s="73"/>
      <c r="R121" s="21"/>
      <c r="S121" s="40"/>
      <c r="T121" s="21"/>
      <c r="U121" s="2"/>
    </row>
    <row r="122" spans="1:21" ht="21">
      <c r="A122" s="195"/>
      <c r="B122" s="42"/>
      <c r="C122" s="22"/>
      <c r="D122" s="75"/>
      <c r="E122" s="21"/>
      <c r="F122" s="13"/>
      <c r="G122" s="21"/>
      <c r="H122" s="20"/>
      <c r="I122" s="183"/>
      <c r="J122" s="183"/>
      <c r="K122" s="26"/>
      <c r="L122" s="26"/>
      <c r="M122" s="26"/>
      <c r="N122" s="26"/>
      <c r="O122" s="26"/>
      <c r="P122" s="26"/>
      <c r="Q122" s="73"/>
      <c r="R122" s="21"/>
      <c r="S122" s="40"/>
      <c r="T122" s="21"/>
      <c r="U122" s="2"/>
    </row>
    <row r="123" spans="1:21" ht="18.75">
      <c r="A123" s="195"/>
      <c r="B123" s="42"/>
      <c r="C123" s="22"/>
      <c r="D123" s="75"/>
      <c r="E123" s="21"/>
      <c r="F123" s="183"/>
      <c r="G123" s="183"/>
      <c r="H123" s="183"/>
      <c r="I123" s="183"/>
      <c r="J123" s="183"/>
      <c r="K123" s="26"/>
      <c r="L123" s="26"/>
      <c r="M123" s="26"/>
      <c r="N123" s="26"/>
      <c r="O123" s="26"/>
      <c r="P123" s="26"/>
      <c r="Q123" s="73"/>
      <c r="R123" s="21"/>
      <c r="S123" s="40"/>
      <c r="T123" s="21"/>
      <c r="U123" s="2"/>
    </row>
    <row r="124" spans="1:21" ht="28.5">
      <c r="A124" s="195"/>
      <c r="B124" s="42"/>
      <c r="C124" s="22"/>
      <c r="D124" s="75"/>
      <c r="E124" s="80"/>
      <c r="F124" s="80"/>
      <c r="G124" s="80"/>
      <c r="H124" s="81"/>
      <c r="I124" s="82"/>
      <c r="J124" s="82"/>
      <c r="K124" s="80"/>
      <c r="L124" s="80"/>
      <c r="M124" s="80"/>
      <c r="N124" s="80"/>
      <c r="O124" s="80"/>
      <c r="P124" s="80"/>
      <c r="Q124" s="73"/>
      <c r="R124" s="21"/>
      <c r="S124" s="40"/>
      <c r="T124" s="21"/>
      <c r="U124" s="2"/>
    </row>
    <row r="125" spans="1:21" ht="21.75" thickBot="1">
      <c r="A125" s="195"/>
      <c r="B125" s="42"/>
      <c r="C125" s="22"/>
      <c r="D125" s="75"/>
      <c r="E125" s="21"/>
      <c r="F125" s="13"/>
      <c r="G125" s="183"/>
      <c r="H125" s="183"/>
      <c r="I125" s="183"/>
      <c r="J125" s="183"/>
      <c r="K125" s="26"/>
      <c r="L125" s="26"/>
      <c r="M125" s="26"/>
      <c r="N125" s="26"/>
      <c r="O125" s="26"/>
      <c r="P125" s="26"/>
      <c r="Q125" s="73"/>
      <c r="R125" s="21"/>
      <c r="S125" s="40"/>
      <c r="T125" s="21"/>
      <c r="U125" s="2"/>
    </row>
    <row r="126" spans="1:21" ht="21.75" thickBot="1">
      <c r="A126" s="193"/>
      <c r="B126" s="51"/>
      <c r="C126" s="43"/>
      <c r="D126" s="77"/>
      <c r="E126" s="21"/>
      <c r="F126" s="13"/>
      <c r="G126" s="183"/>
      <c r="H126" s="183"/>
      <c r="I126" s="183"/>
      <c r="J126" s="183"/>
      <c r="K126" s="26"/>
      <c r="L126" s="26"/>
      <c r="M126" s="26"/>
      <c r="N126" s="26"/>
      <c r="O126" s="26"/>
      <c r="P126" s="26"/>
      <c r="Q126" s="73"/>
      <c r="R126" s="2"/>
      <c r="S126" s="40"/>
      <c r="T126" s="2"/>
      <c r="U126" s="2"/>
    </row>
    <row r="127" spans="1:21" ht="51.75" customHeight="1" thickBot="1">
      <c r="A127" s="194"/>
      <c r="B127" s="50"/>
      <c r="C127" s="43">
        <v>8</v>
      </c>
      <c r="D127" s="77"/>
      <c r="E127" s="43"/>
      <c r="F127" s="270"/>
      <c r="G127" s="326"/>
      <c r="H127" s="106">
        <v>2011</v>
      </c>
      <c r="I127" s="106">
        <v>2012</v>
      </c>
      <c r="J127" s="106">
        <v>2013</v>
      </c>
      <c r="K127" s="106">
        <v>2014</v>
      </c>
      <c r="L127" s="106">
        <v>2015</v>
      </c>
      <c r="M127" s="106">
        <v>2016</v>
      </c>
      <c r="N127" s="4"/>
      <c r="O127" s="107"/>
      <c r="P127" s="53"/>
      <c r="Q127" s="73"/>
      <c r="R127" s="21"/>
      <c r="S127" s="40"/>
      <c r="T127" s="21"/>
      <c r="U127" s="2"/>
    </row>
    <row r="128" spans="1:21">
      <c r="A128" s="194"/>
      <c r="B128" s="50"/>
      <c r="C128" s="43">
        <v>9</v>
      </c>
      <c r="D128" s="112">
        <f>MOD(ROW(),78)</f>
        <v>50</v>
      </c>
      <c r="E128" s="308"/>
      <c r="F128" s="312" t="s">
        <v>12</v>
      </c>
      <c r="G128" s="313"/>
      <c r="H128" s="133"/>
      <c r="I128" s="133"/>
      <c r="J128" s="133"/>
      <c r="K128" s="133"/>
      <c r="L128" s="133"/>
      <c r="M128" s="133"/>
      <c r="N128" s="4"/>
      <c r="O128" s="186">
        <f>SUM(H128:M128)</f>
        <v>0</v>
      </c>
      <c r="P128" s="327">
        <f>SUM(H129:M129)</f>
        <v>0</v>
      </c>
      <c r="Q128" s="73"/>
      <c r="R128" s="21"/>
      <c r="S128" s="40"/>
      <c r="T128" s="21"/>
      <c r="U128" s="2"/>
    </row>
    <row r="129" spans="1:21">
      <c r="A129" s="193"/>
      <c r="B129" s="50"/>
      <c r="C129" s="43">
        <v>10</v>
      </c>
      <c r="D129" s="112">
        <f t="shared" ref="D129:D192" si="23">MOD(ROW(),78)</f>
        <v>51</v>
      </c>
      <c r="E129" s="309"/>
      <c r="F129" s="314" t="s">
        <v>11</v>
      </c>
      <c r="G129" s="315"/>
      <c r="H129" s="166"/>
      <c r="I129" s="166"/>
      <c r="J129" s="166"/>
      <c r="K129" s="166"/>
      <c r="L129" s="166"/>
      <c r="M129" s="166"/>
      <c r="N129" s="4"/>
      <c r="O129" s="189">
        <f t="shared" ref="O129:O135" si="24">SUM(H129:M129)</f>
        <v>0</v>
      </c>
      <c r="P129" s="328"/>
      <c r="Q129" s="73"/>
      <c r="R129" s="2"/>
      <c r="S129" s="40"/>
      <c r="T129" s="2"/>
      <c r="U129" s="2"/>
    </row>
    <row r="130" spans="1:21">
      <c r="A130" s="193"/>
      <c r="B130" s="50"/>
      <c r="C130" s="43">
        <v>11</v>
      </c>
      <c r="D130" s="112">
        <f t="shared" si="23"/>
        <v>52</v>
      </c>
      <c r="E130" s="309"/>
      <c r="F130" s="316" t="s">
        <v>13</v>
      </c>
      <c r="G130" s="317"/>
      <c r="H130" s="134"/>
      <c r="I130" s="134"/>
      <c r="J130" s="134"/>
      <c r="K130" s="134"/>
      <c r="L130" s="134"/>
      <c r="M130" s="134"/>
      <c r="N130" s="20"/>
      <c r="O130" s="125">
        <f t="shared" si="24"/>
        <v>0</v>
      </c>
      <c r="P130" s="256">
        <f>SUM(H131:M131)</f>
        <v>0</v>
      </c>
      <c r="Q130" s="73"/>
      <c r="R130" s="2"/>
      <c r="S130" s="40"/>
      <c r="T130" s="2"/>
      <c r="U130" s="2"/>
    </row>
    <row r="131" spans="1:21">
      <c r="A131" s="193"/>
      <c r="B131" s="50"/>
      <c r="C131" s="43">
        <v>12</v>
      </c>
      <c r="D131" s="112">
        <f t="shared" si="23"/>
        <v>53</v>
      </c>
      <c r="E131" s="309"/>
      <c r="F131" s="314" t="s">
        <v>11</v>
      </c>
      <c r="G131" s="315"/>
      <c r="H131" s="166"/>
      <c r="I131" s="166"/>
      <c r="J131" s="166"/>
      <c r="K131" s="166"/>
      <c r="L131" s="166"/>
      <c r="M131" s="166"/>
      <c r="N131" s="20"/>
      <c r="O131" s="189">
        <f t="shared" si="24"/>
        <v>0</v>
      </c>
      <c r="P131" s="251"/>
      <c r="Q131" s="73"/>
      <c r="R131" s="2"/>
      <c r="S131" s="40"/>
      <c r="T131" s="2"/>
      <c r="U131" s="2"/>
    </row>
    <row r="132" spans="1:21">
      <c r="A132" s="193"/>
      <c r="B132" s="50"/>
      <c r="C132" s="43">
        <v>13</v>
      </c>
      <c r="D132" s="112">
        <f t="shared" si="23"/>
        <v>54</v>
      </c>
      <c r="E132" s="309"/>
      <c r="F132" s="316" t="s">
        <v>14</v>
      </c>
      <c r="G132" s="317"/>
      <c r="H132" s="134"/>
      <c r="I132" s="134"/>
      <c r="J132" s="134"/>
      <c r="K132" s="134"/>
      <c r="L132" s="134"/>
      <c r="M132" s="134"/>
      <c r="N132" s="20"/>
      <c r="O132" s="125">
        <f t="shared" si="24"/>
        <v>0</v>
      </c>
      <c r="P132" s="256">
        <f>SUM(H133:M133)</f>
        <v>0</v>
      </c>
      <c r="Q132" s="73"/>
      <c r="R132" s="2"/>
      <c r="S132" s="40"/>
      <c r="T132" s="2"/>
      <c r="U132" s="2"/>
    </row>
    <row r="133" spans="1:21" ht="15.75" thickBot="1">
      <c r="A133" s="193"/>
      <c r="B133" s="50"/>
      <c r="C133" s="43"/>
      <c r="D133" s="112">
        <f t="shared" si="23"/>
        <v>55</v>
      </c>
      <c r="E133" s="309"/>
      <c r="F133" s="318" t="s">
        <v>11</v>
      </c>
      <c r="G133" s="319"/>
      <c r="H133" s="167"/>
      <c r="I133" s="167"/>
      <c r="J133" s="167"/>
      <c r="K133" s="167"/>
      <c r="L133" s="167"/>
      <c r="M133" s="167"/>
      <c r="N133" s="20"/>
      <c r="O133" s="191">
        <f t="shared" si="24"/>
        <v>0</v>
      </c>
      <c r="P133" s="241"/>
      <c r="Q133" s="73"/>
      <c r="R133" s="2"/>
      <c r="S133" s="40"/>
      <c r="T133" s="2"/>
      <c r="U133" s="2"/>
    </row>
    <row r="134" spans="1:21">
      <c r="A134" s="193"/>
      <c r="B134" s="50"/>
      <c r="C134" s="43"/>
      <c r="D134" s="112">
        <f t="shared" si="23"/>
        <v>56</v>
      </c>
      <c r="E134" s="310"/>
      <c r="F134" s="320" t="s">
        <v>15</v>
      </c>
      <c r="G134" s="321"/>
      <c r="H134" s="135">
        <f>H128+H130+H132</f>
        <v>0</v>
      </c>
      <c r="I134" s="135">
        <f t="shared" ref="I134:M134" si="25">I128+I130+I132</f>
        <v>0</v>
      </c>
      <c r="J134" s="135">
        <f t="shared" si="25"/>
        <v>0</v>
      </c>
      <c r="K134" s="135">
        <f t="shared" si="25"/>
        <v>0</v>
      </c>
      <c r="L134" s="135">
        <f t="shared" si="25"/>
        <v>0</v>
      </c>
      <c r="M134" s="135">
        <f t="shared" si="25"/>
        <v>0</v>
      </c>
      <c r="N134" s="20"/>
      <c r="O134" s="186">
        <f t="shared" si="24"/>
        <v>0</v>
      </c>
      <c r="P134" s="240">
        <f>SUM(H135:M135)</f>
        <v>0</v>
      </c>
      <c r="Q134" s="73"/>
      <c r="R134" s="2"/>
      <c r="S134" s="40"/>
      <c r="T134" s="2"/>
      <c r="U134" s="2"/>
    </row>
    <row r="135" spans="1:21" ht="15.75" thickBot="1">
      <c r="A135" s="194"/>
      <c r="B135" s="50"/>
      <c r="C135" s="43">
        <v>16</v>
      </c>
      <c r="D135" s="112">
        <f t="shared" si="23"/>
        <v>57</v>
      </c>
      <c r="E135" s="311"/>
      <c r="F135" s="322" t="s">
        <v>11</v>
      </c>
      <c r="G135" s="319"/>
      <c r="H135" s="168"/>
      <c r="I135" s="169"/>
      <c r="J135" s="169"/>
      <c r="K135" s="169"/>
      <c r="L135" s="169"/>
      <c r="M135" s="169"/>
      <c r="N135" s="20"/>
      <c r="O135" s="188">
        <f t="shared" si="24"/>
        <v>0</v>
      </c>
      <c r="P135" s="241"/>
      <c r="Q135" s="73"/>
      <c r="R135" s="21"/>
      <c r="S135" s="40"/>
      <c r="T135" s="21"/>
      <c r="U135" s="2"/>
    </row>
    <row r="136" spans="1:21">
      <c r="A136" s="194"/>
      <c r="B136" s="50"/>
      <c r="C136" s="43">
        <v>17</v>
      </c>
      <c r="D136" s="112">
        <f t="shared" si="23"/>
        <v>58</v>
      </c>
      <c r="E136" s="295"/>
      <c r="F136" s="299" t="s">
        <v>16</v>
      </c>
      <c r="G136" s="293"/>
      <c r="H136" s="136"/>
      <c r="I136" s="136"/>
      <c r="J136" s="136"/>
      <c r="K136" s="136"/>
      <c r="L136" s="136"/>
      <c r="M136" s="136"/>
      <c r="N136" s="20"/>
      <c r="O136" s="186">
        <f>SUM(H136:M136)</f>
        <v>0</v>
      </c>
      <c r="P136" s="240">
        <f>SUM(H137:M137)</f>
        <v>0</v>
      </c>
      <c r="Q136" s="73"/>
      <c r="R136" s="21"/>
      <c r="S136" s="40"/>
      <c r="T136" s="21"/>
      <c r="U136" s="2"/>
    </row>
    <row r="137" spans="1:21">
      <c r="A137" s="193"/>
      <c r="B137" s="50"/>
      <c r="C137" s="43">
        <v>18</v>
      </c>
      <c r="D137" s="112">
        <f t="shared" si="23"/>
        <v>59</v>
      </c>
      <c r="E137" s="296"/>
      <c r="F137" s="286" t="s">
        <v>11</v>
      </c>
      <c r="G137" s="287"/>
      <c r="H137" s="170"/>
      <c r="I137" s="170"/>
      <c r="J137" s="170"/>
      <c r="K137" s="170"/>
      <c r="L137" s="170"/>
      <c r="M137" s="170"/>
      <c r="N137" s="20"/>
      <c r="O137" s="191">
        <f t="shared" ref="O137:O145" si="26">SUM(H137:M137)</f>
        <v>0</v>
      </c>
      <c r="P137" s="251"/>
      <c r="Q137" s="73"/>
      <c r="R137" s="2"/>
      <c r="S137" s="40"/>
      <c r="T137" s="2"/>
      <c r="U137" s="2"/>
    </row>
    <row r="138" spans="1:21">
      <c r="A138" s="193"/>
      <c r="B138" s="50"/>
      <c r="C138" s="43">
        <v>0</v>
      </c>
      <c r="D138" s="112">
        <f t="shared" si="23"/>
        <v>60</v>
      </c>
      <c r="E138" s="296"/>
      <c r="F138" s="288" t="s">
        <v>17</v>
      </c>
      <c r="G138" s="289"/>
      <c r="H138" s="137"/>
      <c r="I138" s="137"/>
      <c r="J138" s="137"/>
      <c r="K138" s="137"/>
      <c r="L138" s="137"/>
      <c r="M138" s="137"/>
      <c r="N138" s="20"/>
      <c r="O138" s="125">
        <f t="shared" si="26"/>
        <v>0</v>
      </c>
      <c r="P138" s="256">
        <f>SUM(H139:M139)</f>
        <v>0</v>
      </c>
      <c r="Q138" s="73"/>
      <c r="R138" s="2"/>
      <c r="S138" s="40"/>
      <c r="T138" s="2"/>
      <c r="U138" s="2"/>
    </row>
    <row r="139" spans="1:21">
      <c r="A139" s="193"/>
      <c r="B139" s="50"/>
      <c r="C139" s="43">
        <v>1</v>
      </c>
      <c r="D139" s="112">
        <f t="shared" si="23"/>
        <v>61</v>
      </c>
      <c r="E139" s="296"/>
      <c r="F139" s="286" t="s">
        <v>11</v>
      </c>
      <c r="G139" s="287"/>
      <c r="H139" s="170"/>
      <c r="I139" s="170"/>
      <c r="J139" s="170"/>
      <c r="K139" s="170"/>
      <c r="L139" s="170"/>
      <c r="M139" s="170"/>
      <c r="N139" s="20"/>
      <c r="O139" s="191">
        <f t="shared" si="26"/>
        <v>0</v>
      </c>
      <c r="P139" s="251"/>
      <c r="Q139" s="73"/>
      <c r="R139" s="2"/>
      <c r="S139" s="40"/>
      <c r="T139" s="2"/>
      <c r="U139" s="2"/>
    </row>
    <row r="140" spans="1:21">
      <c r="A140" s="193"/>
      <c r="B140" s="50"/>
      <c r="C140" s="43">
        <v>2</v>
      </c>
      <c r="D140" s="112">
        <f t="shared" si="23"/>
        <v>62</v>
      </c>
      <c r="E140" s="296"/>
      <c r="F140" s="288" t="s">
        <v>18</v>
      </c>
      <c r="G140" s="289"/>
      <c r="H140" s="137"/>
      <c r="I140" s="137"/>
      <c r="J140" s="137"/>
      <c r="K140" s="137"/>
      <c r="L140" s="137"/>
      <c r="M140" s="137"/>
      <c r="N140" s="20"/>
      <c r="O140" s="125">
        <f t="shared" si="26"/>
        <v>0</v>
      </c>
      <c r="P140" s="256">
        <f>SUM(H141:M141)</f>
        <v>0</v>
      </c>
      <c r="Q140" s="73"/>
      <c r="R140" s="2"/>
      <c r="S140" s="40"/>
      <c r="T140" s="2"/>
      <c r="U140" s="2"/>
    </row>
    <row r="141" spans="1:21" ht="15.75" thickBot="1">
      <c r="A141" s="193"/>
      <c r="B141" s="50"/>
      <c r="C141" s="43"/>
      <c r="D141" s="112">
        <f t="shared" si="23"/>
        <v>63</v>
      </c>
      <c r="E141" s="296"/>
      <c r="F141" s="290" t="s">
        <v>11</v>
      </c>
      <c r="G141" s="291"/>
      <c r="H141" s="171"/>
      <c r="I141" s="171"/>
      <c r="J141" s="171"/>
      <c r="K141" s="171"/>
      <c r="L141" s="171"/>
      <c r="M141" s="171"/>
      <c r="N141" s="20"/>
      <c r="O141" s="191">
        <f t="shared" si="26"/>
        <v>0</v>
      </c>
      <c r="P141" s="241"/>
      <c r="Q141" s="73"/>
      <c r="R141" s="2"/>
      <c r="S141" s="40"/>
      <c r="T141" s="2"/>
      <c r="U141" s="2"/>
    </row>
    <row r="142" spans="1:21">
      <c r="A142" s="193"/>
      <c r="B142" s="50"/>
      <c r="C142" s="43"/>
      <c r="D142" s="112">
        <f t="shared" si="23"/>
        <v>64</v>
      </c>
      <c r="E142" s="297"/>
      <c r="F142" s="292" t="s">
        <v>19</v>
      </c>
      <c r="G142" s="293"/>
      <c r="H142" s="138">
        <f>H136+H138+H140</f>
        <v>0</v>
      </c>
      <c r="I142" s="138">
        <f t="shared" ref="I142:M142" si="27">I136+I138+I140</f>
        <v>0</v>
      </c>
      <c r="J142" s="138">
        <f t="shared" si="27"/>
        <v>0</v>
      </c>
      <c r="K142" s="138">
        <f t="shared" si="27"/>
        <v>0</v>
      </c>
      <c r="L142" s="138">
        <f t="shared" si="27"/>
        <v>0</v>
      </c>
      <c r="M142" s="138">
        <f t="shared" si="27"/>
        <v>0</v>
      </c>
      <c r="N142" s="20"/>
      <c r="O142" s="186">
        <f t="shared" si="26"/>
        <v>0</v>
      </c>
      <c r="P142" s="240">
        <f t="shared" ref="P142" si="28">SUM(H143:M143)</f>
        <v>0</v>
      </c>
      <c r="Q142" s="73"/>
      <c r="R142" s="2"/>
      <c r="S142" s="40"/>
      <c r="T142" s="2"/>
      <c r="U142" s="2"/>
    </row>
    <row r="143" spans="1:21" ht="15.75" thickBot="1">
      <c r="A143" s="194"/>
      <c r="B143" s="50"/>
      <c r="C143" s="43">
        <v>5</v>
      </c>
      <c r="D143" s="112">
        <f t="shared" si="23"/>
        <v>65</v>
      </c>
      <c r="E143" s="298"/>
      <c r="F143" s="294" t="s">
        <v>11</v>
      </c>
      <c r="G143" s="291"/>
      <c r="H143" s="172"/>
      <c r="I143" s="172"/>
      <c r="J143" s="172"/>
      <c r="K143" s="172"/>
      <c r="L143" s="172"/>
      <c r="M143" s="172"/>
      <c r="N143" s="20"/>
      <c r="O143" s="188">
        <f t="shared" si="26"/>
        <v>0</v>
      </c>
      <c r="P143" s="241"/>
      <c r="Q143" s="73"/>
      <c r="R143" s="21"/>
      <c r="S143" s="40"/>
      <c r="T143" s="21"/>
      <c r="U143" s="2"/>
    </row>
    <row r="144" spans="1:21" ht="21" customHeight="1">
      <c r="A144" s="194"/>
      <c r="B144" s="50"/>
      <c r="C144" s="43"/>
      <c r="D144" s="112">
        <f t="shared" si="23"/>
        <v>66</v>
      </c>
      <c r="E144" s="300"/>
      <c r="F144" s="302" t="s">
        <v>20</v>
      </c>
      <c r="G144" s="303"/>
      <c r="H144" s="139"/>
      <c r="I144" s="139"/>
      <c r="J144" s="139"/>
      <c r="K144" s="139"/>
      <c r="L144" s="139"/>
      <c r="M144" s="139"/>
      <c r="N144" s="20"/>
      <c r="O144" s="186">
        <f t="shared" si="26"/>
        <v>0</v>
      </c>
      <c r="P144" s="240">
        <f t="shared" ref="P144" si="29">SUM(H145:M145)</f>
        <v>0</v>
      </c>
      <c r="Q144" s="73"/>
      <c r="R144" s="21"/>
      <c r="S144" s="40"/>
      <c r="T144" s="21"/>
      <c r="U144" s="2"/>
    </row>
    <row r="145" spans="1:21" ht="21.75" customHeight="1" thickBot="1">
      <c r="A145" s="194"/>
      <c r="B145" s="50"/>
      <c r="C145" s="43"/>
      <c r="D145" s="112">
        <f t="shared" si="23"/>
        <v>67</v>
      </c>
      <c r="E145" s="301"/>
      <c r="F145" s="304" t="s">
        <v>11</v>
      </c>
      <c r="G145" s="305"/>
      <c r="H145" s="173"/>
      <c r="I145" s="173"/>
      <c r="J145" s="173"/>
      <c r="K145" s="173"/>
      <c r="L145" s="173"/>
      <c r="M145" s="173"/>
      <c r="N145" s="20"/>
      <c r="O145" s="188">
        <f t="shared" si="26"/>
        <v>0</v>
      </c>
      <c r="P145" s="241"/>
      <c r="Q145" s="113"/>
      <c r="R145" s="21"/>
      <c r="S145" s="40"/>
      <c r="T145" s="21"/>
      <c r="U145" s="2"/>
    </row>
    <row r="146" spans="1:21" ht="6" customHeight="1" thickBot="1">
      <c r="A146" s="194"/>
      <c r="B146" s="50"/>
      <c r="C146" s="43"/>
      <c r="D146" s="114">
        <f t="shared" si="23"/>
        <v>68</v>
      </c>
      <c r="E146" s="126"/>
      <c r="F146" s="87"/>
      <c r="G146" s="87"/>
      <c r="H146" s="46"/>
      <c r="I146" s="46"/>
      <c r="J146" s="46"/>
      <c r="K146" s="46"/>
      <c r="L146" s="46"/>
      <c r="M146" s="46"/>
      <c r="N146" s="46"/>
      <c r="O146" s="4"/>
      <c r="P146" s="4"/>
      <c r="Q146" s="73"/>
      <c r="R146" s="21"/>
      <c r="S146" s="40"/>
      <c r="T146" s="21"/>
      <c r="U146" s="2"/>
    </row>
    <row r="147" spans="1:21">
      <c r="A147" s="194"/>
      <c r="B147" s="50"/>
      <c r="C147" s="43"/>
      <c r="D147" s="112">
        <f t="shared" si="23"/>
        <v>69</v>
      </c>
      <c r="E147" s="215" t="s">
        <v>21</v>
      </c>
      <c r="F147" s="216"/>
      <c r="G147" s="217"/>
      <c r="H147" s="186">
        <f>H134+H142+H144</f>
        <v>0</v>
      </c>
      <c r="I147" s="186">
        <f t="shared" ref="I147:M147" si="30">I134+I142+I144</f>
        <v>0</v>
      </c>
      <c r="J147" s="186">
        <f t="shared" si="30"/>
        <v>0</v>
      </c>
      <c r="K147" s="186">
        <f t="shared" si="30"/>
        <v>0</v>
      </c>
      <c r="L147" s="186">
        <f t="shared" si="30"/>
        <v>0</v>
      </c>
      <c r="M147" s="186">
        <f t="shared" si="30"/>
        <v>0</v>
      </c>
      <c r="N147" s="20"/>
      <c r="O147" s="186">
        <f t="shared" ref="O147:O148" si="31">SUM(H147:M147)</f>
        <v>0</v>
      </c>
      <c r="P147" s="323" t="e">
        <f>SUM(H148:M148)</f>
        <v>#DIV/0!</v>
      </c>
      <c r="Q147" s="73"/>
      <c r="R147" s="21"/>
      <c r="S147" s="40"/>
      <c r="T147" s="21"/>
      <c r="U147" s="2"/>
    </row>
    <row r="148" spans="1:21" ht="18" customHeight="1" thickBot="1">
      <c r="A148" s="195"/>
      <c r="B148" s="50"/>
      <c r="C148" s="43"/>
      <c r="D148" s="112">
        <f t="shared" si="23"/>
        <v>70</v>
      </c>
      <c r="E148" s="220" t="s">
        <v>11</v>
      </c>
      <c r="F148" s="221"/>
      <c r="G148" s="222"/>
      <c r="H148" s="187" t="e">
        <f>H147/$O$40</f>
        <v>#DIV/0!</v>
      </c>
      <c r="I148" s="187" t="e">
        <f t="shared" ref="I148" si="32">I147/$O$40</f>
        <v>#DIV/0!</v>
      </c>
      <c r="J148" s="187" t="e">
        <f t="shared" ref="J148" si="33">J147/$O$40</f>
        <v>#DIV/0!</v>
      </c>
      <c r="K148" s="187" t="e">
        <f t="shared" ref="K148" si="34">K147/$O$40</f>
        <v>#DIV/0!</v>
      </c>
      <c r="L148" s="187" t="e">
        <f t="shared" ref="L148" si="35">L147/$O$40</f>
        <v>#DIV/0!</v>
      </c>
      <c r="M148" s="187" t="e">
        <f t="shared" ref="M148" si="36">M147/$O$40</f>
        <v>#DIV/0!</v>
      </c>
      <c r="N148" s="20"/>
      <c r="O148" s="188" t="e">
        <f t="shared" si="31"/>
        <v>#DIV/0!</v>
      </c>
      <c r="P148" s="324"/>
      <c r="Q148" s="73"/>
      <c r="R148" s="21"/>
      <c r="S148" s="40"/>
      <c r="T148" s="21"/>
      <c r="U148" s="2"/>
    </row>
    <row r="149" spans="1:21" ht="3.75" customHeight="1" thickBot="1">
      <c r="A149" s="194"/>
      <c r="B149" s="50"/>
      <c r="C149" s="43"/>
      <c r="D149" s="114">
        <f t="shared" si="23"/>
        <v>71</v>
      </c>
      <c r="E149" s="127"/>
      <c r="F149" s="183"/>
      <c r="G149" s="183"/>
      <c r="H149" s="5"/>
      <c r="I149" s="5"/>
      <c r="J149" s="5"/>
      <c r="K149" s="45"/>
      <c r="L149" s="45"/>
      <c r="M149" s="26"/>
      <c r="N149" s="26"/>
      <c r="O149" s="48"/>
      <c r="P149" s="48"/>
      <c r="Q149" s="73"/>
      <c r="R149" s="21"/>
      <c r="S149" s="40"/>
      <c r="T149" s="21"/>
      <c r="U149" s="2"/>
    </row>
    <row r="150" spans="1:21" ht="16.5" thickBot="1">
      <c r="A150" s="194"/>
      <c r="B150" s="50"/>
      <c r="C150" s="43"/>
      <c r="D150" s="114">
        <f t="shared" si="23"/>
        <v>72</v>
      </c>
      <c r="E150" s="43"/>
      <c r="F150" s="64"/>
      <c r="G150" s="64"/>
      <c r="H150" s="20"/>
      <c r="I150" s="20"/>
      <c r="J150" s="20"/>
      <c r="K150" s="20"/>
      <c r="L150" s="20"/>
      <c r="M150" s="205"/>
      <c r="N150" s="205"/>
      <c r="O150" s="55">
        <f>O134+O142+O144</f>
        <v>0</v>
      </c>
      <c r="P150" s="60">
        <f>SUM(P128:P144)</f>
        <v>0</v>
      </c>
      <c r="Q150" s="73"/>
      <c r="R150" s="21"/>
      <c r="S150" s="40"/>
      <c r="T150" s="21"/>
      <c r="U150" s="2"/>
    </row>
    <row r="151" spans="1:21" ht="16.5" thickBot="1">
      <c r="A151" s="195"/>
      <c r="B151" s="50"/>
      <c r="C151" s="43"/>
      <c r="D151" s="114">
        <f t="shared" si="23"/>
        <v>73</v>
      </c>
      <c r="E151" s="43"/>
      <c r="F151" s="64"/>
      <c r="G151" s="64"/>
      <c r="H151" s="20"/>
      <c r="I151" s="20"/>
      <c r="J151" s="20"/>
      <c r="K151" s="20"/>
      <c r="L151" s="20"/>
      <c r="M151" s="183"/>
      <c r="N151" s="183"/>
      <c r="O151" s="62">
        <f>O135+O143+O145</f>
        <v>0</v>
      </c>
      <c r="P151" s="54"/>
      <c r="Q151" s="73"/>
      <c r="R151" s="21"/>
      <c r="S151" s="40"/>
      <c r="T151" s="21"/>
      <c r="U151" s="2"/>
    </row>
    <row r="152" spans="1:21" ht="13.5" customHeight="1">
      <c r="A152" s="195"/>
      <c r="B152" s="50"/>
      <c r="C152" s="43"/>
      <c r="D152" s="114">
        <f t="shared" si="23"/>
        <v>74</v>
      </c>
      <c r="E152" s="43"/>
      <c r="F152" s="183"/>
      <c r="G152" s="183"/>
      <c r="H152" s="183"/>
      <c r="I152" s="183"/>
      <c r="J152" s="183"/>
      <c r="K152" s="26"/>
      <c r="L152" s="26"/>
      <c r="M152" s="61"/>
      <c r="N152" s="26"/>
      <c r="O152" s="63" t="s">
        <v>6</v>
      </c>
      <c r="P152" s="26"/>
      <c r="Q152" s="73"/>
      <c r="R152" s="21"/>
      <c r="S152" s="40"/>
      <c r="T152" s="21"/>
      <c r="U152" s="2"/>
    </row>
    <row r="153" spans="1:21" ht="26.25" customHeight="1" thickBot="1">
      <c r="A153" s="193"/>
      <c r="B153" s="50"/>
      <c r="C153" s="43"/>
      <c r="D153" s="114">
        <f t="shared" si="23"/>
        <v>75</v>
      </c>
      <c r="E153" s="43"/>
      <c r="F153" s="13"/>
      <c r="G153" s="183"/>
      <c r="H153" s="183"/>
      <c r="I153" s="183"/>
      <c r="J153" s="183"/>
      <c r="K153" s="26"/>
      <c r="L153" s="26"/>
      <c r="M153" s="26"/>
      <c r="N153" s="26"/>
      <c r="O153" s="26"/>
      <c r="P153" s="26"/>
      <c r="Q153" s="73"/>
      <c r="R153" s="2"/>
      <c r="S153" s="40"/>
      <c r="T153" s="2"/>
      <c r="U153" s="2"/>
    </row>
    <row r="154" spans="1:21" ht="75.75" customHeight="1" thickBot="1">
      <c r="A154" s="193"/>
      <c r="B154" s="50"/>
      <c r="C154" s="43"/>
      <c r="D154" s="114">
        <f t="shared" si="23"/>
        <v>76</v>
      </c>
      <c r="E154" s="43"/>
      <c r="F154" s="270"/>
      <c r="G154" s="326"/>
      <c r="H154" s="106">
        <v>2011</v>
      </c>
      <c r="I154" s="106">
        <v>2012</v>
      </c>
      <c r="J154" s="106">
        <v>2013</v>
      </c>
      <c r="K154" s="106">
        <v>2014</v>
      </c>
      <c r="L154" s="106">
        <v>2015</v>
      </c>
      <c r="M154" s="106">
        <v>2016</v>
      </c>
      <c r="N154" s="4"/>
      <c r="O154" s="107"/>
      <c r="P154" s="53"/>
      <c r="Q154" s="73"/>
      <c r="R154" s="2"/>
      <c r="S154" s="40"/>
      <c r="T154" s="2"/>
      <c r="U154" s="2"/>
    </row>
    <row r="155" spans="1:21">
      <c r="A155" s="194"/>
      <c r="B155" s="50"/>
      <c r="C155" s="43"/>
      <c r="D155" s="112">
        <f t="shared" si="23"/>
        <v>77</v>
      </c>
      <c r="E155" s="272"/>
      <c r="F155" s="276" t="s">
        <v>22</v>
      </c>
      <c r="G155" s="277"/>
      <c r="H155" s="90"/>
      <c r="I155" s="90"/>
      <c r="J155" s="90"/>
      <c r="K155" s="90"/>
      <c r="L155" s="90"/>
      <c r="M155" s="90"/>
      <c r="N155" s="4"/>
      <c r="O155" s="122">
        <f>SUM(H155:M155)</f>
        <v>0</v>
      </c>
      <c r="P155" s="323">
        <f>SUM(H156:M156)</f>
        <v>0</v>
      </c>
      <c r="Q155" s="73"/>
      <c r="R155" s="21"/>
      <c r="S155" s="40"/>
      <c r="T155" s="21"/>
      <c r="U155" s="2"/>
    </row>
    <row r="156" spans="1:21">
      <c r="A156" s="193"/>
      <c r="B156" s="50"/>
      <c r="C156" s="43"/>
      <c r="D156" s="112">
        <f t="shared" si="23"/>
        <v>0</v>
      </c>
      <c r="E156" s="273"/>
      <c r="F156" s="278" t="s">
        <v>11</v>
      </c>
      <c r="G156" s="279"/>
      <c r="H156" s="115"/>
      <c r="I156" s="91"/>
      <c r="J156" s="91"/>
      <c r="K156" s="91"/>
      <c r="L156" s="91"/>
      <c r="M156" s="91"/>
      <c r="N156" s="4"/>
      <c r="O156" s="189">
        <f t="shared" ref="O156:O174" si="37">SUM(H156:M156)</f>
        <v>0</v>
      </c>
      <c r="P156" s="325"/>
      <c r="Q156" s="73"/>
      <c r="R156" s="2"/>
      <c r="S156" s="40"/>
      <c r="T156" s="2"/>
      <c r="U156" s="2"/>
    </row>
    <row r="157" spans="1:21">
      <c r="A157" s="193"/>
      <c r="B157" s="50"/>
      <c r="C157" s="43"/>
      <c r="D157" s="112">
        <f t="shared" si="23"/>
        <v>1</v>
      </c>
      <c r="E157" s="273"/>
      <c r="F157" s="280" t="s">
        <v>23</v>
      </c>
      <c r="G157" s="281"/>
      <c r="H157" s="92"/>
      <c r="I157" s="92"/>
      <c r="J157" s="92"/>
      <c r="K157" s="92"/>
      <c r="L157" s="92"/>
      <c r="M157" s="92"/>
      <c r="N157" s="20"/>
      <c r="O157" s="123">
        <f t="shared" si="37"/>
        <v>0</v>
      </c>
      <c r="P157" s="325">
        <f>SUM(H158:M158)</f>
        <v>0</v>
      </c>
      <c r="Q157" s="73"/>
      <c r="R157" s="2"/>
      <c r="S157" s="40"/>
      <c r="T157" s="2"/>
      <c r="U157" s="2"/>
    </row>
    <row r="158" spans="1:21" ht="15.75" thickBot="1">
      <c r="A158" s="193"/>
      <c r="B158" s="50"/>
      <c r="C158" s="43"/>
      <c r="D158" s="112">
        <f t="shared" si="23"/>
        <v>2</v>
      </c>
      <c r="E158" s="273"/>
      <c r="F158" s="282" t="s">
        <v>11</v>
      </c>
      <c r="G158" s="283"/>
      <c r="H158" s="116"/>
      <c r="I158" s="93"/>
      <c r="J158" s="93"/>
      <c r="K158" s="93"/>
      <c r="L158" s="93"/>
      <c r="M158" s="93"/>
      <c r="N158" s="20"/>
      <c r="O158" s="140">
        <f t="shared" si="37"/>
        <v>0</v>
      </c>
      <c r="P158" s="256"/>
      <c r="Q158" s="73"/>
      <c r="R158" s="2"/>
      <c r="S158" s="40"/>
      <c r="T158" s="2"/>
      <c r="U158" s="2"/>
    </row>
    <row r="159" spans="1:21">
      <c r="A159" s="193"/>
      <c r="B159" s="50"/>
      <c r="C159" s="43"/>
      <c r="D159" s="112">
        <f t="shared" si="23"/>
        <v>3</v>
      </c>
      <c r="E159" s="274"/>
      <c r="F159" s="277" t="s">
        <v>28</v>
      </c>
      <c r="G159" s="284"/>
      <c r="H159" s="90">
        <f>H155+H157</f>
        <v>0</v>
      </c>
      <c r="I159" s="90">
        <f t="shared" ref="I159:M159" si="38">I155+I157</f>
        <v>0</v>
      </c>
      <c r="J159" s="90">
        <f t="shared" si="38"/>
        <v>0</v>
      </c>
      <c r="K159" s="90">
        <f t="shared" si="38"/>
        <v>0</v>
      </c>
      <c r="L159" s="90">
        <f t="shared" si="38"/>
        <v>0</v>
      </c>
      <c r="M159" s="90">
        <f t="shared" si="38"/>
        <v>0</v>
      </c>
      <c r="N159" s="20"/>
      <c r="O159" s="122">
        <f t="shared" si="37"/>
        <v>0</v>
      </c>
      <c r="P159" s="323">
        <f>SUM(H160:M160)</f>
        <v>0</v>
      </c>
      <c r="Q159" s="73"/>
      <c r="R159" s="2"/>
      <c r="S159" s="40"/>
      <c r="T159" s="2"/>
      <c r="U159" s="2"/>
    </row>
    <row r="160" spans="1:21" ht="15.75" thickBot="1">
      <c r="A160" s="193"/>
      <c r="B160" s="50"/>
      <c r="C160" s="43"/>
      <c r="D160" s="112">
        <f t="shared" si="23"/>
        <v>4</v>
      </c>
      <c r="E160" s="275"/>
      <c r="F160" s="285" t="s">
        <v>11</v>
      </c>
      <c r="G160" s="283"/>
      <c r="H160" s="116"/>
      <c r="I160" s="93"/>
      <c r="J160" s="93"/>
      <c r="K160" s="93"/>
      <c r="L160" s="93"/>
      <c r="M160" s="93"/>
      <c r="N160" s="20"/>
      <c r="O160" s="141">
        <f t="shared" si="37"/>
        <v>0</v>
      </c>
      <c r="P160" s="324"/>
      <c r="Q160" s="73"/>
      <c r="R160" s="2"/>
      <c r="S160" s="40"/>
      <c r="T160" s="2"/>
      <c r="U160" s="2"/>
    </row>
    <row r="161" spans="1:21">
      <c r="A161" s="193"/>
      <c r="B161" s="50"/>
      <c r="C161" s="43"/>
      <c r="D161" s="112">
        <f t="shared" si="23"/>
        <v>5</v>
      </c>
      <c r="E161" s="257"/>
      <c r="F161" s="261" t="s">
        <v>24</v>
      </c>
      <c r="G161" s="262"/>
      <c r="H161" s="65"/>
      <c r="I161" s="65"/>
      <c r="J161" s="65"/>
      <c r="K161" s="65"/>
      <c r="L161" s="65"/>
      <c r="M161" s="65"/>
      <c r="N161" s="46"/>
      <c r="O161" s="122">
        <f t="shared" si="37"/>
        <v>0</v>
      </c>
      <c r="P161" s="323">
        <f>SUM(H162:M162)</f>
        <v>0</v>
      </c>
      <c r="Q161" s="73"/>
      <c r="R161" s="2"/>
      <c r="S161" s="40"/>
      <c r="T161" s="2"/>
      <c r="U161" s="2"/>
    </row>
    <row r="162" spans="1:21">
      <c r="A162" s="194"/>
      <c r="B162" s="50"/>
      <c r="C162" s="43"/>
      <c r="D162" s="112">
        <f t="shared" si="23"/>
        <v>6</v>
      </c>
      <c r="E162" s="258"/>
      <c r="F162" s="263" t="s">
        <v>11</v>
      </c>
      <c r="G162" s="264"/>
      <c r="H162" s="117"/>
      <c r="I162" s="66"/>
      <c r="J162" s="66"/>
      <c r="K162" s="66"/>
      <c r="L162" s="66"/>
      <c r="M162" s="66"/>
      <c r="N162" s="46"/>
      <c r="O162" s="189">
        <f t="shared" si="37"/>
        <v>0</v>
      </c>
      <c r="P162" s="325"/>
      <c r="Q162" s="73"/>
      <c r="R162" s="21"/>
      <c r="S162" s="40"/>
      <c r="T162" s="21"/>
      <c r="U162" s="2"/>
    </row>
    <row r="163" spans="1:21">
      <c r="A163" s="194"/>
      <c r="B163" s="50"/>
      <c r="C163" s="43"/>
      <c r="D163" s="112">
        <f t="shared" si="23"/>
        <v>7</v>
      </c>
      <c r="E163" s="258"/>
      <c r="F163" s="265" t="s">
        <v>25</v>
      </c>
      <c r="G163" s="266"/>
      <c r="H163" s="67"/>
      <c r="I163" s="67"/>
      <c r="J163" s="67"/>
      <c r="K163" s="67"/>
      <c r="L163" s="67"/>
      <c r="M163" s="67"/>
      <c r="N163" s="46"/>
      <c r="O163" s="123">
        <f t="shared" si="37"/>
        <v>0</v>
      </c>
      <c r="P163" s="325">
        <f>SUM(H164:M164)</f>
        <v>0</v>
      </c>
      <c r="Q163" s="73"/>
      <c r="R163" s="21"/>
      <c r="S163" s="40"/>
      <c r="T163" s="21"/>
      <c r="U163" s="2"/>
    </row>
    <row r="164" spans="1:21" ht="15.75" thickBot="1">
      <c r="A164" s="194"/>
      <c r="B164" s="50"/>
      <c r="C164" s="43"/>
      <c r="D164" s="112">
        <f t="shared" si="23"/>
        <v>8</v>
      </c>
      <c r="E164" s="258"/>
      <c r="F164" s="267" t="s">
        <v>11</v>
      </c>
      <c r="G164" s="245"/>
      <c r="H164" s="118"/>
      <c r="I164" s="68"/>
      <c r="J164" s="68"/>
      <c r="K164" s="68"/>
      <c r="L164" s="68"/>
      <c r="M164" s="68"/>
      <c r="N164" s="46"/>
      <c r="O164" s="140">
        <f t="shared" si="37"/>
        <v>0</v>
      </c>
      <c r="P164" s="256"/>
      <c r="Q164" s="73"/>
      <c r="R164" s="21"/>
      <c r="S164" s="40"/>
      <c r="T164" s="21"/>
      <c r="U164" s="2"/>
    </row>
    <row r="165" spans="1:21">
      <c r="A165" s="194"/>
      <c r="B165" s="50"/>
      <c r="C165" s="43"/>
      <c r="D165" s="112">
        <f t="shared" si="23"/>
        <v>9</v>
      </c>
      <c r="E165" s="259"/>
      <c r="F165" s="268" t="s">
        <v>29</v>
      </c>
      <c r="G165" s="262"/>
      <c r="H165" s="65">
        <f>H161+H163</f>
        <v>0</v>
      </c>
      <c r="I165" s="65">
        <f t="shared" ref="I165:M165" si="39">I161+I163</f>
        <v>0</v>
      </c>
      <c r="J165" s="65">
        <f t="shared" si="39"/>
        <v>0</v>
      </c>
      <c r="K165" s="65">
        <f t="shared" si="39"/>
        <v>0</v>
      </c>
      <c r="L165" s="65">
        <f t="shared" si="39"/>
        <v>0</v>
      </c>
      <c r="M165" s="65">
        <f t="shared" si="39"/>
        <v>0</v>
      </c>
      <c r="N165" s="20"/>
      <c r="O165" s="122">
        <f t="shared" si="37"/>
        <v>0</v>
      </c>
      <c r="P165" s="323">
        <f>SUM(H166:M166)</f>
        <v>0</v>
      </c>
      <c r="Q165" s="73"/>
      <c r="R165" s="21"/>
      <c r="S165" s="40"/>
      <c r="T165" s="21"/>
      <c r="U165" s="2"/>
    </row>
    <row r="166" spans="1:21" ht="15.75" thickBot="1">
      <c r="A166" s="193"/>
      <c r="B166" s="50"/>
      <c r="C166" s="43"/>
      <c r="D166" s="112">
        <f t="shared" si="23"/>
        <v>10</v>
      </c>
      <c r="E166" s="260"/>
      <c r="F166" s="244" t="s">
        <v>11</v>
      </c>
      <c r="G166" s="245"/>
      <c r="H166" s="118"/>
      <c r="I166" s="68"/>
      <c r="J166" s="68"/>
      <c r="K166" s="68"/>
      <c r="L166" s="68"/>
      <c r="M166" s="68"/>
      <c r="N166" s="20"/>
      <c r="O166" s="141">
        <f t="shared" si="37"/>
        <v>0</v>
      </c>
      <c r="P166" s="324"/>
      <c r="Q166" s="73"/>
      <c r="R166" s="2"/>
      <c r="S166" s="40"/>
      <c r="T166" s="2"/>
      <c r="U166" s="2"/>
    </row>
    <row r="167" spans="1:21">
      <c r="A167" s="193"/>
      <c r="B167" s="50"/>
      <c r="C167" s="43"/>
      <c r="D167" s="112">
        <f t="shared" si="23"/>
        <v>11</v>
      </c>
      <c r="E167" s="246"/>
      <c r="F167" s="250" t="s">
        <v>26</v>
      </c>
      <c r="G167" s="239"/>
      <c r="H167" s="69"/>
      <c r="I167" s="69"/>
      <c r="J167" s="69"/>
      <c r="K167" s="69"/>
      <c r="L167" s="69"/>
      <c r="M167" s="69"/>
      <c r="N167" s="46"/>
      <c r="O167" s="185">
        <f t="shared" si="37"/>
        <v>0</v>
      </c>
      <c r="P167" s="323">
        <f>SUM(H168:M168)</f>
        <v>0</v>
      </c>
      <c r="Q167" s="73"/>
      <c r="R167" s="2"/>
      <c r="S167" s="40"/>
      <c r="T167" s="2"/>
      <c r="U167" s="2"/>
    </row>
    <row r="168" spans="1:21">
      <c r="A168" s="193"/>
      <c r="B168" s="50"/>
      <c r="C168" s="43"/>
      <c r="D168" s="112">
        <f t="shared" si="23"/>
        <v>12</v>
      </c>
      <c r="E168" s="247"/>
      <c r="F168" s="252" t="s">
        <v>11</v>
      </c>
      <c r="G168" s="253"/>
      <c r="H168" s="119"/>
      <c r="I168" s="70"/>
      <c r="J168" s="70"/>
      <c r="K168" s="70"/>
      <c r="L168" s="70"/>
      <c r="M168" s="70"/>
      <c r="N168" s="46"/>
      <c r="O168" s="189">
        <f t="shared" si="37"/>
        <v>0</v>
      </c>
      <c r="P168" s="325"/>
      <c r="Q168" s="73"/>
      <c r="R168" s="2"/>
      <c r="S168" s="40"/>
      <c r="T168" s="2"/>
      <c r="U168" s="2"/>
    </row>
    <row r="169" spans="1:21">
      <c r="A169" s="193"/>
      <c r="B169" s="50"/>
      <c r="C169" s="43"/>
      <c r="D169" s="112">
        <f t="shared" si="23"/>
        <v>13</v>
      </c>
      <c r="E169" s="247"/>
      <c r="F169" s="254" t="s">
        <v>27</v>
      </c>
      <c r="G169" s="255"/>
      <c r="H169" s="71"/>
      <c r="I169" s="71"/>
      <c r="J169" s="71"/>
      <c r="K169" s="71"/>
      <c r="L169" s="71"/>
      <c r="M169" s="71"/>
      <c r="N169" s="46"/>
      <c r="O169" s="123">
        <f t="shared" si="37"/>
        <v>0</v>
      </c>
      <c r="P169" s="325">
        <f>SUM(H170:M170)</f>
        <v>0</v>
      </c>
      <c r="Q169" s="73"/>
      <c r="R169" s="2"/>
      <c r="S169" s="40"/>
      <c r="T169" s="2"/>
      <c r="U169" s="2"/>
    </row>
    <row r="170" spans="1:21">
      <c r="A170" s="194"/>
      <c r="B170" s="50"/>
      <c r="C170" s="43"/>
      <c r="D170" s="112">
        <f t="shared" si="23"/>
        <v>14</v>
      </c>
      <c r="E170" s="247"/>
      <c r="F170" s="252" t="s">
        <v>11</v>
      </c>
      <c r="G170" s="253"/>
      <c r="H170" s="119"/>
      <c r="I170" s="70"/>
      <c r="J170" s="70"/>
      <c r="K170" s="70"/>
      <c r="L170" s="70"/>
      <c r="M170" s="70"/>
      <c r="N170" s="46"/>
      <c r="O170" s="189">
        <f t="shared" si="37"/>
        <v>0</v>
      </c>
      <c r="P170" s="325"/>
      <c r="Q170" s="73"/>
      <c r="R170" s="21"/>
      <c r="S170" s="40"/>
      <c r="T170" s="21"/>
      <c r="U170" s="2"/>
    </row>
    <row r="171" spans="1:21">
      <c r="A171" s="194"/>
      <c r="B171" s="50"/>
      <c r="C171" s="43"/>
      <c r="D171" s="112">
        <f t="shared" si="23"/>
        <v>15</v>
      </c>
      <c r="E171" s="247"/>
      <c r="F171" s="254" t="s">
        <v>30</v>
      </c>
      <c r="G171" s="255"/>
      <c r="H171" s="71"/>
      <c r="I171" s="71"/>
      <c r="J171" s="71"/>
      <c r="K171" s="71"/>
      <c r="L171" s="71"/>
      <c r="M171" s="71"/>
      <c r="N171" s="46"/>
      <c r="O171" s="123">
        <f t="shared" si="37"/>
        <v>0</v>
      </c>
      <c r="P171" s="325">
        <f>SUM(H172:M172)</f>
        <v>0</v>
      </c>
      <c r="Q171" s="73"/>
      <c r="R171" s="21"/>
      <c r="S171" s="40"/>
      <c r="T171" s="21"/>
      <c r="U171" s="2"/>
    </row>
    <row r="172" spans="1:21" ht="15.75" thickBot="1">
      <c r="A172" s="194"/>
      <c r="B172" s="50"/>
      <c r="C172" s="43"/>
      <c r="D172" s="112">
        <f t="shared" si="23"/>
        <v>16</v>
      </c>
      <c r="E172" s="247"/>
      <c r="F172" s="269" t="s">
        <v>11</v>
      </c>
      <c r="G172" s="243"/>
      <c r="H172" s="120"/>
      <c r="I172" s="72"/>
      <c r="J172" s="72"/>
      <c r="K172" s="72"/>
      <c r="L172" s="72"/>
      <c r="M172" s="72"/>
      <c r="N172" s="46"/>
      <c r="O172" s="191">
        <f t="shared" si="37"/>
        <v>0</v>
      </c>
      <c r="P172" s="256"/>
      <c r="Q172" s="73"/>
      <c r="R172" s="21"/>
      <c r="S172" s="40"/>
      <c r="T172" s="21"/>
      <c r="U172" s="2"/>
    </row>
    <row r="173" spans="1:21">
      <c r="A173" s="194"/>
      <c r="B173" s="50"/>
      <c r="C173" s="43"/>
      <c r="D173" s="112">
        <f t="shared" si="23"/>
        <v>17</v>
      </c>
      <c r="E173" s="248"/>
      <c r="F173" s="238" t="s">
        <v>31</v>
      </c>
      <c r="G173" s="239"/>
      <c r="H173" s="69">
        <f>H167+H169+H171</f>
        <v>0</v>
      </c>
      <c r="I173" s="69">
        <f t="shared" ref="I173:M173" si="40">I167+I169+I171</f>
        <v>0</v>
      </c>
      <c r="J173" s="69">
        <f t="shared" si="40"/>
        <v>0</v>
      </c>
      <c r="K173" s="69">
        <f t="shared" si="40"/>
        <v>0</v>
      </c>
      <c r="L173" s="69">
        <f t="shared" si="40"/>
        <v>0</v>
      </c>
      <c r="M173" s="69">
        <f t="shared" si="40"/>
        <v>0</v>
      </c>
      <c r="N173" s="20"/>
      <c r="O173" s="186">
        <f t="shared" si="37"/>
        <v>0</v>
      </c>
      <c r="P173" s="323">
        <f>SUM(H174:M174)</f>
        <v>0</v>
      </c>
      <c r="Q173" s="73"/>
      <c r="R173" s="21"/>
      <c r="S173" s="40"/>
      <c r="T173" s="21"/>
      <c r="U173" s="2"/>
    </row>
    <row r="174" spans="1:21" ht="14.25" customHeight="1" thickBot="1">
      <c r="A174" s="194"/>
      <c r="B174" s="50"/>
      <c r="C174" s="43"/>
      <c r="D174" s="112">
        <f t="shared" si="23"/>
        <v>18</v>
      </c>
      <c r="E174" s="249"/>
      <c r="F174" s="242" t="s">
        <v>11</v>
      </c>
      <c r="G174" s="243"/>
      <c r="H174" s="120"/>
      <c r="I174" s="72"/>
      <c r="J174" s="72"/>
      <c r="K174" s="72"/>
      <c r="L174" s="72"/>
      <c r="M174" s="72"/>
      <c r="N174" s="20"/>
      <c r="O174" s="188">
        <f t="shared" si="37"/>
        <v>0</v>
      </c>
      <c r="P174" s="324"/>
      <c r="Q174" s="21"/>
      <c r="R174" s="21"/>
      <c r="S174" s="40"/>
      <c r="T174" s="21"/>
      <c r="U174" s="2"/>
    </row>
    <row r="175" spans="1:21" ht="6.75" customHeight="1" thickBot="1">
      <c r="A175" s="194"/>
      <c r="B175" s="50"/>
      <c r="C175" s="43"/>
      <c r="D175" s="114">
        <f t="shared" si="23"/>
        <v>19</v>
      </c>
      <c r="E175" s="128"/>
      <c r="F175" s="87"/>
      <c r="G175" s="87"/>
      <c r="H175" s="46"/>
      <c r="I175" s="46"/>
      <c r="J175" s="46"/>
      <c r="K175" s="46"/>
      <c r="L175" s="46"/>
      <c r="M175" s="46"/>
      <c r="N175" s="46"/>
      <c r="O175" s="4"/>
      <c r="P175" s="4"/>
      <c r="Q175" s="73"/>
      <c r="R175" s="21"/>
      <c r="S175" s="40"/>
      <c r="T175" s="21"/>
      <c r="U175" s="2"/>
    </row>
    <row r="176" spans="1:21">
      <c r="A176" s="194"/>
      <c r="B176" s="50"/>
      <c r="C176" s="43"/>
      <c r="D176" s="112">
        <f t="shared" si="23"/>
        <v>20</v>
      </c>
      <c r="E176" s="215" t="s">
        <v>21</v>
      </c>
      <c r="F176" s="216"/>
      <c r="G176" s="217"/>
      <c r="H176" s="186">
        <f>H159+H165+H173</f>
        <v>0</v>
      </c>
      <c r="I176" s="186">
        <f t="shared" ref="I176:M176" si="41">I159+I165+I173</f>
        <v>0</v>
      </c>
      <c r="J176" s="186">
        <f t="shared" si="41"/>
        <v>0</v>
      </c>
      <c r="K176" s="186">
        <f t="shared" si="41"/>
        <v>0</v>
      </c>
      <c r="L176" s="186">
        <f t="shared" si="41"/>
        <v>0</v>
      </c>
      <c r="M176" s="186">
        <f t="shared" si="41"/>
        <v>0</v>
      </c>
      <c r="N176" s="20"/>
      <c r="O176" s="186">
        <f t="shared" ref="O176:O177" si="42">SUM(H176:M176)</f>
        <v>0</v>
      </c>
      <c r="P176" s="323" t="e">
        <f>SUM(H177:M177)</f>
        <v>#DIV/0!</v>
      </c>
      <c r="Q176" s="73"/>
      <c r="R176" s="21"/>
      <c r="S176" s="40"/>
      <c r="T176" s="21"/>
      <c r="U176" s="2"/>
    </row>
    <row r="177" spans="1:21" ht="19.5" customHeight="1" thickBot="1">
      <c r="A177" s="195"/>
      <c r="B177" s="50"/>
      <c r="C177" s="43"/>
      <c r="D177" s="112">
        <f t="shared" si="23"/>
        <v>21</v>
      </c>
      <c r="E177" s="220" t="s">
        <v>11</v>
      </c>
      <c r="F177" s="221"/>
      <c r="G177" s="222"/>
      <c r="H177" s="187" t="e">
        <f>H176/$O$40</f>
        <v>#DIV/0!</v>
      </c>
      <c r="I177" s="187" t="e">
        <f t="shared" ref="I177" si="43">I176/$O$40</f>
        <v>#DIV/0!</v>
      </c>
      <c r="J177" s="187" t="e">
        <f t="shared" ref="J177" si="44">J176/$O$40</f>
        <v>#DIV/0!</v>
      </c>
      <c r="K177" s="187" t="e">
        <f t="shared" ref="K177" si="45">K176/$O$40</f>
        <v>#DIV/0!</v>
      </c>
      <c r="L177" s="187" t="e">
        <f t="shared" ref="L177" si="46">L176/$O$40</f>
        <v>#DIV/0!</v>
      </c>
      <c r="M177" s="187" t="e">
        <f t="shared" ref="M177" si="47">M176/$O$40</f>
        <v>#DIV/0!</v>
      </c>
      <c r="N177" s="20"/>
      <c r="O177" s="188" t="e">
        <f t="shared" si="42"/>
        <v>#DIV/0!</v>
      </c>
      <c r="P177" s="324"/>
      <c r="Q177" s="73"/>
      <c r="R177" s="21"/>
      <c r="S177" s="40"/>
      <c r="T177" s="21"/>
      <c r="U177" s="2"/>
    </row>
    <row r="178" spans="1:21" ht="7.5" customHeight="1" thickBot="1">
      <c r="A178" s="194"/>
      <c r="B178" s="50"/>
      <c r="C178" s="43"/>
      <c r="D178" s="114">
        <f t="shared" si="23"/>
        <v>22</v>
      </c>
      <c r="E178" s="43"/>
      <c r="F178" s="183"/>
      <c r="G178" s="183"/>
      <c r="H178" s="5"/>
      <c r="I178" s="5"/>
      <c r="J178" s="5"/>
      <c r="K178" s="45"/>
      <c r="L178" s="45"/>
      <c r="M178" s="26"/>
      <c r="N178" s="26"/>
      <c r="O178" s="45"/>
      <c r="P178" s="45"/>
      <c r="Q178" s="73"/>
      <c r="R178" s="21"/>
      <c r="S178" s="40"/>
      <c r="T178" s="21"/>
      <c r="U178" s="2"/>
    </row>
    <row r="179" spans="1:21" ht="16.5" thickBot="1">
      <c r="A179" s="193"/>
      <c r="B179" s="52"/>
      <c r="C179" s="17"/>
      <c r="D179" s="114">
        <f t="shared" si="23"/>
        <v>23</v>
      </c>
      <c r="E179" s="43"/>
      <c r="F179" s="64"/>
      <c r="G179" s="64"/>
      <c r="H179" s="20"/>
      <c r="I179" s="20"/>
      <c r="J179" s="20"/>
      <c r="K179" s="20"/>
      <c r="L179" s="20"/>
      <c r="M179" s="205"/>
      <c r="N179" s="206"/>
      <c r="O179" s="55">
        <f>O159+O165+O173</f>
        <v>0</v>
      </c>
      <c r="P179" s="60">
        <f>SUM(P155:P174)</f>
        <v>0</v>
      </c>
      <c r="Q179" s="74"/>
      <c r="R179" s="3"/>
      <c r="S179" s="7"/>
      <c r="T179" s="3"/>
      <c r="U179" s="2"/>
    </row>
    <row r="180" spans="1:21" ht="19.5" thickBot="1">
      <c r="A180" s="193"/>
      <c r="B180" s="52"/>
      <c r="C180" s="17"/>
      <c r="D180" s="114">
        <f t="shared" si="23"/>
        <v>24</v>
      </c>
      <c r="E180" s="17"/>
      <c r="F180" s="183"/>
      <c r="G180" s="183"/>
      <c r="H180" s="183"/>
      <c r="I180" s="183"/>
      <c r="J180" s="183"/>
      <c r="K180" s="6"/>
      <c r="L180" s="6"/>
      <c r="M180" s="6"/>
      <c r="N180" s="6"/>
      <c r="O180" s="62">
        <f>O160+O166+O174</f>
        <v>0</v>
      </c>
      <c r="P180" s="54"/>
      <c r="Q180" s="74"/>
      <c r="R180" s="3"/>
      <c r="S180" s="10"/>
      <c r="T180" s="2"/>
      <c r="U180" s="2"/>
    </row>
    <row r="181" spans="1:21" ht="18.75">
      <c r="A181" s="195"/>
      <c r="B181" s="50"/>
      <c r="C181" s="43"/>
      <c r="D181" s="114">
        <f t="shared" si="23"/>
        <v>25</v>
      </c>
      <c r="E181" s="17"/>
      <c r="F181" s="3"/>
      <c r="G181" s="183"/>
      <c r="H181" s="183"/>
      <c r="I181" s="183"/>
      <c r="J181" s="183"/>
      <c r="K181" s="6"/>
      <c r="L181" s="6"/>
      <c r="M181" s="6"/>
      <c r="N181" s="6"/>
      <c r="O181" s="63" t="s">
        <v>6</v>
      </c>
      <c r="P181" s="26"/>
      <c r="Q181" s="73"/>
      <c r="R181" s="21"/>
      <c r="S181" s="40"/>
      <c r="T181" s="21"/>
      <c r="U181" s="2"/>
    </row>
    <row r="182" spans="1:21" ht="21.75" thickBot="1">
      <c r="A182" s="193"/>
      <c r="B182" s="50"/>
      <c r="C182" s="43"/>
      <c r="D182" s="114">
        <f t="shared" si="23"/>
        <v>26</v>
      </c>
      <c r="E182" s="13"/>
      <c r="F182" s="21"/>
      <c r="G182" s="183"/>
      <c r="H182" s="183"/>
      <c r="I182" s="183"/>
      <c r="J182" s="183"/>
      <c r="K182" s="26"/>
      <c r="L182" s="26"/>
      <c r="M182" s="26"/>
      <c r="N182" s="26"/>
      <c r="O182" s="26"/>
      <c r="P182" s="26"/>
      <c r="Q182" s="73"/>
      <c r="R182" s="2"/>
      <c r="S182" s="40"/>
      <c r="T182" s="2"/>
      <c r="U182" s="2"/>
    </row>
    <row r="183" spans="1:21" ht="63" customHeight="1" thickBot="1">
      <c r="A183" s="193"/>
      <c r="B183" s="50"/>
      <c r="C183" s="43"/>
      <c r="D183" s="112">
        <f t="shared" si="23"/>
        <v>27</v>
      </c>
      <c r="E183" s="223"/>
      <c r="F183" s="224"/>
      <c r="G183" s="225"/>
      <c r="H183" s="106">
        <v>2011</v>
      </c>
      <c r="I183" s="106">
        <v>2012</v>
      </c>
      <c r="J183" s="106">
        <v>2013</v>
      </c>
      <c r="K183" s="106">
        <v>2014</v>
      </c>
      <c r="L183" s="106">
        <v>2015</v>
      </c>
      <c r="M183" s="106">
        <v>2016</v>
      </c>
      <c r="N183" s="4"/>
      <c r="O183" s="107"/>
      <c r="P183" s="53"/>
      <c r="Q183" s="73"/>
      <c r="R183" s="2"/>
      <c r="S183" s="40"/>
      <c r="T183" s="2"/>
      <c r="U183" s="2"/>
    </row>
    <row r="184" spans="1:21">
      <c r="A184" s="194"/>
      <c r="B184" s="50"/>
      <c r="C184" s="43"/>
      <c r="D184" s="112">
        <f t="shared" si="23"/>
        <v>28</v>
      </c>
      <c r="E184" s="226" t="s">
        <v>32</v>
      </c>
      <c r="F184" s="227"/>
      <c r="G184" s="228"/>
      <c r="H184" s="84"/>
      <c r="I184" s="84"/>
      <c r="J184" s="84"/>
      <c r="K184" s="84"/>
      <c r="L184" s="84"/>
      <c r="M184" s="84"/>
      <c r="N184" s="4"/>
      <c r="O184" s="122">
        <f>SUM(H184:M184)</f>
        <v>0</v>
      </c>
      <c r="P184" s="240">
        <f>SUM(H185:M185)</f>
        <v>0</v>
      </c>
      <c r="Q184" s="73"/>
      <c r="R184" s="21"/>
      <c r="S184" s="40"/>
      <c r="T184" s="21"/>
      <c r="U184" s="2"/>
    </row>
    <row r="185" spans="1:21" ht="15.75" thickBot="1">
      <c r="A185" s="193"/>
      <c r="B185" s="50"/>
      <c r="C185" s="43"/>
      <c r="D185" s="112">
        <f t="shared" si="23"/>
        <v>29</v>
      </c>
      <c r="E185" s="229" t="s">
        <v>35</v>
      </c>
      <c r="F185" s="230"/>
      <c r="G185" s="231"/>
      <c r="H185" s="130"/>
      <c r="I185" s="85"/>
      <c r="J185" s="85"/>
      <c r="K185" s="85"/>
      <c r="L185" s="85"/>
      <c r="M185" s="85"/>
      <c r="N185" s="4"/>
      <c r="O185" s="140">
        <f t="shared" ref="O185:O189" si="48">SUM(H185:M185)</f>
        <v>0</v>
      </c>
      <c r="P185" s="241"/>
      <c r="Q185" s="73"/>
      <c r="R185" s="2"/>
      <c r="S185" s="40"/>
      <c r="T185" s="2"/>
      <c r="U185" s="2"/>
    </row>
    <row r="186" spans="1:21">
      <c r="A186" s="193"/>
      <c r="B186" s="50"/>
      <c r="C186" s="43"/>
      <c r="D186" s="112">
        <f t="shared" si="23"/>
        <v>30</v>
      </c>
      <c r="E186" s="232" t="s">
        <v>33</v>
      </c>
      <c r="F186" s="233"/>
      <c r="G186" s="234"/>
      <c r="H186" s="86"/>
      <c r="I186" s="86"/>
      <c r="J186" s="86"/>
      <c r="K186" s="86"/>
      <c r="L186" s="86"/>
      <c r="M186" s="86"/>
      <c r="N186" s="46"/>
      <c r="O186" s="122">
        <f t="shared" si="48"/>
        <v>0</v>
      </c>
      <c r="P186" s="240">
        <f>SUM(H187:M187)</f>
        <v>0</v>
      </c>
      <c r="Q186" s="73"/>
      <c r="R186" s="2"/>
      <c r="S186" s="40"/>
      <c r="T186" s="2"/>
      <c r="U186" s="2"/>
    </row>
    <row r="187" spans="1:21" ht="15.75" thickBot="1">
      <c r="A187" s="193"/>
      <c r="B187" s="50"/>
      <c r="C187" s="43"/>
      <c r="D187" s="112">
        <f t="shared" si="23"/>
        <v>31</v>
      </c>
      <c r="E187" s="235" t="s">
        <v>35</v>
      </c>
      <c r="F187" s="236"/>
      <c r="G187" s="237"/>
      <c r="H187" s="131"/>
      <c r="I187" s="88"/>
      <c r="J187" s="88"/>
      <c r="K187" s="88"/>
      <c r="L187" s="88"/>
      <c r="M187" s="88"/>
      <c r="N187" s="46"/>
      <c r="O187" s="140">
        <f t="shared" si="48"/>
        <v>0</v>
      </c>
      <c r="P187" s="241"/>
      <c r="Q187" s="73"/>
      <c r="R187" s="2"/>
      <c r="S187" s="40"/>
      <c r="T187" s="2"/>
      <c r="U187" s="2"/>
    </row>
    <row r="188" spans="1:21">
      <c r="A188" s="193"/>
      <c r="B188" s="50"/>
      <c r="C188" s="43"/>
      <c r="D188" s="112">
        <f t="shared" si="23"/>
        <v>32</v>
      </c>
      <c r="E188" s="207" t="s">
        <v>34</v>
      </c>
      <c r="F188" s="208"/>
      <c r="G188" s="209"/>
      <c r="H188" s="83"/>
      <c r="I188" s="83"/>
      <c r="J188" s="83"/>
      <c r="K188" s="83"/>
      <c r="L188" s="83"/>
      <c r="M188" s="83"/>
      <c r="N188" s="46"/>
      <c r="O188" s="186">
        <f t="shared" si="48"/>
        <v>0</v>
      </c>
      <c r="P188" s="240">
        <f>SUM(H189:M189)</f>
        <v>0</v>
      </c>
      <c r="Q188" s="73"/>
      <c r="R188" s="2"/>
      <c r="S188" s="40"/>
      <c r="T188" s="2"/>
      <c r="U188" s="2"/>
    </row>
    <row r="189" spans="1:21" ht="14.25" customHeight="1" thickBot="1">
      <c r="A189" s="194"/>
      <c r="B189" s="50"/>
      <c r="C189" s="43"/>
      <c r="D189" s="112">
        <f t="shared" si="23"/>
        <v>33</v>
      </c>
      <c r="E189" s="212" t="s">
        <v>35</v>
      </c>
      <c r="F189" s="213"/>
      <c r="G189" s="214"/>
      <c r="H189" s="132"/>
      <c r="I189" s="89"/>
      <c r="J189" s="89"/>
      <c r="K189" s="89"/>
      <c r="L189" s="89"/>
      <c r="M189" s="89"/>
      <c r="N189" s="46"/>
      <c r="O189" s="188">
        <f t="shared" si="48"/>
        <v>0</v>
      </c>
      <c r="P189" s="241"/>
      <c r="Q189" s="21"/>
      <c r="R189" s="75"/>
      <c r="S189" s="40"/>
      <c r="T189" s="21"/>
      <c r="U189" s="2"/>
    </row>
    <row r="190" spans="1:21" ht="6.75" customHeight="1" thickBot="1">
      <c r="A190" s="194"/>
      <c r="B190" s="50"/>
      <c r="C190" s="43"/>
      <c r="D190" s="114">
        <f t="shared" si="23"/>
        <v>34</v>
      </c>
      <c r="E190" s="129"/>
      <c r="F190" s="87"/>
      <c r="G190" s="87"/>
      <c r="H190" s="46"/>
      <c r="I190" s="46"/>
      <c r="J190" s="46"/>
      <c r="K190" s="46"/>
      <c r="L190" s="46"/>
      <c r="M190" s="46"/>
      <c r="N190" s="46"/>
      <c r="O190" s="4"/>
      <c r="P190" s="4"/>
      <c r="Q190" s="73"/>
      <c r="R190" s="21"/>
      <c r="S190" s="40"/>
      <c r="T190" s="21"/>
      <c r="U190" s="2"/>
    </row>
    <row r="191" spans="1:21">
      <c r="A191" s="194"/>
      <c r="B191" s="50"/>
      <c r="C191" s="43"/>
      <c r="D191" s="112">
        <f t="shared" si="23"/>
        <v>35</v>
      </c>
      <c r="E191" s="215" t="s">
        <v>21</v>
      </c>
      <c r="F191" s="216"/>
      <c r="G191" s="217"/>
      <c r="H191" s="186">
        <f>H184+H186+H188</f>
        <v>0</v>
      </c>
      <c r="I191" s="186">
        <f t="shared" ref="I191:M191" si="49">I184+I186+I188</f>
        <v>0</v>
      </c>
      <c r="J191" s="186">
        <f t="shared" si="49"/>
        <v>0</v>
      </c>
      <c r="K191" s="186">
        <f t="shared" si="49"/>
        <v>0</v>
      </c>
      <c r="L191" s="186">
        <f t="shared" si="49"/>
        <v>0</v>
      </c>
      <c r="M191" s="186">
        <f t="shared" si="49"/>
        <v>0</v>
      </c>
      <c r="N191" s="20"/>
      <c r="O191" s="186">
        <f t="shared" ref="O191:O192" si="50">SUM(H191:M191)</f>
        <v>0</v>
      </c>
      <c r="P191" s="240" t="e">
        <f>SUM(H192:M192)</f>
        <v>#DIV/0!</v>
      </c>
      <c r="Q191" s="73"/>
      <c r="R191" s="21"/>
      <c r="S191" s="40"/>
      <c r="T191" s="21"/>
      <c r="U191" s="2"/>
    </row>
    <row r="192" spans="1:21" ht="15.75" customHeight="1" thickBot="1">
      <c r="A192" s="195"/>
      <c r="B192" s="50"/>
      <c r="C192" s="43"/>
      <c r="D192" s="112">
        <f t="shared" si="23"/>
        <v>36</v>
      </c>
      <c r="E192" s="220" t="s">
        <v>11</v>
      </c>
      <c r="F192" s="221"/>
      <c r="G192" s="222"/>
      <c r="H192" s="187" t="e">
        <f t="shared" ref="H192:M192" si="51">H191/O40</f>
        <v>#DIV/0!</v>
      </c>
      <c r="I192" s="187">
        <f t="shared" si="51"/>
        <v>0</v>
      </c>
      <c r="J192" s="187" t="e">
        <f t="shared" si="51"/>
        <v>#DIV/0!</v>
      </c>
      <c r="K192" s="187" t="e">
        <f t="shared" si="51"/>
        <v>#DIV/0!</v>
      </c>
      <c r="L192" s="187" t="e">
        <f t="shared" si="51"/>
        <v>#DIV/0!</v>
      </c>
      <c r="M192" s="187" t="e">
        <f t="shared" si="51"/>
        <v>#DIV/0!</v>
      </c>
      <c r="N192" s="20"/>
      <c r="O192" s="187" t="e">
        <f t="shared" si="50"/>
        <v>#DIV/0!</v>
      </c>
      <c r="P192" s="241"/>
      <c r="Q192" s="73"/>
      <c r="R192" s="21"/>
      <c r="S192" s="40"/>
      <c r="T192" s="21"/>
      <c r="U192" s="2"/>
    </row>
    <row r="193" spans="1:21" ht="9" customHeight="1" thickBot="1">
      <c r="A193" s="194"/>
      <c r="B193" s="50"/>
      <c r="C193" s="43"/>
      <c r="D193" s="114">
        <f t="shared" ref="D193:D195" si="52">MOD(ROW(),78)</f>
        <v>37</v>
      </c>
      <c r="E193" s="43"/>
      <c r="F193" s="183"/>
      <c r="G193" s="183"/>
      <c r="H193" s="5"/>
      <c r="I193" s="5"/>
      <c r="J193" s="5"/>
      <c r="K193" s="45"/>
      <c r="L193" s="45"/>
      <c r="M193" s="26"/>
      <c r="N193" s="26"/>
      <c r="O193" s="45"/>
      <c r="P193" s="45"/>
      <c r="Q193" s="73"/>
      <c r="R193" s="21"/>
      <c r="S193" s="40"/>
      <c r="T193" s="21"/>
      <c r="U193" s="2"/>
    </row>
    <row r="194" spans="1:21" ht="16.5" thickBot="1">
      <c r="A194" s="193"/>
      <c r="B194" s="52"/>
      <c r="C194" s="17"/>
      <c r="D194" s="114">
        <f t="shared" si="52"/>
        <v>38</v>
      </c>
      <c r="E194" s="43"/>
      <c r="F194" s="64"/>
      <c r="G194" s="64"/>
      <c r="H194" s="20"/>
      <c r="I194" s="20"/>
      <c r="J194" s="20"/>
      <c r="K194" s="20"/>
      <c r="L194" s="20"/>
      <c r="M194" s="205"/>
      <c r="N194" s="206"/>
      <c r="O194" s="55" t="e">
        <f>#REF!+#REF!+O191</f>
        <v>#REF!</v>
      </c>
      <c r="P194" s="60" t="e">
        <f>SUM(P184:P192)</f>
        <v>#DIV/0!</v>
      </c>
      <c r="Q194" s="74"/>
      <c r="R194" s="3"/>
      <c r="S194" s="7"/>
      <c r="T194" s="3"/>
      <c r="U194" s="2"/>
    </row>
    <row r="195" spans="1:21" ht="21.75" customHeight="1" thickBot="1">
      <c r="A195" s="193"/>
      <c r="B195" s="52"/>
      <c r="C195" s="17"/>
      <c r="D195" s="114">
        <f t="shared" si="52"/>
        <v>39</v>
      </c>
      <c r="E195" s="17"/>
      <c r="F195" s="183"/>
      <c r="G195" s="183"/>
      <c r="H195" s="183"/>
      <c r="I195" s="183"/>
      <c r="J195" s="183"/>
      <c r="K195" s="6"/>
      <c r="L195" s="6"/>
      <c r="M195" s="6"/>
      <c r="N195" s="6"/>
      <c r="O195" s="62" t="e">
        <f>#REF!+#REF!+O192</f>
        <v>#REF!</v>
      </c>
      <c r="P195" s="54"/>
      <c r="Q195" s="3"/>
      <c r="R195" s="76"/>
      <c r="S195" s="7"/>
      <c r="T195" s="3"/>
      <c r="U195" s="2"/>
    </row>
    <row r="196" spans="1:21" ht="18.75" customHeight="1" thickBot="1">
      <c r="A196" s="193"/>
      <c r="B196" s="52"/>
      <c r="C196" s="17"/>
      <c r="D196" s="98"/>
      <c r="E196" s="96"/>
      <c r="F196" s="108"/>
      <c r="G196" s="79"/>
      <c r="H196" s="79"/>
      <c r="I196" s="79"/>
      <c r="J196" s="79"/>
      <c r="K196" s="97"/>
      <c r="L196" s="97"/>
      <c r="M196" s="97"/>
      <c r="N196" s="97"/>
      <c r="O196" s="109" t="s">
        <v>6</v>
      </c>
      <c r="P196" s="110"/>
      <c r="Q196" s="99"/>
      <c r="R196" s="76"/>
      <c r="S196" s="10"/>
      <c r="T196" s="2"/>
      <c r="U196" s="2"/>
    </row>
    <row r="197" spans="1:21">
      <c r="A197" s="195"/>
      <c r="B197" s="50"/>
      <c r="C197" s="43"/>
      <c r="D197" s="43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40"/>
      <c r="T197" s="21"/>
      <c r="U197" s="2"/>
    </row>
    <row r="198" spans="1:21">
      <c r="A198" s="22"/>
      <c r="B198" s="50"/>
      <c r="C198" s="43"/>
      <c r="D198" s="43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40"/>
      <c r="T198" s="21"/>
      <c r="U198" s="2"/>
    </row>
    <row r="199" spans="1:21">
      <c r="A199" s="2"/>
      <c r="B199" s="50"/>
      <c r="C199" s="50"/>
      <c r="D199" s="5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2"/>
      <c r="U199" s="2"/>
    </row>
    <row r="200" spans="1:21" ht="66.75" customHeight="1" thickBot="1">
      <c r="A200" s="2"/>
      <c r="B200" s="50"/>
      <c r="C200" s="43"/>
      <c r="D200" s="43"/>
      <c r="E200" s="192" t="s">
        <v>9</v>
      </c>
      <c r="F200" s="13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"/>
      <c r="S200" s="40"/>
      <c r="T200" s="2"/>
      <c r="U200" s="2"/>
    </row>
    <row r="201" spans="1:21" ht="59.25" customHeight="1" thickBot="1">
      <c r="A201" s="2"/>
      <c r="B201" s="50"/>
      <c r="C201" s="43"/>
      <c r="D201" s="43"/>
      <c r="E201" s="43"/>
      <c r="F201" s="306"/>
      <c r="G201" s="307"/>
      <c r="H201" s="106">
        <v>2011</v>
      </c>
      <c r="I201" s="106">
        <v>2012</v>
      </c>
      <c r="J201" s="106">
        <v>2013</v>
      </c>
      <c r="K201" s="106">
        <v>2014</v>
      </c>
      <c r="L201" s="106">
        <v>2015</v>
      </c>
      <c r="M201" s="106">
        <v>2016</v>
      </c>
      <c r="N201" s="4"/>
      <c r="O201" s="107"/>
      <c r="P201" s="53"/>
      <c r="Q201" s="21"/>
      <c r="R201" s="2"/>
      <c r="S201" s="40"/>
      <c r="T201" s="2"/>
      <c r="U201" s="2"/>
    </row>
    <row r="202" spans="1:21">
      <c r="A202" s="21"/>
      <c r="B202" s="50"/>
      <c r="C202" s="43"/>
      <c r="D202" s="111"/>
      <c r="E202" s="308"/>
      <c r="F202" s="312" t="s">
        <v>12</v>
      </c>
      <c r="G202" s="313"/>
      <c r="H202" s="151" t="e">
        <f>SUMPRODUCT((MOD(ROW(H49:H199),78)=$D50)*(H49:H199))</f>
        <v>#DIV/0!</v>
      </c>
      <c r="I202" s="152"/>
      <c r="J202" s="151"/>
      <c r="K202" s="151"/>
      <c r="L202" s="151"/>
      <c r="M202" s="151"/>
      <c r="N202" s="4"/>
      <c r="O202" s="186" t="e">
        <f>SUM(H202:M202)</f>
        <v>#DIV/0!</v>
      </c>
      <c r="P202" s="240" t="e">
        <f>SUM(H203:M203)</f>
        <v>#DIV/0!</v>
      </c>
      <c r="Q202" s="21"/>
      <c r="R202" s="21"/>
      <c r="S202" s="40"/>
      <c r="T202" s="21"/>
      <c r="U202" s="2"/>
    </row>
    <row r="203" spans="1:21">
      <c r="A203" s="21"/>
      <c r="B203" s="50"/>
      <c r="C203" s="43">
        <v>11</v>
      </c>
      <c r="D203" s="43"/>
      <c r="E203" s="309"/>
      <c r="F203" s="314" t="s">
        <v>11</v>
      </c>
      <c r="G203" s="315"/>
      <c r="H203" s="153" t="e">
        <f>SUMPRODUCT((MOD(ROW(H49:H199),78)=$D51)*(H49:H199))</f>
        <v>#DIV/0!</v>
      </c>
      <c r="I203" s="154"/>
      <c r="J203" s="153"/>
      <c r="K203" s="153"/>
      <c r="L203" s="153"/>
      <c r="M203" s="153"/>
      <c r="N203" s="4"/>
      <c r="O203" s="189" t="e">
        <f t="shared" ref="O203:O209" si="53">SUM(H203:M203)</f>
        <v>#DIV/0!</v>
      </c>
      <c r="P203" s="251"/>
      <c r="Q203" s="21"/>
      <c r="R203" s="21"/>
      <c r="S203" s="40"/>
      <c r="T203" s="21"/>
      <c r="U203" s="2"/>
    </row>
    <row r="204" spans="1:21">
      <c r="A204" s="2"/>
      <c r="B204" s="50"/>
      <c r="C204" s="43">
        <v>12</v>
      </c>
      <c r="D204" s="43"/>
      <c r="E204" s="309"/>
      <c r="F204" s="316" t="s">
        <v>13</v>
      </c>
      <c r="G204" s="317"/>
      <c r="H204" s="145" t="e">
        <f>SUMPRODUCT((MOD(ROW(H49:H199),78)=$D52)*(H49:H199))</f>
        <v>#DIV/0!</v>
      </c>
      <c r="I204" s="155"/>
      <c r="J204" s="145"/>
      <c r="K204" s="145"/>
      <c r="L204" s="145"/>
      <c r="M204" s="145"/>
      <c r="N204" s="20"/>
      <c r="O204" s="125" t="e">
        <f t="shared" si="53"/>
        <v>#DIV/0!</v>
      </c>
      <c r="P204" s="256" t="e">
        <f>SUM(H205:M205)</f>
        <v>#DIV/0!</v>
      </c>
      <c r="Q204" s="21"/>
      <c r="R204" s="2"/>
      <c r="S204" s="40"/>
      <c r="T204" s="2"/>
      <c r="U204" s="2"/>
    </row>
    <row r="205" spans="1:21">
      <c r="A205" s="2"/>
      <c r="B205" s="50"/>
      <c r="C205" s="43">
        <v>13</v>
      </c>
      <c r="D205" s="43"/>
      <c r="E205" s="309"/>
      <c r="F205" s="314" t="s">
        <v>11</v>
      </c>
      <c r="G205" s="315"/>
      <c r="H205" s="153" t="e">
        <f>SUMPRODUCT((MOD(ROW(H49:H199),78)=$D53)*(H49:H199))</f>
        <v>#DIV/0!</v>
      </c>
      <c r="I205" s="154"/>
      <c r="J205" s="153"/>
      <c r="K205" s="153"/>
      <c r="L205" s="153"/>
      <c r="M205" s="153"/>
      <c r="N205" s="20"/>
      <c r="O205" s="189" t="e">
        <f t="shared" si="53"/>
        <v>#DIV/0!</v>
      </c>
      <c r="P205" s="251"/>
      <c r="Q205" s="21"/>
      <c r="R205" s="2"/>
      <c r="S205" s="40"/>
      <c r="T205" s="2"/>
      <c r="U205" s="2"/>
    </row>
    <row r="206" spans="1:21">
      <c r="A206" s="2"/>
      <c r="B206" s="50"/>
      <c r="C206" s="43">
        <v>14</v>
      </c>
      <c r="D206" s="43"/>
      <c r="E206" s="309"/>
      <c r="F206" s="316" t="s">
        <v>14</v>
      </c>
      <c r="G206" s="317"/>
      <c r="H206" s="145" t="e">
        <f>SUMPRODUCT((MOD(ROW(H49:H199),78)=$D54)*(H49:H199))</f>
        <v>#DIV/0!</v>
      </c>
      <c r="I206" s="155"/>
      <c r="J206" s="145"/>
      <c r="K206" s="145"/>
      <c r="L206" s="145"/>
      <c r="M206" s="145"/>
      <c r="N206" s="20"/>
      <c r="O206" s="125" t="e">
        <f t="shared" si="53"/>
        <v>#DIV/0!</v>
      </c>
      <c r="P206" s="256" t="e">
        <f>SUM(H207:M207)</f>
        <v>#DIV/0!</v>
      </c>
      <c r="Q206" s="21"/>
      <c r="R206" s="2"/>
      <c r="S206" s="40"/>
      <c r="T206" s="2"/>
      <c r="U206" s="2"/>
    </row>
    <row r="207" spans="1:21" ht="15.75" thickBot="1">
      <c r="A207" s="2"/>
      <c r="B207" s="50"/>
      <c r="C207" s="43">
        <v>15</v>
      </c>
      <c r="D207" s="43"/>
      <c r="E207" s="309"/>
      <c r="F207" s="318" t="s">
        <v>11</v>
      </c>
      <c r="G207" s="319"/>
      <c r="H207" s="156" t="e">
        <f>SUMPRODUCT((MOD(ROW(H49:H199),78)=$D55)*(H49:H199))</f>
        <v>#DIV/0!</v>
      </c>
      <c r="I207" s="157"/>
      <c r="J207" s="158"/>
      <c r="K207" s="158"/>
      <c r="L207" s="158"/>
      <c r="M207" s="158"/>
      <c r="N207" s="20"/>
      <c r="O207" s="191" t="e">
        <f t="shared" si="53"/>
        <v>#DIV/0!</v>
      </c>
      <c r="P207" s="241"/>
      <c r="Q207" s="21"/>
      <c r="R207" s="2"/>
      <c r="S207" s="40"/>
      <c r="T207" s="2"/>
      <c r="U207" s="2"/>
    </row>
    <row r="208" spans="1:21">
      <c r="A208" s="2"/>
      <c r="B208" s="50"/>
      <c r="C208" s="43"/>
      <c r="D208" s="43"/>
      <c r="E208" s="310"/>
      <c r="F208" s="320" t="s">
        <v>15</v>
      </c>
      <c r="G208" s="321"/>
      <c r="H208" s="146" t="e">
        <f>SUMPRODUCT((MOD(ROW(H49:H199),78)=$D56)*(H49:H199))</f>
        <v>#DIV/0!</v>
      </c>
      <c r="I208" s="159"/>
      <c r="J208" s="159"/>
      <c r="K208" s="159"/>
      <c r="L208" s="159"/>
      <c r="M208" s="159"/>
      <c r="N208" s="20"/>
      <c r="O208" s="186" t="e">
        <f t="shared" si="53"/>
        <v>#DIV/0!</v>
      </c>
      <c r="P208" s="240" t="e">
        <f>SUM(H209:M209)</f>
        <v>#DIV/0!</v>
      </c>
      <c r="Q208" s="21"/>
      <c r="R208" s="2"/>
      <c r="S208" s="40"/>
      <c r="T208" s="2"/>
      <c r="U208" s="2"/>
    </row>
    <row r="209" spans="1:21" ht="15.75" thickBot="1">
      <c r="A209" s="2"/>
      <c r="B209" s="50"/>
      <c r="C209" s="43"/>
      <c r="D209" s="43"/>
      <c r="E209" s="311"/>
      <c r="F209" s="322" t="s">
        <v>11</v>
      </c>
      <c r="G209" s="319"/>
      <c r="H209" s="160" t="e">
        <f>SUMPRODUCT((MOD(ROW(H49:H199),78)=$D57)*(H49:H199))</f>
        <v>#DIV/0!</v>
      </c>
      <c r="I209" s="161"/>
      <c r="J209" s="161"/>
      <c r="K209" s="161"/>
      <c r="L209" s="161"/>
      <c r="M209" s="161"/>
      <c r="N209" s="20"/>
      <c r="O209" s="188" t="e">
        <f t="shared" si="53"/>
        <v>#DIV/0!</v>
      </c>
      <c r="P209" s="241"/>
      <c r="Q209" s="21"/>
      <c r="R209" s="2"/>
      <c r="S209" s="40"/>
      <c r="T209" s="2"/>
      <c r="U209" s="2"/>
    </row>
    <row r="210" spans="1:21">
      <c r="A210" s="21"/>
      <c r="B210" s="50"/>
      <c r="C210" s="43">
        <v>18</v>
      </c>
      <c r="D210" s="43"/>
      <c r="E210" s="295"/>
      <c r="F210" s="299" t="s">
        <v>16</v>
      </c>
      <c r="G210" s="293"/>
      <c r="H210" s="147" t="e">
        <f>SUMPRODUCT((MOD(ROW(H49:H199),78)=$D58)*(H49:H199))</f>
        <v>#DIV/0!</v>
      </c>
      <c r="I210" s="147"/>
      <c r="J210" s="147"/>
      <c r="K210" s="147"/>
      <c r="L210" s="147"/>
      <c r="M210" s="147"/>
      <c r="N210" s="20"/>
      <c r="O210" s="186" t="e">
        <f>SUM(H210:M210)</f>
        <v>#DIV/0!</v>
      </c>
      <c r="P210" s="240" t="e">
        <f>SUM(H211:M211)</f>
        <v>#DIV/0!</v>
      </c>
      <c r="Q210" s="21"/>
      <c r="R210" s="21"/>
      <c r="S210" s="40"/>
      <c r="T210" s="21"/>
      <c r="U210" s="2"/>
    </row>
    <row r="211" spans="1:21">
      <c r="A211" s="21"/>
      <c r="B211" s="50"/>
      <c r="C211" s="43">
        <v>0</v>
      </c>
      <c r="D211" s="43"/>
      <c r="E211" s="296"/>
      <c r="F211" s="286" t="s">
        <v>11</v>
      </c>
      <c r="G211" s="287"/>
      <c r="H211" s="162" t="e">
        <f>SUMPRODUCT((MOD(ROW(H49:H199),78)=$D59)*(H49:H199))</f>
        <v>#DIV/0!</v>
      </c>
      <c r="I211" s="162"/>
      <c r="J211" s="162"/>
      <c r="K211" s="162"/>
      <c r="L211" s="162"/>
      <c r="M211" s="162"/>
      <c r="N211" s="20"/>
      <c r="O211" s="191" t="e">
        <f t="shared" ref="O211:O219" si="54">SUM(H211:M211)</f>
        <v>#DIV/0!</v>
      </c>
      <c r="P211" s="251"/>
      <c r="Q211" s="21"/>
      <c r="R211" s="21"/>
      <c r="S211" s="40"/>
      <c r="T211" s="21"/>
      <c r="U211" s="2"/>
    </row>
    <row r="212" spans="1:21">
      <c r="A212" s="2"/>
      <c r="B212" s="50"/>
      <c r="C212" s="43">
        <v>1</v>
      </c>
      <c r="D212" s="43"/>
      <c r="E212" s="296"/>
      <c r="F212" s="288" t="s">
        <v>17</v>
      </c>
      <c r="G212" s="289"/>
      <c r="H212" s="148" t="e">
        <f>SUMPRODUCT((MOD(ROW(H49:H199),78)=$D60)*(H49:H199))</f>
        <v>#DIV/0!</v>
      </c>
      <c r="I212" s="148"/>
      <c r="J212" s="148"/>
      <c r="K212" s="148"/>
      <c r="L212" s="148"/>
      <c r="M212" s="148"/>
      <c r="N212" s="20"/>
      <c r="O212" s="125" t="e">
        <f t="shared" si="54"/>
        <v>#DIV/0!</v>
      </c>
      <c r="P212" s="256" t="e">
        <f>SUM(H213:M213)</f>
        <v>#DIV/0!</v>
      </c>
      <c r="Q212" s="21"/>
      <c r="R212" s="2"/>
      <c r="S212" s="40"/>
      <c r="T212" s="2"/>
      <c r="U212" s="2"/>
    </row>
    <row r="213" spans="1:21">
      <c r="A213" s="2"/>
      <c r="B213" s="50"/>
      <c r="C213" s="43">
        <v>2</v>
      </c>
      <c r="D213" s="43"/>
      <c r="E213" s="296"/>
      <c r="F213" s="286" t="s">
        <v>11</v>
      </c>
      <c r="G213" s="287"/>
      <c r="H213" s="162" t="e">
        <f>SUMPRODUCT((MOD(ROW(H49:H199),78)=$D61)*(H49:H199))</f>
        <v>#DIV/0!</v>
      </c>
      <c r="I213" s="162"/>
      <c r="J213" s="162"/>
      <c r="K213" s="162"/>
      <c r="L213" s="162"/>
      <c r="M213" s="162"/>
      <c r="N213" s="20"/>
      <c r="O213" s="191" t="e">
        <f t="shared" si="54"/>
        <v>#DIV/0!</v>
      </c>
      <c r="P213" s="251"/>
      <c r="Q213" s="21"/>
      <c r="R213" s="2"/>
      <c r="S213" s="40"/>
      <c r="T213" s="2"/>
      <c r="U213" s="2"/>
    </row>
    <row r="214" spans="1:21">
      <c r="A214" s="2"/>
      <c r="B214" s="50"/>
      <c r="C214" s="43">
        <v>3</v>
      </c>
      <c r="D214" s="43"/>
      <c r="E214" s="296"/>
      <c r="F214" s="288" t="s">
        <v>18</v>
      </c>
      <c r="G214" s="289"/>
      <c r="H214" s="148" t="e">
        <f>SUMPRODUCT((MOD(ROW(H49:H199),78)=$D62)*(H49:H199))</f>
        <v>#DIV/0!</v>
      </c>
      <c r="I214" s="148"/>
      <c r="J214" s="148"/>
      <c r="K214" s="148"/>
      <c r="L214" s="148"/>
      <c r="M214" s="148"/>
      <c r="N214" s="20"/>
      <c r="O214" s="125" t="e">
        <f t="shared" si="54"/>
        <v>#DIV/0!</v>
      </c>
      <c r="P214" s="256" t="e">
        <f>SUM(H215:M215)</f>
        <v>#DIV/0!</v>
      </c>
      <c r="Q214" s="21"/>
      <c r="R214" s="2"/>
      <c r="S214" s="40"/>
      <c r="T214" s="2"/>
      <c r="U214" s="2"/>
    </row>
    <row r="215" spans="1:21" ht="15.75" thickBot="1">
      <c r="A215" s="2"/>
      <c r="B215" s="50"/>
      <c r="C215" s="43">
        <v>4</v>
      </c>
      <c r="D215" s="43"/>
      <c r="E215" s="296"/>
      <c r="F215" s="290" t="s">
        <v>11</v>
      </c>
      <c r="G215" s="291"/>
      <c r="H215" s="163" t="e">
        <f>SUMPRODUCT((MOD(ROW(H49:H199),78)=$D63)*(H49:H199))</f>
        <v>#DIV/0!</v>
      </c>
      <c r="I215" s="163"/>
      <c r="J215" s="163"/>
      <c r="K215" s="163"/>
      <c r="L215" s="163"/>
      <c r="M215" s="163"/>
      <c r="N215" s="20"/>
      <c r="O215" s="191" t="e">
        <f t="shared" si="54"/>
        <v>#DIV/0!</v>
      </c>
      <c r="P215" s="241"/>
      <c r="Q215" s="21"/>
      <c r="R215" s="2"/>
      <c r="S215" s="40"/>
      <c r="T215" s="2"/>
      <c r="U215" s="2"/>
    </row>
    <row r="216" spans="1:21">
      <c r="A216" s="2"/>
      <c r="B216" s="50"/>
      <c r="C216" s="43"/>
      <c r="D216" s="43"/>
      <c r="E216" s="297"/>
      <c r="F216" s="292" t="s">
        <v>19</v>
      </c>
      <c r="G216" s="293"/>
      <c r="H216" s="149" t="e">
        <f>SUMPRODUCT((MOD(ROW(H49:H199),78)=$D64)*(H49:H199))</f>
        <v>#DIV/0!</v>
      </c>
      <c r="I216" s="149"/>
      <c r="J216" s="149"/>
      <c r="K216" s="149"/>
      <c r="L216" s="149"/>
      <c r="M216" s="149"/>
      <c r="N216" s="20"/>
      <c r="O216" s="186" t="e">
        <f t="shared" si="54"/>
        <v>#DIV/0!</v>
      </c>
      <c r="P216" s="240" t="e">
        <f t="shared" ref="P216" si="55">SUM(H217:M217)</f>
        <v>#DIV/0!</v>
      </c>
      <c r="Q216" s="21"/>
      <c r="R216" s="2"/>
      <c r="S216" s="40"/>
      <c r="T216" s="2"/>
      <c r="U216" s="2"/>
    </row>
    <row r="217" spans="1:21" ht="15.75" thickBot="1">
      <c r="A217" s="2"/>
      <c r="B217" s="50"/>
      <c r="C217" s="43"/>
      <c r="D217" s="43"/>
      <c r="E217" s="298"/>
      <c r="F217" s="294" t="s">
        <v>11</v>
      </c>
      <c r="G217" s="291"/>
      <c r="H217" s="164" t="e">
        <f>SUMPRODUCT((MOD(ROW(H49:H199),78)=$D65)*(H49:H199))</f>
        <v>#DIV/0!</v>
      </c>
      <c r="I217" s="164"/>
      <c r="J217" s="164"/>
      <c r="K217" s="164"/>
      <c r="L217" s="164"/>
      <c r="M217" s="164"/>
      <c r="N217" s="20"/>
      <c r="O217" s="188" t="e">
        <f t="shared" si="54"/>
        <v>#DIV/0!</v>
      </c>
      <c r="P217" s="241"/>
      <c r="Q217" s="21"/>
      <c r="R217" s="2"/>
      <c r="S217" s="40"/>
      <c r="T217" s="2"/>
      <c r="U217" s="2"/>
    </row>
    <row r="218" spans="1:21" ht="20.25" customHeight="1">
      <c r="A218" s="21"/>
      <c r="B218" s="50"/>
      <c r="C218" s="43">
        <v>7</v>
      </c>
      <c r="D218" s="43"/>
      <c r="E218" s="300"/>
      <c r="F218" s="302" t="s">
        <v>20</v>
      </c>
      <c r="G218" s="303"/>
      <c r="H218" s="150" t="e">
        <f>SUMPRODUCT((MOD(ROW(H49:H199),78)=$D66)*(H49:H199))</f>
        <v>#DIV/0!</v>
      </c>
      <c r="I218" s="150"/>
      <c r="J218" s="150"/>
      <c r="K218" s="150"/>
      <c r="L218" s="150"/>
      <c r="M218" s="150"/>
      <c r="N218" s="20"/>
      <c r="O218" s="186" t="e">
        <f t="shared" si="54"/>
        <v>#DIV/0!</v>
      </c>
      <c r="P218" s="240" t="e">
        <f t="shared" ref="P218" si="56">SUM(H219:M219)</f>
        <v>#DIV/0!</v>
      </c>
      <c r="Q218" s="21"/>
      <c r="R218" s="21"/>
      <c r="S218" s="40"/>
      <c r="T218" s="21"/>
      <c r="U218" s="2"/>
    </row>
    <row r="219" spans="1:21" ht="21.75" customHeight="1" thickBot="1">
      <c r="A219" s="21"/>
      <c r="B219" s="50"/>
      <c r="C219" s="43"/>
      <c r="D219" s="43"/>
      <c r="E219" s="301"/>
      <c r="F219" s="304" t="s">
        <v>11</v>
      </c>
      <c r="G219" s="305"/>
      <c r="H219" s="165" t="e">
        <f>SUMPRODUCT((MOD(ROW(H49:H199),78)=$D67)*(H49:H199))</f>
        <v>#DIV/0!</v>
      </c>
      <c r="I219" s="165"/>
      <c r="J219" s="165"/>
      <c r="K219" s="165"/>
      <c r="L219" s="165"/>
      <c r="M219" s="165"/>
      <c r="N219" s="20"/>
      <c r="O219" s="188" t="e">
        <f t="shared" si="54"/>
        <v>#DIV/0!</v>
      </c>
      <c r="P219" s="241"/>
      <c r="Q219" s="21"/>
      <c r="R219" s="21"/>
      <c r="S219" s="40"/>
      <c r="T219" s="21"/>
      <c r="U219" s="2"/>
    </row>
    <row r="220" spans="1:21" ht="3.75" customHeight="1" thickBot="1">
      <c r="A220" s="21"/>
      <c r="B220" s="50"/>
      <c r="C220" s="43"/>
      <c r="D220" s="43"/>
      <c r="E220" s="126"/>
      <c r="F220" s="87"/>
      <c r="G220" s="87"/>
      <c r="H220" s="46"/>
      <c r="I220" s="46"/>
      <c r="J220" s="46"/>
      <c r="K220" s="46"/>
      <c r="L220" s="46"/>
      <c r="M220" s="46"/>
      <c r="N220" s="46"/>
      <c r="O220" s="46"/>
      <c r="P220" s="144"/>
      <c r="Q220" s="21"/>
      <c r="R220" s="21"/>
      <c r="S220" s="40"/>
      <c r="T220" s="21"/>
      <c r="U220" s="2"/>
    </row>
    <row r="221" spans="1:21">
      <c r="A221" s="21"/>
      <c r="B221" s="50"/>
      <c r="C221" s="43"/>
      <c r="D221" s="43"/>
      <c r="E221" s="215" t="s">
        <v>21</v>
      </c>
      <c r="F221" s="216"/>
      <c r="G221" s="217"/>
      <c r="H221" s="186" t="e">
        <f>H208+H216+H218</f>
        <v>#DIV/0!</v>
      </c>
      <c r="I221" s="186">
        <f t="shared" ref="I221:M222" si="57">I208+I216+I218</f>
        <v>0</v>
      </c>
      <c r="J221" s="186">
        <f t="shared" si="57"/>
        <v>0</v>
      </c>
      <c r="K221" s="186">
        <f t="shared" si="57"/>
        <v>0</v>
      </c>
      <c r="L221" s="186">
        <f t="shared" si="57"/>
        <v>0</v>
      </c>
      <c r="M221" s="186">
        <f t="shared" si="57"/>
        <v>0</v>
      </c>
      <c r="N221" s="20"/>
      <c r="O221" s="186" t="e">
        <f t="shared" ref="O221:O222" si="58">SUM(H221:M221)</f>
        <v>#DIV/0!</v>
      </c>
      <c r="P221" s="240" t="e">
        <f>SUM(H222:M222)</f>
        <v>#DIV/0!</v>
      </c>
      <c r="Q221" s="21"/>
      <c r="R221" s="21"/>
      <c r="S221" s="40"/>
      <c r="T221" s="21"/>
      <c r="U221" s="2"/>
    </row>
    <row r="222" spans="1:21" ht="18.75" customHeight="1" thickBot="1">
      <c r="A222" s="21"/>
      <c r="B222" s="50"/>
      <c r="C222" s="43"/>
      <c r="D222" s="43"/>
      <c r="E222" s="220" t="s">
        <v>11</v>
      </c>
      <c r="F222" s="221"/>
      <c r="G222" s="222"/>
      <c r="H222" s="188" t="e">
        <f>H209+H217+H219</f>
        <v>#DIV/0!</v>
      </c>
      <c r="I222" s="188">
        <f t="shared" si="57"/>
        <v>0</v>
      </c>
      <c r="J222" s="188">
        <f t="shared" si="57"/>
        <v>0</v>
      </c>
      <c r="K222" s="188">
        <f t="shared" si="57"/>
        <v>0</v>
      </c>
      <c r="L222" s="188">
        <f t="shared" si="57"/>
        <v>0</v>
      </c>
      <c r="M222" s="188">
        <f t="shared" si="57"/>
        <v>0</v>
      </c>
      <c r="N222" s="20"/>
      <c r="O222" s="188" t="e">
        <f t="shared" si="58"/>
        <v>#DIV/0!</v>
      </c>
      <c r="P222" s="241"/>
      <c r="Q222" s="21"/>
      <c r="R222" s="21"/>
      <c r="S222" s="40"/>
      <c r="T222" s="21"/>
      <c r="U222" s="2"/>
    </row>
    <row r="223" spans="1:21" ht="4.5" customHeight="1" thickBot="1">
      <c r="A223" s="22"/>
      <c r="B223" s="50"/>
      <c r="C223" s="43"/>
      <c r="D223" s="43"/>
      <c r="E223" s="43"/>
      <c r="F223" s="183"/>
      <c r="G223" s="183"/>
      <c r="H223" s="5"/>
      <c r="I223" s="5"/>
      <c r="J223" s="5"/>
      <c r="K223" s="45"/>
      <c r="L223" s="45"/>
      <c r="M223" s="26"/>
      <c r="N223" s="26"/>
      <c r="O223" s="48"/>
      <c r="P223" s="48"/>
      <c r="Q223" s="21"/>
      <c r="R223" s="21"/>
      <c r="S223" s="40"/>
      <c r="T223" s="21"/>
      <c r="U223" s="2"/>
    </row>
    <row r="224" spans="1:21" ht="16.5" thickBot="1">
      <c r="A224" s="21"/>
      <c r="B224" s="50"/>
      <c r="C224" s="43"/>
      <c r="D224" s="43"/>
      <c r="E224" s="43"/>
      <c r="F224" s="64"/>
      <c r="G224" s="64"/>
      <c r="H224" s="20"/>
      <c r="I224" s="20"/>
      <c r="J224" s="20"/>
      <c r="K224" s="20"/>
      <c r="L224" s="20"/>
      <c r="M224" s="205"/>
      <c r="N224" s="206"/>
      <c r="O224" s="55" t="e">
        <f>O208+O216+O218</f>
        <v>#DIV/0!</v>
      </c>
      <c r="P224" s="60" t="e">
        <f>SUM(P202:P218)</f>
        <v>#DIV/0!</v>
      </c>
      <c r="Q224" s="21"/>
      <c r="R224" s="21"/>
      <c r="S224" s="40"/>
      <c r="T224" s="21"/>
      <c r="U224" s="2"/>
    </row>
    <row r="225" spans="1:21" ht="16.5" thickBot="1">
      <c r="A225" s="21"/>
      <c r="B225" s="50"/>
      <c r="C225" s="43"/>
      <c r="D225" s="43"/>
      <c r="E225" s="43"/>
      <c r="F225" s="64"/>
      <c r="G225" s="64"/>
      <c r="H225" s="20"/>
      <c r="I225" s="20"/>
      <c r="J225" s="20"/>
      <c r="K225" s="20"/>
      <c r="L225" s="20"/>
      <c r="M225" s="183"/>
      <c r="N225" s="183"/>
      <c r="O225" s="62" t="e">
        <f>O209+O217+O219</f>
        <v>#DIV/0!</v>
      </c>
      <c r="P225" s="54"/>
      <c r="Q225" s="21"/>
      <c r="R225" s="21"/>
      <c r="S225" s="40"/>
      <c r="T225" s="21"/>
      <c r="U225" s="2"/>
    </row>
    <row r="226" spans="1:21" ht="20.25" customHeight="1">
      <c r="A226" s="22"/>
      <c r="B226" s="50"/>
      <c r="C226" s="43"/>
      <c r="D226" s="43"/>
      <c r="E226" s="43"/>
      <c r="F226" s="183"/>
      <c r="G226" s="183"/>
      <c r="H226" s="183"/>
      <c r="I226" s="183"/>
      <c r="J226" s="183"/>
      <c r="K226" s="26"/>
      <c r="L226" s="26"/>
      <c r="M226" s="61"/>
      <c r="N226" s="26"/>
      <c r="O226" s="63" t="s">
        <v>6</v>
      </c>
      <c r="P226" s="26"/>
      <c r="Q226" s="21"/>
      <c r="R226" s="21"/>
      <c r="S226" s="40"/>
      <c r="T226" s="21"/>
      <c r="U226" s="2"/>
    </row>
    <row r="227" spans="1:21" ht="21.75" thickBot="1">
      <c r="A227" s="22"/>
      <c r="B227" s="50"/>
      <c r="C227" s="43"/>
      <c r="D227" s="43"/>
      <c r="E227" s="43"/>
      <c r="F227" s="13"/>
      <c r="G227" s="183"/>
      <c r="H227" s="183"/>
      <c r="I227" s="183"/>
      <c r="J227" s="183"/>
      <c r="K227" s="26"/>
      <c r="L227" s="26"/>
      <c r="M227" s="61"/>
      <c r="N227" s="26"/>
      <c r="O227" s="63"/>
      <c r="P227" s="26"/>
      <c r="Q227" s="21"/>
      <c r="R227" s="21"/>
      <c r="S227" s="40"/>
      <c r="T227" s="21"/>
      <c r="U227" s="2"/>
    </row>
    <row r="228" spans="1:21" ht="62.25" customHeight="1" thickBot="1">
      <c r="A228" s="2"/>
      <c r="B228" s="50"/>
      <c r="C228" s="43"/>
      <c r="D228" s="43"/>
      <c r="E228" s="43"/>
      <c r="F228" s="270"/>
      <c r="G228" s="271"/>
      <c r="H228" s="106">
        <v>2011</v>
      </c>
      <c r="I228" s="106">
        <v>2012</v>
      </c>
      <c r="J228" s="106">
        <v>2013</v>
      </c>
      <c r="K228" s="106">
        <v>2014</v>
      </c>
      <c r="L228" s="106">
        <v>2015</v>
      </c>
      <c r="M228" s="106">
        <v>2016</v>
      </c>
      <c r="N228" s="4"/>
      <c r="O228" s="107"/>
      <c r="P228" s="53"/>
      <c r="Q228" s="21"/>
      <c r="R228" s="2"/>
      <c r="S228" s="40"/>
      <c r="T228" s="2"/>
      <c r="U228" s="2"/>
    </row>
    <row r="229" spans="1:21">
      <c r="A229" s="21"/>
      <c r="B229" s="50"/>
      <c r="C229" s="43"/>
      <c r="D229" s="43"/>
      <c r="E229" s="272"/>
      <c r="F229" s="276" t="s">
        <v>22</v>
      </c>
      <c r="G229" s="277"/>
      <c r="H229" s="90" t="e">
        <f>SUMPRODUCT((MOD(ROW(H49:H199),78)=$D77)*(H49:H199))</f>
        <v>#DIV/0!</v>
      </c>
      <c r="I229" s="90"/>
      <c r="J229" s="90"/>
      <c r="K229" s="90"/>
      <c r="L229" s="90"/>
      <c r="M229" s="90"/>
      <c r="N229" s="4"/>
      <c r="O229" s="122" t="e">
        <f>SUM(H229:M229)</f>
        <v>#DIV/0!</v>
      </c>
      <c r="P229" s="240" t="e">
        <f>SUM(H230:M230)</f>
        <v>#DIV/0!</v>
      </c>
      <c r="Q229" s="21"/>
      <c r="R229" s="21"/>
      <c r="S229" s="40"/>
      <c r="T229" s="21"/>
      <c r="U229" s="2"/>
    </row>
    <row r="230" spans="1:21">
      <c r="A230" s="21"/>
      <c r="B230" s="50"/>
      <c r="C230" s="43"/>
      <c r="D230" s="43"/>
      <c r="E230" s="273"/>
      <c r="F230" s="278" t="s">
        <v>11</v>
      </c>
      <c r="G230" s="279"/>
      <c r="H230" s="115" t="e">
        <f>SUMPRODUCT((MOD(ROW(H49:H199),78)=$D78)*(H49:H199))</f>
        <v>#DIV/0!</v>
      </c>
      <c r="I230" s="91"/>
      <c r="J230" s="91"/>
      <c r="K230" s="91"/>
      <c r="L230" s="91"/>
      <c r="M230" s="91"/>
      <c r="N230" s="4"/>
      <c r="O230" s="189" t="e">
        <f t="shared" ref="O230:O248" si="59">SUM(H230:M230)</f>
        <v>#DIV/0!</v>
      </c>
      <c r="P230" s="251"/>
      <c r="Q230" s="21"/>
      <c r="R230" s="21"/>
      <c r="S230" s="40"/>
      <c r="T230" s="21"/>
      <c r="U230" s="2"/>
    </row>
    <row r="231" spans="1:21">
      <c r="A231" s="2"/>
      <c r="B231" s="50"/>
      <c r="C231" s="43"/>
      <c r="D231" s="43"/>
      <c r="E231" s="273"/>
      <c r="F231" s="280" t="s">
        <v>23</v>
      </c>
      <c r="G231" s="281"/>
      <c r="H231" s="92" t="e">
        <f>SUMPRODUCT((MOD(ROW(H49:H199),78)=$D79)*(H49:H199))</f>
        <v>#DIV/0!</v>
      </c>
      <c r="I231" s="92"/>
      <c r="J231" s="92"/>
      <c r="K231" s="92"/>
      <c r="L231" s="92"/>
      <c r="M231" s="92"/>
      <c r="N231" s="20"/>
      <c r="O231" s="123" t="e">
        <f t="shared" si="59"/>
        <v>#DIV/0!</v>
      </c>
      <c r="P231" s="256" t="e">
        <f>SUM(H232:M232)</f>
        <v>#DIV/0!</v>
      </c>
      <c r="Q231" s="21"/>
      <c r="R231" s="2"/>
      <c r="S231" s="40"/>
      <c r="T231" s="2"/>
      <c r="U231" s="2"/>
    </row>
    <row r="232" spans="1:21" ht="15.75" thickBot="1">
      <c r="A232" s="2"/>
      <c r="B232" s="50"/>
      <c r="C232" s="43"/>
      <c r="D232" s="43"/>
      <c r="E232" s="273"/>
      <c r="F232" s="282" t="s">
        <v>11</v>
      </c>
      <c r="G232" s="283"/>
      <c r="H232" s="116" t="e">
        <f>SUMPRODUCT((MOD(ROW(H49:H199),78)=$D80)*(H49:H199))</f>
        <v>#DIV/0!</v>
      </c>
      <c r="I232" s="93"/>
      <c r="J232" s="93"/>
      <c r="K232" s="93"/>
      <c r="L232" s="93"/>
      <c r="M232" s="93"/>
      <c r="N232" s="20"/>
      <c r="O232" s="140" t="e">
        <f t="shared" si="59"/>
        <v>#DIV/0!</v>
      </c>
      <c r="P232" s="241"/>
      <c r="Q232" s="21"/>
      <c r="R232" s="2"/>
      <c r="S232" s="40"/>
      <c r="T232" s="2"/>
      <c r="U232" s="2"/>
    </row>
    <row r="233" spans="1:21">
      <c r="A233" s="2"/>
      <c r="B233" s="50"/>
      <c r="C233" s="43"/>
      <c r="D233" s="43"/>
      <c r="E233" s="274"/>
      <c r="F233" s="277" t="s">
        <v>28</v>
      </c>
      <c r="G233" s="284"/>
      <c r="H233" s="90" t="e">
        <f>SUMPRODUCT((MOD(ROW(H49:H199),78)=$D81)*(H49:H199))</f>
        <v>#DIV/0!</v>
      </c>
      <c r="I233" s="90"/>
      <c r="J233" s="90"/>
      <c r="K233" s="90"/>
      <c r="L233" s="90"/>
      <c r="M233" s="90"/>
      <c r="N233" s="20"/>
      <c r="O233" s="122" t="e">
        <f t="shared" si="59"/>
        <v>#DIV/0!</v>
      </c>
      <c r="P233" s="240" t="e">
        <f>SUM(H234:M234)</f>
        <v>#DIV/0!</v>
      </c>
      <c r="Q233" s="21"/>
      <c r="R233" s="2"/>
      <c r="S233" s="40"/>
      <c r="T233" s="2"/>
      <c r="U233" s="2"/>
    </row>
    <row r="234" spans="1:21" ht="15.75" thickBot="1">
      <c r="A234" s="2"/>
      <c r="B234" s="50"/>
      <c r="C234" s="43"/>
      <c r="D234" s="43"/>
      <c r="E234" s="275"/>
      <c r="F234" s="285" t="s">
        <v>11</v>
      </c>
      <c r="G234" s="283"/>
      <c r="H234" s="116" t="e">
        <f>SUMPRODUCT((MOD(ROW(H49:H199),78)=$D82)*(H49:H199))</f>
        <v>#DIV/0!</v>
      </c>
      <c r="I234" s="93"/>
      <c r="J234" s="93"/>
      <c r="K234" s="93"/>
      <c r="L234" s="93"/>
      <c r="M234" s="93"/>
      <c r="N234" s="20"/>
      <c r="O234" s="141" t="e">
        <f t="shared" si="59"/>
        <v>#DIV/0!</v>
      </c>
      <c r="P234" s="241"/>
      <c r="Q234" s="21"/>
      <c r="R234" s="2"/>
      <c r="S234" s="40"/>
      <c r="T234" s="2"/>
      <c r="U234" s="2"/>
    </row>
    <row r="235" spans="1:21">
      <c r="A235" s="2"/>
      <c r="B235" s="50"/>
      <c r="C235" s="43"/>
      <c r="D235" s="43"/>
      <c r="E235" s="257"/>
      <c r="F235" s="261" t="s">
        <v>24</v>
      </c>
      <c r="G235" s="262"/>
      <c r="H235" s="65" t="e">
        <f>SUMPRODUCT((MOD(ROW(H49:H199),78)=$D83)*(H49:H199))</f>
        <v>#DIV/0!</v>
      </c>
      <c r="I235" s="65"/>
      <c r="J235" s="65"/>
      <c r="K235" s="65"/>
      <c r="L235" s="65"/>
      <c r="M235" s="65"/>
      <c r="N235" s="46"/>
      <c r="O235" s="122" t="e">
        <f t="shared" si="59"/>
        <v>#DIV/0!</v>
      </c>
      <c r="P235" s="240" t="e">
        <f>SUM(H236:M236)</f>
        <v>#DIV/0!</v>
      </c>
      <c r="Q235" s="21"/>
      <c r="R235" s="2"/>
      <c r="S235" s="40"/>
      <c r="T235" s="2"/>
      <c r="U235" s="2"/>
    </row>
    <row r="236" spans="1:21">
      <c r="A236" s="2"/>
      <c r="B236" s="50"/>
      <c r="C236" s="43"/>
      <c r="D236" s="43"/>
      <c r="E236" s="258"/>
      <c r="F236" s="263" t="s">
        <v>11</v>
      </c>
      <c r="G236" s="264"/>
      <c r="H236" s="117" t="e">
        <f>SUMPRODUCT((MOD(ROW(H49:H199),78)=$D84)*(H49:H199))</f>
        <v>#DIV/0!</v>
      </c>
      <c r="I236" s="66"/>
      <c r="J236" s="66"/>
      <c r="K236" s="66"/>
      <c r="L236" s="66"/>
      <c r="M236" s="66"/>
      <c r="N236" s="46"/>
      <c r="O236" s="189" t="e">
        <f t="shared" si="59"/>
        <v>#DIV/0!</v>
      </c>
      <c r="P236" s="251"/>
      <c r="Q236" s="21"/>
      <c r="R236" s="2"/>
      <c r="S236" s="40"/>
      <c r="T236" s="2"/>
      <c r="U236" s="2"/>
    </row>
    <row r="237" spans="1:21">
      <c r="A237" s="21"/>
      <c r="B237" s="50"/>
      <c r="C237" s="43"/>
      <c r="D237" s="43"/>
      <c r="E237" s="258"/>
      <c r="F237" s="265" t="s">
        <v>25</v>
      </c>
      <c r="G237" s="266"/>
      <c r="H237" s="67" t="e">
        <f>SUMPRODUCT((MOD(ROW(H49:H199),78)=$D85)*(H49:H199))</f>
        <v>#DIV/0!</v>
      </c>
      <c r="I237" s="67"/>
      <c r="J237" s="67"/>
      <c r="K237" s="67"/>
      <c r="L237" s="67"/>
      <c r="M237" s="67"/>
      <c r="N237" s="46"/>
      <c r="O237" s="123" t="e">
        <f t="shared" si="59"/>
        <v>#DIV/0!</v>
      </c>
      <c r="P237" s="256" t="e">
        <f>SUM(H238:M238)</f>
        <v>#DIV/0!</v>
      </c>
      <c r="Q237" s="21"/>
      <c r="R237" s="21"/>
      <c r="S237" s="40"/>
      <c r="T237" s="21"/>
      <c r="U237" s="2"/>
    </row>
    <row r="238" spans="1:21" ht="15.75" thickBot="1">
      <c r="A238" s="21"/>
      <c r="B238" s="50"/>
      <c r="C238" s="43"/>
      <c r="D238" s="43"/>
      <c r="E238" s="258"/>
      <c r="F238" s="267" t="s">
        <v>11</v>
      </c>
      <c r="G238" s="245"/>
      <c r="H238" s="118" t="e">
        <f>SUMPRODUCT((MOD(ROW(H49:H199),78)=$D86)*(H49:H199))</f>
        <v>#DIV/0!</v>
      </c>
      <c r="I238" s="68"/>
      <c r="J238" s="68"/>
      <c r="K238" s="68"/>
      <c r="L238" s="68"/>
      <c r="M238" s="68"/>
      <c r="N238" s="46"/>
      <c r="O238" s="140" t="e">
        <f t="shared" si="59"/>
        <v>#DIV/0!</v>
      </c>
      <c r="P238" s="241"/>
      <c r="Q238" s="21"/>
      <c r="R238" s="21"/>
      <c r="S238" s="40"/>
      <c r="T238" s="21"/>
      <c r="U238" s="2"/>
    </row>
    <row r="239" spans="1:21">
      <c r="A239" s="21"/>
      <c r="B239" s="50"/>
      <c r="C239" s="43"/>
      <c r="D239" s="43"/>
      <c r="E239" s="259"/>
      <c r="F239" s="268" t="s">
        <v>29</v>
      </c>
      <c r="G239" s="262"/>
      <c r="H239" s="65" t="e">
        <f>SUMPRODUCT((MOD(ROW(H49:H199),78)=$D87)*(H49:H199))</f>
        <v>#DIV/0!</v>
      </c>
      <c r="I239" s="65"/>
      <c r="J239" s="65"/>
      <c r="K239" s="65"/>
      <c r="L239" s="65"/>
      <c r="M239" s="65"/>
      <c r="N239" s="20"/>
      <c r="O239" s="122" t="e">
        <f t="shared" si="59"/>
        <v>#DIV/0!</v>
      </c>
      <c r="P239" s="240" t="e">
        <f>SUM(H240:M240)</f>
        <v>#DIV/0!</v>
      </c>
      <c r="Q239" s="21"/>
      <c r="R239" s="21"/>
      <c r="S239" s="40"/>
      <c r="T239" s="21"/>
      <c r="U239" s="2"/>
    </row>
    <row r="240" spans="1:21" ht="15.75" thickBot="1">
      <c r="A240" s="21"/>
      <c r="B240" s="50"/>
      <c r="C240" s="43"/>
      <c r="D240" s="43"/>
      <c r="E240" s="260"/>
      <c r="F240" s="244" t="s">
        <v>11</v>
      </c>
      <c r="G240" s="245"/>
      <c r="H240" s="118" t="e">
        <f>SUMPRODUCT((MOD(ROW(H49:H199),78)=$D88)*(H49:H199))</f>
        <v>#DIV/0!</v>
      </c>
      <c r="I240" s="68"/>
      <c r="J240" s="68"/>
      <c r="K240" s="68"/>
      <c r="L240" s="68"/>
      <c r="M240" s="68"/>
      <c r="N240" s="20"/>
      <c r="O240" s="141" t="e">
        <f t="shared" si="59"/>
        <v>#DIV/0!</v>
      </c>
      <c r="P240" s="241"/>
      <c r="Q240" s="21"/>
      <c r="R240" s="21"/>
      <c r="S240" s="40"/>
      <c r="T240" s="21"/>
      <c r="U240" s="2"/>
    </row>
    <row r="241" spans="1:21">
      <c r="A241" s="2"/>
      <c r="B241" s="50"/>
      <c r="C241" s="43"/>
      <c r="D241" s="43"/>
      <c r="E241" s="246"/>
      <c r="F241" s="250" t="s">
        <v>26</v>
      </c>
      <c r="G241" s="239"/>
      <c r="H241" s="69" t="e">
        <f>SUMPRODUCT((MOD(ROW(H49:H199),78)=$D89)*(H49:H199))</f>
        <v>#DIV/0!</v>
      </c>
      <c r="I241" s="69"/>
      <c r="J241" s="69"/>
      <c r="K241" s="69"/>
      <c r="L241" s="69"/>
      <c r="M241" s="69"/>
      <c r="N241" s="46"/>
      <c r="O241" s="122" t="e">
        <f t="shared" si="59"/>
        <v>#DIV/0!</v>
      </c>
      <c r="P241" s="240" t="e">
        <f>SUM(H242:M242)</f>
        <v>#DIV/0!</v>
      </c>
      <c r="Q241" s="21"/>
      <c r="R241" s="2"/>
      <c r="S241" s="40"/>
      <c r="T241" s="2"/>
      <c r="U241" s="2"/>
    </row>
    <row r="242" spans="1:21">
      <c r="A242" s="2"/>
      <c r="B242" s="50"/>
      <c r="C242" s="43"/>
      <c r="D242" s="43"/>
      <c r="E242" s="247"/>
      <c r="F242" s="252" t="s">
        <v>11</v>
      </c>
      <c r="G242" s="253"/>
      <c r="H242" s="119" t="e">
        <f>SUMPRODUCT((MOD(ROW(H49:H199),78)=$D90)*(H49:H199))</f>
        <v>#DIV/0!</v>
      </c>
      <c r="I242" s="70"/>
      <c r="J242" s="70"/>
      <c r="K242" s="70"/>
      <c r="L242" s="70"/>
      <c r="M242" s="70"/>
      <c r="N242" s="46"/>
      <c r="O242" s="189" t="e">
        <f t="shared" si="59"/>
        <v>#DIV/0!</v>
      </c>
      <c r="P242" s="251"/>
      <c r="Q242" s="21"/>
      <c r="R242" s="2"/>
      <c r="S242" s="40"/>
      <c r="T242" s="2"/>
      <c r="U242" s="2"/>
    </row>
    <row r="243" spans="1:21">
      <c r="A243" s="2"/>
      <c r="B243" s="50"/>
      <c r="C243" s="43"/>
      <c r="D243" s="43"/>
      <c r="E243" s="247"/>
      <c r="F243" s="254" t="s">
        <v>27</v>
      </c>
      <c r="G243" s="255"/>
      <c r="H243" s="71" t="e">
        <f>SUMPRODUCT((MOD(ROW(H49:H199),78)=$D91)*(H49:H199))</f>
        <v>#DIV/0!</v>
      </c>
      <c r="I243" s="71"/>
      <c r="J243" s="71"/>
      <c r="K243" s="71"/>
      <c r="L243" s="71"/>
      <c r="M243" s="71"/>
      <c r="N243" s="46"/>
      <c r="O243" s="123" t="e">
        <f t="shared" si="59"/>
        <v>#DIV/0!</v>
      </c>
      <c r="P243" s="256" t="e">
        <f>SUM(H244:M244)</f>
        <v>#DIV/0!</v>
      </c>
      <c r="Q243" s="21"/>
      <c r="R243" s="2"/>
      <c r="S243" s="40"/>
      <c r="T243" s="2"/>
      <c r="U243" s="2"/>
    </row>
    <row r="244" spans="1:21">
      <c r="A244" s="2"/>
      <c r="B244" s="50"/>
      <c r="C244" s="43"/>
      <c r="D244" s="43"/>
      <c r="E244" s="247"/>
      <c r="F244" s="252" t="s">
        <v>11</v>
      </c>
      <c r="G244" s="253"/>
      <c r="H244" s="119" t="e">
        <f>SUMPRODUCT((MOD(ROW(H49:H199),78)=$D92)*(H49:H199))</f>
        <v>#DIV/0!</v>
      </c>
      <c r="I244" s="70"/>
      <c r="J244" s="70"/>
      <c r="K244" s="70"/>
      <c r="L244" s="70"/>
      <c r="M244" s="70"/>
      <c r="N244" s="46"/>
      <c r="O244" s="189" t="e">
        <f t="shared" si="59"/>
        <v>#DIV/0!</v>
      </c>
      <c r="P244" s="251"/>
      <c r="Q244" s="21"/>
      <c r="R244" s="2"/>
      <c r="S244" s="40"/>
      <c r="T244" s="2"/>
      <c r="U244" s="2"/>
    </row>
    <row r="245" spans="1:21">
      <c r="A245" s="21"/>
      <c r="B245" s="50"/>
      <c r="C245" s="43"/>
      <c r="D245" s="43"/>
      <c r="E245" s="247"/>
      <c r="F245" s="254" t="s">
        <v>30</v>
      </c>
      <c r="G245" s="255"/>
      <c r="H245" s="71" t="e">
        <f>SUMPRODUCT((MOD(ROW(H49:H199),78)=$D93)*(H49:H199))</f>
        <v>#DIV/0!</v>
      </c>
      <c r="I245" s="71"/>
      <c r="J245" s="71"/>
      <c r="K245" s="71"/>
      <c r="L245" s="71"/>
      <c r="M245" s="71"/>
      <c r="N245" s="46"/>
      <c r="O245" s="123" t="e">
        <f t="shared" si="59"/>
        <v>#DIV/0!</v>
      </c>
      <c r="P245" s="256" t="e">
        <f>SUM(H246:M246)</f>
        <v>#DIV/0!</v>
      </c>
      <c r="Q245" s="21"/>
      <c r="R245" s="21"/>
      <c r="S245" s="40"/>
      <c r="T245" s="21"/>
      <c r="U245" s="2"/>
    </row>
    <row r="246" spans="1:21" ht="15.75" thickBot="1">
      <c r="A246" s="21"/>
      <c r="B246" s="50"/>
      <c r="C246" s="43"/>
      <c r="D246" s="43"/>
      <c r="E246" s="247"/>
      <c r="F246" s="269" t="s">
        <v>11</v>
      </c>
      <c r="G246" s="243"/>
      <c r="H246" s="120" t="e">
        <f>SUMPRODUCT((MOD(ROW(H49:H199),78)=$D94)*(H49:H199))</f>
        <v>#DIV/0!</v>
      </c>
      <c r="I246" s="72"/>
      <c r="J246" s="72"/>
      <c r="K246" s="72"/>
      <c r="L246" s="72"/>
      <c r="M246" s="72"/>
      <c r="N246" s="46"/>
      <c r="O246" s="191" t="e">
        <f t="shared" si="59"/>
        <v>#DIV/0!</v>
      </c>
      <c r="P246" s="241"/>
      <c r="Q246" s="21"/>
      <c r="R246" s="21"/>
      <c r="S246" s="40"/>
      <c r="T246" s="21"/>
      <c r="U246" s="2"/>
    </row>
    <row r="247" spans="1:21">
      <c r="A247" s="21"/>
      <c r="B247" s="50"/>
      <c r="C247" s="43"/>
      <c r="D247" s="43"/>
      <c r="E247" s="248"/>
      <c r="F247" s="238" t="s">
        <v>31</v>
      </c>
      <c r="G247" s="239"/>
      <c r="H247" s="69" t="e">
        <f>SUMPRODUCT((MOD(ROW(H49:H199),78)=$D95)*(H49:H199))</f>
        <v>#DIV/0!</v>
      </c>
      <c r="I247" s="69"/>
      <c r="J247" s="69"/>
      <c r="K247" s="69"/>
      <c r="L247" s="69"/>
      <c r="M247" s="69"/>
      <c r="N247" s="20"/>
      <c r="O247" s="186" t="e">
        <f t="shared" si="59"/>
        <v>#DIV/0!</v>
      </c>
      <c r="P247" s="240" t="e">
        <f>SUM(H248:M248)</f>
        <v>#DIV/0!</v>
      </c>
      <c r="Q247" s="21"/>
      <c r="R247" s="21"/>
      <c r="S247" s="40"/>
      <c r="T247" s="21"/>
      <c r="U247" s="2"/>
    </row>
    <row r="248" spans="1:21" ht="15.75" thickBot="1">
      <c r="A248" s="21"/>
      <c r="B248" s="50"/>
      <c r="C248" s="43"/>
      <c r="D248" s="43"/>
      <c r="E248" s="249"/>
      <c r="F248" s="242" t="s">
        <v>11</v>
      </c>
      <c r="G248" s="243"/>
      <c r="H248" s="120" t="e">
        <f>SUMPRODUCT((MOD(ROW(H49:H199),78)=$D96)*(H49:H199))</f>
        <v>#DIV/0!</v>
      </c>
      <c r="I248" s="72"/>
      <c r="J248" s="72"/>
      <c r="K248" s="72"/>
      <c r="L248" s="72"/>
      <c r="M248" s="72"/>
      <c r="N248" s="20"/>
      <c r="O248" s="188" t="e">
        <f t="shared" si="59"/>
        <v>#DIV/0!</v>
      </c>
      <c r="P248" s="241"/>
      <c r="Q248" s="21"/>
      <c r="R248" s="21"/>
      <c r="S248" s="40"/>
      <c r="T248" s="21"/>
      <c r="U248" s="2"/>
    </row>
    <row r="249" spans="1:21" ht="6" customHeight="1" thickBot="1">
      <c r="A249" s="21"/>
      <c r="B249" s="50"/>
      <c r="C249" s="43"/>
      <c r="D249" s="43"/>
      <c r="E249" s="128"/>
      <c r="F249" s="87"/>
      <c r="G249" s="87"/>
      <c r="H249" s="46"/>
      <c r="I249" s="46"/>
      <c r="J249" s="46"/>
      <c r="K249" s="46"/>
      <c r="L249" s="46"/>
      <c r="M249" s="46"/>
      <c r="N249" s="46"/>
      <c r="O249" s="4"/>
      <c r="P249" s="143"/>
      <c r="Q249" s="21"/>
      <c r="R249" s="21"/>
      <c r="S249" s="40"/>
      <c r="T249" s="21"/>
      <c r="U249" s="2"/>
    </row>
    <row r="250" spans="1:21">
      <c r="A250" s="21"/>
      <c r="B250" s="50"/>
      <c r="C250" s="43"/>
      <c r="D250" s="43"/>
      <c r="E250" s="215" t="s">
        <v>21</v>
      </c>
      <c r="F250" s="216"/>
      <c r="G250" s="217"/>
      <c r="H250" s="186" t="e">
        <f>H233+H239+H247</f>
        <v>#DIV/0!</v>
      </c>
      <c r="I250" s="186">
        <f t="shared" ref="I250:M251" si="60">I233+I239+I247</f>
        <v>0</v>
      </c>
      <c r="J250" s="186">
        <f t="shared" si="60"/>
        <v>0</v>
      </c>
      <c r="K250" s="186">
        <f t="shared" si="60"/>
        <v>0</v>
      </c>
      <c r="L250" s="186">
        <f t="shared" si="60"/>
        <v>0</v>
      </c>
      <c r="M250" s="186">
        <f t="shared" si="60"/>
        <v>0</v>
      </c>
      <c r="N250" s="20"/>
      <c r="O250" s="186" t="e">
        <f t="shared" ref="O250:O251" si="61">SUM(H250:M250)</f>
        <v>#DIV/0!</v>
      </c>
      <c r="P250" s="240" t="e">
        <f>SUM(H251:M251)</f>
        <v>#DIV/0!</v>
      </c>
      <c r="Q250" s="21"/>
      <c r="R250" s="21"/>
      <c r="S250" s="40"/>
      <c r="T250" s="21"/>
      <c r="U250" s="2"/>
    </row>
    <row r="251" spans="1:21" ht="15.75" thickBot="1">
      <c r="A251" s="21"/>
      <c r="B251" s="50"/>
      <c r="C251" s="43"/>
      <c r="D251" s="43"/>
      <c r="E251" s="220" t="s">
        <v>11</v>
      </c>
      <c r="F251" s="221"/>
      <c r="G251" s="222"/>
      <c r="H251" s="188" t="e">
        <f>H234+H240+H248</f>
        <v>#DIV/0!</v>
      </c>
      <c r="I251" s="188">
        <f t="shared" si="60"/>
        <v>0</v>
      </c>
      <c r="J251" s="188">
        <f t="shared" si="60"/>
        <v>0</v>
      </c>
      <c r="K251" s="188">
        <f t="shared" si="60"/>
        <v>0</v>
      </c>
      <c r="L251" s="188">
        <f t="shared" si="60"/>
        <v>0</v>
      </c>
      <c r="M251" s="188">
        <f t="shared" si="60"/>
        <v>0</v>
      </c>
      <c r="N251" s="20"/>
      <c r="O251" s="188" t="e">
        <f t="shared" si="61"/>
        <v>#DIV/0!</v>
      </c>
      <c r="P251" s="241"/>
      <c r="Q251" s="21"/>
      <c r="R251" s="21"/>
      <c r="S251" s="40"/>
      <c r="T251" s="21"/>
      <c r="U251" s="2"/>
    </row>
    <row r="252" spans="1:21" ht="3.75" customHeight="1" thickBot="1">
      <c r="A252" s="22"/>
      <c r="B252" s="50"/>
      <c r="C252" s="43"/>
      <c r="D252" s="43"/>
      <c r="E252" s="43"/>
      <c r="F252" s="183"/>
      <c r="G252" s="183"/>
      <c r="H252" s="5"/>
      <c r="I252" s="5"/>
      <c r="J252" s="5"/>
      <c r="K252" s="45"/>
      <c r="L252" s="45"/>
      <c r="M252" s="26"/>
      <c r="N252" s="26"/>
      <c r="O252" s="45"/>
      <c r="P252" s="45"/>
      <c r="Q252" s="21"/>
      <c r="R252" s="21"/>
      <c r="S252" s="40"/>
      <c r="T252" s="21"/>
      <c r="U252" s="2"/>
    </row>
    <row r="253" spans="1:21" ht="16.5" thickBot="1">
      <c r="A253" s="21"/>
      <c r="B253" s="50"/>
      <c r="C253" s="43"/>
      <c r="D253" s="43"/>
      <c r="E253" s="43"/>
      <c r="F253" s="64"/>
      <c r="G253" s="64"/>
      <c r="H253" s="20"/>
      <c r="I253" s="20"/>
      <c r="J253" s="20"/>
      <c r="K253" s="20"/>
      <c r="L253" s="20"/>
      <c r="M253" s="205"/>
      <c r="N253" s="206"/>
      <c r="O253" s="55" t="e">
        <f>O233+O239+O247</f>
        <v>#DIV/0!</v>
      </c>
      <c r="P253" s="60" t="e">
        <f>SUM(P229:P248)</f>
        <v>#DIV/0!</v>
      </c>
      <c r="Q253" s="21"/>
      <c r="R253" s="21"/>
      <c r="S253" s="40"/>
      <c r="T253" s="21"/>
      <c r="U253" s="2"/>
    </row>
    <row r="254" spans="1:21" ht="19.5" thickBot="1">
      <c r="A254" s="2"/>
      <c r="B254" s="52"/>
      <c r="C254" s="17"/>
      <c r="D254" s="17"/>
      <c r="E254" s="17"/>
      <c r="F254" s="183"/>
      <c r="G254" s="183"/>
      <c r="H254" s="183"/>
      <c r="I254" s="183"/>
      <c r="J254" s="183"/>
      <c r="K254" s="6"/>
      <c r="L254" s="6"/>
      <c r="M254" s="6"/>
      <c r="N254" s="6"/>
      <c r="O254" s="62" t="e">
        <f>O234+O240+O248</f>
        <v>#DIV/0!</v>
      </c>
      <c r="P254" s="54"/>
      <c r="Q254" s="3"/>
      <c r="R254" s="3"/>
      <c r="S254" s="7"/>
      <c r="T254" s="3"/>
      <c r="U254" s="2"/>
    </row>
    <row r="255" spans="1:21" ht="14.25" customHeight="1">
      <c r="A255" s="2"/>
      <c r="B255" s="52"/>
      <c r="C255" s="17"/>
      <c r="D255" s="17"/>
      <c r="E255" s="17"/>
      <c r="F255" s="3"/>
      <c r="G255" s="183"/>
      <c r="H255" s="183"/>
      <c r="I255" s="183"/>
      <c r="J255" s="183"/>
      <c r="K255" s="6"/>
      <c r="L255" s="6"/>
      <c r="M255" s="6"/>
      <c r="N255" s="6"/>
      <c r="O255" s="63" t="s">
        <v>6</v>
      </c>
      <c r="P255" s="26"/>
      <c r="Q255" s="3"/>
      <c r="R255" s="3"/>
      <c r="S255" s="10"/>
      <c r="T255" s="2"/>
      <c r="U255" s="2"/>
    </row>
    <row r="256" spans="1:21" ht="21.75" thickBot="1">
      <c r="A256" s="2"/>
      <c r="B256" s="50"/>
      <c r="C256" s="43"/>
      <c r="D256" s="43"/>
      <c r="E256" s="13"/>
      <c r="F256" s="44"/>
      <c r="G256" s="183"/>
      <c r="H256" s="183"/>
      <c r="I256" s="183"/>
      <c r="J256" s="183"/>
      <c r="K256" s="26"/>
      <c r="L256" s="26"/>
      <c r="M256" s="61"/>
      <c r="N256" s="26"/>
      <c r="O256" s="63"/>
      <c r="P256" s="26"/>
      <c r="Q256" s="21"/>
      <c r="R256" s="2"/>
      <c r="S256" s="40"/>
      <c r="T256" s="2"/>
      <c r="U256" s="2"/>
    </row>
    <row r="257" spans="1:21" ht="75" customHeight="1" thickBot="1">
      <c r="A257" s="2"/>
      <c r="B257" s="50"/>
      <c r="C257" s="43"/>
      <c r="D257" s="43"/>
      <c r="E257" s="223"/>
      <c r="F257" s="224"/>
      <c r="G257" s="225"/>
      <c r="H257" s="106">
        <v>2011</v>
      </c>
      <c r="I257" s="106">
        <v>2012</v>
      </c>
      <c r="J257" s="106">
        <v>2013</v>
      </c>
      <c r="K257" s="106">
        <v>2014</v>
      </c>
      <c r="L257" s="106">
        <v>2015</v>
      </c>
      <c r="M257" s="106">
        <v>2016</v>
      </c>
      <c r="N257" s="4"/>
      <c r="O257" s="107" t="s">
        <v>4</v>
      </c>
      <c r="P257" s="53" t="s">
        <v>5</v>
      </c>
      <c r="Q257" s="21"/>
      <c r="R257" s="2"/>
      <c r="S257" s="40"/>
      <c r="T257" s="2"/>
      <c r="U257" s="2"/>
    </row>
    <row r="258" spans="1:21">
      <c r="A258" s="22"/>
      <c r="B258" s="42"/>
      <c r="C258" s="21"/>
      <c r="D258" s="21"/>
      <c r="E258" s="226" t="s">
        <v>32</v>
      </c>
      <c r="F258" s="227"/>
      <c r="G258" s="228"/>
      <c r="H258" s="84" t="e">
        <f>SUMPRODUCT((MOD(ROW(H49:H199),78)=$D106)*(H49:H199))</f>
        <v>#DIV/0!</v>
      </c>
      <c r="I258" s="84"/>
      <c r="J258" s="84"/>
      <c r="K258" s="84"/>
      <c r="L258" s="84"/>
      <c r="M258" s="84"/>
      <c r="N258" s="4"/>
      <c r="O258" s="124" t="e">
        <f>SUM(H258:M258)</f>
        <v>#DIV/0!</v>
      </c>
      <c r="P258" s="210" t="e">
        <f>SUM(H259:M259)</f>
        <v>#DIV/0!</v>
      </c>
      <c r="Q258" s="21"/>
      <c r="R258" s="21"/>
      <c r="S258" s="40"/>
      <c r="T258" s="21"/>
      <c r="U258" s="2"/>
    </row>
    <row r="259" spans="1:21" ht="15.75" thickBot="1">
      <c r="A259" s="22"/>
      <c r="B259" s="42"/>
      <c r="C259" s="21"/>
      <c r="D259" s="21"/>
      <c r="E259" s="229" t="s">
        <v>35</v>
      </c>
      <c r="F259" s="230"/>
      <c r="G259" s="231"/>
      <c r="H259" s="130" t="e">
        <f>SUMPRODUCT((MOD(ROW(H49:H199),78)=$D107)*(H49:H199))</f>
        <v>#DIV/0!</v>
      </c>
      <c r="I259" s="85"/>
      <c r="J259" s="85"/>
      <c r="K259" s="85"/>
      <c r="L259" s="85"/>
      <c r="M259" s="85"/>
      <c r="N259" s="4"/>
      <c r="O259" s="142" t="e">
        <f>SUM(H259:M259)</f>
        <v>#DIV/0!</v>
      </c>
      <c r="P259" s="211"/>
      <c r="Q259" s="21"/>
      <c r="R259" s="21"/>
      <c r="S259" s="40"/>
      <c r="T259" s="21"/>
      <c r="U259" s="2"/>
    </row>
    <row r="260" spans="1:21">
      <c r="A260" s="22"/>
      <c r="B260" s="42"/>
      <c r="C260" s="21"/>
      <c r="D260" s="21"/>
      <c r="E260" s="232" t="s">
        <v>33</v>
      </c>
      <c r="F260" s="233"/>
      <c r="G260" s="234"/>
      <c r="H260" s="86" t="e">
        <f>SUMPRODUCT((MOD(ROW(H49:H199),78)=$D108)*(H49:H199))</f>
        <v>#DIV/0!</v>
      </c>
      <c r="I260" s="86"/>
      <c r="J260" s="86"/>
      <c r="K260" s="86"/>
      <c r="L260" s="86"/>
      <c r="M260" s="86"/>
      <c r="N260" s="46"/>
      <c r="O260" s="124" t="e">
        <f t="shared" ref="O260:O263" si="62">SUM(H260:M260)</f>
        <v>#DIV/0!</v>
      </c>
      <c r="P260" s="210" t="e">
        <f>SUM(H261:M261)</f>
        <v>#DIV/0!</v>
      </c>
      <c r="Q260" s="21"/>
      <c r="R260" s="21"/>
      <c r="S260" s="40"/>
      <c r="T260" s="21"/>
      <c r="U260" s="2"/>
    </row>
    <row r="261" spans="1:21" ht="15.75" thickBot="1">
      <c r="A261" s="22"/>
      <c r="B261" s="42"/>
      <c r="C261" s="21"/>
      <c r="D261" s="21"/>
      <c r="E261" s="235" t="s">
        <v>35</v>
      </c>
      <c r="F261" s="236"/>
      <c r="G261" s="237"/>
      <c r="H261" s="131" t="e">
        <f>SUMPRODUCT((MOD(ROW(H49:H199),78)=$D109)*(H49:H199))</f>
        <v>#DIV/0!</v>
      </c>
      <c r="I261" s="88"/>
      <c r="J261" s="88"/>
      <c r="K261" s="88"/>
      <c r="L261" s="88"/>
      <c r="M261" s="88"/>
      <c r="N261" s="46"/>
      <c r="O261" s="142" t="e">
        <f t="shared" si="62"/>
        <v>#DIV/0!</v>
      </c>
      <c r="P261" s="211"/>
      <c r="Q261" s="21"/>
      <c r="R261" s="21"/>
      <c r="S261" s="40"/>
      <c r="T261" s="21"/>
      <c r="U261" s="2"/>
    </row>
    <row r="262" spans="1:21">
      <c r="A262" s="22"/>
      <c r="B262" s="42"/>
      <c r="C262" s="21"/>
      <c r="D262" s="21"/>
      <c r="E262" s="207" t="s">
        <v>34</v>
      </c>
      <c r="F262" s="208"/>
      <c r="G262" s="209"/>
      <c r="H262" s="83" t="e">
        <f>SUMPRODUCT((MOD(ROW(H49:H199),78)=$D110)*(H49:H199))</f>
        <v>#DIV/0!</v>
      </c>
      <c r="I262" s="83"/>
      <c r="J262" s="83"/>
      <c r="K262" s="83"/>
      <c r="L262" s="83"/>
      <c r="M262" s="83"/>
      <c r="N262" s="46"/>
      <c r="O262" s="121" t="e">
        <f t="shared" si="62"/>
        <v>#DIV/0!</v>
      </c>
      <c r="P262" s="210" t="e">
        <f>SUM(H263:M263)</f>
        <v>#DIV/0!</v>
      </c>
      <c r="Q262" s="21"/>
      <c r="R262" s="21"/>
      <c r="S262" s="40"/>
      <c r="T262" s="21"/>
      <c r="U262" s="2"/>
    </row>
    <row r="263" spans="1:21" ht="15.75" thickBot="1">
      <c r="A263" s="22"/>
      <c r="B263" s="42"/>
      <c r="C263" s="21"/>
      <c r="D263" s="21"/>
      <c r="E263" s="212" t="s">
        <v>35</v>
      </c>
      <c r="F263" s="213"/>
      <c r="G263" s="214"/>
      <c r="H263" s="132" t="e">
        <f>SUMPRODUCT((MOD(ROW(H49:H199),78)=$D111)*(H49:H199))</f>
        <v>#DIV/0!</v>
      </c>
      <c r="I263" s="89"/>
      <c r="J263" s="89"/>
      <c r="K263" s="89"/>
      <c r="L263" s="89"/>
      <c r="M263" s="89"/>
      <c r="N263" s="46"/>
      <c r="O263" s="184" t="e">
        <f t="shared" si="62"/>
        <v>#DIV/0!</v>
      </c>
      <c r="P263" s="211"/>
      <c r="Q263" s="21"/>
      <c r="R263" s="21"/>
      <c r="S263" s="40"/>
      <c r="T263" s="21"/>
      <c r="U263" s="2"/>
    </row>
    <row r="264" spans="1:21" ht="6.75" customHeight="1" thickBot="1">
      <c r="A264" s="22"/>
      <c r="B264" s="42"/>
      <c r="C264" s="21"/>
      <c r="D264" s="21"/>
      <c r="E264" s="129"/>
      <c r="F264" s="87"/>
      <c r="G264" s="87"/>
      <c r="H264" s="46"/>
      <c r="I264" s="46"/>
      <c r="J264" s="46"/>
      <c r="K264" s="46"/>
      <c r="L264" s="46"/>
      <c r="M264" s="46"/>
      <c r="N264" s="46"/>
      <c r="O264" s="46"/>
      <c r="P264" s="46"/>
      <c r="Q264" s="21"/>
      <c r="R264" s="21"/>
      <c r="S264" s="40"/>
      <c r="T264" s="21"/>
      <c r="U264" s="2"/>
    </row>
    <row r="265" spans="1:21" ht="15" customHeight="1">
      <c r="A265" s="22"/>
      <c r="B265" s="42"/>
      <c r="C265" s="21"/>
      <c r="D265" s="21"/>
      <c r="E265" s="215" t="s">
        <v>21</v>
      </c>
      <c r="F265" s="216"/>
      <c r="G265" s="217"/>
      <c r="H265" s="186" t="e">
        <f>H258+H260+H262</f>
        <v>#DIV/0!</v>
      </c>
      <c r="I265" s="186">
        <f t="shared" ref="I265:M265" si="63">I258+I260+I262</f>
        <v>0</v>
      </c>
      <c r="J265" s="186">
        <f t="shared" si="63"/>
        <v>0</v>
      </c>
      <c r="K265" s="186">
        <f t="shared" si="63"/>
        <v>0</v>
      </c>
      <c r="L265" s="186">
        <f t="shared" si="63"/>
        <v>0</v>
      </c>
      <c r="M265" s="186">
        <f t="shared" si="63"/>
        <v>0</v>
      </c>
      <c r="N265" s="20"/>
      <c r="O265" s="186" t="e">
        <f t="shared" ref="O265:O266" si="64">SUM(H265:M265)</f>
        <v>#DIV/0!</v>
      </c>
      <c r="P265" s="218" t="e">
        <f>SUM(H266:M266)</f>
        <v>#DIV/0!</v>
      </c>
      <c r="Q265" s="21"/>
      <c r="R265" s="21"/>
      <c r="S265" s="40"/>
      <c r="T265" s="21"/>
      <c r="U265" s="2"/>
    </row>
    <row r="266" spans="1:21" ht="15.75" thickBot="1">
      <c r="A266" s="22"/>
      <c r="B266" s="42"/>
      <c r="C266" s="21"/>
      <c r="D266" s="21"/>
      <c r="E266" s="220" t="s">
        <v>11</v>
      </c>
      <c r="F266" s="221"/>
      <c r="G266" s="222"/>
      <c r="H266" s="187" t="e">
        <f t="shared" ref="H266:M266" si="65">H265/O40</f>
        <v>#DIV/0!</v>
      </c>
      <c r="I266" s="187">
        <f t="shared" si="65"/>
        <v>0</v>
      </c>
      <c r="J266" s="187" t="e">
        <f t="shared" si="65"/>
        <v>#DIV/0!</v>
      </c>
      <c r="K266" s="187" t="e">
        <f t="shared" si="65"/>
        <v>#DIV/0!</v>
      </c>
      <c r="L266" s="187" t="e">
        <f t="shared" si="65"/>
        <v>#DIV/0!</v>
      </c>
      <c r="M266" s="187" t="e">
        <f t="shared" si="65"/>
        <v>#DIV/0!</v>
      </c>
      <c r="N266" s="20"/>
      <c r="O266" s="188" t="e">
        <f t="shared" si="64"/>
        <v>#DIV/0!</v>
      </c>
      <c r="P266" s="219"/>
      <c r="Q266" s="21"/>
      <c r="R266" s="21"/>
      <c r="S266" s="40"/>
      <c r="T266" s="21"/>
      <c r="U266" s="2"/>
    </row>
    <row r="267" spans="1:21" ht="6" customHeight="1" thickBot="1">
      <c r="A267" s="22"/>
      <c r="B267" s="42"/>
      <c r="C267" s="21"/>
      <c r="D267" s="21"/>
      <c r="E267" s="43"/>
      <c r="F267" s="183"/>
      <c r="G267" s="183"/>
      <c r="H267" s="5"/>
      <c r="I267" s="5"/>
      <c r="J267" s="5"/>
      <c r="K267" s="45"/>
      <c r="L267" s="45"/>
      <c r="M267" s="26"/>
      <c r="N267" s="26"/>
      <c r="O267" s="45"/>
      <c r="P267" s="45"/>
      <c r="Q267" s="21"/>
      <c r="R267" s="21"/>
      <c r="S267" s="40"/>
      <c r="T267" s="21"/>
      <c r="U267" s="2"/>
    </row>
    <row r="268" spans="1:21" ht="17.25" customHeight="1" thickBot="1">
      <c r="A268" s="2"/>
      <c r="B268" s="42"/>
      <c r="C268" s="21"/>
      <c r="D268" s="21"/>
      <c r="E268" s="43"/>
      <c r="F268" s="64"/>
      <c r="G268" s="64"/>
      <c r="H268" s="20"/>
      <c r="I268" s="20"/>
      <c r="J268" s="20"/>
      <c r="K268" s="20"/>
      <c r="L268" s="20"/>
      <c r="M268" s="205"/>
      <c r="N268" s="206"/>
      <c r="O268" s="55" t="e">
        <f>O258+O260+O262</f>
        <v>#DIV/0!</v>
      </c>
      <c r="P268" s="60" t="e">
        <f>SUM(P258:P266)</f>
        <v>#DIV/0!</v>
      </c>
      <c r="Q268" s="21"/>
      <c r="R268" s="21"/>
      <c r="S268" s="40"/>
      <c r="T268" s="21"/>
      <c r="U268" s="2"/>
    </row>
    <row r="269" spans="1:21" ht="15.75" customHeight="1" thickBot="1">
      <c r="A269" s="2"/>
      <c r="B269" s="42"/>
      <c r="C269" s="21"/>
      <c r="D269" s="21"/>
      <c r="E269" s="17"/>
      <c r="F269" s="183"/>
      <c r="G269" s="183"/>
      <c r="H269" s="183"/>
      <c r="I269" s="183"/>
      <c r="J269" s="183"/>
      <c r="K269" s="6"/>
      <c r="L269" s="6"/>
      <c r="M269" s="6"/>
      <c r="N269" s="6"/>
      <c r="O269" s="62" t="e">
        <f>O259+O261+O266</f>
        <v>#DIV/0!</v>
      </c>
      <c r="P269" s="54"/>
      <c r="Q269" s="21"/>
      <c r="R269" s="21"/>
      <c r="S269" s="40"/>
      <c r="T269" s="21"/>
      <c r="U269" s="2"/>
    </row>
    <row r="270" spans="1:21" ht="18.75">
      <c r="A270" s="2"/>
      <c r="B270" s="42"/>
      <c r="C270" s="21"/>
      <c r="D270" s="21"/>
      <c r="E270" s="17"/>
      <c r="F270" s="3"/>
      <c r="G270" s="183"/>
      <c r="H270" s="183"/>
      <c r="I270" s="183"/>
      <c r="J270" s="183"/>
      <c r="K270" s="6"/>
      <c r="L270" s="6"/>
      <c r="M270" s="6"/>
      <c r="N270" s="6"/>
      <c r="O270" s="63" t="s">
        <v>6</v>
      </c>
      <c r="P270" s="26"/>
      <c r="Q270" s="21"/>
      <c r="R270" s="21"/>
      <c r="S270" s="40"/>
      <c r="T270" s="21"/>
      <c r="U270" s="2"/>
    </row>
    <row r="271" spans="1:21" ht="18.75">
      <c r="A271" s="2"/>
      <c r="B271" s="42"/>
      <c r="C271" s="21"/>
      <c r="D271" s="21"/>
      <c r="E271" s="17"/>
      <c r="F271" s="3"/>
      <c r="G271" s="183"/>
      <c r="H271" s="183"/>
      <c r="I271" s="183"/>
      <c r="J271" s="183"/>
      <c r="K271" s="6"/>
      <c r="L271" s="6"/>
      <c r="M271" s="6"/>
      <c r="N271" s="6"/>
      <c r="O271" s="63"/>
      <c r="P271" s="26"/>
      <c r="Q271" s="21"/>
      <c r="R271" s="21"/>
      <c r="S271" s="40"/>
      <c r="T271" s="21"/>
      <c r="U271" s="2"/>
    </row>
    <row r="272" spans="1:21">
      <c r="A272" s="2"/>
      <c r="B272" s="42"/>
      <c r="C272" s="22"/>
      <c r="D272" s="22"/>
      <c r="E272" s="22"/>
      <c r="F272" s="22"/>
      <c r="G272" s="22"/>
      <c r="H272" s="23"/>
      <c r="I272" s="23"/>
      <c r="J272" s="23"/>
      <c r="K272" s="23"/>
      <c r="L272" s="23"/>
      <c r="M272" s="23"/>
      <c r="N272" s="23"/>
      <c r="O272" s="23"/>
      <c r="P272" s="23"/>
      <c r="Q272" s="21"/>
      <c r="R272" s="21"/>
      <c r="S272" s="40"/>
      <c r="T272" s="21"/>
      <c r="U272" s="2"/>
    </row>
    <row r="273" spans="1:21">
      <c r="A273" s="2"/>
      <c r="B273" s="42"/>
      <c r="C273" s="42"/>
      <c r="D273" s="42"/>
      <c r="E273" s="42"/>
      <c r="F273" s="42"/>
      <c r="G273" s="42"/>
      <c r="H273" s="94"/>
      <c r="I273" s="94"/>
      <c r="J273" s="94"/>
      <c r="K273" s="94"/>
      <c r="L273" s="94"/>
      <c r="M273" s="94"/>
      <c r="N273" s="94"/>
      <c r="O273" s="94"/>
      <c r="P273" s="94"/>
      <c r="Q273" s="42"/>
      <c r="R273" s="40"/>
      <c r="S273" s="40"/>
      <c r="T273" s="21"/>
      <c r="U273" s="2"/>
    </row>
    <row r="274" spans="1:21">
      <c r="A274" s="2"/>
      <c r="B274" s="22"/>
      <c r="C274" s="22"/>
      <c r="D274" s="22"/>
      <c r="E274" s="22"/>
      <c r="F274" s="22"/>
      <c r="G274" s="22"/>
      <c r="H274" s="23"/>
      <c r="I274" s="23"/>
      <c r="J274" s="23"/>
      <c r="K274" s="23"/>
      <c r="L274" s="23"/>
      <c r="M274" s="23"/>
      <c r="N274" s="23"/>
      <c r="O274" s="23"/>
      <c r="P274" s="23"/>
      <c r="Q274" s="22"/>
      <c r="R274" s="21"/>
      <c r="S274" s="21"/>
      <c r="T274" s="21"/>
      <c r="U274" s="2"/>
    </row>
    <row r="275" spans="1:2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</row>
    <row r="276" spans="1:2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</row>
    <row r="277" spans="1:2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</row>
    <row r="278" spans="1:2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</row>
  </sheetData>
  <mergeCells count="299"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P93:P94"/>
    <mergeCell ref="F94:G94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83:E88"/>
    <mergeCell ref="F83:G83"/>
    <mergeCell ref="P83:P84"/>
    <mergeCell ref="F84:G84"/>
    <mergeCell ref="F85:G85"/>
    <mergeCell ref="P85:P86"/>
    <mergeCell ref="F86:G86"/>
    <mergeCell ref="F87:G87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M116:N116"/>
    <mergeCell ref="F201:G201"/>
    <mergeCell ref="E202:E209"/>
    <mergeCell ref="F202:G202"/>
    <mergeCell ref="P202:P203"/>
    <mergeCell ref="F203:G203"/>
    <mergeCell ref="F204:G204"/>
    <mergeCell ref="P204:P205"/>
    <mergeCell ref="F205:G205"/>
    <mergeCell ref="F206:G206"/>
    <mergeCell ref="P206:P207"/>
    <mergeCell ref="F207:G207"/>
    <mergeCell ref="F208:G208"/>
    <mergeCell ref="P208:P209"/>
    <mergeCell ref="F209:G209"/>
    <mergeCell ref="F132:G132"/>
    <mergeCell ref="P132:P133"/>
    <mergeCell ref="F133:G133"/>
    <mergeCell ref="F134:G134"/>
    <mergeCell ref="P134:P135"/>
    <mergeCell ref="F135:G135"/>
    <mergeCell ref="F145:G145"/>
    <mergeCell ref="E136:E143"/>
    <mergeCell ref="F136:G136"/>
    <mergeCell ref="E221:G221"/>
    <mergeCell ref="P221:P222"/>
    <mergeCell ref="E222:G222"/>
    <mergeCell ref="P212:P213"/>
    <mergeCell ref="F213:G213"/>
    <mergeCell ref="F214:G214"/>
    <mergeCell ref="P214:P215"/>
    <mergeCell ref="F215:G215"/>
    <mergeCell ref="F216:G216"/>
    <mergeCell ref="P216:P217"/>
    <mergeCell ref="F217:G217"/>
    <mergeCell ref="E210:E217"/>
    <mergeCell ref="F210:G210"/>
    <mergeCell ref="P210:P211"/>
    <mergeCell ref="F211:G211"/>
    <mergeCell ref="F212:G212"/>
    <mergeCell ref="E218:E219"/>
    <mergeCell ref="F218:G218"/>
    <mergeCell ref="P218:P219"/>
    <mergeCell ref="F219:G219"/>
    <mergeCell ref="M224:N224"/>
    <mergeCell ref="F228:G228"/>
    <mergeCell ref="E229:E234"/>
    <mergeCell ref="F229:G229"/>
    <mergeCell ref="P229:P230"/>
    <mergeCell ref="F230:G230"/>
    <mergeCell ref="F231:G231"/>
    <mergeCell ref="P231:P232"/>
    <mergeCell ref="F232:G232"/>
    <mergeCell ref="F233:G233"/>
    <mergeCell ref="P233:P234"/>
    <mergeCell ref="F234:G234"/>
    <mergeCell ref="E235:E240"/>
    <mergeCell ref="F235:G235"/>
    <mergeCell ref="P235:P236"/>
    <mergeCell ref="F236:G236"/>
    <mergeCell ref="F237:G237"/>
    <mergeCell ref="P237:P238"/>
    <mergeCell ref="F238:G238"/>
    <mergeCell ref="F239:G239"/>
    <mergeCell ref="P239:P240"/>
    <mergeCell ref="F240:G240"/>
    <mergeCell ref="E260:G260"/>
    <mergeCell ref="P260:P261"/>
    <mergeCell ref="E261:G261"/>
    <mergeCell ref="P245:P246"/>
    <mergeCell ref="F246:G246"/>
    <mergeCell ref="F247:G247"/>
    <mergeCell ref="P247:P248"/>
    <mergeCell ref="F248:G248"/>
    <mergeCell ref="E250:G250"/>
    <mergeCell ref="P250:P251"/>
    <mergeCell ref="E251:G251"/>
    <mergeCell ref="E241:E248"/>
    <mergeCell ref="F241:G241"/>
    <mergeCell ref="P241:P242"/>
    <mergeCell ref="F242:G242"/>
    <mergeCell ref="F243:G243"/>
    <mergeCell ref="P243:P244"/>
    <mergeCell ref="F244:G244"/>
    <mergeCell ref="F245:G245"/>
    <mergeCell ref="E258:G258"/>
    <mergeCell ref="P258:P259"/>
    <mergeCell ref="E259:G259"/>
    <mergeCell ref="M268:N268"/>
    <mergeCell ref="D120:G120"/>
    <mergeCell ref="F127:G127"/>
    <mergeCell ref="E128:E135"/>
    <mergeCell ref="F128:G128"/>
    <mergeCell ref="P128:P129"/>
    <mergeCell ref="F129:G129"/>
    <mergeCell ref="F130:G130"/>
    <mergeCell ref="P130:P131"/>
    <mergeCell ref="F131:G131"/>
    <mergeCell ref="E262:G262"/>
    <mergeCell ref="P262:P263"/>
    <mergeCell ref="E263:G263"/>
    <mergeCell ref="E265:G265"/>
    <mergeCell ref="P265:P266"/>
    <mergeCell ref="E266:G266"/>
    <mergeCell ref="M253:N253"/>
    <mergeCell ref="E257:G257"/>
    <mergeCell ref="F142:G142"/>
    <mergeCell ref="P142:P143"/>
    <mergeCell ref="F143:G143"/>
    <mergeCell ref="E144:E145"/>
    <mergeCell ref="F144:G144"/>
    <mergeCell ref="P144:P145"/>
    <mergeCell ref="P136:P137"/>
    <mergeCell ref="F137:G137"/>
    <mergeCell ref="F138:G138"/>
    <mergeCell ref="P138:P139"/>
    <mergeCell ref="F139:G139"/>
    <mergeCell ref="F140:G140"/>
    <mergeCell ref="P140:P141"/>
    <mergeCell ref="F141:G141"/>
    <mergeCell ref="E147:G147"/>
    <mergeCell ref="P147:P148"/>
    <mergeCell ref="E148:G148"/>
    <mergeCell ref="M150:N150"/>
    <mergeCell ref="F154:G154"/>
    <mergeCell ref="E155:E160"/>
    <mergeCell ref="F155:G155"/>
    <mergeCell ref="P155:P156"/>
    <mergeCell ref="F156:G156"/>
    <mergeCell ref="F157:G157"/>
    <mergeCell ref="P157:P158"/>
    <mergeCell ref="F158:G158"/>
    <mergeCell ref="F159:G159"/>
    <mergeCell ref="P159:P160"/>
    <mergeCell ref="F160:G160"/>
    <mergeCell ref="E161:E166"/>
    <mergeCell ref="F161:G161"/>
    <mergeCell ref="P161:P162"/>
    <mergeCell ref="F162:G162"/>
    <mergeCell ref="F163:G163"/>
    <mergeCell ref="P163:P164"/>
    <mergeCell ref="F164:G164"/>
    <mergeCell ref="F165:G165"/>
    <mergeCell ref="P165:P166"/>
    <mergeCell ref="F166:G166"/>
    <mergeCell ref="E183:G183"/>
    <mergeCell ref="E184:G184"/>
    <mergeCell ref="P184:P185"/>
    <mergeCell ref="E185:G185"/>
    <mergeCell ref="P169:P170"/>
    <mergeCell ref="F170:G170"/>
    <mergeCell ref="F171:G171"/>
    <mergeCell ref="P171:P172"/>
    <mergeCell ref="F172:G172"/>
    <mergeCell ref="F173:G173"/>
    <mergeCell ref="P173:P174"/>
    <mergeCell ref="F174:G174"/>
    <mergeCell ref="E167:E174"/>
    <mergeCell ref="F167:G167"/>
    <mergeCell ref="P167:P168"/>
    <mergeCell ref="F168:G168"/>
    <mergeCell ref="F169:G169"/>
    <mergeCell ref="E176:G176"/>
    <mergeCell ref="P176:P177"/>
    <mergeCell ref="E177:G177"/>
    <mergeCell ref="M179:N179"/>
    <mergeCell ref="E191:G191"/>
    <mergeCell ref="P191:P192"/>
    <mergeCell ref="E192:G192"/>
    <mergeCell ref="M194:N194"/>
    <mergeCell ref="E186:G186"/>
    <mergeCell ref="P186:P187"/>
    <mergeCell ref="E187:G187"/>
    <mergeCell ref="E188:G188"/>
    <mergeCell ref="P188:P189"/>
    <mergeCell ref="E189:G189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AQ200"/>
  <sheetViews>
    <sheetView topLeftCell="A88" zoomScale="40" zoomScaleNormal="40" workbookViewId="0">
      <selection activeCell="U38" sqref="U38"/>
    </sheetView>
  </sheetViews>
  <sheetFormatPr baseColWidth="10" defaultRowHeight="1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4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4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43" ht="28.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43" ht="15.75" thickBot="1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43" ht="29.25" thickBot="1">
      <c r="A6" s="2"/>
      <c r="B6" s="22"/>
      <c r="C6" s="2"/>
      <c r="D6" s="2"/>
      <c r="E6" s="2"/>
      <c r="F6" s="349" t="s">
        <v>1</v>
      </c>
      <c r="G6" s="350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43" ht="12" customHeight="1">
      <c r="A7" s="2"/>
      <c r="B7" s="22"/>
      <c r="C7" s="2"/>
      <c r="D7" s="2"/>
      <c r="E7" s="2"/>
      <c r="G7" s="8"/>
      <c r="H7" s="200"/>
      <c r="I7" s="200"/>
      <c r="J7" s="200"/>
      <c r="K7" s="200"/>
      <c r="L7" s="200"/>
      <c r="M7" s="200"/>
      <c r="N7" s="200"/>
      <c r="O7" s="200"/>
      <c r="P7" s="200"/>
      <c r="Q7" s="22"/>
      <c r="R7" s="2"/>
      <c r="S7" s="2"/>
      <c r="T7" s="2"/>
    </row>
    <row r="8" spans="1:43" ht="9" customHeight="1" thickBot="1">
      <c r="A8" s="2"/>
      <c r="B8" s="22"/>
      <c r="C8" s="2"/>
      <c r="D8" s="2"/>
      <c r="E8" s="2"/>
      <c r="F8" s="14"/>
      <c r="G8" s="9"/>
      <c r="H8" s="200"/>
      <c r="I8" s="200"/>
      <c r="J8" s="200"/>
      <c r="K8" s="200"/>
      <c r="L8" s="200"/>
      <c r="M8" s="200"/>
      <c r="N8" s="200"/>
      <c r="O8" s="200"/>
      <c r="P8" s="200"/>
      <c r="Q8" s="22"/>
      <c r="R8" s="2"/>
      <c r="S8" s="2"/>
      <c r="T8" s="2"/>
    </row>
    <row r="9" spans="1:43" ht="16.5" thickBot="1">
      <c r="A9" s="2"/>
      <c r="B9" s="22"/>
      <c r="C9" s="2"/>
      <c r="D9" s="2"/>
      <c r="E9" s="2"/>
      <c r="F9" s="345"/>
      <c r="G9" s="346"/>
      <c r="H9" s="338">
        <v>2011</v>
      </c>
      <c r="I9" s="338">
        <v>2012</v>
      </c>
      <c r="J9" s="338">
        <v>2013</v>
      </c>
      <c r="K9" s="338">
        <v>2014</v>
      </c>
      <c r="L9" s="338">
        <v>2015</v>
      </c>
      <c r="M9" s="338">
        <v>2016</v>
      </c>
      <c r="N9" s="25"/>
      <c r="O9" s="352"/>
      <c r="P9" s="12"/>
      <c r="Q9" s="22"/>
      <c r="R9" s="2"/>
      <c r="S9" s="2"/>
      <c r="T9" s="2"/>
    </row>
    <row r="10" spans="1:43" ht="16.5" thickBot="1">
      <c r="A10" s="2"/>
      <c r="B10" s="22"/>
      <c r="C10" s="2"/>
      <c r="D10" s="2"/>
      <c r="E10" s="2"/>
      <c r="F10" s="347"/>
      <c r="G10" s="348"/>
      <c r="H10" s="339"/>
      <c r="I10" s="339"/>
      <c r="J10" s="339"/>
      <c r="K10" s="339"/>
      <c r="L10" s="339"/>
      <c r="M10" s="339"/>
      <c r="N10" s="200"/>
      <c r="O10" s="353"/>
      <c r="P10" s="12"/>
      <c r="Q10" s="22"/>
      <c r="R10" s="2"/>
      <c r="S10" s="2"/>
      <c r="T10" s="2"/>
    </row>
    <row r="11" spans="1:43" ht="18.75">
      <c r="A11" s="2"/>
      <c r="B11" s="22"/>
      <c r="C11" s="2"/>
      <c r="D11" s="2"/>
      <c r="E11" s="2"/>
      <c r="F11" s="341" t="s">
        <v>12</v>
      </c>
      <c r="G11" s="342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43" ht="18.75">
      <c r="A12" s="2"/>
      <c r="B12" s="22"/>
      <c r="C12" s="2"/>
      <c r="D12" s="2"/>
      <c r="E12" s="2"/>
      <c r="F12" s="329" t="s">
        <v>13</v>
      </c>
      <c r="G12" s="330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43" ht="18.75">
      <c r="A13" s="2"/>
      <c r="B13" s="22"/>
      <c r="C13" s="2"/>
      <c r="D13" s="2"/>
      <c r="E13" s="2"/>
      <c r="F13" s="329" t="s">
        <v>14</v>
      </c>
      <c r="G13" s="330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  <c r="AC13" s="204"/>
      <c r="AD13" s="204"/>
      <c r="AE13" s="204"/>
      <c r="AF13" s="204"/>
      <c r="AG13" s="204"/>
      <c r="AH13" s="204"/>
      <c r="AI13" s="204"/>
      <c r="AJ13" s="204"/>
      <c r="AK13" s="204"/>
      <c r="AL13" s="204"/>
      <c r="AM13" s="204"/>
      <c r="AN13" s="204"/>
      <c r="AO13" s="204"/>
      <c r="AP13" s="204"/>
      <c r="AQ13" s="204"/>
    </row>
    <row r="14" spans="1:43" ht="18.75">
      <c r="A14" s="2"/>
      <c r="B14" s="22"/>
      <c r="C14" s="2"/>
      <c r="D14" s="2"/>
      <c r="E14" s="2"/>
      <c r="F14" s="329" t="s">
        <v>16</v>
      </c>
      <c r="G14" s="330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  <c r="AC14" s="204"/>
      <c r="AD14" s="204"/>
      <c r="AE14" s="204"/>
      <c r="AF14" s="204"/>
      <c r="AG14" s="204"/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</row>
    <row r="15" spans="1:43" ht="18.75">
      <c r="A15" s="2"/>
      <c r="B15" s="22"/>
      <c r="C15" s="2"/>
      <c r="D15" s="2"/>
      <c r="E15" s="2"/>
      <c r="F15" s="329" t="s">
        <v>17</v>
      </c>
      <c r="G15" s="330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  <c r="AC15" s="204"/>
      <c r="AD15" s="204"/>
      <c r="AE15" s="204"/>
      <c r="AF15" s="204"/>
      <c r="AG15" s="204"/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</row>
    <row r="16" spans="1:43" ht="18.75">
      <c r="A16" s="2"/>
      <c r="B16" s="22"/>
      <c r="C16" s="2"/>
      <c r="D16" s="2"/>
      <c r="E16" s="2"/>
      <c r="F16" s="329" t="s">
        <v>18</v>
      </c>
      <c r="G16" s="330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</row>
    <row r="17" spans="1:43" ht="19.5" thickBot="1">
      <c r="A17" s="2"/>
      <c r="B17" s="22"/>
      <c r="C17" s="2"/>
      <c r="D17" s="2"/>
      <c r="E17" s="2"/>
      <c r="F17" s="331" t="s">
        <v>20</v>
      </c>
      <c r="G17" s="332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</row>
    <row r="18" spans="1:43" ht="9" customHeight="1" thickBot="1">
      <c r="A18" s="2"/>
      <c r="B18" s="22"/>
      <c r="C18" s="2"/>
      <c r="D18" s="2"/>
      <c r="E18" s="2"/>
      <c r="F18" s="200"/>
      <c r="G18" s="200"/>
      <c r="H18" s="200"/>
      <c r="I18" s="200"/>
      <c r="J18" s="200"/>
      <c r="K18" s="200"/>
      <c r="L18" s="26"/>
      <c r="M18" s="26"/>
      <c r="N18" s="26"/>
      <c r="O18" s="26"/>
      <c r="P18" s="33"/>
      <c r="Q18" s="22"/>
      <c r="R18" s="2"/>
      <c r="S18" s="2"/>
      <c r="T18" s="2"/>
      <c r="AC18" s="204"/>
      <c r="AD18" s="204"/>
      <c r="AE18" s="204"/>
      <c r="AF18" s="204"/>
      <c r="AG18" s="204"/>
      <c r="AH18" s="204"/>
      <c r="AI18" s="204"/>
      <c r="AJ18" s="204"/>
      <c r="AK18" s="204"/>
      <c r="AL18" s="204"/>
      <c r="AM18" s="204"/>
      <c r="AN18" s="204"/>
      <c r="AO18" s="204"/>
      <c r="AP18" s="204"/>
      <c r="AQ18" s="204"/>
    </row>
    <row r="19" spans="1:43" ht="19.5" thickBot="1">
      <c r="A19" s="2"/>
      <c r="B19" s="22"/>
      <c r="C19" s="2"/>
      <c r="D19" s="2"/>
      <c r="E19" s="2"/>
      <c r="F19" s="200"/>
      <c r="G19" s="200"/>
      <c r="H19" s="200"/>
      <c r="I19" s="200"/>
      <c r="J19" s="200"/>
      <c r="K19" s="200"/>
      <c r="L19" s="26"/>
      <c r="M19" s="333" t="s">
        <v>3</v>
      </c>
      <c r="N19" s="334"/>
      <c r="O19" s="58">
        <f>SUM(O11:O17)</f>
        <v>0</v>
      </c>
      <c r="P19" s="59">
        <f>SUM(P11:P17)</f>
        <v>0</v>
      </c>
      <c r="Q19" s="22"/>
      <c r="R19" s="2"/>
      <c r="S19" s="2"/>
      <c r="T19" s="2"/>
      <c r="AC19" s="204"/>
      <c r="AD19" s="204"/>
      <c r="AE19" s="204"/>
      <c r="AF19" s="204"/>
      <c r="AG19" s="204"/>
      <c r="AH19" s="204"/>
      <c r="AI19" s="204"/>
      <c r="AJ19" s="204"/>
      <c r="AK19" s="204"/>
      <c r="AL19" s="204"/>
      <c r="AM19" s="204"/>
      <c r="AN19" s="204"/>
      <c r="AO19" s="204"/>
      <c r="AP19" s="204"/>
      <c r="AQ19" s="204"/>
    </row>
    <row r="20" spans="1:43" ht="19.5" thickBot="1">
      <c r="A20" s="21"/>
      <c r="B20" s="21"/>
      <c r="C20" s="21"/>
      <c r="D20" s="21"/>
      <c r="E20" s="21"/>
      <c r="F20" s="200"/>
      <c r="G20" s="200"/>
      <c r="H20" s="200"/>
      <c r="I20" s="200"/>
      <c r="J20" s="200"/>
      <c r="K20" s="200"/>
      <c r="L20" s="26"/>
      <c r="M20" s="200"/>
      <c r="N20" s="200"/>
      <c r="O20" s="26"/>
      <c r="P20" s="47"/>
      <c r="Q20" s="21"/>
      <c r="R20" s="21"/>
      <c r="S20" s="21"/>
      <c r="T20" s="21"/>
      <c r="U20" s="2"/>
      <c r="AC20" s="204"/>
      <c r="AD20" s="204"/>
      <c r="AE20" s="204"/>
      <c r="AF20" s="204"/>
      <c r="AG20" s="204"/>
      <c r="AH20" s="204"/>
      <c r="AI20" s="204"/>
      <c r="AJ20" s="204"/>
      <c r="AK20" s="204"/>
      <c r="AL20" s="204"/>
      <c r="AM20" s="204"/>
      <c r="AN20" s="204"/>
      <c r="AO20" s="204"/>
      <c r="AP20" s="204"/>
      <c r="AQ20" s="204"/>
    </row>
    <row r="21" spans="1:43" ht="34.5" thickBot="1">
      <c r="A21" s="2"/>
      <c r="B21" s="343" t="s">
        <v>10</v>
      </c>
      <c r="C21" s="344"/>
      <c r="D21" s="344"/>
      <c r="E21" s="344"/>
      <c r="F21" s="344"/>
      <c r="G21" s="344"/>
      <c r="H21" s="343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51"/>
      <c r="T21" s="2"/>
      <c r="U21" s="2"/>
      <c r="W21" s="354"/>
      <c r="AC21" s="204"/>
      <c r="AD21" s="204"/>
      <c r="AE21" s="204"/>
      <c r="AF21" s="204"/>
      <c r="AG21" s="204"/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</row>
    <row r="22" spans="1:43" ht="34.5" thickBot="1">
      <c r="A22" s="2"/>
      <c r="B22" s="343" t="s">
        <v>2</v>
      </c>
      <c r="C22" s="344"/>
      <c r="D22" s="344"/>
      <c r="E22" s="344"/>
      <c r="F22" s="344"/>
      <c r="G22" s="344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  <c r="W22" s="354"/>
      <c r="AC22" s="204"/>
      <c r="AD22" s="204"/>
      <c r="AE22" s="204"/>
      <c r="AF22" s="204"/>
      <c r="AG22" s="204"/>
      <c r="AH22" s="204"/>
      <c r="AI22" s="204"/>
      <c r="AJ22" s="204"/>
      <c r="AK22" s="204"/>
      <c r="AL22" s="204"/>
      <c r="AM22" s="204"/>
      <c r="AN22" s="204"/>
      <c r="AO22" s="204"/>
      <c r="AP22" s="204"/>
      <c r="AQ22" s="204"/>
    </row>
    <row r="23" spans="1:43" ht="11.25" customHeight="1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  <c r="W23" s="354"/>
      <c r="AC23" s="204"/>
      <c r="AD23" s="204"/>
      <c r="AE23" s="204"/>
      <c r="AF23" s="204"/>
      <c r="AG23" s="204"/>
      <c r="AH23" s="204"/>
      <c r="AI23" s="204"/>
      <c r="AJ23" s="204"/>
      <c r="AK23" s="204"/>
      <c r="AL23" s="204"/>
      <c r="AM23" s="204"/>
      <c r="AN23" s="204"/>
      <c r="AO23" s="204"/>
      <c r="AP23" s="204"/>
      <c r="AQ23" s="204"/>
    </row>
    <row r="24" spans="1:43" ht="18.75">
      <c r="A24" s="22"/>
      <c r="B24" s="42"/>
      <c r="C24" s="22"/>
      <c r="D24" s="22"/>
      <c r="E24" s="22"/>
      <c r="F24" s="200"/>
      <c r="G24" s="200"/>
      <c r="H24" s="200"/>
      <c r="I24" s="200"/>
      <c r="J24" s="200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  <c r="W24" s="354"/>
      <c r="AC24" s="204"/>
      <c r="AD24" s="204"/>
      <c r="AE24" s="204"/>
      <c r="AF24" s="204"/>
      <c r="AG24" s="204"/>
      <c r="AH24" s="204"/>
      <c r="AI24" s="204"/>
      <c r="AJ24" s="204"/>
      <c r="AK24" s="204"/>
      <c r="AL24" s="204"/>
      <c r="AM24" s="204"/>
      <c r="AN24" s="204"/>
      <c r="AO24" s="204"/>
      <c r="AP24" s="204"/>
      <c r="AQ24" s="204"/>
    </row>
    <row r="25" spans="1:43" ht="18.75">
      <c r="A25" s="22"/>
      <c r="B25" s="42"/>
      <c r="C25" s="22"/>
      <c r="D25" s="22"/>
      <c r="E25" s="22"/>
      <c r="F25" s="200"/>
      <c r="G25" s="200"/>
      <c r="H25" s="200"/>
      <c r="I25" s="200"/>
      <c r="J25" s="200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  <c r="W25" s="354"/>
      <c r="AC25" s="204"/>
      <c r="AD25" s="204"/>
      <c r="AE25" s="204"/>
      <c r="AF25" s="204"/>
      <c r="AG25" s="204"/>
      <c r="AH25" s="204"/>
      <c r="AI25" s="204"/>
      <c r="AJ25" s="204"/>
      <c r="AK25" s="204"/>
      <c r="AL25" s="204"/>
      <c r="AM25" s="204"/>
      <c r="AN25" s="204"/>
      <c r="AO25" s="204"/>
      <c r="AP25" s="204"/>
      <c r="AQ25" s="204"/>
    </row>
    <row r="26" spans="1:43" ht="18.75">
      <c r="A26" s="22"/>
      <c r="B26" s="42"/>
      <c r="C26" s="22"/>
      <c r="D26" s="22"/>
      <c r="E26" s="22"/>
      <c r="F26" s="200"/>
      <c r="G26" s="200"/>
      <c r="H26" s="200"/>
      <c r="I26" s="200"/>
      <c r="J26" s="200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  <c r="W26" s="354"/>
      <c r="AC26" s="204"/>
      <c r="AD26" s="204"/>
      <c r="AE26" s="204"/>
      <c r="AF26" s="204"/>
      <c r="AG26" s="204"/>
      <c r="AH26" s="204"/>
      <c r="AI26" s="204"/>
      <c r="AJ26" s="204"/>
      <c r="AK26" s="204"/>
      <c r="AL26" s="204"/>
      <c r="AM26" s="204"/>
      <c r="AN26" s="204"/>
      <c r="AO26" s="204"/>
      <c r="AP26" s="204"/>
      <c r="AQ26" s="204"/>
    </row>
    <row r="27" spans="1:43" ht="21">
      <c r="A27" s="22"/>
      <c r="B27" s="42"/>
      <c r="C27" s="22"/>
      <c r="D27" s="22"/>
      <c r="E27" s="22"/>
      <c r="F27" s="13"/>
      <c r="G27" s="22"/>
      <c r="H27" s="23"/>
      <c r="I27" s="200"/>
      <c r="J27" s="200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  <c r="W27" s="354"/>
      <c r="AC27" s="204"/>
      <c r="AD27" s="204"/>
      <c r="AE27" s="204"/>
      <c r="AF27" s="204"/>
      <c r="AG27" s="204"/>
      <c r="AH27" s="204"/>
      <c r="AI27" s="204"/>
      <c r="AJ27" s="204"/>
      <c r="AK27" s="204"/>
      <c r="AL27" s="204"/>
      <c r="AM27" s="204"/>
      <c r="AN27" s="204"/>
      <c r="AO27" s="204"/>
      <c r="AP27" s="204"/>
      <c r="AQ27" s="204"/>
    </row>
    <row r="28" spans="1:43" ht="21">
      <c r="A28" s="2"/>
      <c r="B28" s="42"/>
      <c r="C28" s="2"/>
      <c r="D28" s="2"/>
      <c r="E28" s="2"/>
      <c r="F28" s="14"/>
      <c r="G28" s="9"/>
      <c r="H28" s="200"/>
      <c r="I28" s="200"/>
      <c r="J28" s="200"/>
      <c r="K28" s="200"/>
      <c r="L28" s="200"/>
      <c r="M28" s="200"/>
      <c r="N28" s="200"/>
      <c r="O28" s="200"/>
      <c r="P28" s="200"/>
      <c r="Q28" s="22"/>
      <c r="R28" s="2"/>
      <c r="S28" s="40"/>
      <c r="T28" s="3"/>
      <c r="U28" s="2"/>
      <c r="W28" s="354"/>
      <c r="AC28" s="204"/>
      <c r="AD28" s="204"/>
      <c r="AE28" s="204"/>
      <c r="AF28" s="204"/>
      <c r="AG28" s="204"/>
      <c r="AH28" s="204"/>
      <c r="AI28" s="204"/>
      <c r="AJ28" s="204"/>
      <c r="AK28" s="204"/>
      <c r="AL28" s="204"/>
      <c r="AM28" s="204"/>
      <c r="AN28" s="204"/>
      <c r="AO28" s="204"/>
      <c r="AP28" s="204"/>
      <c r="AQ28" s="204"/>
    </row>
    <row r="29" spans="1:43" ht="16.5" thickBot="1">
      <c r="A29" s="2"/>
      <c r="B29" s="42"/>
      <c r="C29" s="2"/>
      <c r="D29" s="2"/>
      <c r="E29" s="2"/>
      <c r="F29" s="9"/>
      <c r="G29" s="9"/>
      <c r="H29" s="200"/>
      <c r="I29" s="200"/>
      <c r="J29" s="200"/>
      <c r="K29" s="200"/>
      <c r="L29" s="200"/>
      <c r="M29" s="200"/>
      <c r="N29" s="200"/>
      <c r="O29" s="200"/>
      <c r="P29" s="200"/>
      <c r="Q29" s="22"/>
      <c r="R29" s="2"/>
      <c r="S29" s="40"/>
      <c r="T29" s="3"/>
      <c r="U29" s="2"/>
      <c r="W29" s="354"/>
      <c r="AC29" s="204"/>
      <c r="AD29" s="204"/>
      <c r="AE29" s="204"/>
      <c r="AF29" s="204"/>
      <c r="AG29" s="204"/>
      <c r="AH29" s="204"/>
      <c r="AI29" s="204"/>
      <c r="AJ29" s="204"/>
      <c r="AK29" s="204"/>
      <c r="AL29" s="204"/>
      <c r="AM29" s="204"/>
      <c r="AN29" s="204"/>
      <c r="AO29" s="204"/>
      <c r="AP29" s="204"/>
      <c r="AQ29" s="204"/>
    </row>
    <row r="30" spans="1:43" ht="16.5" thickBot="1">
      <c r="A30" s="2"/>
      <c r="B30" s="42"/>
      <c r="C30" s="2"/>
      <c r="D30" s="2"/>
      <c r="E30" s="2"/>
      <c r="F30" s="345"/>
      <c r="G30" s="346"/>
      <c r="H30" s="338">
        <v>2011</v>
      </c>
      <c r="I30" s="338">
        <v>2012</v>
      </c>
      <c r="J30" s="338">
        <v>2013</v>
      </c>
      <c r="K30" s="338">
        <v>2014</v>
      </c>
      <c r="L30" s="338">
        <v>2015</v>
      </c>
      <c r="M30" s="338">
        <v>2016</v>
      </c>
      <c r="N30" s="25"/>
      <c r="O30" s="338"/>
      <c r="P30" s="12"/>
      <c r="Q30" s="22"/>
      <c r="R30" s="2"/>
      <c r="S30" s="40"/>
      <c r="T30" s="3"/>
      <c r="U30" s="2"/>
      <c r="W30" s="354"/>
      <c r="AC30" s="204"/>
      <c r="AD30" s="204"/>
      <c r="AE30" s="204"/>
      <c r="AF30" s="204"/>
      <c r="AG30" s="204"/>
      <c r="AH30" s="204"/>
      <c r="AI30" s="204"/>
      <c r="AJ30" s="204"/>
      <c r="AK30" s="204"/>
      <c r="AL30" s="204"/>
      <c r="AM30" s="204"/>
      <c r="AN30" s="204"/>
      <c r="AO30" s="204"/>
      <c r="AP30" s="204"/>
      <c r="AQ30" s="204"/>
    </row>
    <row r="31" spans="1:43" ht="16.5" thickBot="1">
      <c r="A31" s="2"/>
      <c r="B31" s="42"/>
      <c r="C31" s="2"/>
      <c r="D31" s="2"/>
      <c r="E31" s="2"/>
      <c r="F31" s="347"/>
      <c r="G31" s="348"/>
      <c r="H31" s="339"/>
      <c r="I31" s="339"/>
      <c r="J31" s="339"/>
      <c r="K31" s="339"/>
      <c r="L31" s="339"/>
      <c r="M31" s="339"/>
      <c r="N31" s="200"/>
      <c r="O31" s="340"/>
      <c r="P31" s="12"/>
      <c r="Q31" s="22"/>
      <c r="R31" s="2"/>
      <c r="S31" s="40"/>
      <c r="T31" s="3"/>
      <c r="U31" s="2"/>
      <c r="W31" s="35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</row>
    <row r="32" spans="1:43" ht="18.75">
      <c r="A32" s="22"/>
      <c r="B32" s="42"/>
      <c r="C32" s="22"/>
      <c r="D32" s="22"/>
      <c r="E32" s="22"/>
      <c r="F32" s="341" t="s">
        <v>12</v>
      </c>
      <c r="G32" s="342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  <c r="W32" s="354"/>
      <c r="AC32" s="204"/>
      <c r="AD32" s="204"/>
      <c r="AE32" s="204"/>
      <c r="AF32" s="204"/>
      <c r="AG32" s="204"/>
      <c r="AH32" s="204"/>
      <c r="AI32" s="204"/>
      <c r="AJ32" s="204"/>
      <c r="AK32" s="204"/>
      <c r="AL32" s="204"/>
      <c r="AM32" s="204"/>
      <c r="AN32" s="204"/>
      <c r="AO32" s="204"/>
      <c r="AP32" s="204"/>
      <c r="AQ32" s="204"/>
    </row>
    <row r="33" spans="1:43" ht="18.75">
      <c r="A33" s="22"/>
      <c r="B33" s="42"/>
      <c r="C33" s="22"/>
      <c r="D33" s="22"/>
      <c r="E33" s="22"/>
      <c r="F33" s="329" t="s">
        <v>13</v>
      </c>
      <c r="G33" s="330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  <c r="W33" s="354"/>
      <c r="AC33" s="204"/>
      <c r="AD33" s="204"/>
      <c r="AE33" s="204"/>
      <c r="AF33" s="204"/>
      <c r="AG33" s="204"/>
      <c r="AH33" s="204"/>
      <c r="AI33" s="204"/>
      <c r="AJ33" s="204"/>
      <c r="AK33" s="204"/>
      <c r="AL33" s="204"/>
      <c r="AM33" s="204"/>
      <c r="AN33" s="204"/>
      <c r="AO33" s="204"/>
      <c r="AP33" s="204"/>
      <c r="AQ33" s="204"/>
    </row>
    <row r="34" spans="1:43" ht="18.75">
      <c r="A34" s="22"/>
      <c r="B34" s="42"/>
      <c r="C34" s="22"/>
      <c r="D34" s="22"/>
      <c r="E34" s="22"/>
      <c r="F34" s="329" t="s">
        <v>14</v>
      </c>
      <c r="G34" s="330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  <c r="W34" s="354"/>
      <c r="AC34" s="204"/>
      <c r="AD34" s="204"/>
      <c r="AE34" s="204"/>
      <c r="AF34" s="204"/>
      <c r="AG34" s="204"/>
      <c r="AH34" s="204"/>
      <c r="AI34" s="204"/>
      <c r="AJ34" s="204"/>
      <c r="AK34" s="204"/>
      <c r="AL34" s="204"/>
      <c r="AM34" s="204"/>
      <c r="AN34" s="204"/>
      <c r="AO34" s="204"/>
      <c r="AP34" s="204"/>
      <c r="AQ34" s="204"/>
    </row>
    <row r="35" spans="1:43" ht="18.75">
      <c r="A35" s="22"/>
      <c r="B35" s="42"/>
      <c r="C35" s="22"/>
      <c r="D35" s="22"/>
      <c r="E35" s="22"/>
      <c r="F35" s="329" t="s">
        <v>16</v>
      </c>
      <c r="G35" s="330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  <c r="W35" s="354"/>
      <c r="AC35" s="204"/>
      <c r="AD35" s="204"/>
      <c r="AE35" s="204"/>
      <c r="AF35" s="204"/>
      <c r="AG35" s="204"/>
      <c r="AH35" s="204"/>
      <c r="AI35" s="204"/>
      <c r="AJ35" s="204"/>
      <c r="AK35" s="204"/>
      <c r="AL35" s="204"/>
      <c r="AM35" s="204"/>
      <c r="AN35" s="204"/>
      <c r="AO35" s="204"/>
      <c r="AP35" s="204"/>
      <c r="AQ35" s="204"/>
    </row>
    <row r="36" spans="1:43" ht="18.75">
      <c r="A36" s="22"/>
      <c r="B36" s="42"/>
      <c r="C36" s="22"/>
      <c r="D36" s="22"/>
      <c r="E36" s="22"/>
      <c r="F36" s="329" t="s">
        <v>17</v>
      </c>
      <c r="G36" s="330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  <c r="W36" s="354"/>
      <c r="AC36" s="204"/>
      <c r="AD36" s="204"/>
      <c r="AE36" s="204"/>
      <c r="AF36" s="204"/>
      <c r="AG36" s="204"/>
      <c r="AH36" s="204"/>
      <c r="AI36" s="204"/>
      <c r="AJ36" s="204"/>
      <c r="AK36" s="204"/>
      <c r="AL36" s="204"/>
      <c r="AM36" s="204"/>
      <c r="AN36" s="204"/>
      <c r="AO36" s="204"/>
      <c r="AP36" s="204"/>
      <c r="AQ36" s="204"/>
    </row>
    <row r="37" spans="1:43" ht="18.75">
      <c r="A37" s="22"/>
      <c r="B37" s="42"/>
      <c r="C37" s="22"/>
      <c r="D37" s="22"/>
      <c r="E37" s="22"/>
      <c r="F37" s="329" t="s">
        <v>18</v>
      </c>
      <c r="G37" s="330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  <c r="W37" s="354"/>
      <c r="AC37" s="204"/>
      <c r="AD37" s="204"/>
      <c r="AE37" s="204"/>
      <c r="AF37" s="204"/>
      <c r="AG37" s="204"/>
      <c r="AH37" s="204"/>
      <c r="AI37" s="204"/>
      <c r="AJ37" s="204"/>
      <c r="AK37" s="204"/>
      <c r="AL37" s="204"/>
      <c r="AM37" s="204"/>
      <c r="AN37" s="204"/>
      <c r="AO37" s="204"/>
      <c r="AP37" s="204"/>
      <c r="AQ37" s="204"/>
    </row>
    <row r="38" spans="1:43" ht="18.75" customHeight="1" thickBot="1">
      <c r="A38" s="22"/>
      <c r="B38" s="42"/>
      <c r="C38" s="22"/>
      <c r="D38" s="22"/>
      <c r="E38" s="22"/>
      <c r="F38" s="331" t="s">
        <v>20</v>
      </c>
      <c r="G38" s="332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  <c r="W38" s="354"/>
      <c r="AC38" s="204"/>
      <c r="AD38" s="204"/>
      <c r="AE38" s="204"/>
      <c r="AF38" s="204"/>
      <c r="AG38" s="204"/>
      <c r="AH38" s="204"/>
      <c r="AI38" s="204"/>
      <c r="AJ38" s="204"/>
      <c r="AK38" s="204"/>
      <c r="AL38" s="204"/>
      <c r="AM38" s="204"/>
      <c r="AN38" s="204"/>
      <c r="AO38" s="204"/>
      <c r="AP38" s="204"/>
      <c r="AQ38" s="204"/>
    </row>
    <row r="39" spans="1:43" ht="7.5" customHeight="1" thickBot="1">
      <c r="A39" s="22"/>
      <c r="B39" s="42"/>
      <c r="C39" s="22"/>
      <c r="D39" s="22"/>
      <c r="E39" s="22"/>
      <c r="F39" s="200"/>
      <c r="G39" s="200"/>
      <c r="H39" s="200"/>
      <c r="I39" s="200"/>
      <c r="J39" s="200"/>
      <c r="K39" s="200"/>
      <c r="L39" s="26"/>
      <c r="M39" s="26"/>
      <c r="N39" s="26"/>
      <c r="O39" s="26"/>
      <c r="P39" s="26"/>
      <c r="Q39" s="21"/>
      <c r="R39" s="21"/>
      <c r="S39" s="40"/>
      <c r="T39" s="21"/>
      <c r="U39" s="2"/>
      <c r="W39" s="354"/>
      <c r="AC39" s="204"/>
      <c r="AD39" s="204"/>
      <c r="AE39" s="204"/>
      <c r="AF39" s="204"/>
      <c r="AG39" s="204"/>
      <c r="AH39" s="204"/>
      <c r="AI39" s="204"/>
      <c r="AJ39" s="204"/>
      <c r="AK39" s="204"/>
      <c r="AL39" s="204"/>
      <c r="AM39" s="204"/>
      <c r="AN39" s="204"/>
      <c r="AO39" s="204"/>
      <c r="AP39" s="204"/>
      <c r="AQ39" s="204"/>
    </row>
    <row r="40" spans="1:43" ht="19.5" thickBot="1">
      <c r="A40" s="22"/>
      <c r="B40" s="42"/>
      <c r="C40" s="22"/>
      <c r="D40" s="22"/>
      <c r="E40" s="22"/>
      <c r="F40" s="200"/>
      <c r="G40" s="200"/>
      <c r="H40" s="200"/>
      <c r="I40" s="200"/>
      <c r="J40" s="200"/>
      <c r="K40" s="200"/>
      <c r="L40" s="26"/>
      <c r="M40" s="333" t="s">
        <v>3</v>
      </c>
      <c r="N40" s="334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  <c r="W40" s="354"/>
      <c r="AC40" s="204"/>
      <c r="AD40" s="204"/>
      <c r="AE40" s="204"/>
      <c r="AF40" s="204"/>
      <c r="AG40" s="204"/>
      <c r="AH40" s="204"/>
      <c r="AI40" s="204"/>
      <c r="AJ40" s="204"/>
      <c r="AK40" s="204"/>
      <c r="AL40" s="204"/>
      <c r="AM40" s="204"/>
      <c r="AN40" s="204"/>
      <c r="AO40" s="204"/>
      <c r="AP40" s="204"/>
      <c r="AQ40" s="204"/>
    </row>
    <row r="41" spans="1:43" ht="15.75" thickBot="1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  <c r="W41" s="354"/>
      <c r="AC41" s="204"/>
      <c r="AD41" s="204"/>
      <c r="AE41" s="204"/>
      <c r="AF41" s="204"/>
      <c r="AG41" s="204"/>
      <c r="AH41" s="204"/>
      <c r="AI41" s="204"/>
      <c r="AJ41" s="204"/>
      <c r="AK41" s="204"/>
      <c r="AL41" s="204"/>
      <c r="AM41" s="204"/>
      <c r="AN41" s="204"/>
      <c r="AO41" s="204"/>
      <c r="AP41" s="204"/>
      <c r="AQ41" s="204"/>
    </row>
    <row r="42" spans="1:43" ht="29.25" thickBot="1">
      <c r="A42" s="22"/>
      <c r="B42" s="42"/>
      <c r="C42" s="22"/>
      <c r="D42" s="335" t="s">
        <v>7</v>
      </c>
      <c r="E42" s="336"/>
      <c r="F42" s="336"/>
      <c r="G42" s="337"/>
      <c r="H42" s="101"/>
      <c r="I42" s="196"/>
      <c r="J42" s="196"/>
      <c r="K42" s="196"/>
      <c r="L42" s="196"/>
      <c r="M42" s="196"/>
      <c r="N42" s="196"/>
      <c r="O42" s="196"/>
      <c r="P42" s="196"/>
      <c r="Q42" s="102"/>
      <c r="R42" s="21"/>
      <c r="S42" s="40"/>
      <c r="T42" s="21"/>
      <c r="U42" s="2"/>
      <c r="V42" s="193"/>
      <c r="W42" s="354"/>
      <c r="AC42" s="204"/>
      <c r="AD42" s="204"/>
      <c r="AE42" s="204"/>
      <c r="AF42" s="204"/>
      <c r="AG42" s="204"/>
      <c r="AH42" s="204"/>
      <c r="AI42" s="204"/>
      <c r="AJ42" s="204"/>
      <c r="AK42" s="204"/>
      <c r="AL42" s="204"/>
      <c r="AM42" s="204"/>
      <c r="AN42" s="204"/>
      <c r="AO42" s="204"/>
      <c r="AP42" s="204"/>
      <c r="AQ42" s="204"/>
    </row>
    <row r="43" spans="1:43" ht="18.75">
      <c r="A43" s="22"/>
      <c r="B43" s="42"/>
      <c r="C43" s="22"/>
      <c r="D43" s="75"/>
      <c r="E43" s="21"/>
      <c r="F43" s="200"/>
      <c r="G43" s="200"/>
      <c r="H43" s="200"/>
      <c r="I43" s="200"/>
      <c r="J43" s="200"/>
      <c r="K43" s="200"/>
      <c r="L43" s="26"/>
      <c r="M43" s="200"/>
      <c r="N43" s="200"/>
      <c r="O43" s="26"/>
      <c r="P43" s="100"/>
      <c r="Q43" s="73"/>
      <c r="R43" s="21"/>
      <c r="S43" s="40"/>
      <c r="T43" s="21"/>
      <c r="U43" s="2"/>
      <c r="V43" s="193"/>
      <c r="W43" s="354"/>
      <c r="AC43" s="204"/>
      <c r="AD43" s="204"/>
      <c r="AE43" s="204"/>
      <c r="AF43" s="204"/>
      <c r="AG43" s="204"/>
      <c r="AH43" s="204"/>
      <c r="AI43" s="204"/>
      <c r="AJ43" s="204"/>
      <c r="AK43" s="204"/>
      <c r="AL43" s="204"/>
      <c r="AM43" s="204"/>
      <c r="AN43" s="204"/>
      <c r="AO43" s="204"/>
      <c r="AP43" s="204"/>
      <c r="AQ43" s="204"/>
    </row>
    <row r="44" spans="1:43" ht="21">
      <c r="A44" s="22"/>
      <c r="B44" s="42"/>
      <c r="C44" s="22"/>
      <c r="D44" s="75"/>
      <c r="E44" s="21"/>
      <c r="F44" s="13"/>
      <c r="G44" s="21"/>
      <c r="H44" s="20"/>
      <c r="I44" s="200"/>
      <c r="J44" s="200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  <c r="V44" s="193"/>
      <c r="W44" s="354"/>
      <c r="AC44" s="204"/>
      <c r="AD44" s="204"/>
      <c r="AE44" s="204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</row>
    <row r="45" spans="1:43" ht="18.75">
      <c r="A45" s="22"/>
      <c r="B45" s="42"/>
      <c r="C45" s="22"/>
      <c r="D45" s="75"/>
      <c r="E45" s="21"/>
      <c r="F45" s="200"/>
      <c r="G45" s="200"/>
      <c r="H45" s="200"/>
      <c r="I45" s="200"/>
      <c r="J45" s="200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  <c r="V45" s="193"/>
      <c r="W45" s="354"/>
      <c r="AC45" s="204"/>
      <c r="AD45" s="204"/>
      <c r="AE45" s="204"/>
      <c r="AF45" s="204"/>
      <c r="AG45" s="204"/>
      <c r="AH45" s="204"/>
      <c r="AI45" s="204"/>
      <c r="AJ45" s="204"/>
      <c r="AK45" s="204"/>
      <c r="AL45" s="204"/>
      <c r="AM45" s="204"/>
      <c r="AN45" s="204"/>
      <c r="AO45" s="204"/>
      <c r="AP45" s="204"/>
      <c r="AQ45" s="204"/>
    </row>
    <row r="46" spans="1:43" ht="28.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  <c r="V46" s="193"/>
      <c r="W46" s="354"/>
      <c r="AC46" s="204"/>
      <c r="AD46" s="204"/>
      <c r="AE46" s="204"/>
      <c r="AF46" s="204"/>
      <c r="AG46" s="204"/>
      <c r="AH46" s="204"/>
      <c r="AI46" s="204"/>
      <c r="AJ46" s="204"/>
      <c r="AK46" s="204"/>
      <c r="AL46" s="204"/>
      <c r="AM46" s="204"/>
      <c r="AN46" s="204"/>
      <c r="AO46" s="204"/>
      <c r="AP46" s="204"/>
      <c r="AQ46" s="204"/>
    </row>
    <row r="47" spans="1:43" ht="21.75" thickBot="1">
      <c r="A47" s="22"/>
      <c r="B47" s="42"/>
      <c r="C47" s="22"/>
      <c r="D47" s="75"/>
      <c r="E47" s="21"/>
      <c r="F47" s="13"/>
      <c r="G47" s="200"/>
      <c r="H47" s="200"/>
      <c r="I47" s="200"/>
      <c r="J47" s="200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  <c r="V47" s="193"/>
      <c r="W47" s="354"/>
      <c r="AC47" s="204"/>
      <c r="AD47" s="204"/>
      <c r="AE47" s="204"/>
      <c r="AF47" s="204"/>
      <c r="AG47" s="204"/>
      <c r="AH47" s="204"/>
      <c r="AI47" s="204"/>
      <c r="AJ47" s="204"/>
      <c r="AK47" s="204"/>
      <c r="AL47" s="204"/>
      <c r="AM47" s="204"/>
      <c r="AN47" s="204"/>
      <c r="AO47" s="204"/>
      <c r="AP47" s="204"/>
      <c r="AQ47" s="204"/>
    </row>
    <row r="48" spans="1:43" ht="21.75" thickBot="1">
      <c r="A48" s="2"/>
      <c r="B48" s="51"/>
      <c r="C48" s="43"/>
      <c r="D48" s="77"/>
      <c r="E48" s="21"/>
      <c r="F48" s="13"/>
      <c r="G48" s="200"/>
      <c r="H48" s="200"/>
      <c r="I48" s="200"/>
      <c r="J48" s="200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  <c r="V48" s="193"/>
      <c r="W48" s="354"/>
    </row>
    <row r="49" spans="1:23" ht="49.5" customHeight="1" thickBot="1">
      <c r="A49" s="21"/>
      <c r="B49" s="50"/>
      <c r="C49" s="43">
        <v>8</v>
      </c>
      <c r="D49" s="77"/>
      <c r="E49" s="43"/>
      <c r="F49" s="270"/>
      <c r="G49" s="326"/>
      <c r="H49" s="106">
        <v>2011</v>
      </c>
      <c r="I49" s="106">
        <v>2012</v>
      </c>
      <c r="J49" s="106">
        <v>2013</v>
      </c>
      <c r="K49" s="106">
        <v>2014</v>
      </c>
      <c r="L49" s="106">
        <v>2015</v>
      </c>
      <c r="M49" s="106">
        <v>2016</v>
      </c>
      <c r="N49" s="4"/>
      <c r="O49" s="107"/>
      <c r="P49" s="53"/>
      <c r="Q49" s="73"/>
      <c r="R49" s="21"/>
      <c r="S49" s="40"/>
      <c r="T49" s="21"/>
      <c r="U49" s="2"/>
      <c r="V49" s="193"/>
      <c r="W49" s="354"/>
    </row>
    <row r="50" spans="1:23" ht="15" customHeight="1">
      <c r="A50" s="21"/>
      <c r="B50" s="50"/>
      <c r="C50" s="43">
        <v>9</v>
      </c>
      <c r="D50" s="112">
        <f>MOD(ROW(),78)</f>
        <v>50</v>
      </c>
      <c r="E50" s="308"/>
      <c r="F50" s="312" t="s">
        <v>12</v>
      </c>
      <c r="G50" s="313"/>
      <c r="H50" s="133"/>
      <c r="I50" s="133"/>
      <c r="J50" s="133"/>
      <c r="K50" s="133"/>
      <c r="L50" s="133"/>
      <c r="M50" s="133"/>
      <c r="N50" s="4"/>
      <c r="O50" s="202">
        <f>SUM(H50:M50)</f>
        <v>0</v>
      </c>
      <c r="P50" s="327">
        <f>SUM(H51:M51)</f>
        <v>0</v>
      </c>
      <c r="Q50" s="73"/>
      <c r="R50" s="21"/>
      <c r="S50" s="40"/>
      <c r="T50" s="21"/>
      <c r="U50" s="2"/>
      <c r="V50" s="193"/>
      <c r="W50" s="354"/>
    </row>
    <row r="51" spans="1:23">
      <c r="A51" s="2"/>
      <c r="B51" s="50"/>
      <c r="C51" s="43">
        <v>10</v>
      </c>
      <c r="D51" s="112">
        <f t="shared" ref="D51:D114" si="2">MOD(ROW(),78)</f>
        <v>51</v>
      </c>
      <c r="E51" s="309"/>
      <c r="F51" s="314" t="s">
        <v>11</v>
      </c>
      <c r="G51" s="315"/>
      <c r="H51" s="166"/>
      <c r="I51" s="166"/>
      <c r="J51" s="166"/>
      <c r="K51" s="166"/>
      <c r="L51" s="166"/>
      <c r="M51" s="166"/>
      <c r="N51" s="4"/>
      <c r="O51" s="197">
        <f t="shared" ref="O51:O57" si="3">SUM(H51:M51)</f>
        <v>0</v>
      </c>
      <c r="P51" s="328"/>
      <c r="Q51" s="73"/>
      <c r="R51" s="2"/>
      <c r="S51" s="40"/>
      <c r="T51" s="2"/>
      <c r="U51" s="2"/>
      <c r="V51" s="193"/>
      <c r="W51" s="354"/>
    </row>
    <row r="52" spans="1:23">
      <c r="A52" s="2"/>
      <c r="B52" s="50"/>
      <c r="C52" s="43">
        <v>11</v>
      </c>
      <c r="D52" s="112">
        <f t="shared" si="2"/>
        <v>52</v>
      </c>
      <c r="E52" s="309"/>
      <c r="F52" s="316" t="s">
        <v>13</v>
      </c>
      <c r="G52" s="317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56">
        <f>SUM(H53:M53)</f>
        <v>0</v>
      </c>
      <c r="Q52" s="73"/>
      <c r="R52" s="2"/>
      <c r="S52" s="40"/>
      <c r="T52" s="2"/>
      <c r="U52" s="2"/>
      <c r="V52" s="193"/>
      <c r="W52" s="354"/>
    </row>
    <row r="53" spans="1:23">
      <c r="A53" s="2"/>
      <c r="B53" s="50"/>
      <c r="C53" s="43">
        <v>12</v>
      </c>
      <c r="D53" s="112">
        <f t="shared" si="2"/>
        <v>53</v>
      </c>
      <c r="E53" s="309"/>
      <c r="F53" s="314" t="s">
        <v>11</v>
      </c>
      <c r="G53" s="315"/>
      <c r="H53" s="166"/>
      <c r="I53" s="166"/>
      <c r="J53" s="166"/>
      <c r="K53" s="166"/>
      <c r="L53" s="166"/>
      <c r="M53" s="166"/>
      <c r="N53" s="20"/>
      <c r="O53" s="197">
        <f t="shared" si="3"/>
        <v>0</v>
      </c>
      <c r="P53" s="251"/>
      <c r="Q53" s="73"/>
      <c r="R53" s="2"/>
      <c r="S53" s="40"/>
      <c r="T53" s="2"/>
      <c r="U53" s="2"/>
      <c r="V53" s="193"/>
      <c r="W53" s="354"/>
    </row>
    <row r="54" spans="1:23">
      <c r="A54" s="2"/>
      <c r="B54" s="50"/>
      <c r="C54" s="43">
        <v>13</v>
      </c>
      <c r="D54" s="112">
        <f t="shared" si="2"/>
        <v>54</v>
      </c>
      <c r="E54" s="309"/>
      <c r="F54" s="316" t="s">
        <v>14</v>
      </c>
      <c r="G54" s="317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56">
        <f>SUM(H55:M55)</f>
        <v>0</v>
      </c>
      <c r="Q54" s="73"/>
      <c r="R54" s="2"/>
      <c r="S54" s="40"/>
      <c r="T54" s="2"/>
      <c r="U54" s="2"/>
      <c r="V54" s="193"/>
      <c r="W54" s="354"/>
    </row>
    <row r="55" spans="1:23" ht="15.75" thickBot="1">
      <c r="A55" s="2"/>
      <c r="B55" s="50"/>
      <c r="C55" s="43"/>
      <c r="D55" s="112">
        <f t="shared" si="2"/>
        <v>55</v>
      </c>
      <c r="E55" s="309"/>
      <c r="F55" s="318" t="s">
        <v>11</v>
      </c>
      <c r="G55" s="319"/>
      <c r="H55" s="167"/>
      <c r="I55" s="167"/>
      <c r="J55" s="167"/>
      <c r="K55" s="167"/>
      <c r="L55" s="167"/>
      <c r="M55" s="167"/>
      <c r="N55" s="20"/>
      <c r="O55" s="191">
        <f t="shared" si="3"/>
        <v>0</v>
      </c>
      <c r="P55" s="241"/>
      <c r="Q55" s="73"/>
      <c r="R55" s="2"/>
      <c r="S55" s="40"/>
      <c r="T55" s="2"/>
      <c r="U55" s="2"/>
      <c r="V55" s="193"/>
      <c r="W55" s="354"/>
    </row>
    <row r="56" spans="1:23">
      <c r="A56" s="2"/>
      <c r="B56" s="50"/>
      <c r="C56" s="43"/>
      <c r="D56" s="112">
        <f t="shared" si="2"/>
        <v>56</v>
      </c>
      <c r="E56" s="310"/>
      <c r="F56" s="320" t="s">
        <v>15</v>
      </c>
      <c r="G56" s="321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202">
        <f t="shared" si="3"/>
        <v>0</v>
      </c>
      <c r="P56" s="240">
        <f>SUM(H57:M57)</f>
        <v>0</v>
      </c>
      <c r="Q56" s="73"/>
      <c r="R56" s="2"/>
      <c r="S56" s="40"/>
      <c r="T56" s="2"/>
      <c r="U56" s="2"/>
      <c r="V56" s="193"/>
      <c r="W56" s="354"/>
    </row>
    <row r="57" spans="1:23" ht="15.75" thickBot="1">
      <c r="A57" s="21"/>
      <c r="B57" s="50"/>
      <c r="C57" s="43">
        <v>16</v>
      </c>
      <c r="D57" s="112">
        <f t="shared" si="2"/>
        <v>57</v>
      </c>
      <c r="E57" s="311"/>
      <c r="F57" s="322" t="s">
        <v>11</v>
      </c>
      <c r="G57" s="319"/>
      <c r="H57" s="168"/>
      <c r="I57" s="169"/>
      <c r="J57" s="169"/>
      <c r="K57" s="169"/>
      <c r="L57" s="169"/>
      <c r="M57" s="169"/>
      <c r="N57" s="20"/>
      <c r="O57" s="198">
        <f t="shared" si="3"/>
        <v>0</v>
      </c>
      <c r="P57" s="241"/>
      <c r="Q57" s="73"/>
      <c r="R57" s="21"/>
      <c r="S57" s="40"/>
      <c r="T57" s="21"/>
      <c r="U57" s="2"/>
      <c r="V57" s="193"/>
      <c r="W57" s="354"/>
    </row>
    <row r="58" spans="1:23">
      <c r="A58" s="21"/>
      <c r="B58" s="50"/>
      <c r="C58" s="43">
        <v>17</v>
      </c>
      <c r="D58" s="112">
        <f t="shared" si="2"/>
        <v>58</v>
      </c>
      <c r="E58" s="295"/>
      <c r="F58" s="299" t="s">
        <v>16</v>
      </c>
      <c r="G58" s="293"/>
      <c r="H58" s="136"/>
      <c r="I58" s="136"/>
      <c r="J58" s="136"/>
      <c r="K58" s="136"/>
      <c r="L58" s="136"/>
      <c r="M58" s="136"/>
      <c r="N58" s="20"/>
      <c r="O58" s="202">
        <f>SUM(H58:M58)</f>
        <v>0</v>
      </c>
      <c r="P58" s="240">
        <f>SUM(H59:M59)</f>
        <v>0</v>
      </c>
      <c r="Q58" s="73"/>
      <c r="R58" s="21"/>
      <c r="S58" s="40"/>
      <c r="T58" s="21"/>
      <c r="U58" s="2"/>
      <c r="V58" s="193"/>
      <c r="W58" s="354"/>
    </row>
    <row r="59" spans="1:23">
      <c r="A59" s="2"/>
      <c r="B59" s="50"/>
      <c r="C59" s="43">
        <v>18</v>
      </c>
      <c r="D59" s="112">
        <f t="shared" si="2"/>
        <v>59</v>
      </c>
      <c r="E59" s="296"/>
      <c r="F59" s="286" t="s">
        <v>11</v>
      </c>
      <c r="G59" s="287"/>
      <c r="H59" s="170"/>
      <c r="I59" s="170"/>
      <c r="J59" s="170"/>
      <c r="K59" s="170"/>
      <c r="L59" s="170"/>
      <c r="M59" s="170"/>
      <c r="N59" s="20"/>
      <c r="O59" s="191">
        <f t="shared" ref="O59:O67" si="5">SUM(H59:M59)</f>
        <v>0</v>
      </c>
      <c r="P59" s="251"/>
      <c r="Q59" s="73"/>
      <c r="R59" s="2"/>
      <c r="S59" s="40"/>
      <c r="T59" s="2"/>
      <c r="U59" s="2"/>
      <c r="V59" s="193"/>
      <c r="W59" s="354"/>
    </row>
    <row r="60" spans="1:23">
      <c r="A60" s="2"/>
      <c r="B60" s="50"/>
      <c r="C60" s="43">
        <v>0</v>
      </c>
      <c r="D60" s="112">
        <f t="shared" si="2"/>
        <v>60</v>
      </c>
      <c r="E60" s="296"/>
      <c r="F60" s="288" t="s">
        <v>17</v>
      </c>
      <c r="G60" s="289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56">
        <f>SUM(H61:M61)</f>
        <v>0</v>
      </c>
      <c r="Q60" s="73"/>
      <c r="R60" s="2"/>
      <c r="S60" s="40"/>
      <c r="T60" s="2"/>
      <c r="U60" s="2"/>
      <c r="V60" s="193"/>
      <c r="W60" s="354"/>
    </row>
    <row r="61" spans="1:23">
      <c r="A61" s="2"/>
      <c r="B61" s="50"/>
      <c r="C61" s="43">
        <v>1</v>
      </c>
      <c r="D61" s="112">
        <f t="shared" si="2"/>
        <v>61</v>
      </c>
      <c r="E61" s="296"/>
      <c r="F61" s="286" t="s">
        <v>11</v>
      </c>
      <c r="G61" s="287"/>
      <c r="H61" s="170"/>
      <c r="I61" s="170"/>
      <c r="J61" s="170"/>
      <c r="K61" s="170"/>
      <c r="L61" s="170"/>
      <c r="M61" s="170"/>
      <c r="N61" s="20"/>
      <c r="O61" s="191">
        <f t="shared" si="5"/>
        <v>0</v>
      </c>
      <c r="P61" s="251"/>
      <c r="Q61" s="73"/>
      <c r="R61" s="2"/>
      <c r="S61" s="40"/>
      <c r="T61" s="2"/>
      <c r="U61" s="2"/>
      <c r="V61" s="193"/>
      <c r="W61" s="354"/>
    </row>
    <row r="62" spans="1:23">
      <c r="A62" s="2"/>
      <c r="B62" s="50"/>
      <c r="C62" s="43">
        <v>2</v>
      </c>
      <c r="D62" s="112">
        <f t="shared" si="2"/>
        <v>62</v>
      </c>
      <c r="E62" s="296"/>
      <c r="F62" s="288" t="s">
        <v>18</v>
      </c>
      <c r="G62" s="289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56">
        <f>SUM(H63:M63)</f>
        <v>0</v>
      </c>
      <c r="Q62" s="73"/>
      <c r="R62" s="2"/>
      <c r="S62" s="40"/>
      <c r="T62" s="2"/>
      <c r="U62" s="2"/>
      <c r="V62" s="193"/>
      <c r="W62" s="354"/>
    </row>
    <row r="63" spans="1:23" ht="15.75" thickBot="1">
      <c r="A63" s="2"/>
      <c r="B63" s="50"/>
      <c r="C63" s="43"/>
      <c r="D63" s="112">
        <f t="shared" si="2"/>
        <v>63</v>
      </c>
      <c r="E63" s="296"/>
      <c r="F63" s="290" t="s">
        <v>11</v>
      </c>
      <c r="G63" s="291"/>
      <c r="H63" s="171"/>
      <c r="I63" s="171"/>
      <c r="J63" s="171"/>
      <c r="K63" s="171"/>
      <c r="L63" s="171"/>
      <c r="M63" s="171"/>
      <c r="N63" s="20"/>
      <c r="O63" s="191">
        <f t="shared" si="5"/>
        <v>0</v>
      </c>
      <c r="P63" s="241"/>
      <c r="Q63" s="73"/>
      <c r="R63" s="2"/>
      <c r="S63" s="40"/>
      <c r="T63" s="2"/>
      <c r="U63" s="2"/>
      <c r="V63" s="193"/>
      <c r="W63" s="354"/>
    </row>
    <row r="64" spans="1:23">
      <c r="A64" s="2"/>
      <c r="B64" s="50"/>
      <c r="C64" s="43"/>
      <c r="D64" s="112">
        <f t="shared" si="2"/>
        <v>64</v>
      </c>
      <c r="E64" s="297"/>
      <c r="F64" s="292" t="s">
        <v>19</v>
      </c>
      <c r="G64" s="293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202">
        <f t="shared" si="5"/>
        <v>0</v>
      </c>
      <c r="P64" s="240">
        <f t="shared" ref="P64" si="7">SUM(H65:M65)</f>
        <v>0</v>
      </c>
      <c r="Q64" s="73"/>
      <c r="R64" s="2"/>
      <c r="S64" s="40"/>
      <c r="T64" s="2"/>
      <c r="U64" s="2"/>
      <c r="V64" s="193"/>
      <c r="W64" s="354"/>
    </row>
    <row r="65" spans="1:23" ht="15.75" thickBot="1">
      <c r="A65" s="21"/>
      <c r="B65" s="50"/>
      <c r="C65" s="43">
        <v>5</v>
      </c>
      <c r="D65" s="112">
        <f t="shared" si="2"/>
        <v>65</v>
      </c>
      <c r="E65" s="298"/>
      <c r="F65" s="294" t="s">
        <v>11</v>
      </c>
      <c r="G65" s="291"/>
      <c r="H65" s="172"/>
      <c r="I65" s="172"/>
      <c r="J65" s="172"/>
      <c r="K65" s="172"/>
      <c r="L65" s="172"/>
      <c r="M65" s="172"/>
      <c r="N65" s="20"/>
      <c r="O65" s="198">
        <f t="shared" si="5"/>
        <v>0</v>
      </c>
      <c r="P65" s="241"/>
      <c r="Q65" s="73"/>
      <c r="R65" s="21"/>
      <c r="S65" s="40"/>
      <c r="T65" s="21"/>
      <c r="U65" s="2"/>
      <c r="V65" s="193"/>
      <c r="W65" s="354"/>
    </row>
    <row r="66" spans="1:23" ht="21" customHeight="1">
      <c r="A66" s="21"/>
      <c r="B66" s="50"/>
      <c r="C66" s="43"/>
      <c r="D66" s="112">
        <f t="shared" si="2"/>
        <v>66</v>
      </c>
      <c r="E66" s="300"/>
      <c r="F66" s="302" t="s">
        <v>20</v>
      </c>
      <c r="G66" s="303"/>
      <c r="H66" s="139"/>
      <c r="I66" s="139"/>
      <c r="J66" s="139"/>
      <c r="K66" s="139"/>
      <c r="L66" s="139"/>
      <c r="M66" s="139"/>
      <c r="N66" s="20"/>
      <c r="O66" s="202">
        <f t="shared" si="5"/>
        <v>0</v>
      </c>
      <c r="P66" s="240">
        <f t="shared" ref="P66" si="8">SUM(H67:M67)</f>
        <v>0</v>
      </c>
      <c r="Q66" s="73"/>
      <c r="R66" s="21"/>
      <c r="S66" s="40"/>
      <c r="T66" s="21"/>
      <c r="U66" s="2"/>
      <c r="V66" s="193"/>
      <c r="W66" s="354"/>
    </row>
    <row r="67" spans="1:23" ht="21.75" customHeight="1" thickBot="1">
      <c r="A67" s="21"/>
      <c r="B67" s="50"/>
      <c r="C67" s="43"/>
      <c r="D67" s="112">
        <f t="shared" si="2"/>
        <v>67</v>
      </c>
      <c r="E67" s="301"/>
      <c r="F67" s="304" t="s">
        <v>11</v>
      </c>
      <c r="G67" s="305"/>
      <c r="H67" s="173"/>
      <c r="I67" s="173"/>
      <c r="J67" s="173"/>
      <c r="K67" s="173"/>
      <c r="L67" s="173"/>
      <c r="M67" s="173"/>
      <c r="N67" s="20"/>
      <c r="O67" s="198">
        <f t="shared" si="5"/>
        <v>0</v>
      </c>
      <c r="P67" s="241"/>
      <c r="Q67" s="113"/>
      <c r="R67" s="21"/>
      <c r="S67" s="40"/>
      <c r="T67" s="21"/>
      <c r="U67" s="2"/>
      <c r="V67" s="193"/>
      <c r="W67" s="354"/>
    </row>
    <row r="68" spans="1:23" ht="6" customHeight="1" thickBot="1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  <c r="V68" s="193"/>
      <c r="W68" s="354"/>
    </row>
    <row r="69" spans="1:23">
      <c r="A69" s="21"/>
      <c r="B69" s="50"/>
      <c r="C69" s="43"/>
      <c r="D69" s="112">
        <f t="shared" si="2"/>
        <v>69</v>
      </c>
      <c r="E69" s="215" t="s">
        <v>21</v>
      </c>
      <c r="F69" s="216"/>
      <c r="G69" s="217"/>
      <c r="H69" s="202">
        <f>H56+H64+H66</f>
        <v>0</v>
      </c>
      <c r="I69" s="202">
        <f t="shared" ref="I69:M69" si="9">I56+I64+I66</f>
        <v>0</v>
      </c>
      <c r="J69" s="202">
        <f t="shared" si="9"/>
        <v>0</v>
      </c>
      <c r="K69" s="202">
        <f t="shared" si="9"/>
        <v>0</v>
      </c>
      <c r="L69" s="202">
        <f t="shared" si="9"/>
        <v>0</v>
      </c>
      <c r="M69" s="202">
        <f t="shared" si="9"/>
        <v>0</v>
      </c>
      <c r="N69" s="20"/>
      <c r="O69" s="202">
        <f t="shared" ref="O69:O70" si="10">SUM(H69:M69)</f>
        <v>0</v>
      </c>
      <c r="P69" s="323" t="e">
        <f>SUM(H70:M70)</f>
        <v>#DIV/0!</v>
      </c>
      <c r="Q69" s="73"/>
      <c r="R69" s="21"/>
      <c r="S69" s="40"/>
      <c r="T69" s="21"/>
      <c r="U69" s="2"/>
      <c r="V69" s="193"/>
      <c r="W69" s="354"/>
    </row>
    <row r="70" spans="1:23" ht="18" customHeight="1" thickBot="1">
      <c r="A70" s="22"/>
      <c r="B70" s="50"/>
      <c r="C70" s="43"/>
      <c r="D70" s="112">
        <f t="shared" si="2"/>
        <v>70</v>
      </c>
      <c r="E70" s="220" t="s">
        <v>11</v>
      </c>
      <c r="F70" s="221"/>
      <c r="G70" s="222"/>
      <c r="H70" s="203" t="e">
        <f>H69/$O$40</f>
        <v>#DIV/0!</v>
      </c>
      <c r="I70" s="203" t="e">
        <f t="shared" ref="I70:M70" si="11">I69/$O$40</f>
        <v>#DIV/0!</v>
      </c>
      <c r="J70" s="203" t="e">
        <f t="shared" si="11"/>
        <v>#DIV/0!</v>
      </c>
      <c r="K70" s="203" t="e">
        <f t="shared" si="11"/>
        <v>#DIV/0!</v>
      </c>
      <c r="L70" s="203" t="e">
        <f t="shared" si="11"/>
        <v>#DIV/0!</v>
      </c>
      <c r="M70" s="203" t="e">
        <f t="shared" si="11"/>
        <v>#DIV/0!</v>
      </c>
      <c r="N70" s="20"/>
      <c r="O70" s="198" t="e">
        <f t="shared" si="10"/>
        <v>#DIV/0!</v>
      </c>
      <c r="P70" s="324"/>
      <c r="Q70" s="73"/>
      <c r="R70" s="21"/>
      <c r="S70" s="40"/>
      <c r="T70" s="21"/>
      <c r="U70" s="2"/>
      <c r="V70" s="193"/>
      <c r="W70" s="354"/>
    </row>
    <row r="71" spans="1:23" ht="3.75" customHeight="1" thickBot="1">
      <c r="A71" s="21"/>
      <c r="B71" s="50"/>
      <c r="C71" s="43"/>
      <c r="D71" s="114">
        <f t="shared" si="2"/>
        <v>71</v>
      </c>
      <c r="E71" s="127"/>
      <c r="F71" s="200"/>
      <c r="G71" s="200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  <c r="V71" s="193"/>
      <c r="W71" s="354"/>
    </row>
    <row r="72" spans="1:23" ht="16.5" thickBot="1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205"/>
      <c r="N72" s="205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  <c r="V72" s="193"/>
      <c r="W72" s="354"/>
    </row>
    <row r="73" spans="1:23" ht="16.5" thickBot="1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200"/>
      <c r="N73" s="200"/>
      <c r="O73" s="62">
        <f>O57+O65+O67</f>
        <v>0</v>
      </c>
      <c r="P73" s="54"/>
      <c r="Q73" s="73"/>
      <c r="R73" s="21"/>
      <c r="S73" s="40"/>
      <c r="T73" s="21"/>
      <c r="U73" s="2"/>
      <c r="V73" s="193"/>
      <c r="W73" s="354"/>
    </row>
    <row r="74" spans="1:23" ht="13.5" customHeight="1">
      <c r="A74" s="22"/>
      <c r="B74" s="50"/>
      <c r="C74" s="43"/>
      <c r="D74" s="114">
        <f t="shared" si="2"/>
        <v>74</v>
      </c>
      <c r="E74" s="43"/>
      <c r="F74" s="200"/>
      <c r="G74" s="200"/>
      <c r="H74" s="200"/>
      <c r="I74" s="200"/>
      <c r="J74" s="200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  <c r="V74" s="193"/>
      <c r="W74" s="354"/>
    </row>
    <row r="75" spans="1:23" ht="26.25" customHeight="1" thickBot="1">
      <c r="A75" s="2"/>
      <c r="B75" s="50"/>
      <c r="C75" s="43"/>
      <c r="D75" s="114">
        <f t="shared" si="2"/>
        <v>75</v>
      </c>
      <c r="E75" s="43"/>
      <c r="F75" s="13"/>
      <c r="G75" s="200"/>
      <c r="H75" s="200"/>
      <c r="I75" s="200"/>
      <c r="J75" s="200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  <c r="V75" s="193"/>
      <c r="W75" s="354"/>
    </row>
    <row r="76" spans="1:23" ht="75.75" customHeight="1" thickBot="1">
      <c r="A76" s="2"/>
      <c r="B76" s="50"/>
      <c r="C76" s="43"/>
      <c r="D76" s="114">
        <f t="shared" si="2"/>
        <v>76</v>
      </c>
      <c r="E76" s="43"/>
      <c r="F76" s="270"/>
      <c r="G76" s="326"/>
      <c r="H76" s="106">
        <v>2011</v>
      </c>
      <c r="I76" s="106">
        <v>2012</v>
      </c>
      <c r="J76" s="106">
        <v>2013</v>
      </c>
      <c r="K76" s="106">
        <v>2014</v>
      </c>
      <c r="L76" s="106">
        <v>2015</v>
      </c>
      <c r="M76" s="106">
        <v>2016</v>
      </c>
      <c r="N76" s="4"/>
      <c r="O76" s="107"/>
      <c r="P76" s="53"/>
      <c r="Q76" s="73"/>
      <c r="R76" s="2"/>
      <c r="S76" s="40"/>
      <c r="T76" s="2"/>
      <c r="U76" s="2"/>
      <c r="V76" s="193"/>
      <c r="W76" s="354"/>
    </row>
    <row r="77" spans="1:23">
      <c r="A77" s="21"/>
      <c r="B77" s="50"/>
      <c r="C77" s="43"/>
      <c r="D77" s="112">
        <f t="shared" si="2"/>
        <v>77</v>
      </c>
      <c r="E77" s="272"/>
      <c r="F77" s="276" t="s">
        <v>22</v>
      </c>
      <c r="G77" s="277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323">
        <f>SUM(H78:M78)</f>
        <v>0</v>
      </c>
      <c r="Q77" s="73"/>
      <c r="R77" s="21"/>
      <c r="S77" s="40"/>
      <c r="T77" s="21"/>
      <c r="U77" s="2"/>
      <c r="V77" s="193"/>
      <c r="W77" s="354"/>
    </row>
    <row r="78" spans="1:23">
      <c r="A78" s="2"/>
      <c r="B78" s="50"/>
      <c r="C78" s="43"/>
      <c r="D78" s="112">
        <f t="shared" si="2"/>
        <v>0</v>
      </c>
      <c r="E78" s="273"/>
      <c r="F78" s="278" t="s">
        <v>11</v>
      </c>
      <c r="G78" s="279"/>
      <c r="H78" s="115"/>
      <c r="I78" s="91"/>
      <c r="J78" s="91"/>
      <c r="K78" s="91"/>
      <c r="L78" s="91"/>
      <c r="M78" s="91"/>
      <c r="N78" s="4"/>
      <c r="O78" s="197">
        <f t="shared" ref="O78:O96" si="12">SUM(H78:M78)</f>
        <v>0</v>
      </c>
      <c r="P78" s="325"/>
      <c r="Q78" s="73"/>
      <c r="R78" s="2"/>
      <c r="S78" s="40"/>
      <c r="T78" s="2"/>
      <c r="U78" s="2"/>
      <c r="V78" s="193"/>
      <c r="W78" s="354"/>
    </row>
    <row r="79" spans="1:23">
      <c r="A79" s="2"/>
      <c r="B79" s="50"/>
      <c r="C79" s="43"/>
      <c r="D79" s="112">
        <f t="shared" si="2"/>
        <v>1</v>
      </c>
      <c r="E79" s="273"/>
      <c r="F79" s="280" t="s">
        <v>23</v>
      </c>
      <c r="G79" s="281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325">
        <f>SUM(H80:M80)</f>
        <v>0</v>
      </c>
      <c r="Q79" s="73"/>
      <c r="R79" s="2"/>
      <c r="S79" s="40"/>
      <c r="T79" s="2"/>
      <c r="U79" s="2"/>
      <c r="V79" s="193"/>
      <c r="W79" s="354"/>
    </row>
    <row r="80" spans="1:23" ht="15.75" thickBot="1">
      <c r="A80" s="2"/>
      <c r="B80" s="50"/>
      <c r="C80" s="43"/>
      <c r="D80" s="112">
        <f t="shared" si="2"/>
        <v>2</v>
      </c>
      <c r="E80" s="273"/>
      <c r="F80" s="282" t="s">
        <v>11</v>
      </c>
      <c r="G80" s="283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56"/>
      <c r="Q80" s="73"/>
      <c r="R80" s="2"/>
      <c r="S80" s="40"/>
      <c r="T80" s="2"/>
      <c r="U80" s="2"/>
      <c r="V80" s="193"/>
      <c r="W80" s="354"/>
    </row>
    <row r="81" spans="1:23">
      <c r="A81" s="2"/>
      <c r="B81" s="50"/>
      <c r="C81" s="43"/>
      <c r="D81" s="112">
        <f t="shared" si="2"/>
        <v>3</v>
      </c>
      <c r="E81" s="274"/>
      <c r="F81" s="277" t="s">
        <v>28</v>
      </c>
      <c r="G81" s="284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323">
        <f>SUM(H82:M82)</f>
        <v>0</v>
      </c>
      <c r="Q81" s="73"/>
      <c r="R81" s="2"/>
      <c r="S81" s="40"/>
      <c r="T81" s="2"/>
      <c r="U81" s="2"/>
      <c r="V81" s="193"/>
      <c r="W81" s="354"/>
    </row>
    <row r="82" spans="1:23" ht="15.75" thickBot="1">
      <c r="A82" s="2"/>
      <c r="B82" s="50"/>
      <c r="C82" s="43"/>
      <c r="D82" s="112">
        <f t="shared" si="2"/>
        <v>4</v>
      </c>
      <c r="E82" s="275"/>
      <c r="F82" s="285" t="s">
        <v>11</v>
      </c>
      <c r="G82" s="283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324"/>
      <c r="Q82" s="73"/>
      <c r="R82" s="2"/>
      <c r="S82" s="40"/>
      <c r="T82" s="2"/>
      <c r="U82" s="2"/>
      <c r="V82" s="193"/>
      <c r="W82" s="354"/>
    </row>
    <row r="83" spans="1:23">
      <c r="A83" s="2"/>
      <c r="B83" s="50"/>
      <c r="C83" s="43"/>
      <c r="D83" s="112">
        <f t="shared" si="2"/>
        <v>5</v>
      </c>
      <c r="E83" s="257"/>
      <c r="F83" s="261" t="s">
        <v>24</v>
      </c>
      <c r="G83" s="262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323">
        <f>SUM(H84:M84)</f>
        <v>0</v>
      </c>
      <c r="Q83" s="73"/>
      <c r="R83" s="2"/>
      <c r="S83" s="40"/>
      <c r="T83" s="2"/>
      <c r="U83" s="2"/>
      <c r="V83" s="193"/>
      <c r="W83" s="354"/>
    </row>
    <row r="84" spans="1:23">
      <c r="A84" s="21"/>
      <c r="B84" s="50"/>
      <c r="C84" s="43"/>
      <c r="D84" s="112">
        <f t="shared" si="2"/>
        <v>6</v>
      </c>
      <c r="E84" s="258"/>
      <c r="F84" s="263" t="s">
        <v>11</v>
      </c>
      <c r="G84" s="264"/>
      <c r="H84" s="117"/>
      <c r="I84" s="66"/>
      <c r="J84" s="66"/>
      <c r="K84" s="66"/>
      <c r="L84" s="66"/>
      <c r="M84" s="66"/>
      <c r="N84" s="46"/>
      <c r="O84" s="197">
        <f t="shared" si="12"/>
        <v>0</v>
      </c>
      <c r="P84" s="325"/>
      <c r="Q84" s="73"/>
      <c r="R84" s="21"/>
      <c r="S84" s="40"/>
      <c r="T84" s="21"/>
      <c r="U84" s="2"/>
      <c r="V84" s="193"/>
      <c r="W84" s="354"/>
    </row>
    <row r="85" spans="1:23">
      <c r="A85" s="21"/>
      <c r="B85" s="50"/>
      <c r="C85" s="43"/>
      <c r="D85" s="112">
        <f t="shared" si="2"/>
        <v>7</v>
      </c>
      <c r="E85" s="258"/>
      <c r="F85" s="265" t="s">
        <v>25</v>
      </c>
      <c r="G85" s="266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325">
        <f>SUM(H86:M86)</f>
        <v>0</v>
      </c>
      <c r="Q85" s="73"/>
      <c r="R85" s="21"/>
      <c r="S85" s="40"/>
      <c r="T85" s="21"/>
      <c r="U85" s="2"/>
      <c r="V85" s="193"/>
      <c r="W85" s="354"/>
    </row>
    <row r="86" spans="1:23" ht="15.75" thickBot="1">
      <c r="A86" s="21"/>
      <c r="B86" s="50"/>
      <c r="C86" s="43"/>
      <c r="D86" s="112">
        <f t="shared" si="2"/>
        <v>8</v>
      </c>
      <c r="E86" s="258"/>
      <c r="F86" s="267" t="s">
        <v>11</v>
      </c>
      <c r="G86" s="245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56"/>
      <c r="Q86" s="73"/>
      <c r="R86" s="21"/>
      <c r="S86" s="40"/>
      <c r="T86" s="21"/>
      <c r="U86" s="2"/>
      <c r="V86" s="193"/>
      <c r="W86" s="354"/>
    </row>
    <row r="87" spans="1:23">
      <c r="A87" s="21"/>
      <c r="B87" s="50"/>
      <c r="C87" s="43"/>
      <c r="D87" s="112">
        <f t="shared" si="2"/>
        <v>9</v>
      </c>
      <c r="E87" s="259"/>
      <c r="F87" s="268" t="s">
        <v>29</v>
      </c>
      <c r="G87" s="262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323">
        <f>SUM(H88:M88)</f>
        <v>0</v>
      </c>
      <c r="Q87" s="73"/>
      <c r="R87" s="21"/>
      <c r="S87" s="40"/>
      <c r="T87" s="21"/>
      <c r="U87" s="2"/>
      <c r="V87" s="193"/>
      <c r="W87" s="354"/>
    </row>
    <row r="88" spans="1:23" ht="15.75" thickBot="1">
      <c r="A88" s="2"/>
      <c r="B88" s="50"/>
      <c r="C88" s="43"/>
      <c r="D88" s="112">
        <f t="shared" si="2"/>
        <v>10</v>
      </c>
      <c r="E88" s="260"/>
      <c r="F88" s="244" t="s">
        <v>11</v>
      </c>
      <c r="G88" s="245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324"/>
      <c r="Q88" s="73"/>
      <c r="R88" s="2"/>
      <c r="S88" s="40"/>
      <c r="T88" s="2"/>
      <c r="U88" s="2"/>
      <c r="V88" s="193"/>
      <c r="W88" s="354"/>
    </row>
    <row r="89" spans="1:23">
      <c r="A89" s="2"/>
      <c r="B89" s="50"/>
      <c r="C89" s="43"/>
      <c r="D89" s="112">
        <f t="shared" si="2"/>
        <v>11</v>
      </c>
      <c r="E89" s="246"/>
      <c r="F89" s="250" t="s">
        <v>26</v>
      </c>
      <c r="G89" s="239"/>
      <c r="H89" s="69"/>
      <c r="I89" s="69"/>
      <c r="J89" s="69"/>
      <c r="K89" s="69"/>
      <c r="L89" s="69"/>
      <c r="M89" s="69"/>
      <c r="N89" s="46"/>
      <c r="O89" s="199">
        <f t="shared" si="12"/>
        <v>0</v>
      </c>
      <c r="P89" s="323">
        <f>SUM(H90:M90)</f>
        <v>0</v>
      </c>
      <c r="Q89" s="73"/>
      <c r="R89" s="2"/>
      <c r="S89" s="40"/>
      <c r="T89" s="2"/>
      <c r="U89" s="2"/>
      <c r="V89" s="193"/>
      <c r="W89" s="354"/>
    </row>
    <row r="90" spans="1:23">
      <c r="A90" s="2"/>
      <c r="B90" s="50"/>
      <c r="C90" s="43"/>
      <c r="D90" s="112">
        <f t="shared" si="2"/>
        <v>12</v>
      </c>
      <c r="E90" s="247"/>
      <c r="F90" s="252" t="s">
        <v>11</v>
      </c>
      <c r="G90" s="253"/>
      <c r="H90" s="119"/>
      <c r="I90" s="70"/>
      <c r="J90" s="70"/>
      <c r="K90" s="70"/>
      <c r="L90" s="70"/>
      <c r="M90" s="70"/>
      <c r="N90" s="46"/>
      <c r="O90" s="197">
        <f t="shared" si="12"/>
        <v>0</v>
      </c>
      <c r="P90" s="325"/>
      <c r="Q90" s="73"/>
      <c r="R90" s="2"/>
      <c r="S90" s="40"/>
      <c r="T90" s="2"/>
      <c r="U90" s="2"/>
      <c r="V90" s="193"/>
      <c r="W90" s="354"/>
    </row>
    <row r="91" spans="1:23">
      <c r="A91" s="2"/>
      <c r="B91" s="50"/>
      <c r="C91" s="43"/>
      <c r="D91" s="112">
        <f t="shared" si="2"/>
        <v>13</v>
      </c>
      <c r="E91" s="247"/>
      <c r="F91" s="254" t="s">
        <v>27</v>
      </c>
      <c r="G91" s="255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325">
        <f>SUM(H92:M92)</f>
        <v>0</v>
      </c>
      <c r="Q91" s="73"/>
      <c r="R91" s="2"/>
      <c r="S91" s="40"/>
      <c r="T91" s="2"/>
      <c r="U91" s="2"/>
      <c r="V91" s="193"/>
      <c r="W91" s="354"/>
    </row>
    <row r="92" spans="1:23">
      <c r="A92" s="21"/>
      <c r="B92" s="50"/>
      <c r="C92" s="43"/>
      <c r="D92" s="112">
        <f t="shared" si="2"/>
        <v>14</v>
      </c>
      <c r="E92" s="247"/>
      <c r="F92" s="252" t="s">
        <v>11</v>
      </c>
      <c r="G92" s="253"/>
      <c r="H92" s="119"/>
      <c r="I92" s="70"/>
      <c r="J92" s="70"/>
      <c r="K92" s="70"/>
      <c r="L92" s="70"/>
      <c r="M92" s="70"/>
      <c r="N92" s="46"/>
      <c r="O92" s="197">
        <f t="shared" si="12"/>
        <v>0</v>
      </c>
      <c r="P92" s="325"/>
      <c r="Q92" s="73"/>
      <c r="R92" s="21"/>
      <c r="S92" s="40"/>
      <c r="T92" s="21"/>
      <c r="U92" s="2"/>
      <c r="V92" s="193"/>
      <c r="W92" s="354"/>
    </row>
    <row r="93" spans="1:23">
      <c r="A93" s="21"/>
      <c r="B93" s="50"/>
      <c r="C93" s="43"/>
      <c r="D93" s="112">
        <f t="shared" si="2"/>
        <v>15</v>
      </c>
      <c r="E93" s="247"/>
      <c r="F93" s="254" t="s">
        <v>30</v>
      </c>
      <c r="G93" s="255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325">
        <f>SUM(H94:M94)</f>
        <v>0</v>
      </c>
      <c r="Q93" s="73"/>
      <c r="R93" s="21"/>
      <c r="S93" s="40"/>
      <c r="T93" s="21"/>
      <c r="U93" s="2"/>
      <c r="V93" s="193"/>
      <c r="W93" s="354"/>
    </row>
    <row r="94" spans="1:23" ht="15.75" thickBot="1">
      <c r="A94" s="21"/>
      <c r="B94" s="50"/>
      <c r="C94" s="43"/>
      <c r="D94" s="112">
        <f t="shared" si="2"/>
        <v>16</v>
      </c>
      <c r="E94" s="247"/>
      <c r="F94" s="269" t="s">
        <v>11</v>
      </c>
      <c r="G94" s="243"/>
      <c r="H94" s="120"/>
      <c r="I94" s="72"/>
      <c r="J94" s="72"/>
      <c r="K94" s="72"/>
      <c r="L94" s="72"/>
      <c r="M94" s="72"/>
      <c r="N94" s="46"/>
      <c r="O94" s="191">
        <f t="shared" si="12"/>
        <v>0</v>
      </c>
      <c r="P94" s="256"/>
      <c r="Q94" s="73"/>
      <c r="R94" s="21"/>
      <c r="S94" s="40"/>
      <c r="T94" s="21"/>
      <c r="U94" s="2"/>
      <c r="V94" s="193"/>
      <c r="W94" s="354"/>
    </row>
    <row r="95" spans="1:23">
      <c r="A95" s="21"/>
      <c r="B95" s="50"/>
      <c r="C95" s="43"/>
      <c r="D95" s="112">
        <f t="shared" si="2"/>
        <v>17</v>
      </c>
      <c r="E95" s="248"/>
      <c r="F95" s="238" t="s">
        <v>31</v>
      </c>
      <c r="G95" s="239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202">
        <f t="shared" si="12"/>
        <v>0</v>
      </c>
      <c r="P95" s="323">
        <f>SUM(H96:M96)</f>
        <v>0</v>
      </c>
      <c r="Q95" s="73"/>
      <c r="R95" s="21"/>
      <c r="S95" s="40"/>
      <c r="T95" s="21"/>
      <c r="U95" s="2"/>
      <c r="V95" s="193"/>
      <c r="W95" s="354"/>
    </row>
    <row r="96" spans="1:23" ht="14.25" customHeight="1" thickBot="1">
      <c r="A96" s="21"/>
      <c r="B96" s="50"/>
      <c r="C96" s="43"/>
      <c r="D96" s="112">
        <f t="shared" si="2"/>
        <v>18</v>
      </c>
      <c r="E96" s="249"/>
      <c r="F96" s="242" t="s">
        <v>11</v>
      </c>
      <c r="G96" s="243"/>
      <c r="H96" s="120"/>
      <c r="I96" s="72"/>
      <c r="J96" s="72"/>
      <c r="K96" s="72"/>
      <c r="L96" s="72"/>
      <c r="M96" s="72"/>
      <c r="N96" s="20"/>
      <c r="O96" s="198">
        <f t="shared" si="12"/>
        <v>0</v>
      </c>
      <c r="P96" s="324"/>
      <c r="Q96" s="21"/>
      <c r="R96" s="21"/>
      <c r="S96" s="40"/>
      <c r="T96" s="21"/>
      <c r="U96" s="2"/>
      <c r="V96" s="193"/>
      <c r="W96" s="354"/>
    </row>
    <row r="97" spans="1:23" ht="6.75" customHeight="1" thickBot="1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  <c r="V97" s="193"/>
      <c r="W97" s="354"/>
    </row>
    <row r="98" spans="1:23">
      <c r="A98" s="21"/>
      <c r="B98" s="50"/>
      <c r="C98" s="43"/>
      <c r="D98" s="112">
        <f t="shared" si="2"/>
        <v>20</v>
      </c>
      <c r="E98" s="215" t="s">
        <v>21</v>
      </c>
      <c r="F98" s="216"/>
      <c r="G98" s="217"/>
      <c r="H98" s="202">
        <f>H81+H87+H95</f>
        <v>0</v>
      </c>
      <c r="I98" s="202">
        <f t="shared" ref="I98:M98" si="16">I81+I87+I95</f>
        <v>0</v>
      </c>
      <c r="J98" s="202">
        <f t="shared" si="16"/>
        <v>0</v>
      </c>
      <c r="K98" s="202">
        <f t="shared" si="16"/>
        <v>0</v>
      </c>
      <c r="L98" s="202">
        <f t="shared" si="16"/>
        <v>0</v>
      </c>
      <c r="M98" s="202">
        <f t="shared" si="16"/>
        <v>0</v>
      </c>
      <c r="N98" s="20"/>
      <c r="O98" s="202">
        <f t="shared" ref="O98:O99" si="17">SUM(H98:M98)</f>
        <v>0</v>
      </c>
      <c r="P98" s="323" t="e">
        <f>SUM(H99:M99)</f>
        <v>#DIV/0!</v>
      </c>
      <c r="Q98" s="73"/>
      <c r="R98" s="21"/>
      <c r="S98" s="40"/>
      <c r="T98" s="21"/>
      <c r="U98" s="2"/>
      <c r="V98" s="193"/>
      <c r="W98" s="354"/>
    </row>
    <row r="99" spans="1:23" ht="19.5" customHeight="1" thickBot="1">
      <c r="A99" s="22"/>
      <c r="B99" s="50"/>
      <c r="C99" s="43"/>
      <c r="D99" s="112">
        <f t="shared" si="2"/>
        <v>21</v>
      </c>
      <c r="E99" s="220" t="s">
        <v>11</v>
      </c>
      <c r="F99" s="221"/>
      <c r="G99" s="222"/>
      <c r="H99" s="203" t="e">
        <f>H98/$O$40</f>
        <v>#DIV/0!</v>
      </c>
      <c r="I99" s="203" t="e">
        <f t="shared" ref="I99:M99" si="18">I98/$O$40</f>
        <v>#DIV/0!</v>
      </c>
      <c r="J99" s="203" t="e">
        <f t="shared" si="18"/>
        <v>#DIV/0!</v>
      </c>
      <c r="K99" s="203" t="e">
        <f t="shared" si="18"/>
        <v>#DIV/0!</v>
      </c>
      <c r="L99" s="203" t="e">
        <f t="shared" si="18"/>
        <v>#DIV/0!</v>
      </c>
      <c r="M99" s="203" t="e">
        <f t="shared" si="18"/>
        <v>#DIV/0!</v>
      </c>
      <c r="N99" s="20"/>
      <c r="O99" s="198" t="e">
        <f t="shared" si="17"/>
        <v>#DIV/0!</v>
      </c>
      <c r="P99" s="324"/>
      <c r="Q99" s="73"/>
      <c r="R99" s="21"/>
      <c r="S99" s="40"/>
      <c r="T99" s="21"/>
      <c r="U99" s="2"/>
      <c r="V99" s="193"/>
      <c r="W99" s="354"/>
    </row>
    <row r="100" spans="1:23" ht="7.5" customHeight="1" thickBot="1">
      <c r="A100" s="21"/>
      <c r="B100" s="50"/>
      <c r="C100" s="43"/>
      <c r="D100" s="114">
        <f t="shared" si="2"/>
        <v>22</v>
      </c>
      <c r="E100" s="43"/>
      <c r="F100" s="200"/>
      <c r="G100" s="200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  <c r="V100" s="193"/>
      <c r="W100" s="354"/>
    </row>
    <row r="101" spans="1:23" ht="16.5" thickBot="1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205"/>
      <c r="N101" s="206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  <c r="V101" s="193"/>
      <c r="W101" s="354"/>
    </row>
    <row r="102" spans="1:23" ht="19.5" thickBot="1">
      <c r="A102" s="2"/>
      <c r="B102" s="52"/>
      <c r="C102" s="17"/>
      <c r="D102" s="114">
        <f t="shared" si="2"/>
        <v>24</v>
      </c>
      <c r="E102" s="17"/>
      <c r="F102" s="200"/>
      <c r="G102" s="200"/>
      <c r="H102" s="200"/>
      <c r="I102" s="200"/>
      <c r="J102" s="200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  <c r="V102" s="193"/>
      <c r="W102" s="354"/>
    </row>
    <row r="103" spans="1:23" ht="18.75">
      <c r="A103" s="22"/>
      <c r="B103" s="50"/>
      <c r="C103" s="43"/>
      <c r="D103" s="114">
        <f t="shared" si="2"/>
        <v>25</v>
      </c>
      <c r="E103" s="17"/>
      <c r="F103" s="3"/>
      <c r="G103" s="200"/>
      <c r="H103" s="200"/>
      <c r="I103" s="200"/>
      <c r="J103" s="200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  <c r="V103" s="193"/>
      <c r="W103" s="354"/>
    </row>
    <row r="104" spans="1:23" ht="21.75" thickBot="1">
      <c r="A104" s="2"/>
      <c r="B104" s="50"/>
      <c r="C104" s="43"/>
      <c r="D104" s="114">
        <f t="shared" si="2"/>
        <v>26</v>
      </c>
      <c r="E104" s="13"/>
      <c r="F104" s="21"/>
      <c r="G104" s="200"/>
      <c r="H104" s="200"/>
      <c r="I104" s="200"/>
      <c r="J104" s="200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  <c r="V104" s="193"/>
      <c r="W104" s="354"/>
    </row>
    <row r="105" spans="1:23" ht="63" customHeight="1" thickBot="1">
      <c r="A105" s="2"/>
      <c r="B105" s="50"/>
      <c r="C105" s="43"/>
      <c r="D105" s="112">
        <f t="shared" si="2"/>
        <v>27</v>
      </c>
      <c r="E105" s="223"/>
      <c r="F105" s="224"/>
      <c r="G105" s="225"/>
      <c r="H105" s="106">
        <v>2011</v>
      </c>
      <c r="I105" s="106">
        <v>2012</v>
      </c>
      <c r="J105" s="106">
        <v>2013</v>
      </c>
      <c r="K105" s="106">
        <v>2014</v>
      </c>
      <c r="L105" s="106">
        <v>2015</v>
      </c>
      <c r="M105" s="106">
        <v>2016</v>
      </c>
      <c r="N105" s="4"/>
      <c r="O105" s="107"/>
      <c r="P105" s="53"/>
      <c r="Q105" s="73"/>
      <c r="R105" s="2"/>
      <c r="S105" s="40"/>
      <c r="T105" s="2"/>
      <c r="U105" s="2"/>
      <c r="V105" s="193"/>
      <c r="W105" s="354"/>
    </row>
    <row r="106" spans="1:23">
      <c r="A106" s="21"/>
      <c r="B106" s="50"/>
      <c r="C106" s="43"/>
      <c r="D106" s="112">
        <f t="shared" si="2"/>
        <v>28</v>
      </c>
      <c r="E106" s="226" t="s">
        <v>32</v>
      </c>
      <c r="F106" s="227"/>
      <c r="G106" s="228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40">
        <f>SUM(H107:M107)</f>
        <v>0</v>
      </c>
      <c r="Q106" s="73"/>
      <c r="R106" s="21"/>
      <c r="S106" s="40"/>
      <c r="T106" s="21"/>
      <c r="U106" s="2"/>
      <c r="V106" s="193"/>
      <c r="W106" s="354"/>
    </row>
    <row r="107" spans="1:23" ht="15.75" thickBot="1">
      <c r="A107" s="2"/>
      <c r="B107" s="50"/>
      <c r="C107" s="43"/>
      <c r="D107" s="112">
        <f t="shared" si="2"/>
        <v>29</v>
      </c>
      <c r="E107" s="229" t="s">
        <v>35</v>
      </c>
      <c r="F107" s="230"/>
      <c r="G107" s="231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41"/>
      <c r="Q107" s="73"/>
      <c r="R107" s="2"/>
      <c r="S107" s="40"/>
      <c r="T107" s="2"/>
      <c r="U107" s="2"/>
      <c r="V107" s="193"/>
      <c r="W107" s="354"/>
    </row>
    <row r="108" spans="1:23">
      <c r="A108" s="2"/>
      <c r="B108" s="50"/>
      <c r="C108" s="43"/>
      <c r="D108" s="112">
        <f t="shared" si="2"/>
        <v>30</v>
      </c>
      <c r="E108" s="232" t="s">
        <v>33</v>
      </c>
      <c r="F108" s="233"/>
      <c r="G108" s="234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40">
        <f>SUM(H109:M109)</f>
        <v>0</v>
      </c>
      <c r="Q108" s="73"/>
      <c r="R108" s="2"/>
      <c r="S108" s="40"/>
      <c r="T108" s="2"/>
      <c r="U108" s="2"/>
      <c r="V108" s="193"/>
      <c r="W108" s="354"/>
    </row>
    <row r="109" spans="1:23" ht="15.75" thickBot="1">
      <c r="A109" s="2"/>
      <c r="B109" s="50"/>
      <c r="C109" s="43"/>
      <c r="D109" s="112">
        <f t="shared" si="2"/>
        <v>31</v>
      </c>
      <c r="E109" s="235" t="s">
        <v>35</v>
      </c>
      <c r="F109" s="236"/>
      <c r="G109" s="237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41"/>
      <c r="Q109" s="73"/>
      <c r="R109" s="2"/>
      <c r="S109" s="40"/>
      <c r="T109" s="2"/>
      <c r="U109" s="2"/>
      <c r="V109" s="193"/>
      <c r="W109" s="354"/>
    </row>
    <row r="110" spans="1:23">
      <c r="A110" s="2"/>
      <c r="B110" s="50"/>
      <c r="C110" s="43"/>
      <c r="D110" s="112">
        <f t="shared" si="2"/>
        <v>32</v>
      </c>
      <c r="E110" s="207" t="s">
        <v>34</v>
      </c>
      <c r="F110" s="208"/>
      <c r="G110" s="209"/>
      <c r="H110" s="83"/>
      <c r="I110" s="83"/>
      <c r="J110" s="83"/>
      <c r="K110" s="83"/>
      <c r="L110" s="83"/>
      <c r="M110" s="83"/>
      <c r="N110" s="46"/>
      <c r="O110" s="202">
        <f t="shared" si="19"/>
        <v>0</v>
      </c>
      <c r="P110" s="240">
        <f>SUM(H111:M111)</f>
        <v>0</v>
      </c>
      <c r="Q110" s="73"/>
      <c r="R110" s="2"/>
      <c r="S110" s="40"/>
      <c r="T110" s="2"/>
      <c r="U110" s="2"/>
      <c r="V110" s="193"/>
      <c r="W110" s="354"/>
    </row>
    <row r="111" spans="1:23" ht="14.25" customHeight="1" thickBot="1">
      <c r="A111" s="21"/>
      <c r="B111" s="50"/>
      <c r="C111" s="43"/>
      <c r="D111" s="112">
        <f t="shared" si="2"/>
        <v>33</v>
      </c>
      <c r="E111" s="212" t="s">
        <v>35</v>
      </c>
      <c r="F111" s="213"/>
      <c r="G111" s="214"/>
      <c r="H111" s="132"/>
      <c r="I111" s="89"/>
      <c r="J111" s="89"/>
      <c r="K111" s="89"/>
      <c r="L111" s="89"/>
      <c r="M111" s="89"/>
      <c r="N111" s="46"/>
      <c r="O111" s="198">
        <f t="shared" si="19"/>
        <v>0</v>
      </c>
      <c r="P111" s="241"/>
      <c r="Q111" s="21"/>
      <c r="R111" s="75"/>
      <c r="S111" s="40"/>
      <c r="T111" s="21"/>
      <c r="U111" s="2"/>
      <c r="V111" s="193"/>
      <c r="W111" s="354"/>
    </row>
    <row r="112" spans="1:23" ht="6.75" customHeight="1" thickBot="1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  <c r="V112" s="193"/>
      <c r="W112" s="354"/>
    </row>
    <row r="113" spans="1:30">
      <c r="A113" s="21"/>
      <c r="B113" s="50"/>
      <c r="C113" s="43"/>
      <c r="D113" s="112">
        <f t="shared" si="2"/>
        <v>35</v>
      </c>
      <c r="E113" s="215" t="s">
        <v>21</v>
      </c>
      <c r="F113" s="216"/>
      <c r="G113" s="217"/>
      <c r="H113" s="202">
        <f>H106+H108+H110</f>
        <v>0</v>
      </c>
      <c r="I113" s="202">
        <f t="shared" ref="I113:M113" si="20">I106+I108+I110</f>
        <v>0</v>
      </c>
      <c r="J113" s="202">
        <f t="shared" si="20"/>
        <v>0</v>
      </c>
      <c r="K113" s="202">
        <f t="shared" si="20"/>
        <v>0</v>
      </c>
      <c r="L113" s="202">
        <f t="shared" si="20"/>
        <v>0</v>
      </c>
      <c r="M113" s="202">
        <f t="shared" si="20"/>
        <v>0</v>
      </c>
      <c r="N113" s="20"/>
      <c r="O113" s="202">
        <f t="shared" si="19"/>
        <v>0</v>
      </c>
      <c r="P113" s="240" t="e">
        <f>SUM(H114:M114)</f>
        <v>#DIV/0!</v>
      </c>
      <c r="Q113" s="73"/>
      <c r="R113" s="21"/>
      <c r="S113" s="40"/>
      <c r="T113" s="21"/>
      <c r="U113" s="2"/>
      <c r="V113" s="193"/>
      <c r="W113" s="354"/>
    </row>
    <row r="114" spans="1:30" ht="15.75" customHeight="1" thickBot="1">
      <c r="A114" s="22"/>
      <c r="B114" s="50"/>
      <c r="C114" s="43"/>
      <c r="D114" s="112">
        <f t="shared" si="2"/>
        <v>36</v>
      </c>
      <c r="E114" s="220" t="s">
        <v>11</v>
      </c>
      <c r="F114" s="221"/>
      <c r="G114" s="222"/>
      <c r="H114" s="203" t="e">
        <f>H113/$O$40</f>
        <v>#DIV/0!</v>
      </c>
      <c r="I114" s="203" t="e">
        <f t="shared" ref="I114:M114" si="21">I113/$O$40</f>
        <v>#DIV/0!</v>
      </c>
      <c r="J114" s="203" t="e">
        <f t="shared" si="21"/>
        <v>#DIV/0!</v>
      </c>
      <c r="K114" s="203" t="e">
        <f t="shared" si="21"/>
        <v>#DIV/0!</v>
      </c>
      <c r="L114" s="203" t="e">
        <f t="shared" si="21"/>
        <v>#DIV/0!</v>
      </c>
      <c r="M114" s="203" t="e">
        <f t="shared" si="21"/>
        <v>#DIV/0!</v>
      </c>
      <c r="N114" s="20"/>
      <c r="O114" s="203" t="e">
        <f t="shared" si="19"/>
        <v>#DIV/0!</v>
      </c>
      <c r="P114" s="241"/>
      <c r="Q114" s="73"/>
      <c r="R114" s="21"/>
      <c r="S114" s="40"/>
      <c r="T114" s="21"/>
      <c r="U114" s="2"/>
      <c r="V114" s="193"/>
      <c r="W114" s="354"/>
    </row>
    <row r="115" spans="1:30" ht="9" customHeight="1" thickBot="1">
      <c r="A115" s="21"/>
      <c r="B115" s="50"/>
      <c r="C115" s="43"/>
      <c r="D115" s="114">
        <f t="shared" ref="D115:D117" si="22">MOD(ROW(),78)</f>
        <v>37</v>
      </c>
      <c r="E115" s="43"/>
      <c r="F115" s="200"/>
      <c r="G115" s="200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  <c r="V115" s="193"/>
      <c r="W115" s="354"/>
    </row>
    <row r="116" spans="1:30" ht="16.5" thickBot="1">
      <c r="A116" s="2"/>
      <c r="B116" s="52"/>
      <c r="C116" s="17"/>
      <c r="D116" s="114">
        <f t="shared" si="22"/>
        <v>38</v>
      </c>
      <c r="E116" s="43"/>
      <c r="F116" s="64"/>
      <c r="G116" s="64"/>
      <c r="H116" s="20"/>
      <c r="I116" s="20"/>
      <c r="J116" s="20"/>
      <c r="K116" s="20"/>
      <c r="L116" s="20"/>
      <c r="M116" s="205"/>
      <c r="N116" s="206"/>
      <c r="O116" s="55" t="e">
        <f>#REF!+#REF!+O113</f>
        <v>#REF!</v>
      </c>
      <c r="P116" s="60" t="e">
        <f>SUM(P106:P114)</f>
        <v>#DIV/0!</v>
      </c>
      <c r="Q116" s="74"/>
      <c r="R116" s="3"/>
      <c r="S116" s="7"/>
      <c r="T116" s="3"/>
      <c r="U116" s="2"/>
      <c r="V116" s="193"/>
      <c r="W116" s="354"/>
      <c r="AB116" s="204"/>
      <c r="AC116" s="204"/>
      <c r="AD116" s="204"/>
    </row>
    <row r="117" spans="1:30" ht="21.75" customHeight="1" thickBot="1">
      <c r="A117" s="2"/>
      <c r="B117" s="52"/>
      <c r="C117" s="17"/>
      <c r="D117" s="114">
        <f t="shared" si="22"/>
        <v>39</v>
      </c>
      <c r="E117" s="17"/>
      <c r="F117" s="200"/>
      <c r="G117" s="200"/>
      <c r="H117" s="200"/>
      <c r="I117" s="200"/>
      <c r="J117" s="200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  <c r="V117" s="193"/>
      <c r="W117" s="354"/>
      <c r="AB117" s="204"/>
      <c r="AC117" s="204"/>
      <c r="AD117" s="204"/>
    </row>
    <row r="118" spans="1:30" ht="18.75" customHeight="1" thickBot="1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  <c r="V118" s="193"/>
      <c r="W118" s="354"/>
      <c r="AB118" s="204"/>
      <c r="AC118" s="204"/>
      <c r="AD118" s="204"/>
    </row>
    <row r="119" spans="1:30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  <c r="W119" s="354"/>
      <c r="AB119" s="204"/>
      <c r="AC119" s="204"/>
      <c r="AD119" s="204"/>
    </row>
    <row r="120" spans="1:30">
      <c r="A120" s="22"/>
      <c r="B120" s="50"/>
      <c r="C120" s="43"/>
      <c r="D120" s="4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40"/>
      <c r="T120" s="21"/>
      <c r="U120" s="2"/>
      <c r="W120" s="354"/>
      <c r="AB120" s="204"/>
      <c r="AC120" s="204"/>
      <c r="AD120" s="204"/>
    </row>
    <row r="121" spans="1:30">
      <c r="A121" s="2"/>
      <c r="B121" s="50"/>
      <c r="C121" s="50"/>
      <c r="D121" s="5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2"/>
      <c r="U121" s="2"/>
      <c r="W121" s="354"/>
      <c r="AB121" s="204"/>
      <c r="AC121" s="204"/>
      <c r="AD121" s="204"/>
    </row>
    <row r="122" spans="1:30" ht="66.75" customHeight="1" thickBot="1">
      <c r="A122" s="2"/>
      <c r="B122" s="50"/>
      <c r="C122" s="43"/>
      <c r="D122" s="43"/>
      <c r="E122" s="192" t="s">
        <v>9</v>
      </c>
      <c r="F122" s="13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"/>
      <c r="S122" s="40"/>
      <c r="T122" s="2"/>
      <c r="U122" s="2"/>
      <c r="W122" s="354"/>
      <c r="AB122" s="204"/>
      <c r="AC122" s="204"/>
      <c r="AD122" s="204"/>
    </row>
    <row r="123" spans="1:30" ht="50.25" customHeight="1" thickBot="1">
      <c r="A123" s="2"/>
      <c r="B123" s="50"/>
      <c r="C123" s="43"/>
      <c r="D123" s="43"/>
      <c r="E123" s="43"/>
      <c r="F123" s="306"/>
      <c r="G123" s="307"/>
      <c r="H123" s="106">
        <v>2011</v>
      </c>
      <c r="I123" s="106">
        <v>2012</v>
      </c>
      <c r="J123" s="106">
        <v>2013</v>
      </c>
      <c r="K123" s="106">
        <v>2014</v>
      </c>
      <c r="L123" s="106">
        <v>2015</v>
      </c>
      <c r="M123" s="106">
        <v>2016</v>
      </c>
      <c r="N123" s="4"/>
      <c r="O123" s="107"/>
      <c r="P123" s="53"/>
      <c r="Q123" s="21"/>
      <c r="R123" s="2"/>
      <c r="S123" s="40"/>
      <c r="T123" s="2"/>
      <c r="U123" s="2"/>
      <c r="W123" s="354"/>
    </row>
    <row r="124" spans="1:30">
      <c r="A124" s="21"/>
      <c r="B124" s="50"/>
      <c r="C124" s="43"/>
      <c r="D124" s="111"/>
      <c r="E124" s="308"/>
      <c r="F124" s="312" t="s">
        <v>12</v>
      </c>
      <c r="G124" s="313"/>
      <c r="H124" s="151" t="e">
        <f>SUMPRODUCT((MOD(ROW(H49:H121),78)=$D50)*(H49:H121))</f>
        <v>#DIV/0!</v>
      </c>
      <c r="I124" s="152"/>
      <c r="J124" s="151"/>
      <c r="K124" s="151"/>
      <c r="L124" s="151"/>
      <c r="M124" s="151"/>
      <c r="N124" s="4"/>
      <c r="O124" s="202" t="e">
        <f>SUM(H124:M124)</f>
        <v>#DIV/0!</v>
      </c>
      <c r="P124" s="240" t="e">
        <f>SUM(H125:M125)</f>
        <v>#DIV/0!</v>
      </c>
      <c r="Q124" s="21"/>
      <c r="R124" s="21"/>
      <c r="S124" s="40"/>
      <c r="T124" s="21"/>
      <c r="U124" s="2"/>
      <c r="W124" s="354"/>
    </row>
    <row r="125" spans="1:30">
      <c r="A125" s="21"/>
      <c r="B125" s="50"/>
      <c r="C125" s="43">
        <v>11</v>
      </c>
      <c r="D125" s="43"/>
      <c r="E125" s="309"/>
      <c r="F125" s="314" t="s">
        <v>11</v>
      </c>
      <c r="G125" s="315"/>
      <c r="H125" s="153" t="e">
        <f>SUMPRODUCT((MOD(ROW(H49:H121),78)=$D51)*(H49:H121))</f>
        <v>#DIV/0!</v>
      </c>
      <c r="I125" s="154"/>
      <c r="J125" s="153"/>
      <c r="K125" s="153"/>
      <c r="L125" s="153"/>
      <c r="M125" s="153"/>
      <c r="N125" s="4"/>
      <c r="O125" s="197" t="e">
        <f t="shared" ref="O125:O131" si="23">SUM(H125:M125)</f>
        <v>#DIV/0!</v>
      </c>
      <c r="P125" s="251"/>
      <c r="Q125" s="21"/>
      <c r="R125" s="21"/>
      <c r="S125" s="40"/>
      <c r="T125" s="21"/>
      <c r="U125" s="2"/>
      <c r="W125" s="354"/>
    </row>
    <row r="126" spans="1:30">
      <c r="A126" s="2"/>
      <c r="B126" s="50"/>
      <c r="C126" s="43">
        <v>12</v>
      </c>
      <c r="D126" s="43"/>
      <c r="E126" s="309"/>
      <c r="F126" s="316" t="s">
        <v>13</v>
      </c>
      <c r="G126" s="317"/>
      <c r="H126" s="145" t="e">
        <f>SUMPRODUCT((MOD(ROW(H49:H121),78)=$D52)*(H49:H121))</f>
        <v>#DIV/0!</v>
      </c>
      <c r="I126" s="155"/>
      <c r="J126" s="145"/>
      <c r="K126" s="145"/>
      <c r="L126" s="145"/>
      <c r="M126" s="145"/>
      <c r="N126" s="20"/>
      <c r="O126" s="125" t="e">
        <f t="shared" si="23"/>
        <v>#DIV/0!</v>
      </c>
      <c r="P126" s="256" t="e">
        <f>SUM(H127:M127)</f>
        <v>#DIV/0!</v>
      </c>
      <c r="Q126" s="21"/>
      <c r="R126" s="2"/>
      <c r="S126" s="40"/>
      <c r="T126" s="2"/>
      <c r="U126" s="2"/>
      <c r="W126" s="354"/>
    </row>
    <row r="127" spans="1:30">
      <c r="A127" s="2"/>
      <c r="B127" s="50"/>
      <c r="C127" s="43">
        <v>13</v>
      </c>
      <c r="D127" s="43"/>
      <c r="E127" s="309"/>
      <c r="F127" s="314" t="s">
        <v>11</v>
      </c>
      <c r="G127" s="315"/>
      <c r="H127" s="153" t="e">
        <f>SUMPRODUCT((MOD(ROW(H49:H121),78)=$D53)*(H49:H121))</f>
        <v>#DIV/0!</v>
      </c>
      <c r="I127" s="154"/>
      <c r="J127" s="153"/>
      <c r="K127" s="153"/>
      <c r="L127" s="153"/>
      <c r="M127" s="153"/>
      <c r="N127" s="20"/>
      <c r="O127" s="197" t="e">
        <f t="shared" si="23"/>
        <v>#DIV/0!</v>
      </c>
      <c r="P127" s="251"/>
      <c r="Q127" s="21"/>
      <c r="R127" s="2"/>
      <c r="S127" s="40"/>
      <c r="T127" s="2"/>
      <c r="U127" s="2"/>
      <c r="W127" s="354"/>
    </row>
    <row r="128" spans="1:30">
      <c r="A128" s="2"/>
      <c r="B128" s="50"/>
      <c r="C128" s="43">
        <v>14</v>
      </c>
      <c r="D128" s="43"/>
      <c r="E128" s="309"/>
      <c r="F128" s="316" t="s">
        <v>14</v>
      </c>
      <c r="G128" s="317"/>
      <c r="H128" s="145" t="e">
        <f>SUMPRODUCT((MOD(ROW(H49:H121),78)=$D54)*(H49:H121))</f>
        <v>#DIV/0!</v>
      </c>
      <c r="I128" s="155"/>
      <c r="J128" s="145"/>
      <c r="K128" s="145"/>
      <c r="L128" s="145"/>
      <c r="M128" s="145"/>
      <c r="N128" s="20"/>
      <c r="O128" s="125" t="e">
        <f t="shared" si="23"/>
        <v>#DIV/0!</v>
      </c>
      <c r="P128" s="256" t="e">
        <f>SUM(H129:M129)</f>
        <v>#DIV/0!</v>
      </c>
      <c r="Q128" s="21"/>
      <c r="R128" s="2"/>
      <c r="S128" s="40"/>
      <c r="T128" s="2"/>
      <c r="U128" s="2"/>
      <c r="W128" s="354"/>
    </row>
    <row r="129" spans="1:23" ht="15.75" thickBot="1">
      <c r="A129" s="2"/>
      <c r="B129" s="50"/>
      <c r="C129" s="43">
        <v>15</v>
      </c>
      <c r="D129" s="43"/>
      <c r="E129" s="309"/>
      <c r="F129" s="318" t="s">
        <v>11</v>
      </c>
      <c r="G129" s="319"/>
      <c r="H129" s="156" t="e">
        <f>SUMPRODUCT((MOD(ROW(H49:H121),78)=$D55)*(H49:H121))</f>
        <v>#DIV/0!</v>
      </c>
      <c r="I129" s="157"/>
      <c r="J129" s="158"/>
      <c r="K129" s="158"/>
      <c r="L129" s="158"/>
      <c r="M129" s="158"/>
      <c r="N129" s="20"/>
      <c r="O129" s="191" t="e">
        <f t="shared" si="23"/>
        <v>#DIV/0!</v>
      </c>
      <c r="P129" s="241"/>
      <c r="Q129" s="21"/>
      <c r="R129" s="2"/>
      <c r="S129" s="40"/>
      <c r="T129" s="2"/>
      <c r="U129" s="2"/>
      <c r="W129" s="354"/>
    </row>
    <row r="130" spans="1:23">
      <c r="A130" s="2"/>
      <c r="B130" s="50"/>
      <c r="C130" s="43"/>
      <c r="D130" s="43"/>
      <c r="E130" s="310"/>
      <c r="F130" s="320" t="s">
        <v>15</v>
      </c>
      <c r="G130" s="321"/>
      <c r="H130" s="146" t="e">
        <f>SUMPRODUCT((MOD(ROW(H49:H121),78)=$D56)*(H49:H121))</f>
        <v>#DIV/0!</v>
      </c>
      <c r="I130" s="159"/>
      <c r="J130" s="159"/>
      <c r="K130" s="159"/>
      <c r="L130" s="159"/>
      <c r="M130" s="159"/>
      <c r="N130" s="20"/>
      <c r="O130" s="202" t="e">
        <f t="shared" si="23"/>
        <v>#DIV/0!</v>
      </c>
      <c r="P130" s="240" t="e">
        <f>SUM(H131:M131)</f>
        <v>#DIV/0!</v>
      </c>
      <c r="Q130" s="21"/>
      <c r="R130" s="2"/>
      <c r="S130" s="40"/>
      <c r="T130" s="2"/>
      <c r="U130" s="2"/>
      <c r="W130" s="354"/>
    </row>
    <row r="131" spans="1:23" ht="15.75" thickBot="1">
      <c r="A131" s="2"/>
      <c r="B131" s="50"/>
      <c r="C131" s="43"/>
      <c r="D131" s="43"/>
      <c r="E131" s="311"/>
      <c r="F131" s="322" t="s">
        <v>11</v>
      </c>
      <c r="G131" s="319"/>
      <c r="H131" s="160" t="e">
        <f>SUMPRODUCT((MOD(ROW(H49:H121),78)=$D57)*(H49:H121))</f>
        <v>#DIV/0!</v>
      </c>
      <c r="I131" s="161"/>
      <c r="J131" s="161"/>
      <c r="K131" s="161"/>
      <c r="L131" s="161"/>
      <c r="M131" s="161"/>
      <c r="N131" s="20"/>
      <c r="O131" s="198" t="e">
        <f t="shared" si="23"/>
        <v>#DIV/0!</v>
      </c>
      <c r="P131" s="241"/>
      <c r="Q131" s="21"/>
      <c r="R131" s="2"/>
      <c r="S131" s="40"/>
      <c r="T131" s="2"/>
      <c r="U131" s="2"/>
      <c r="W131" s="354"/>
    </row>
    <row r="132" spans="1:23">
      <c r="A132" s="21"/>
      <c r="B132" s="50"/>
      <c r="C132" s="43">
        <v>18</v>
      </c>
      <c r="D132" s="43"/>
      <c r="E132" s="295"/>
      <c r="F132" s="299" t="s">
        <v>16</v>
      </c>
      <c r="G132" s="293"/>
      <c r="H132" s="147" t="e">
        <f>SUMPRODUCT((MOD(ROW(H49:H121),78)=$D58)*(H49:H121))</f>
        <v>#DIV/0!</v>
      </c>
      <c r="I132" s="147"/>
      <c r="J132" s="147"/>
      <c r="K132" s="147"/>
      <c r="L132" s="147"/>
      <c r="M132" s="147"/>
      <c r="N132" s="20"/>
      <c r="O132" s="202" t="e">
        <f>SUM(H132:M132)</f>
        <v>#DIV/0!</v>
      </c>
      <c r="P132" s="240" t="e">
        <f>SUM(H133:M133)</f>
        <v>#DIV/0!</v>
      </c>
      <c r="Q132" s="21"/>
      <c r="R132" s="21"/>
      <c r="S132" s="40"/>
      <c r="T132" s="21"/>
      <c r="U132" s="2"/>
      <c r="W132" s="354"/>
    </row>
    <row r="133" spans="1:23">
      <c r="A133" s="21"/>
      <c r="B133" s="50"/>
      <c r="C133" s="43">
        <v>0</v>
      </c>
      <c r="D133" s="43"/>
      <c r="E133" s="296"/>
      <c r="F133" s="286" t="s">
        <v>11</v>
      </c>
      <c r="G133" s="287"/>
      <c r="H133" s="162" t="e">
        <f>SUMPRODUCT((MOD(ROW(H49:H121),78)=$D59)*(H49:H121))</f>
        <v>#DIV/0!</v>
      </c>
      <c r="I133" s="162"/>
      <c r="J133" s="162"/>
      <c r="K133" s="162"/>
      <c r="L133" s="162"/>
      <c r="M133" s="162"/>
      <c r="N133" s="20"/>
      <c r="O133" s="191" t="e">
        <f t="shared" ref="O133:O141" si="24">SUM(H133:M133)</f>
        <v>#DIV/0!</v>
      </c>
      <c r="P133" s="251"/>
      <c r="Q133" s="21"/>
      <c r="R133" s="21"/>
      <c r="S133" s="40"/>
      <c r="T133" s="21"/>
      <c r="U133" s="2"/>
      <c r="W133" s="354"/>
    </row>
    <row r="134" spans="1:23">
      <c r="A134" s="2"/>
      <c r="B134" s="50"/>
      <c r="C134" s="43">
        <v>1</v>
      </c>
      <c r="D134" s="43"/>
      <c r="E134" s="296"/>
      <c r="F134" s="288" t="s">
        <v>17</v>
      </c>
      <c r="G134" s="289"/>
      <c r="H134" s="148" t="e">
        <f>SUMPRODUCT((MOD(ROW(H49:H121),78)=$D60)*(H49:H121))</f>
        <v>#DIV/0!</v>
      </c>
      <c r="I134" s="148"/>
      <c r="J134" s="148"/>
      <c r="K134" s="148"/>
      <c r="L134" s="148"/>
      <c r="M134" s="148"/>
      <c r="N134" s="20"/>
      <c r="O134" s="125" t="e">
        <f t="shared" si="24"/>
        <v>#DIV/0!</v>
      </c>
      <c r="P134" s="256" t="e">
        <f>SUM(H135:M135)</f>
        <v>#DIV/0!</v>
      </c>
      <c r="Q134" s="21"/>
      <c r="R134" s="2"/>
      <c r="S134" s="40"/>
      <c r="T134" s="2"/>
      <c r="U134" s="2"/>
      <c r="W134" s="354"/>
    </row>
    <row r="135" spans="1:23">
      <c r="A135" s="2"/>
      <c r="B135" s="50"/>
      <c r="C135" s="43">
        <v>2</v>
      </c>
      <c r="D135" s="43"/>
      <c r="E135" s="296"/>
      <c r="F135" s="286" t="s">
        <v>11</v>
      </c>
      <c r="G135" s="287"/>
      <c r="H135" s="162" t="e">
        <f>SUMPRODUCT((MOD(ROW(H49:H121),78)=$D61)*(H49:H121))</f>
        <v>#DIV/0!</v>
      </c>
      <c r="I135" s="162"/>
      <c r="J135" s="162"/>
      <c r="K135" s="162"/>
      <c r="L135" s="162"/>
      <c r="M135" s="162"/>
      <c r="N135" s="20"/>
      <c r="O135" s="191" t="e">
        <f t="shared" si="24"/>
        <v>#DIV/0!</v>
      </c>
      <c r="P135" s="251"/>
      <c r="Q135" s="21"/>
      <c r="R135" s="2"/>
      <c r="S135" s="40"/>
      <c r="T135" s="2"/>
      <c r="U135" s="2"/>
      <c r="W135" s="354"/>
    </row>
    <row r="136" spans="1:23">
      <c r="A136" s="2"/>
      <c r="B136" s="50"/>
      <c r="C136" s="43">
        <v>3</v>
      </c>
      <c r="D136" s="43"/>
      <c r="E136" s="296"/>
      <c r="F136" s="288" t="s">
        <v>18</v>
      </c>
      <c r="G136" s="289"/>
      <c r="H136" s="148" t="e">
        <f>SUMPRODUCT((MOD(ROW(H49:H121),78)=$D62)*(H49:H121))</f>
        <v>#DIV/0!</v>
      </c>
      <c r="I136" s="148"/>
      <c r="J136" s="148"/>
      <c r="K136" s="148"/>
      <c r="L136" s="148"/>
      <c r="M136" s="148"/>
      <c r="N136" s="20"/>
      <c r="O136" s="125" t="e">
        <f t="shared" si="24"/>
        <v>#DIV/0!</v>
      </c>
      <c r="P136" s="256" t="e">
        <f>SUM(H137:M137)</f>
        <v>#DIV/0!</v>
      </c>
      <c r="Q136" s="21"/>
      <c r="R136" s="2"/>
      <c r="S136" s="40"/>
      <c r="T136" s="2"/>
      <c r="U136" s="2"/>
      <c r="W136" s="354"/>
    </row>
    <row r="137" spans="1:23" ht="15.75" thickBot="1">
      <c r="A137" s="2"/>
      <c r="B137" s="50"/>
      <c r="C137" s="43">
        <v>4</v>
      </c>
      <c r="D137" s="43"/>
      <c r="E137" s="296"/>
      <c r="F137" s="290" t="s">
        <v>11</v>
      </c>
      <c r="G137" s="291"/>
      <c r="H137" s="163" t="e">
        <f>SUMPRODUCT((MOD(ROW(H49:H121),78)=$D63)*(H49:H121))</f>
        <v>#DIV/0!</v>
      </c>
      <c r="I137" s="163"/>
      <c r="J137" s="163"/>
      <c r="K137" s="163"/>
      <c r="L137" s="163"/>
      <c r="M137" s="163"/>
      <c r="N137" s="20"/>
      <c r="O137" s="191" t="e">
        <f t="shared" si="24"/>
        <v>#DIV/0!</v>
      </c>
      <c r="P137" s="241"/>
      <c r="Q137" s="21"/>
      <c r="R137" s="2"/>
      <c r="S137" s="40"/>
      <c r="T137" s="2"/>
      <c r="U137" s="2"/>
      <c r="W137" s="354"/>
    </row>
    <row r="138" spans="1:23">
      <c r="A138" s="2"/>
      <c r="B138" s="50"/>
      <c r="C138" s="43"/>
      <c r="D138" s="43"/>
      <c r="E138" s="297"/>
      <c r="F138" s="292" t="s">
        <v>19</v>
      </c>
      <c r="G138" s="293"/>
      <c r="H138" s="149" t="e">
        <f>SUMPRODUCT((MOD(ROW(H49:H121),78)=$D64)*(H49:H121))</f>
        <v>#DIV/0!</v>
      </c>
      <c r="I138" s="149"/>
      <c r="J138" s="149"/>
      <c r="K138" s="149"/>
      <c r="L138" s="149"/>
      <c r="M138" s="149"/>
      <c r="N138" s="20"/>
      <c r="O138" s="202" t="e">
        <f t="shared" si="24"/>
        <v>#DIV/0!</v>
      </c>
      <c r="P138" s="240" t="e">
        <f t="shared" ref="P138" si="25">SUM(H139:M139)</f>
        <v>#DIV/0!</v>
      </c>
      <c r="Q138" s="21"/>
      <c r="R138" s="2"/>
      <c r="S138" s="40"/>
      <c r="T138" s="2"/>
      <c r="U138" s="2"/>
      <c r="W138" s="354"/>
    </row>
    <row r="139" spans="1:23" ht="15.75" thickBot="1">
      <c r="A139" s="2"/>
      <c r="B139" s="50"/>
      <c r="C139" s="43"/>
      <c r="D139" s="43"/>
      <c r="E139" s="298"/>
      <c r="F139" s="294" t="s">
        <v>11</v>
      </c>
      <c r="G139" s="291"/>
      <c r="H139" s="164" t="e">
        <f>SUMPRODUCT((MOD(ROW(H49:H121),78)=$D65)*(H49:H121))</f>
        <v>#DIV/0!</v>
      </c>
      <c r="I139" s="164"/>
      <c r="J139" s="164"/>
      <c r="K139" s="164"/>
      <c r="L139" s="164"/>
      <c r="M139" s="164"/>
      <c r="N139" s="20"/>
      <c r="O139" s="198" t="e">
        <f t="shared" si="24"/>
        <v>#DIV/0!</v>
      </c>
      <c r="P139" s="241"/>
      <c r="Q139" s="21"/>
      <c r="R139" s="2"/>
      <c r="S139" s="40"/>
      <c r="T139" s="2"/>
      <c r="U139" s="2"/>
      <c r="W139" s="354"/>
    </row>
    <row r="140" spans="1:23" ht="20.25" customHeight="1">
      <c r="A140" s="21"/>
      <c r="B140" s="50"/>
      <c r="C140" s="43">
        <v>7</v>
      </c>
      <c r="D140" s="43"/>
      <c r="E140" s="300"/>
      <c r="F140" s="302" t="s">
        <v>20</v>
      </c>
      <c r="G140" s="303"/>
      <c r="H140" s="150" t="e">
        <f>SUMPRODUCT((MOD(ROW(H49:H121),78)=$D66)*(H49:H121))</f>
        <v>#DIV/0!</v>
      </c>
      <c r="I140" s="150"/>
      <c r="J140" s="150"/>
      <c r="K140" s="150"/>
      <c r="L140" s="150"/>
      <c r="M140" s="150"/>
      <c r="N140" s="20"/>
      <c r="O140" s="202" t="e">
        <f t="shared" si="24"/>
        <v>#DIV/0!</v>
      </c>
      <c r="P140" s="240" t="e">
        <f t="shared" ref="P140" si="26">SUM(H141:M141)</f>
        <v>#DIV/0!</v>
      </c>
      <c r="Q140" s="21"/>
      <c r="R140" s="21"/>
      <c r="S140" s="40"/>
      <c r="T140" s="21"/>
      <c r="U140" s="2"/>
      <c r="W140" s="354"/>
    </row>
    <row r="141" spans="1:23" ht="21.75" customHeight="1" thickBot="1">
      <c r="A141" s="21"/>
      <c r="B141" s="50"/>
      <c r="C141" s="43"/>
      <c r="D141" s="43"/>
      <c r="E141" s="301"/>
      <c r="F141" s="304" t="s">
        <v>11</v>
      </c>
      <c r="G141" s="305"/>
      <c r="H141" s="165" t="e">
        <f>SUMPRODUCT((MOD(ROW(H49:H121),78)=$D67)*(H49:H121))</f>
        <v>#DIV/0!</v>
      </c>
      <c r="I141" s="165"/>
      <c r="J141" s="165"/>
      <c r="K141" s="165"/>
      <c r="L141" s="165"/>
      <c r="M141" s="165"/>
      <c r="N141" s="20"/>
      <c r="O141" s="198" t="e">
        <f t="shared" si="24"/>
        <v>#DIV/0!</v>
      </c>
      <c r="P141" s="241"/>
      <c r="Q141" s="21"/>
      <c r="R141" s="21"/>
      <c r="S141" s="40"/>
      <c r="T141" s="21"/>
      <c r="U141" s="2"/>
      <c r="W141" s="354"/>
    </row>
    <row r="142" spans="1:23" ht="3.75" customHeight="1" thickBot="1">
      <c r="A142" s="21"/>
      <c r="B142" s="50"/>
      <c r="C142" s="43"/>
      <c r="D142" s="43"/>
      <c r="E142" s="126"/>
      <c r="F142" s="87"/>
      <c r="G142" s="87"/>
      <c r="H142" s="46"/>
      <c r="I142" s="46"/>
      <c r="J142" s="46"/>
      <c r="K142" s="46"/>
      <c r="L142" s="46"/>
      <c r="M142" s="46"/>
      <c r="N142" s="46"/>
      <c r="O142" s="46"/>
      <c r="P142" s="144"/>
      <c r="Q142" s="21"/>
      <c r="R142" s="21"/>
      <c r="S142" s="40"/>
      <c r="T142" s="21"/>
      <c r="U142" s="2"/>
      <c r="W142" s="354"/>
    </row>
    <row r="143" spans="1:23">
      <c r="A143" s="21"/>
      <c r="B143" s="50"/>
      <c r="C143" s="43"/>
      <c r="D143" s="43"/>
      <c r="E143" s="215" t="s">
        <v>21</v>
      </c>
      <c r="F143" s="216"/>
      <c r="G143" s="217"/>
      <c r="H143" s="202" t="e">
        <f>H130+H138+H140</f>
        <v>#DIV/0!</v>
      </c>
      <c r="I143" s="202">
        <f t="shared" ref="I143:M144" si="27">I130+I138+I140</f>
        <v>0</v>
      </c>
      <c r="J143" s="202">
        <f t="shared" si="27"/>
        <v>0</v>
      </c>
      <c r="K143" s="202">
        <f t="shared" si="27"/>
        <v>0</v>
      </c>
      <c r="L143" s="202">
        <f t="shared" si="27"/>
        <v>0</v>
      </c>
      <c r="M143" s="202">
        <f t="shared" si="27"/>
        <v>0</v>
      </c>
      <c r="N143" s="20"/>
      <c r="O143" s="202" t="e">
        <f t="shared" ref="O143:O144" si="28">SUM(H143:M143)</f>
        <v>#DIV/0!</v>
      </c>
      <c r="P143" s="240" t="e">
        <f>SUM(H144:M144)</f>
        <v>#DIV/0!</v>
      </c>
      <c r="Q143" s="21"/>
      <c r="R143" s="21"/>
      <c r="S143" s="40"/>
      <c r="T143" s="21"/>
      <c r="U143" s="2"/>
      <c r="W143" s="354"/>
    </row>
    <row r="144" spans="1:23" ht="18.75" customHeight="1" thickBot="1">
      <c r="A144" s="21"/>
      <c r="B144" s="50"/>
      <c r="C144" s="43"/>
      <c r="D144" s="43"/>
      <c r="E144" s="220" t="s">
        <v>11</v>
      </c>
      <c r="F144" s="221"/>
      <c r="G144" s="222"/>
      <c r="H144" s="198" t="e">
        <f>H131+H139+H141</f>
        <v>#DIV/0!</v>
      </c>
      <c r="I144" s="198">
        <f t="shared" si="27"/>
        <v>0</v>
      </c>
      <c r="J144" s="198">
        <f t="shared" si="27"/>
        <v>0</v>
      </c>
      <c r="K144" s="198">
        <f t="shared" si="27"/>
        <v>0</v>
      </c>
      <c r="L144" s="198">
        <f t="shared" si="27"/>
        <v>0</v>
      </c>
      <c r="M144" s="198">
        <f t="shared" si="27"/>
        <v>0</v>
      </c>
      <c r="N144" s="20"/>
      <c r="O144" s="198" t="e">
        <f t="shared" si="28"/>
        <v>#DIV/0!</v>
      </c>
      <c r="P144" s="241"/>
      <c r="Q144" s="21"/>
      <c r="R144" s="21"/>
      <c r="S144" s="40"/>
      <c r="T144" s="21"/>
      <c r="U144" s="2"/>
      <c r="W144" s="354"/>
    </row>
    <row r="145" spans="1:23" ht="4.5" customHeight="1" thickBot="1">
      <c r="A145" s="22"/>
      <c r="B145" s="50"/>
      <c r="C145" s="43"/>
      <c r="D145" s="43"/>
      <c r="E145" s="43"/>
      <c r="F145" s="200"/>
      <c r="G145" s="200"/>
      <c r="H145" s="5"/>
      <c r="I145" s="5"/>
      <c r="J145" s="5"/>
      <c r="K145" s="45"/>
      <c r="L145" s="45"/>
      <c r="M145" s="26"/>
      <c r="N145" s="26"/>
      <c r="O145" s="48"/>
      <c r="P145" s="48"/>
      <c r="Q145" s="21"/>
      <c r="R145" s="21"/>
      <c r="S145" s="40"/>
      <c r="T145" s="21"/>
      <c r="U145" s="2"/>
      <c r="W145" s="354"/>
    </row>
    <row r="146" spans="1:23" ht="16.5" thickBot="1">
      <c r="A146" s="21"/>
      <c r="B146" s="50"/>
      <c r="C146" s="43"/>
      <c r="D146" s="43"/>
      <c r="E146" s="43"/>
      <c r="F146" s="64"/>
      <c r="G146" s="64"/>
      <c r="H146" s="20"/>
      <c r="I146" s="20"/>
      <c r="J146" s="20"/>
      <c r="K146" s="20"/>
      <c r="L146" s="20"/>
      <c r="M146" s="205"/>
      <c r="N146" s="206"/>
      <c r="O146" s="55" t="e">
        <f>O130+O138+O140</f>
        <v>#DIV/0!</v>
      </c>
      <c r="P146" s="60" t="e">
        <f>SUM(P124:P140)</f>
        <v>#DIV/0!</v>
      </c>
      <c r="Q146" s="21"/>
      <c r="R146" s="21"/>
      <c r="S146" s="40"/>
      <c r="T146" s="21"/>
      <c r="U146" s="2"/>
      <c r="W146" s="354"/>
    </row>
    <row r="147" spans="1:23" ht="16.5" thickBot="1">
      <c r="A147" s="21"/>
      <c r="B147" s="50"/>
      <c r="C147" s="43"/>
      <c r="D147" s="43"/>
      <c r="E147" s="43"/>
      <c r="F147" s="64"/>
      <c r="G147" s="64"/>
      <c r="H147" s="20"/>
      <c r="I147" s="20"/>
      <c r="J147" s="20"/>
      <c r="K147" s="20"/>
      <c r="L147" s="20"/>
      <c r="M147" s="200"/>
      <c r="N147" s="200"/>
      <c r="O147" s="62" t="e">
        <f>O131+O139+O141</f>
        <v>#DIV/0!</v>
      </c>
      <c r="P147" s="54"/>
      <c r="Q147" s="21"/>
      <c r="R147" s="21"/>
      <c r="S147" s="40"/>
      <c r="T147" s="21"/>
      <c r="U147" s="2"/>
      <c r="W147" s="354"/>
    </row>
    <row r="148" spans="1:23" ht="20.25" customHeight="1">
      <c r="A148" s="22"/>
      <c r="B148" s="50"/>
      <c r="C148" s="43"/>
      <c r="D148" s="43"/>
      <c r="E148" s="43"/>
      <c r="F148" s="200"/>
      <c r="G148" s="200"/>
      <c r="H148" s="200"/>
      <c r="I148" s="200"/>
      <c r="J148" s="200"/>
      <c r="K148" s="26"/>
      <c r="L148" s="26"/>
      <c r="M148" s="61"/>
      <c r="N148" s="26"/>
      <c r="O148" s="63" t="s">
        <v>6</v>
      </c>
      <c r="P148" s="26"/>
      <c r="Q148" s="21"/>
      <c r="R148" s="21"/>
      <c r="S148" s="40"/>
      <c r="T148" s="21"/>
      <c r="U148" s="2"/>
      <c r="W148" s="354"/>
    </row>
    <row r="149" spans="1:23" ht="21.75" thickBot="1">
      <c r="A149" s="22"/>
      <c r="B149" s="50"/>
      <c r="C149" s="43"/>
      <c r="D149" s="43"/>
      <c r="E149" s="43"/>
      <c r="F149" s="13"/>
      <c r="G149" s="200"/>
      <c r="H149" s="200"/>
      <c r="I149" s="200"/>
      <c r="J149" s="200"/>
      <c r="K149" s="26"/>
      <c r="L149" s="26"/>
      <c r="M149" s="61"/>
      <c r="N149" s="26"/>
      <c r="O149" s="63"/>
      <c r="P149" s="26"/>
      <c r="Q149" s="21"/>
      <c r="R149" s="21"/>
      <c r="S149" s="40"/>
      <c r="T149" s="21"/>
      <c r="U149" s="2"/>
      <c r="W149" s="354"/>
    </row>
    <row r="150" spans="1:23" ht="62.25" customHeight="1" thickBot="1">
      <c r="A150" s="2"/>
      <c r="B150" s="50"/>
      <c r="C150" s="43"/>
      <c r="D150" s="43"/>
      <c r="E150" s="43"/>
      <c r="F150" s="270"/>
      <c r="G150" s="271"/>
      <c r="H150" s="106">
        <v>2011</v>
      </c>
      <c r="I150" s="106">
        <v>2012</v>
      </c>
      <c r="J150" s="106">
        <v>2013</v>
      </c>
      <c r="K150" s="106">
        <v>2014</v>
      </c>
      <c r="L150" s="106">
        <v>2015</v>
      </c>
      <c r="M150" s="106">
        <v>2016</v>
      </c>
      <c r="N150" s="4"/>
      <c r="O150" s="107"/>
      <c r="P150" s="53"/>
      <c r="Q150" s="21"/>
      <c r="R150" s="2"/>
      <c r="S150" s="40"/>
      <c r="T150" s="2"/>
      <c r="U150" s="2"/>
      <c r="W150" s="354"/>
    </row>
    <row r="151" spans="1:23">
      <c r="A151" s="21"/>
      <c r="B151" s="50"/>
      <c r="C151" s="43"/>
      <c r="D151" s="43"/>
      <c r="E151" s="272"/>
      <c r="F151" s="276" t="s">
        <v>22</v>
      </c>
      <c r="G151" s="277"/>
      <c r="H151" s="90" t="e">
        <f>SUMPRODUCT((MOD(ROW(H49:H121),78)=$D77)*(H49:H121))</f>
        <v>#DIV/0!</v>
      </c>
      <c r="I151" s="90"/>
      <c r="J151" s="90"/>
      <c r="K151" s="90"/>
      <c r="L151" s="90"/>
      <c r="M151" s="90"/>
      <c r="N151" s="4"/>
      <c r="O151" s="122" t="e">
        <f>SUM(H151:M151)</f>
        <v>#DIV/0!</v>
      </c>
      <c r="P151" s="240" t="e">
        <f>SUM(H152:M152)</f>
        <v>#DIV/0!</v>
      </c>
      <c r="Q151" s="21"/>
      <c r="R151" s="21"/>
      <c r="S151" s="40"/>
      <c r="T151" s="21"/>
      <c r="U151" s="2"/>
      <c r="W151" s="354"/>
    </row>
    <row r="152" spans="1:23">
      <c r="A152" s="21"/>
      <c r="B152" s="50"/>
      <c r="C152" s="43"/>
      <c r="D152" s="43"/>
      <c r="E152" s="273"/>
      <c r="F152" s="278" t="s">
        <v>11</v>
      </c>
      <c r="G152" s="279"/>
      <c r="H152" s="115" t="e">
        <f>SUMPRODUCT((MOD(ROW(H49:H121),78)=$D78)*(H49:H121))</f>
        <v>#DIV/0!</v>
      </c>
      <c r="I152" s="91"/>
      <c r="J152" s="91"/>
      <c r="K152" s="91"/>
      <c r="L152" s="91"/>
      <c r="M152" s="91"/>
      <c r="N152" s="4"/>
      <c r="O152" s="197" t="e">
        <f t="shared" ref="O152:O170" si="29">SUM(H152:M152)</f>
        <v>#DIV/0!</v>
      </c>
      <c r="P152" s="251"/>
      <c r="Q152" s="21"/>
      <c r="R152" s="21"/>
      <c r="S152" s="40"/>
      <c r="T152" s="21"/>
      <c r="U152" s="2"/>
      <c r="W152" s="354"/>
    </row>
    <row r="153" spans="1:23">
      <c r="A153" s="2"/>
      <c r="B153" s="50"/>
      <c r="C153" s="43"/>
      <c r="D153" s="43"/>
      <c r="E153" s="273"/>
      <c r="F153" s="280" t="s">
        <v>23</v>
      </c>
      <c r="G153" s="281"/>
      <c r="H153" s="92" t="e">
        <f>SUMPRODUCT((MOD(ROW(H49:H121),78)=$D79)*(H49:H121))</f>
        <v>#DIV/0!</v>
      </c>
      <c r="I153" s="92"/>
      <c r="J153" s="92"/>
      <c r="K153" s="92"/>
      <c r="L153" s="92"/>
      <c r="M153" s="92"/>
      <c r="N153" s="20"/>
      <c r="O153" s="123" t="e">
        <f t="shared" si="29"/>
        <v>#DIV/0!</v>
      </c>
      <c r="P153" s="256" t="e">
        <f>SUM(H154:M154)</f>
        <v>#DIV/0!</v>
      </c>
      <c r="Q153" s="21"/>
      <c r="R153" s="2"/>
      <c r="S153" s="40"/>
      <c r="T153" s="2"/>
      <c r="U153" s="2"/>
      <c r="W153" s="354"/>
    </row>
    <row r="154" spans="1:23" ht="15.75" thickBot="1">
      <c r="A154" s="2"/>
      <c r="B154" s="50"/>
      <c r="C154" s="43"/>
      <c r="D154" s="43"/>
      <c r="E154" s="273"/>
      <c r="F154" s="282" t="s">
        <v>11</v>
      </c>
      <c r="G154" s="283"/>
      <c r="H154" s="116" t="e">
        <f>SUMPRODUCT((MOD(ROW(H49:H121),78)=$D80)*(H49:H121))</f>
        <v>#DIV/0!</v>
      </c>
      <c r="I154" s="93"/>
      <c r="J154" s="93"/>
      <c r="K154" s="93"/>
      <c r="L154" s="93"/>
      <c r="M154" s="93"/>
      <c r="N154" s="20"/>
      <c r="O154" s="140" t="e">
        <f t="shared" si="29"/>
        <v>#DIV/0!</v>
      </c>
      <c r="P154" s="241"/>
      <c r="Q154" s="21"/>
      <c r="R154" s="2"/>
      <c r="S154" s="40"/>
      <c r="T154" s="2"/>
      <c r="U154" s="2"/>
      <c r="W154" s="354"/>
    </row>
    <row r="155" spans="1:23">
      <c r="A155" s="2"/>
      <c r="B155" s="50"/>
      <c r="C155" s="43"/>
      <c r="D155" s="43"/>
      <c r="E155" s="274"/>
      <c r="F155" s="277" t="s">
        <v>28</v>
      </c>
      <c r="G155" s="284"/>
      <c r="H155" s="90" t="e">
        <f>SUMPRODUCT((MOD(ROW(H49:H121),78)=$D81)*(H49:H121))</f>
        <v>#DIV/0!</v>
      </c>
      <c r="I155" s="90"/>
      <c r="J155" s="90"/>
      <c r="K155" s="90"/>
      <c r="L155" s="90"/>
      <c r="M155" s="90"/>
      <c r="N155" s="20"/>
      <c r="O155" s="122" t="e">
        <f t="shared" si="29"/>
        <v>#DIV/0!</v>
      </c>
      <c r="P155" s="240" t="e">
        <f>SUM(H156:M156)</f>
        <v>#DIV/0!</v>
      </c>
      <c r="Q155" s="21"/>
      <c r="R155" s="2"/>
      <c r="S155" s="40"/>
      <c r="T155" s="2"/>
      <c r="U155" s="2"/>
      <c r="W155" s="354"/>
    </row>
    <row r="156" spans="1:23" ht="15.75" thickBot="1">
      <c r="A156" s="2"/>
      <c r="B156" s="50"/>
      <c r="C156" s="43"/>
      <c r="D156" s="43"/>
      <c r="E156" s="275"/>
      <c r="F156" s="285" t="s">
        <v>11</v>
      </c>
      <c r="G156" s="283"/>
      <c r="H156" s="116" t="e">
        <f>SUMPRODUCT((MOD(ROW(H49:H121),78)=$D82)*(H49:H121))</f>
        <v>#DIV/0!</v>
      </c>
      <c r="I156" s="93"/>
      <c r="J156" s="93"/>
      <c r="K156" s="93"/>
      <c r="L156" s="93"/>
      <c r="M156" s="93"/>
      <c r="N156" s="20"/>
      <c r="O156" s="141" t="e">
        <f t="shared" si="29"/>
        <v>#DIV/0!</v>
      </c>
      <c r="P156" s="241"/>
      <c r="Q156" s="21"/>
      <c r="R156" s="2"/>
      <c r="S156" s="40"/>
      <c r="T156" s="2"/>
      <c r="U156" s="2"/>
      <c r="W156" s="354"/>
    </row>
    <row r="157" spans="1:23">
      <c r="A157" s="2"/>
      <c r="B157" s="50"/>
      <c r="C157" s="43"/>
      <c r="D157" s="43"/>
      <c r="E157" s="257"/>
      <c r="F157" s="261" t="s">
        <v>24</v>
      </c>
      <c r="G157" s="262"/>
      <c r="H157" s="65" t="e">
        <f>SUMPRODUCT((MOD(ROW(H49:H121),78)=$D83)*(H49:H121))</f>
        <v>#DIV/0!</v>
      </c>
      <c r="I157" s="65"/>
      <c r="J157" s="65"/>
      <c r="K157" s="65"/>
      <c r="L157" s="65"/>
      <c r="M157" s="65"/>
      <c r="N157" s="46"/>
      <c r="O157" s="122" t="e">
        <f t="shared" si="29"/>
        <v>#DIV/0!</v>
      </c>
      <c r="P157" s="240" t="e">
        <f>SUM(H158:M158)</f>
        <v>#DIV/0!</v>
      </c>
      <c r="Q157" s="21"/>
      <c r="R157" s="2"/>
      <c r="S157" s="40"/>
      <c r="T157" s="2"/>
      <c r="U157" s="2"/>
      <c r="W157" s="354"/>
    </row>
    <row r="158" spans="1:23">
      <c r="A158" s="2"/>
      <c r="B158" s="50"/>
      <c r="C158" s="43"/>
      <c r="D158" s="43"/>
      <c r="E158" s="258"/>
      <c r="F158" s="263" t="s">
        <v>11</v>
      </c>
      <c r="G158" s="264"/>
      <c r="H158" s="117" t="e">
        <f>SUMPRODUCT((MOD(ROW(H49:H121),78)=$D84)*(H49:H121))</f>
        <v>#DIV/0!</v>
      </c>
      <c r="I158" s="66"/>
      <c r="J158" s="66"/>
      <c r="K158" s="66"/>
      <c r="L158" s="66"/>
      <c r="M158" s="66"/>
      <c r="N158" s="46"/>
      <c r="O158" s="197" t="e">
        <f t="shared" si="29"/>
        <v>#DIV/0!</v>
      </c>
      <c r="P158" s="251"/>
      <c r="Q158" s="21"/>
      <c r="R158" s="2"/>
      <c r="S158" s="40"/>
      <c r="T158" s="2"/>
      <c r="U158" s="2"/>
      <c r="W158" s="354"/>
    </row>
    <row r="159" spans="1:23">
      <c r="A159" s="21"/>
      <c r="B159" s="50"/>
      <c r="C159" s="43"/>
      <c r="D159" s="43"/>
      <c r="E159" s="258"/>
      <c r="F159" s="265" t="s">
        <v>25</v>
      </c>
      <c r="G159" s="266"/>
      <c r="H159" s="67" t="e">
        <f>SUMPRODUCT((MOD(ROW(H49:H121),78)=$D85)*(H49:H121))</f>
        <v>#DIV/0!</v>
      </c>
      <c r="I159" s="67"/>
      <c r="J159" s="67"/>
      <c r="K159" s="67"/>
      <c r="L159" s="67"/>
      <c r="M159" s="67"/>
      <c r="N159" s="46"/>
      <c r="O159" s="123" t="e">
        <f t="shared" si="29"/>
        <v>#DIV/0!</v>
      </c>
      <c r="P159" s="256" t="e">
        <f>SUM(H160:M160)</f>
        <v>#DIV/0!</v>
      </c>
      <c r="Q159" s="21"/>
      <c r="R159" s="21"/>
      <c r="S159" s="40"/>
      <c r="T159" s="21"/>
      <c r="U159" s="2"/>
      <c r="W159" s="354"/>
    </row>
    <row r="160" spans="1:23" ht="15.75" thickBot="1">
      <c r="A160" s="21"/>
      <c r="B160" s="50"/>
      <c r="C160" s="43"/>
      <c r="D160" s="43"/>
      <c r="E160" s="258"/>
      <c r="F160" s="267" t="s">
        <v>11</v>
      </c>
      <c r="G160" s="245"/>
      <c r="H160" s="118" t="e">
        <f>SUMPRODUCT((MOD(ROW(H49:H121),78)=$D86)*(H49:H121))</f>
        <v>#DIV/0!</v>
      </c>
      <c r="I160" s="68"/>
      <c r="J160" s="68"/>
      <c r="K160" s="68"/>
      <c r="L160" s="68"/>
      <c r="M160" s="68"/>
      <c r="N160" s="46"/>
      <c r="O160" s="140" t="e">
        <f t="shared" si="29"/>
        <v>#DIV/0!</v>
      </c>
      <c r="P160" s="241"/>
      <c r="Q160" s="21"/>
      <c r="R160" s="21"/>
      <c r="S160" s="40"/>
      <c r="T160" s="21"/>
      <c r="U160" s="2"/>
      <c r="W160" s="354"/>
    </row>
    <row r="161" spans="1:23">
      <c r="A161" s="21"/>
      <c r="B161" s="50"/>
      <c r="C161" s="43"/>
      <c r="D161" s="43"/>
      <c r="E161" s="259"/>
      <c r="F161" s="268" t="s">
        <v>29</v>
      </c>
      <c r="G161" s="262"/>
      <c r="H161" s="65" t="e">
        <f>SUMPRODUCT((MOD(ROW(H49:H121),78)=$D87)*(H49:H121))</f>
        <v>#DIV/0!</v>
      </c>
      <c r="I161" s="65"/>
      <c r="J161" s="65"/>
      <c r="K161" s="65"/>
      <c r="L161" s="65"/>
      <c r="M161" s="65"/>
      <c r="N161" s="20"/>
      <c r="O161" s="122" t="e">
        <f t="shared" si="29"/>
        <v>#DIV/0!</v>
      </c>
      <c r="P161" s="240" t="e">
        <f>SUM(H162:M162)</f>
        <v>#DIV/0!</v>
      </c>
      <c r="Q161" s="21"/>
      <c r="R161" s="21"/>
      <c r="S161" s="40"/>
      <c r="T161" s="21"/>
      <c r="U161" s="2"/>
      <c r="W161" s="354"/>
    </row>
    <row r="162" spans="1:23" ht="15.75" thickBot="1">
      <c r="A162" s="21"/>
      <c r="B162" s="50"/>
      <c r="C162" s="43"/>
      <c r="D162" s="43"/>
      <c r="E162" s="260"/>
      <c r="F162" s="244" t="s">
        <v>11</v>
      </c>
      <c r="G162" s="245"/>
      <c r="H162" s="118" t="e">
        <f>SUMPRODUCT((MOD(ROW(H49:H121),78)=$D88)*(H49:H121))</f>
        <v>#DIV/0!</v>
      </c>
      <c r="I162" s="68"/>
      <c r="J162" s="68"/>
      <c r="K162" s="68"/>
      <c r="L162" s="68"/>
      <c r="M162" s="68"/>
      <c r="N162" s="20"/>
      <c r="O162" s="141" t="e">
        <f t="shared" si="29"/>
        <v>#DIV/0!</v>
      </c>
      <c r="P162" s="241"/>
      <c r="Q162" s="21"/>
      <c r="R162" s="21"/>
      <c r="S162" s="40"/>
      <c r="T162" s="21"/>
      <c r="U162" s="2"/>
      <c r="W162" s="354"/>
    </row>
    <row r="163" spans="1:23">
      <c r="A163" s="2"/>
      <c r="B163" s="50"/>
      <c r="C163" s="43"/>
      <c r="D163" s="43"/>
      <c r="E163" s="246"/>
      <c r="F163" s="250" t="s">
        <v>26</v>
      </c>
      <c r="G163" s="239"/>
      <c r="H163" s="69" t="e">
        <f>SUMPRODUCT((MOD(ROW(H49:H121),78)=$D89)*(H49:H121))</f>
        <v>#DIV/0!</v>
      </c>
      <c r="I163" s="69"/>
      <c r="J163" s="69"/>
      <c r="K163" s="69"/>
      <c r="L163" s="69"/>
      <c r="M163" s="69"/>
      <c r="N163" s="46"/>
      <c r="O163" s="122" t="e">
        <f t="shared" si="29"/>
        <v>#DIV/0!</v>
      </c>
      <c r="P163" s="240" t="e">
        <f>SUM(H164:M164)</f>
        <v>#DIV/0!</v>
      </c>
      <c r="Q163" s="21"/>
      <c r="R163" s="2"/>
      <c r="S163" s="40"/>
      <c r="T163" s="2"/>
      <c r="U163" s="2"/>
      <c r="W163" s="354"/>
    </row>
    <row r="164" spans="1:23">
      <c r="A164" s="2"/>
      <c r="B164" s="50"/>
      <c r="C164" s="43"/>
      <c r="D164" s="43"/>
      <c r="E164" s="247"/>
      <c r="F164" s="252" t="s">
        <v>11</v>
      </c>
      <c r="G164" s="253"/>
      <c r="H164" s="119" t="e">
        <f>SUMPRODUCT((MOD(ROW(H49:H121),78)=$D90)*(H49:H121))</f>
        <v>#DIV/0!</v>
      </c>
      <c r="I164" s="70"/>
      <c r="J164" s="70"/>
      <c r="K164" s="70"/>
      <c r="L164" s="70"/>
      <c r="M164" s="70"/>
      <c r="N164" s="46"/>
      <c r="O164" s="197" t="e">
        <f t="shared" si="29"/>
        <v>#DIV/0!</v>
      </c>
      <c r="P164" s="251"/>
      <c r="Q164" s="21"/>
      <c r="R164" s="2"/>
      <c r="S164" s="40"/>
      <c r="T164" s="2"/>
      <c r="U164" s="2"/>
      <c r="W164" s="354"/>
    </row>
    <row r="165" spans="1:23">
      <c r="A165" s="2"/>
      <c r="B165" s="50"/>
      <c r="C165" s="43"/>
      <c r="D165" s="43"/>
      <c r="E165" s="247"/>
      <c r="F165" s="254" t="s">
        <v>27</v>
      </c>
      <c r="G165" s="255"/>
      <c r="H165" s="71" t="e">
        <f>SUMPRODUCT((MOD(ROW(H49:H121),78)=$D91)*(H49:H121))</f>
        <v>#DIV/0!</v>
      </c>
      <c r="I165" s="71"/>
      <c r="J165" s="71"/>
      <c r="K165" s="71"/>
      <c r="L165" s="71"/>
      <c r="M165" s="71"/>
      <c r="N165" s="46"/>
      <c r="O165" s="123" t="e">
        <f t="shared" si="29"/>
        <v>#DIV/0!</v>
      </c>
      <c r="P165" s="256" t="e">
        <f>SUM(H166:M166)</f>
        <v>#DIV/0!</v>
      </c>
      <c r="Q165" s="21"/>
      <c r="R165" s="2"/>
      <c r="S165" s="40"/>
      <c r="T165" s="2"/>
      <c r="U165" s="2"/>
      <c r="W165" s="354"/>
    </row>
    <row r="166" spans="1:23">
      <c r="A166" s="2"/>
      <c r="B166" s="50"/>
      <c r="C166" s="43"/>
      <c r="D166" s="43"/>
      <c r="E166" s="247"/>
      <c r="F166" s="252" t="s">
        <v>11</v>
      </c>
      <c r="G166" s="253"/>
      <c r="H166" s="119" t="e">
        <f>SUMPRODUCT((MOD(ROW(H49:H121),78)=$D92)*(H49:H121))</f>
        <v>#DIV/0!</v>
      </c>
      <c r="I166" s="70"/>
      <c r="J166" s="70"/>
      <c r="K166" s="70"/>
      <c r="L166" s="70"/>
      <c r="M166" s="70"/>
      <c r="N166" s="46"/>
      <c r="O166" s="197" t="e">
        <f t="shared" si="29"/>
        <v>#DIV/0!</v>
      </c>
      <c r="P166" s="251"/>
      <c r="Q166" s="21"/>
      <c r="R166" s="2"/>
      <c r="S166" s="40"/>
      <c r="T166" s="2"/>
      <c r="U166" s="2"/>
      <c r="W166" s="354"/>
    </row>
    <row r="167" spans="1:23">
      <c r="A167" s="21"/>
      <c r="B167" s="50"/>
      <c r="C167" s="43"/>
      <c r="D167" s="43"/>
      <c r="E167" s="247"/>
      <c r="F167" s="254" t="s">
        <v>30</v>
      </c>
      <c r="G167" s="255"/>
      <c r="H167" s="71" t="e">
        <f>SUMPRODUCT((MOD(ROW(H49:H121),78)=$D93)*(H49:H121))</f>
        <v>#DIV/0!</v>
      </c>
      <c r="I167" s="71"/>
      <c r="J167" s="71"/>
      <c r="K167" s="71"/>
      <c r="L167" s="71"/>
      <c r="M167" s="71"/>
      <c r="N167" s="46"/>
      <c r="O167" s="123" t="e">
        <f t="shared" si="29"/>
        <v>#DIV/0!</v>
      </c>
      <c r="P167" s="256" t="e">
        <f>SUM(H168:M168)</f>
        <v>#DIV/0!</v>
      </c>
      <c r="Q167" s="21"/>
      <c r="R167" s="21"/>
      <c r="S167" s="40"/>
      <c r="T167" s="21"/>
      <c r="U167" s="2"/>
      <c r="W167" s="354"/>
    </row>
    <row r="168" spans="1:23" ht="15.75" thickBot="1">
      <c r="A168" s="21"/>
      <c r="B168" s="50"/>
      <c r="C168" s="43"/>
      <c r="D168" s="43"/>
      <c r="E168" s="247"/>
      <c r="F168" s="269" t="s">
        <v>11</v>
      </c>
      <c r="G168" s="243"/>
      <c r="H168" s="120" t="e">
        <f>SUMPRODUCT((MOD(ROW(H49:H121),78)=$D94)*(H49:H121))</f>
        <v>#DIV/0!</v>
      </c>
      <c r="I168" s="72"/>
      <c r="J168" s="72"/>
      <c r="K168" s="72"/>
      <c r="L168" s="72"/>
      <c r="M168" s="72"/>
      <c r="N168" s="46"/>
      <c r="O168" s="191" t="e">
        <f t="shared" si="29"/>
        <v>#DIV/0!</v>
      </c>
      <c r="P168" s="241"/>
      <c r="Q168" s="21"/>
      <c r="R168" s="21"/>
      <c r="S168" s="40"/>
      <c r="T168" s="21"/>
      <c r="U168" s="2"/>
      <c r="W168" s="354"/>
    </row>
    <row r="169" spans="1:23">
      <c r="A169" s="21"/>
      <c r="B169" s="50"/>
      <c r="C169" s="43"/>
      <c r="D169" s="43"/>
      <c r="E169" s="248"/>
      <c r="F169" s="238" t="s">
        <v>31</v>
      </c>
      <c r="G169" s="239"/>
      <c r="H169" s="69" t="e">
        <f>SUMPRODUCT((MOD(ROW(H49:H121),78)=$D95)*(H49:H121))</f>
        <v>#DIV/0!</v>
      </c>
      <c r="I169" s="69"/>
      <c r="J169" s="69"/>
      <c r="K169" s="69"/>
      <c r="L169" s="69"/>
      <c r="M169" s="69"/>
      <c r="N169" s="20"/>
      <c r="O169" s="202" t="e">
        <f t="shared" si="29"/>
        <v>#DIV/0!</v>
      </c>
      <c r="P169" s="240" t="e">
        <f>SUM(H170:M170)</f>
        <v>#DIV/0!</v>
      </c>
      <c r="Q169" s="21"/>
      <c r="R169" s="21"/>
      <c r="S169" s="40"/>
      <c r="T169" s="21"/>
      <c r="U169" s="2"/>
      <c r="W169" s="354"/>
    </row>
    <row r="170" spans="1:23" ht="15.75" thickBot="1">
      <c r="A170" s="21"/>
      <c r="B170" s="50"/>
      <c r="C170" s="43"/>
      <c r="D170" s="43"/>
      <c r="E170" s="249"/>
      <c r="F170" s="242" t="s">
        <v>11</v>
      </c>
      <c r="G170" s="243"/>
      <c r="H170" s="120" t="e">
        <f>SUMPRODUCT((MOD(ROW(H49:H121),78)=$D96)*(H49:H121))</f>
        <v>#DIV/0!</v>
      </c>
      <c r="I170" s="72"/>
      <c r="J170" s="72"/>
      <c r="K170" s="72"/>
      <c r="L170" s="72"/>
      <c r="M170" s="72"/>
      <c r="N170" s="20"/>
      <c r="O170" s="198" t="e">
        <f t="shared" si="29"/>
        <v>#DIV/0!</v>
      </c>
      <c r="P170" s="241"/>
      <c r="Q170" s="21"/>
      <c r="R170" s="21"/>
      <c r="S170" s="40"/>
      <c r="T170" s="21"/>
      <c r="U170" s="2"/>
      <c r="W170" s="354"/>
    </row>
    <row r="171" spans="1:23" ht="6" customHeight="1" thickBot="1">
      <c r="A171" s="21"/>
      <c r="B171" s="50"/>
      <c r="C171" s="43"/>
      <c r="D171" s="43"/>
      <c r="E171" s="128"/>
      <c r="F171" s="87"/>
      <c r="G171" s="87"/>
      <c r="H171" s="46"/>
      <c r="I171" s="46"/>
      <c r="J171" s="46"/>
      <c r="K171" s="46"/>
      <c r="L171" s="46"/>
      <c r="M171" s="46"/>
      <c r="N171" s="46"/>
      <c r="O171" s="4"/>
      <c r="P171" s="143"/>
      <c r="Q171" s="21"/>
      <c r="R171" s="21"/>
      <c r="S171" s="40"/>
      <c r="T171" s="21"/>
      <c r="U171" s="2"/>
      <c r="W171" s="354"/>
    </row>
    <row r="172" spans="1:23">
      <c r="A172" s="21"/>
      <c r="B172" s="50"/>
      <c r="C172" s="43"/>
      <c r="D172" s="43"/>
      <c r="E172" s="215" t="s">
        <v>21</v>
      </c>
      <c r="F172" s="216"/>
      <c r="G172" s="217"/>
      <c r="H172" s="202" t="e">
        <f>H155+H161+H169</f>
        <v>#DIV/0!</v>
      </c>
      <c r="I172" s="202">
        <f t="shared" ref="I172:M173" si="30">I155+I161+I169</f>
        <v>0</v>
      </c>
      <c r="J172" s="202">
        <f t="shared" si="30"/>
        <v>0</v>
      </c>
      <c r="K172" s="202">
        <f t="shared" si="30"/>
        <v>0</v>
      </c>
      <c r="L172" s="202">
        <f t="shared" si="30"/>
        <v>0</v>
      </c>
      <c r="M172" s="202">
        <f t="shared" si="30"/>
        <v>0</v>
      </c>
      <c r="N172" s="20"/>
      <c r="O172" s="202" t="e">
        <f t="shared" ref="O172:O173" si="31">SUM(H172:M172)</f>
        <v>#DIV/0!</v>
      </c>
      <c r="P172" s="240" t="e">
        <f>SUM(H173:M173)</f>
        <v>#DIV/0!</v>
      </c>
      <c r="Q172" s="21"/>
      <c r="R172" s="21"/>
      <c r="S172" s="40"/>
      <c r="T172" s="21"/>
      <c r="U172" s="2"/>
      <c r="W172" s="354"/>
    </row>
    <row r="173" spans="1:23" ht="15.75" thickBot="1">
      <c r="A173" s="21"/>
      <c r="B173" s="50"/>
      <c r="C173" s="43"/>
      <c r="D173" s="43"/>
      <c r="E173" s="220" t="s">
        <v>11</v>
      </c>
      <c r="F173" s="221"/>
      <c r="G173" s="222"/>
      <c r="H173" s="198" t="e">
        <f>H156+H162+H170</f>
        <v>#DIV/0!</v>
      </c>
      <c r="I173" s="198">
        <f t="shared" si="30"/>
        <v>0</v>
      </c>
      <c r="J173" s="198">
        <f t="shared" si="30"/>
        <v>0</v>
      </c>
      <c r="K173" s="198">
        <f t="shared" si="30"/>
        <v>0</v>
      </c>
      <c r="L173" s="198">
        <f t="shared" si="30"/>
        <v>0</v>
      </c>
      <c r="M173" s="198">
        <f t="shared" si="30"/>
        <v>0</v>
      </c>
      <c r="N173" s="20"/>
      <c r="O173" s="198" t="e">
        <f t="shared" si="31"/>
        <v>#DIV/0!</v>
      </c>
      <c r="P173" s="241"/>
      <c r="Q173" s="21"/>
      <c r="R173" s="21"/>
      <c r="S173" s="40"/>
      <c r="T173" s="21"/>
      <c r="U173" s="2"/>
      <c r="W173" s="354"/>
    </row>
    <row r="174" spans="1:23" ht="3.75" customHeight="1" thickBot="1">
      <c r="A174" s="22"/>
      <c r="B174" s="50"/>
      <c r="C174" s="43"/>
      <c r="D174" s="43"/>
      <c r="E174" s="43"/>
      <c r="F174" s="200"/>
      <c r="G174" s="200"/>
      <c r="H174" s="5"/>
      <c r="I174" s="5"/>
      <c r="J174" s="5"/>
      <c r="K174" s="45"/>
      <c r="L174" s="45"/>
      <c r="M174" s="26"/>
      <c r="N174" s="26"/>
      <c r="O174" s="45"/>
      <c r="P174" s="45"/>
      <c r="Q174" s="21"/>
      <c r="R174" s="21"/>
      <c r="S174" s="40"/>
      <c r="T174" s="21"/>
      <c r="U174" s="2"/>
      <c r="W174" s="354"/>
    </row>
    <row r="175" spans="1:23" ht="16.5" thickBot="1">
      <c r="A175" s="21"/>
      <c r="B175" s="50"/>
      <c r="C175" s="43"/>
      <c r="D175" s="43"/>
      <c r="E175" s="43"/>
      <c r="F175" s="64"/>
      <c r="G175" s="64"/>
      <c r="H175" s="20"/>
      <c r="I175" s="20"/>
      <c r="J175" s="20"/>
      <c r="K175" s="20"/>
      <c r="L175" s="20"/>
      <c r="M175" s="205"/>
      <c r="N175" s="206"/>
      <c r="O175" s="55" t="e">
        <f>O155+O161+O169</f>
        <v>#DIV/0!</v>
      </c>
      <c r="P175" s="60" t="e">
        <f>SUM(P151:P170)</f>
        <v>#DIV/0!</v>
      </c>
      <c r="Q175" s="21"/>
      <c r="R175" s="21"/>
      <c r="S175" s="40"/>
      <c r="T175" s="21"/>
      <c r="U175" s="2"/>
      <c r="W175" s="354"/>
    </row>
    <row r="176" spans="1:23" ht="19.5" thickBot="1">
      <c r="A176" s="2"/>
      <c r="B176" s="52"/>
      <c r="C176" s="17"/>
      <c r="D176" s="17"/>
      <c r="E176" s="17"/>
      <c r="F176" s="200"/>
      <c r="G176" s="200"/>
      <c r="H176" s="200"/>
      <c r="I176" s="200"/>
      <c r="J176" s="200"/>
      <c r="K176" s="6"/>
      <c r="L176" s="6"/>
      <c r="M176" s="6"/>
      <c r="N176" s="6"/>
      <c r="O176" s="62" t="e">
        <f>O156+O162+O170</f>
        <v>#DIV/0!</v>
      </c>
      <c r="P176" s="54"/>
      <c r="Q176" s="3"/>
      <c r="R176" s="3"/>
      <c r="S176" s="7"/>
      <c r="T176" s="3"/>
      <c r="U176" s="2"/>
      <c r="W176" s="354"/>
    </row>
    <row r="177" spans="1:23" ht="14.25" customHeight="1">
      <c r="A177" s="2"/>
      <c r="B177" s="52"/>
      <c r="C177" s="17"/>
      <c r="D177" s="17"/>
      <c r="E177" s="17"/>
      <c r="F177" s="3"/>
      <c r="G177" s="200"/>
      <c r="H177" s="200"/>
      <c r="I177" s="200"/>
      <c r="J177" s="200"/>
      <c r="K177" s="6"/>
      <c r="L177" s="6"/>
      <c r="M177" s="6"/>
      <c r="N177" s="6"/>
      <c r="O177" s="63" t="s">
        <v>6</v>
      </c>
      <c r="P177" s="26"/>
      <c r="Q177" s="3"/>
      <c r="R177" s="3"/>
      <c r="S177" s="10"/>
      <c r="T177" s="2"/>
      <c r="U177" s="2"/>
      <c r="W177" s="354"/>
    </row>
    <row r="178" spans="1:23" ht="21.75" thickBot="1">
      <c r="A178" s="2"/>
      <c r="B178" s="50"/>
      <c r="C178" s="43"/>
      <c r="D178" s="43"/>
      <c r="E178" s="13"/>
      <c r="F178" s="44"/>
      <c r="G178" s="200"/>
      <c r="H178" s="200"/>
      <c r="I178" s="200"/>
      <c r="J178" s="200"/>
      <c r="K178" s="26"/>
      <c r="L178" s="26"/>
      <c r="M178" s="61"/>
      <c r="N178" s="26"/>
      <c r="O178" s="63"/>
      <c r="P178" s="26"/>
      <c r="Q178" s="21"/>
      <c r="R178" s="2"/>
      <c r="S178" s="40"/>
      <c r="T178" s="2"/>
      <c r="U178" s="2"/>
      <c r="W178" s="354"/>
    </row>
    <row r="179" spans="1:23" ht="75" customHeight="1" thickBot="1">
      <c r="A179" s="2"/>
      <c r="B179" s="50"/>
      <c r="C179" s="43"/>
      <c r="D179" s="43"/>
      <c r="E179" s="223"/>
      <c r="F179" s="224"/>
      <c r="G179" s="225"/>
      <c r="H179" s="106">
        <v>2011</v>
      </c>
      <c r="I179" s="106">
        <v>2012</v>
      </c>
      <c r="J179" s="106">
        <v>2013</v>
      </c>
      <c r="K179" s="106">
        <v>2014</v>
      </c>
      <c r="L179" s="106">
        <v>2015</v>
      </c>
      <c r="M179" s="106">
        <v>2016</v>
      </c>
      <c r="N179" s="4"/>
      <c r="O179" s="107" t="s">
        <v>4</v>
      </c>
      <c r="P179" s="53" t="s">
        <v>5</v>
      </c>
      <c r="Q179" s="21"/>
      <c r="R179" s="2"/>
      <c r="S179" s="40"/>
      <c r="T179" s="2"/>
      <c r="U179" s="2"/>
      <c r="W179" s="354"/>
    </row>
    <row r="180" spans="1:23">
      <c r="A180" s="22"/>
      <c r="B180" s="42"/>
      <c r="C180" s="21"/>
      <c r="D180" s="21"/>
      <c r="E180" s="226" t="s">
        <v>32</v>
      </c>
      <c r="F180" s="227"/>
      <c r="G180" s="228"/>
      <c r="H180" s="84" t="e">
        <f>SUMPRODUCT((MOD(ROW(H49:H121),78)=$D106)*(H49:H121))</f>
        <v>#DIV/0!</v>
      </c>
      <c r="I180" s="84"/>
      <c r="J180" s="84"/>
      <c r="K180" s="84"/>
      <c r="L180" s="84"/>
      <c r="M180" s="84"/>
      <c r="N180" s="4"/>
      <c r="O180" s="124" t="e">
        <f>SUM(H180:M180)</f>
        <v>#DIV/0!</v>
      </c>
      <c r="P180" s="210" t="e">
        <f>SUM(H181:M181)</f>
        <v>#DIV/0!</v>
      </c>
      <c r="Q180" s="21"/>
      <c r="R180" s="21"/>
      <c r="S180" s="40"/>
      <c r="T180" s="21"/>
      <c r="U180" s="2"/>
      <c r="W180" s="354"/>
    </row>
    <row r="181" spans="1:23" ht="15.75" thickBot="1">
      <c r="A181" s="22"/>
      <c r="B181" s="42"/>
      <c r="C181" s="21"/>
      <c r="D181" s="21"/>
      <c r="E181" s="229" t="s">
        <v>35</v>
      </c>
      <c r="F181" s="230"/>
      <c r="G181" s="231"/>
      <c r="H181" s="130" t="e">
        <f>SUMPRODUCT((MOD(ROW(H49:H121),78)=$D107)*(H49:H121))</f>
        <v>#DIV/0!</v>
      </c>
      <c r="I181" s="85"/>
      <c r="J181" s="85"/>
      <c r="K181" s="85"/>
      <c r="L181" s="85"/>
      <c r="M181" s="85"/>
      <c r="N181" s="4"/>
      <c r="O181" s="142" t="e">
        <f>SUM(H181:M181)</f>
        <v>#DIV/0!</v>
      </c>
      <c r="P181" s="211"/>
      <c r="Q181" s="21"/>
      <c r="R181" s="21"/>
      <c r="S181" s="40"/>
      <c r="T181" s="21"/>
      <c r="U181" s="2"/>
      <c r="W181" s="354"/>
    </row>
    <row r="182" spans="1:23">
      <c r="A182" s="22"/>
      <c r="B182" s="42"/>
      <c r="C182" s="21"/>
      <c r="D182" s="21"/>
      <c r="E182" s="232" t="s">
        <v>33</v>
      </c>
      <c r="F182" s="233"/>
      <c r="G182" s="234"/>
      <c r="H182" s="86" t="e">
        <f>SUMPRODUCT((MOD(ROW(H49:H121),78)=$D108)*(H49:H121))</f>
        <v>#DIV/0!</v>
      </c>
      <c r="I182" s="86"/>
      <c r="J182" s="86"/>
      <c r="K182" s="86"/>
      <c r="L182" s="86"/>
      <c r="M182" s="86"/>
      <c r="N182" s="46"/>
      <c r="O182" s="124" t="e">
        <f t="shared" ref="O182:O185" si="32">SUM(H182:M182)</f>
        <v>#DIV/0!</v>
      </c>
      <c r="P182" s="210" t="e">
        <f>SUM(H183:M183)</f>
        <v>#DIV/0!</v>
      </c>
      <c r="Q182" s="21"/>
      <c r="R182" s="21"/>
      <c r="S182" s="40"/>
      <c r="T182" s="21"/>
      <c r="U182" s="2"/>
      <c r="W182" s="354"/>
    </row>
    <row r="183" spans="1:23" ht="15.75" thickBot="1">
      <c r="A183" s="22"/>
      <c r="B183" s="42"/>
      <c r="C183" s="21"/>
      <c r="D183" s="21"/>
      <c r="E183" s="235" t="s">
        <v>35</v>
      </c>
      <c r="F183" s="236"/>
      <c r="G183" s="237"/>
      <c r="H183" s="131" t="e">
        <f>SUMPRODUCT((MOD(ROW(H49:H121),78)=$D109)*(H49:H121))</f>
        <v>#DIV/0!</v>
      </c>
      <c r="I183" s="88"/>
      <c r="J183" s="88"/>
      <c r="K183" s="88"/>
      <c r="L183" s="88"/>
      <c r="M183" s="88"/>
      <c r="N183" s="46"/>
      <c r="O183" s="142" t="e">
        <f t="shared" si="32"/>
        <v>#DIV/0!</v>
      </c>
      <c r="P183" s="211"/>
      <c r="Q183" s="21"/>
      <c r="R183" s="21"/>
      <c r="S183" s="40"/>
      <c r="T183" s="21"/>
      <c r="U183" s="2"/>
      <c r="W183" s="354"/>
    </row>
    <row r="184" spans="1:23">
      <c r="A184" s="22"/>
      <c r="B184" s="42"/>
      <c r="C184" s="21"/>
      <c r="D184" s="21"/>
      <c r="E184" s="207" t="s">
        <v>34</v>
      </c>
      <c r="F184" s="208"/>
      <c r="G184" s="209"/>
      <c r="H184" s="83" t="e">
        <f>SUMPRODUCT((MOD(ROW(H49:H121),78)=$D110)*(H49:H121))</f>
        <v>#DIV/0!</v>
      </c>
      <c r="I184" s="83"/>
      <c r="J184" s="83"/>
      <c r="K184" s="83"/>
      <c r="L184" s="83"/>
      <c r="M184" s="83"/>
      <c r="N184" s="46"/>
      <c r="O184" s="121" t="e">
        <f t="shared" si="32"/>
        <v>#DIV/0!</v>
      </c>
      <c r="P184" s="210" t="e">
        <f>SUM(H185:M185)</f>
        <v>#DIV/0!</v>
      </c>
      <c r="Q184" s="21"/>
      <c r="R184" s="21"/>
      <c r="S184" s="40"/>
      <c r="T184" s="21"/>
      <c r="U184" s="2"/>
      <c r="W184" s="354"/>
    </row>
    <row r="185" spans="1:23" ht="15.75" thickBot="1">
      <c r="A185" s="22"/>
      <c r="B185" s="42"/>
      <c r="C185" s="21"/>
      <c r="D185" s="21"/>
      <c r="E185" s="212" t="s">
        <v>35</v>
      </c>
      <c r="F185" s="213"/>
      <c r="G185" s="214"/>
      <c r="H185" s="132" t="e">
        <f>SUMPRODUCT((MOD(ROW(H49:H121),78)=$D111)*(H49:H121))</f>
        <v>#DIV/0!</v>
      </c>
      <c r="I185" s="89"/>
      <c r="J185" s="89"/>
      <c r="K185" s="89"/>
      <c r="L185" s="89"/>
      <c r="M185" s="89"/>
      <c r="N185" s="46"/>
      <c r="O185" s="201" t="e">
        <f t="shared" si="32"/>
        <v>#DIV/0!</v>
      </c>
      <c r="P185" s="211"/>
      <c r="Q185" s="21"/>
      <c r="R185" s="21"/>
      <c r="S185" s="40"/>
      <c r="T185" s="21"/>
      <c r="U185" s="2"/>
      <c r="W185" s="354"/>
    </row>
    <row r="186" spans="1:23" ht="6.75" customHeight="1" thickBot="1">
      <c r="A186" s="22"/>
      <c r="B186" s="42"/>
      <c r="C186" s="21"/>
      <c r="D186" s="21"/>
      <c r="E186" s="129"/>
      <c r="F186" s="87"/>
      <c r="G186" s="87"/>
      <c r="H186" s="46"/>
      <c r="I186" s="46"/>
      <c r="J186" s="46"/>
      <c r="K186" s="46"/>
      <c r="L186" s="46"/>
      <c r="M186" s="46"/>
      <c r="N186" s="46"/>
      <c r="O186" s="46"/>
      <c r="P186" s="46"/>
      <c r="Q186" s="21"/>
      <c r="R186" s="21"/>
      <c r="S186" s="40"/>
      <c r="T186" s="21"/>
      <c r="U186" s="2"/>
      <c r="W186" s="354"/>
    </row>
    <row r="187" spans="1:23" ht="15" customHeight="1">
      <c r="A187" s="22"/>
      <c r="B187" s="42"/>
      <c r="C187" s="21"/>
      <c r="D187" s="21"/>
      <c r="E187" s="215" t="s">
        <v>21</v>
      </c>
      <c r="F187" s="216"/>
      <c r="G187" s="217"/>
      <c r="H187" s="202" t="e">
        <f>H180+H182+H184</f>
        <v>#DIV/0!</v>
      </c>
      <c r="I187" s="202">
        <f t="shared" ref="I187:M187" si="33">I180+I182+I184</f>
        <v>0</v>
      </c>
      <c r="J187" s="202">
        <f t="shared" si="33"/>
        <v>0</v>
      </c>
      <c r="K187" s="202">
        <f t="shared" si="33"/>
        <v>0</v>
      </c>
      <c r="L187" s="202">
        <f t="shared" si="33"/>
        <v>0</v>
      </c>
      <c r="M187" s="202">
        <f t="shared" si="33"/>
        <v>0</v>
      </c>
      <c r="N187" s="20"/>
      <c r="O187" s="202" t="e">
        <f t="shared" ref="O187:O188" si="34">SUM(H187:M187)</f>
        <v>#DIV/0!</v>
      </c>
      <c r="P187" s="218" t="e">
        <f>SUM(H188:M188)</f>
        <v>#DIV/0!</v>
      </c>
      <c r="Q187" s="21"/>
      <c r="R187" s="21"/>
      <c r="S187" s="40"/>
      <c r="T187" s="21"/>
      <c r="U187" s="2"/>
      <c r="W187" s="354"/>
    </row>
    <row r="188" spans="1:23" ht="15.75" thickBot="1">
      <c r="A188" s="22"/>
      <c r="B188" s="42"/>
      <c r="C188" s="21"/>
      <c r="D188" s="21"/>
      <c r="E188" s="220" t="s">
        <v>11</v>
      </c>
      <c r="F188" s="221"/>
      <c r="G188" s="222"/>
      <c r="H188" s="203" t="e">
        <f>H187/O40</f>
        <v>#DIV/0!</v>
      </c>
      <c r="I188" s="203">
        <f t="shared" ref="I188:M188" si="35">I187/P40</f>
        <v>0</v>
      </c>
      <c r="J188" s="203" t="e">
        <f t="shared" si="35"/>
        <v>#DIV/0!</v>
      </c>
      <c r="K188" s="203" t="e">
        <f t="shared" si="35"/>
        <v>#DIV/0!</v>
      </c>
      <c r="L188" s="203" t="e">
        <f t="shared" si="35"/>
        <v>#DIV/0!</v>
      </c>
      <c r="M188" s="203" t="e">
        <f t="shared" si="35"/>
        <v>#DIV/0!</v>
      </c>
      <c r="N188" s="20"/>
      <c r="O188" s="198" t="e">
        <f t="shared" si="34"/>
        <v>#DIV/0!</v>
      </c>
      <c r="P188" s="219"/>
      <c r="Q188" s="21"/>
      <c r="R188" s="21"/>
      <c r="S188" s="40"/>
      <c r="T188" s="21"/>
      <c r="U188" s="2"/>
      <c r="W188" s="354"/>
    </row>
    <row r="189" spans="1:23" ht="6" customHeight="1" thickBot="1">
      <c r="A189" s="22"/>
      <c r="B189" s="42"/>
      <c r="C189" s="21"/>
      <c r="D189" s="21"/>
      <c r="E189" s="43"/>
      <c r="F189" s="200"/>
      <c r="G189" s="200"/>
      <c r="H189" s="5"/>
      <c r="I189" s="5"/>
      <c r="J189" s="5"/>
      <c r="K189" s="45"/>
      <c r="L189" s="45"/>
      <c r="M189" s="26"/>
      <c r="N189" s="26"/>
      <c r="O189" s="45"/>
      <c r="P189" s="45"/>
      <c r="Q189" s="21"/>
      <c r="R189" s="21"/>
      <c r="S189" s="40"/>
      <c r="T189" s="21"/>
      <c r="U189" s="2"/>
      <c r="W189" s="354"/>
    </row>
    <row r="190" spans="1:23" ht="17.25" customHeight="1" thickBot="1">
      <c r="A190" s="2"/>
      <c r="B190" s="42"/>
      <c r="C190" s="21"/>
      <c r="D190" s="21"/>
      <c r="E190" s="43"/>
      <c r="F190" s="64"/>
      <c r="G190" s="64"/>
      <c r="H190" s="20"/>
      <c r="I190" s="20"/>
      <c r="J190" s="20"/>
      <c r="K190" s="20"/>
      <c r="L190" s="20"/>
      <c r="M190" s="205"/>
      <c r="N190" s="206"/>
      <c r="O190" s="55" t="e">
        <f>O180+O182+O184</f>
        <v>#DIV/0!</v>
      </c>
      <c r="P190" s="60" t="e">
        <f>SUM(P180:P188)</f>
        <v>#DIV/0!</v>
      </c>
      <c r="Q190" s="21"/>
      <c r="R190" s="21"/>
      <c r="S190" s="40"/>
      <c r="T190" s="21"/>
      <c r="U190" s="2"/>
      <c r="W190" s="354"/>
    </row>
    <row r="191" spans="1:23" ht="15.75" customHeight="1" thickBot="1">
      <c r="A191" s="2"/>
      <c r="B191" s="42"/>
      <c r="C191" s="21"/>
      <c r="D191" s="21"/>
      <c r="E191" s="17"/>
      <c r="F191" s="200"/>
      <c r="G191" s="200"/>
      <c r="H191" s="200"/>
      <c r="I191" s="200"/>
      <c r="J191" s="200"/>
      <c r="K191" s="6"/>
      <c r="L191" s="6"/>
      <c r="M191" s="6"/>
      <c r="N191" s="6"/>
      <c r="O191" s="62" t="e">
        <f>O181+O183+O188</f>
        <v>#DIV/0!</v>
      </c>
      <c r="P191" s="54"/>
      <c r="Q191" s="21"/>
      <c r="R191" s="21"/>
      <c r="S191" s="40"/>
      <c r="T191" s="21"/>
      <c r="U191" s="2"/>
      <c r="W191" s="354"/>
    </row>
    <row r="192" spans="1:23" ht="18.75">
      <c r="A192" s="2"/>
      <c r="B192" s="42"/>
      <c r="C192" s="21"/>
      <c r="D192" s="21"/>
      <c r="E192" s="17"/>
      <c r="F192" s="3"/>
      <c r="G192" s="200"/>
      <c r="H192" s="200"/>
      <c r="I192" s="200"/>
      <c r="J192" s="200"/>
      <c r="K192" s="6"/>
      <c r="L192" s="6"/>
      <c r="M192" s="6"/>
      <c r="N192" s="6"/>
      <c r="O192" s="63" t="s">
        <v>6</v>
      </c>
      <c r="P192" s="26"/>
      <c r="Q192" s="21"/>
      <c r="R192" s="21"/>
      <c r="S192" s="40"/>
      <c r="T192" s="21"/>
      <c r="U192" s="2"/>
      <c r="W192" s="354"/>
    </row>
    <row r="193" spans="1:23" ht="18.75">
      <c r="A193" s="2"/>
      <c r="B193" s="42"/>
      <c r="C193" s="21"/>
      <c r="D193" s="21"/>
      <c r="E193" s="17"/>
      <c r="F193" s="3"/>
      <c r="G193" s="200"/>
      <c r="H193" s="200"/>
      <c r="I193" s="200"/>
      <c r="J193" s="200"/>
      <c r="K193" s="6"/>
      <c r="L193" s="6"/>
      <c r="M193" s="6"/>
      <c r="N193" s="6"/>
      <c r="O193" s="63"/>
      <c r="P193" s="26"/>
      <c r="Q193" s="21"/>
      <c r="R193" s="21"/>
      <c r="S193" s="40"/>
      <c r="T193" s="21"/>
      <c r="U193" s="2"/>
      <c r="W193" s="354"/>
    </row>
    <row r="194" spans="1:23">
      <c r="A194" s="2"/>
      <c r="B194" s="42"/>
      <c r="C194" s="22"/>
      <c r="D194" s="22"/>
      <c r="E194" s="22"/>
      <c r="F194" s="22"/>
      <c r="G194" s="22"/>
      <c r="H194" s="23"/>
      <c r="I194" s="23"/>
      <c r="J194" s="23"/>
      <c r="K194" s="23"/>
      <c r="L194" s="23"/>
      <c r="M194" s="23"/>
      <c r="N194" s="23"/>
      <c r="O194" s="23"/>
      <c r="P194" s="23"/>
      <c r="Q194" s="21"/>
      <c r="R194" s="21"/>
      <c r="S194" s="40"/>
      <c r="T194" s="21"/>
      <c r="U194" s="2"/>
      <c r="W194" s="354"/>
    </row>
    <row r="195" spans="1:23">
      <c r="A195" s="2"/>
      <c r="B195" s="42"/>
      <c r="C195" s="42"/>
      <c r="D195" s="42"/>
      <c r="E195" s="42"/>
      <c r="F195" s="42"/>
      <c r="G195" s="42"/>
      <c r="H195" s="94"/>
      <c r="I195" s="94"/>
      <c r="J195" s="94"/>
      <c r="K195" s="94"/>
      <c r="L195" s="94"/>
      <c r="M195" s="94"/>
      <c r="N195" s="94"/>
      <c r="O195" s="94"/>
      <c r="P195" s="94"/>
      <c r="Q195" s="42"/>
      <c r="R195" s="40"/>
      <c r="S195" s="40"/>
      <c r="T195" s="21"/>
      <c r="U195" s="2"/>
      <c r="W195" s="354"/>
    </row>
    <row r="196" spans="1:23">
      <c r="A196" s="2"/>
      <c r="B196" s="22"/>
      <c r="C196" s="22"/>
      <c r="D196" s="22"/>
      <c r="E196" s="22"/>
      <c r="F196" s="22"/>
      <c r="G196" s="22"/>
      <c r="H196" s="23"/>
      <c r="I196" s="23"/>
      <c r="J196" s="23"/>
      <c r="K196" s="23"/>
      <c r="L196" s="23"/>
      <c r="M196" s="23"/>
      <c r="N196" s="23"/>
      <c r="O196" s="23"/>
      <c r="P196" s="23"/>
      <c r="Q196" s="22"/>
      <c r="R196" s="21"/>
      <c r="S196" s="21"/>
      <c r="T196" s="21"/>
      <c r="U196" s="2"/>
    </row>
    <row r="197" spans="1:2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</sheetData>
  <mergeCells count="211">
    <mergeCell ref="M190:N190"/>
    <mergeCell ref="E184:G184"/>
    <mergeCell ref="P184:P185"/>
    <mergeCell ref="E185:G185"/>
    <mergeCell ref="E187:G187"/>
    <mergeCell ref="P187:P188"/>
    <mergeCell ref="E188:G188"/>
    <mergeCell ref="M175:N175"/>
    <mergeCell ref="E179:G179"/>
    <mergeCell ref="E180:G180"/>
    <mergeCell ref="P180:P181"/>
    <mergeCell ref="E181:G181"/>
    <mergeCell ref="E182:G182"/>
    <mergeCell ref="P182:P183"/>
    <mergeCell ref="E183:G183"/>
    <mergeCell ref="F169:G169"/>
    <mergeCell ref="P169:P170"/>
    <mergeCell ref="F170:G170"/>
    <mergeCell ref="E172:G172"/>
    <mergeCell ref="P172:P173"/>
    <mergeCell ref="E173:G173"/>
    <mergeCell ref="P161:P162"/>
    <mergeCell ref="F162:G162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P167:P168"/>
    <mergeCell ref="F168:G168"/>
    <mergeCell ref="M146:N146"/>
    <mergeCell ref="F150:G150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E143:G143"/>
    <mergeCell ref="P143:P144"/>
    <mergeCell ref="E144:G14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E132:E139"/>
    <mergeCell ref="F132:G132"/>
    <mergeCell ref="P132:P133"/>
    <mergeCell ref="F133:G133"/>
    <mergeCell ref="F134:G134"/>
    <mergeCell ref="E140:E141"/>
    <mergeCell ref="F140:G140"/>
    <mergeCell ref="P140:P141"/>
    <mergeCell ref="F141:G141"/>
    <mergeCell ref="M116:N116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83:E88"/>
    <mergeCell ref="F83:G83"/>
    <mergeCell ref="P83:P84"/>
    <mergeCell ref="F84:G84"/>
    <mergeCell ref="F85:G85"/>
    <mergeCell ref="P85:P86"/>
    <mergeCell ref="F86:G86"/>
    <mergeCell ref="F87:G87"/>
    <mergeCell ref="P93:P94"/>
    <mergeCell ref="F94:G94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Données_pluriannuelles</vt:lpstr>
      <vt:lpstr>copie_quartier</vt:lpstr>
      <vt:lpstr>copie_opération</vt:lpstr>
      <vt:lpstr>Données_vierges</vt:lpstr>
      <vt:lpstr>Opération</vt:lpstr>
      <vt:lpstr>Quartier</vt:lpstr>
      <vt:lpstr>Données_vierges!Top_Op</vt:lpstr>
      <vt:lpstr>Top_Op</vt:lpstr>
      <vt:lpstr>Données_vierges!Top_Quartier</vt:lpstr>
      <vt:lpstr>Top_Quartier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cp:lastPrinted>2011-06-21T07:03:41Z</cp:lastPrinted>
  <dcterms:created xsi:type="dcterms:W3CDTF">2011-06-20T10:26:50Z</dcterms:created>
  <dcterms:modified xsi:type="dcterms:W3CDTF">2011-06-21T18:25:55Z</dcterms:modified>
</cp:coreProperties>
</file>