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75" windowWidth="15600" windowHeight="7485"/>
  </bookViews>
  <sheets>
    <sheet name="Cash In" sheetId="1" r:id="rId1"/>
    <sheet name="origine" sheetId="3" r:id="rId2"/>
  </sheets>
  <definedNames>
    <definedName name="liste" localSheetId="1">#REF!</definedName>
    <definedName name="liste">#REF!</definedName>
    <definedName name="top" localSheetId="1">origine!#REF!</definedName>
    <definedName name="top">'Cash In'!#REF!</definedName>
    <definedName name="_xlnm.Print_Area" localSheetId="0">'Cash In'!$B$1:$M$75</definedName>
    <definedName name="_xlnm.Print_Area" localSheetId="1">origine!$B$1:$M$69</definedName>
  </definedNames>
  <calcPr calcId="125725"/>
</workbook>
</file>

<file path=xl/calcChain.xml><?xml version="1.0" encoding="utf-8"?>
<calcChain xmlns="http://schemas.openxmlformats.org/spreadsheetml/2006/main">
  <c r="F40" i="1"/>
  <c r="G73"/>
  <c r="F58"/>
  <c r="E58"/>
  <c r="G40"/>
  <c r="H40"/>
  <c r="I40"/>
  <c r="J40"/>
  <c r="K40"/>
  <c r="L40"/>
  <c r="E40"/>
  <c r="G58"/>
  <c r="L67" i="3"/>
  <c r="K67"/>
  <c r="J67"/>
  <c r="I67"/>
  <c r="H67"/>
  <c r="G67"/>
  <c r="F67"/>
  <c r="E67"/>
  <c r="L54"/>
  <c r="K54"/>
  <c r="J54"/>
  <c r="I54"/>
  <c r="H54"/>
  <c r="G54"/>
  <c r="F54"/>
  <c r="E54"/>
  <c r="L38"/>
  <c r="K38"/>
  <c r="J38"/>
  <c r="I38"/>
  <c r="H38"/>
  <c r="G38"/>
  <c r="F38"/>
  <c r="E38"/>
  <c r="L13"/>
  <c r="K13"/>
  <c r="J13"/>
  <c r="I13"/>
  <c r="H13"/>
  <c r="G13"/>
  <c r="F13"/>
  <c r="E13"/>
  <c r="L12"/>
  <c r="K12"/>
  <c r="J12"/>
  <c r="I12"/>
  <c r="H12"/>
  <c r="G12"/>
  <c r="F12"/>
  <c r="E12"/>
  <c r="L11"/>
  <c r="K11"/>
  <c r="K18" s="1"/>
  <c r="J11"/>
  <c r="J18" s="1"/>
  <c r="I11"/>
  <c r="H11"/>
  <c r="H18" s="1"/>
  <c r="G11"/>
  <c r="G18" s="1"/>
  <c r="F11"/>
  <c r="F18" s="1"/>
  <c r="E11"/>
  <c r="E18" s="1"/>
  <c r="A4"/>
  <c r="E73" i="1" l="1"/>
  <c r="E13" s="1"/>
  <c r="F73"/>
  <c r="F13" s="1"/>
  <c r="G13"/>
  <c r="H73"/>
  <c r="H13" s="1"/>
  <c r="I73"/>
  <c r="I13" s="1"/>
  <c r="J73"/>
  <c r="J13" s="1"/>
  <c r="K73"/>
  <c r="K13" s="1"/>
  <c r="L73"/>
  <c r="L13" s="1"/>
  <c r="F12"/>
  <c r="G12"/>
  <c r="H58"/>
  <c r="H12" s="1"/>
  <c r="I58"/>
  <c r="I12" s="1"/>
  <c r="J58"/>
  <c r="J12" s="1"/>
  <c r="K58"/>
  <c r="K12" s="1"/>
  <c r="L58"/>
  <c r="L12" s="1"/>
  <c r="E12"/>
  <c r="F11"/>
  <c r="G11"/>
  <c r="H11"/>
  <c r="I11"/>
  <c r="J11"/>
  <c r="K11"/>
  <c r="L11"/>
  <c r="E11"/>
  <c r="A4"/>
  <c r="E18" l="1"/>
  <c r="F18"/>
  <c r="K18"/>
  <c r="H18"/>
  <c r="G18"/>
  <c r="J18"/>
</calcChain>
</file>

<file path=xl/sharedStrings.xml><?xml version="1.0" encoding="utf-8"?>
<sst xmlns="http://schemas.openxmlformats.org/spreadsheetml/2006/main" count="86" uniqueCount="33">
  <si>
    <t>DETERMINATION DU PLAN DE TRESORERIE PREVISIONNEL - ETAPE 2</t>
  </si>
  <si>
    <t>II. Prévisions des entrées à venir:</t>
  </si>
  <si>
    <t>dec-11</t>
  </si>
  <si>
    <t>fev-12</t>
  </si>
  <si>
    <t>a. CA ventes de livres</t>
  </si>
  <si>
    <t>b. Coéditions - Partenariats</t>
  </si>
  <si>
    <t>c. Dts secondaires - Poche, Clubs, langues étrangères</t>
  </si>
  <si>
    <t>Comptes associés</t>
  </si>
  <si>
    <t>Prêt CNL</t>
  </si>
  <si>
    <t>Autres entrées non économiques</t>
  </si>
  <si>
    <t>Subventions</t>
  </si>
  <si>
    <t>TOTAUX</t>
  </si>
  <si>
    <t>a. Ventilation CA ventes de livres:</t>
  </si>
  <si>
    <t>Références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</si>
  <si>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</si>
  <si>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</si>
  <si>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</si>
  <si>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</si>
  <si>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</si>
  <si>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</si>
  <si>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</si>
  <si>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</si>
  <si>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</si>
  <si>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</si>
  <si>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</si>
  <si>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b. Ventilation Coéditions - Partenariats:</t>
  </si>
  <si>
    <t>c. Dts secondaires - Poche, Clubs, langues étrangères:</t>
  </si>
  <si>
    <t>TOTAL</t>
  </si>
  <si>
    <t>En saisissant cette ligne, une nouvelle devrait se créer …</t>
  </si>
  <si>
    <t>eric69130</t>
  </si>
  <si>
    <t>essai</t>
  </si>
  <si>
    <t>ajout1</t>
  </si>
  <si>
    <t>claude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</si>
</sst>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3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1"/>
      <color theme="8" tint="-0.249977111117893"/>
      <name val="Calibri"/>
      <family val="2"/>
      <scheme val="minor"/>
    </font>
    <font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/>
    <xf numFmtId="0" fontId="1" fillId="3" borderId="0" xfId="0" applyFont="1" applyFill="1"/>
    <xf numFmtId="17" fontId="1" fillId="4" borderId="4" xfId="0" applyNumberFormat="1" applyFont="1" applyFill="1" applyBorder="1" applyAlignment="1">
      <alignment horizontal="center"/>
    </xf>
    <xf numFmtId="17" fontId="1" fillId="4" borderId="5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17" fontId="1" fillId="4" borderId="6" xfId="0" applyNumberFormat="1" applyFont="1" applyFill="1" applyBorder="1" applyAlignment="1">
      <alignment horizontal="center"/>
    </xf>
    <xf numFmtId="0" fontId="5" fillId="0" borderId="4" xfId="1" applyFont="1" applyBorder="1"/>
    <xf numFmtId="0" fontId="5" fillId="4" borderId="6" xfId="0" applyFont="1" applyFill="1" applyBorder="1" applyAlignment="1">
      <alignment vertical="center"/>
    </xf>
    <xf numFmtId="0" fontId="5" fillId="4" borderId="11" xfId="1" applyFont="1" applyFill="1" applyBorder="1"/>
    <xf numFmtId="0" fontId="5" fillId="4" borderId="12" xfId="0" applyFont="1" applyFill="1" applyBorder="1" applyAlignment="1">
      <alignment vertical="center"/>
    </xf>
    <xf numFmtId="4" fontId="0" fillId="4" borderId="13" xfId="0" applyNumberFormat="1" applyFill="1" applyBorder="1" applyAlignment="1">
      <alignment horizontal="center"/>
    </xf>
    <xf numFmtId="4" fontId="0" fillId="4" borderId="16" xfId="0" applyNumberFormat="1" applyFill="1" applyBorder="1" applyAlignment="1">
      <alignment horizontal="center"/>
    </xf>
    <xf numFmtId="4" fontId="0" fillId="4" borderId="13" xfId="0" applyNumberFormat="1" applyFill="1" applyBorder="1" applyAlignment="1">
      <alignment horizontal="center" vertical="center"/>
    </xf>
    <xf numFmtId="4" fontId="0" fillId="4" borderId="16" xfId="0" applyNumberFormat="1" applyFill="1" applyBorder="1" applyAlignment="1">
      <alignment horizontal="center" vertical="center"/>
    </xf>
    <xf numFmtId="0" fontId="5" fillId="4" borderId="17" xfId="1" applyFont="1" applyFill="1" applyBorder="1"/>
    <xf numFmtId="0" fontId="5" fillId="4" borderId="1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4" fontId="1" fillId="3" borderId="20" xfId="0" applyNumberFormat="1" applyFont="1" applyFill="1" applyBorder="1" applyAlignment="1">
      <alignment horizontal="center"/>
    </xf>
    <xf numFmtId="4" fontId="1" fillId="3" borderId="21" xfId="0" applyNumberFormat="1" applyFont="1" applyFill="1" applyBorder="1" applyAlignment="1">
      <alignment horizontal="center"/>
    </xf>
    <xf numFmtId="4" fontId="1" fillId="3" borderId="22" xfId="0" applyNumberFormat="1" applyFont="1" applyFill="1" applyBorder="1" applyAlignment="1">
      <alignment horizontal="center"/>
    </xf>
    <xf numFmtId="4" fontId="1" fillId="3" borderId="23" xfId="0" applyNumberFormat="1" applyFont="1" applyFill="1" applyBorder="1" applyAlignment="1">
      <alignment horizontal="center"/>
    </xf>
    <xf numFmtId="0" fontId="1" fillId="2" borderId="0" xfId="0" applyFont="1" applyFill="1"/>
    <xf numFmtId="0" fontId="0" fillId="3" borderId="0" xfId="0" applyFill="1" applyBorder="1" applyAlignment="1">
      <alignment vertical="center"/>
    </xf>
    <xf numFmtId="4" fontId="0" fillId="3" borderId="0" xfId="0" applyNumberFormat="1" applyFill="1" applyBorder="1" applyAlignment="1">
      <alignment horizontal="center"/>
    </xf>
    <xf numFmtId="0" fontId="0" fillId="2" borderId="0" xfId="0" applyFill="1" applyBorder="1" applyAlignment="1">
      <alignment vertical="center"/>
    </xf>
    <xf numFmtId="4" fontId="0" fillId="2" borderId="0" xfId="0" applyNumberFormat="1" applyFill="1" applyBorder="1" applyAlignment="1">
      <alignment horizontal="center"/>
    </xf>
    <xf numFmtId="0" fontId="6" fillId="3" borderId="0" xfId="0" applyFont="1" applyFill="1"/>
    <xf numFmtId="17" fontId="1" fillId="6" borderId="4" xfId="0" applyNumberFormat="1" applyFont="1" applyFill="1" applyBorder="1" applyAlignment="1">
      <alignment horizontal="center"/>
    </xf>
    <xf numFmtId="17" fontId="1" fillId="6" borderId="5" xfId="0" applyNumberFormat="1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17" fontId="1" fillId="6" borderId="6" xfId="0" applyNumberFormat="1" applyFont="1" applyFill="1" applyBorder="1" applyAlignment="1">
      <alignment horizontal="center"/>
    </xf>
    <xf numFmtId="0" fontId="0" fillId="7" borderId="4" xfId="0" applyFill="1" applyBorder="1" applyAlignment="1">
      <alignment vertical="center"/>
    </xf>
    <xf numFmtId="0" fontId="0" fillId="7" borderId="6" xfId="0" applyFill="1" applyBorder="1" applyAlignment="1">
      <alignment vertical="center"/>
    </xf>
    <xf numFmtId="4" fontId="0" fillId="7" borderId="10" xfId="0" applyNumberFormat="1" applyFill="1" applyBorder="1" applyAlignment="1">
      <alignment horizontal="center"/>
    </xf>
    <xf numFmtId="4" fontId="0" fillId="7" borderId="8" xfId="0" applyNumberFormat="1" applyFill="1" applyBorder="1" applyAlignment="1">
      <alignment horizontal="center" vertical="center"/>
    </xf>
    <xf numFmtId="4" fontId="0" fillId="7" borderId="8" xfId="0" applyNumberFormat="1" applyFill="1" applyBorder="1" applyAlignment="1">
      <alignment horizontal="center"/>
    </xf>
    <xf numFmtId="4" fontId="0" fillId="7" borderId="9" xfId="0" applyNumberFormat="1" applyFill="1" applyBorder="1" applyAlignment="1">
      <alignment horizontal="center"/>
    </xf>
    <xf numFmtId="0" fontId="0" fillId="7" borderId="11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4" fontId="0" fillId="7" borderId="13" xfId="0" applyNumberFormat="1" applyFill="1" applyBorder="1" applyAlignment="1">
      <alignment horizontal="center"/>
    </xf>
    <xf numFmtId="4" fontId="0" fillId="7" borderId="14" xfId="0" applyNumberFormat="1" applyFill="1" applyBorder="1" applyAlignment="1">
      <alignment horizontal="center" vertical="center"/>
    </xf>
    <xf numFmtId="4" fontId="0" fillId="7" borderId="14" xfId="0" applyNumberFormat="1" applyFill="1" applyBorder="1" applyAlignment="1">
      <alignment horizontal="center"/>
    </xf>
    <xf numFmtId="4" fontId="0" fillId="7" borderId="15" xfId="0" applyNumberFormat="1" applyFill="1" applyBorder="1" applyAlignment="1">
      <alignment horizontal="center"/>
    </xf>
    <xf numFmtId="4" fontId="0" fillId="7" borderId="16" xfId="0" applyNumberFormat="1" applyFill="1" applyBorder="1" applyAlignment="1">
      <alignment horizontal="center"/>
    </xf>
    <xf numFmtId="4" fontId="0" fillId="7" borderId="13" xfId="0" applyNumberFormat="1" applyFill="1" applyBorder="1" applyAlignment="1">
      <alignment horizontal="center" vertical="center"/>
    </xf>
    <xf numFmtId="4" fontId="0" fillId="7" borderId="16" xfId="0" applyNumberFormat="1" applyFill="1" applyBorder="1" applyAlignment="1">
      <alignment horizontal="center" vertical="center"/>
    </xf>
    <xf numFmtId="0" fontId="0" fillId="7" borderId="18" xfId="0" applyFill="1" applyBorder="1" applyAlignment="1">
      <alignment vertical="center"/>
    </xf>
    <xf numFmtId="4" fontId="0" fillId="7" borderId="25" xfId="0" applyNumberFormat="1" applyFill="1" applyBorder="1" applyAlignment="1">
      <alignment horizontal="center"/>
    </xf>
    <xf numFmtId="4" fontId="0" fillId="7" borderId="26" xfId="0" applyNumberFormat="1" applyFill="1" applyBorder="1" applyAlignment="1">
      <alignment horizontal="center"/>
    </xf>
    <xf numFmtId="0" fontId="0" fillId="7" borderId="0" xfId="0" applyFill="1" applyBorder="1" applyAlignment="1">
      <alignment vertical="center"/>
    </xf>
    <xf numFmtId="4" fontId="0" fillId="7" borderId="0" xfId="0" applyNumberFormat="1" applyFill="1" applyBorder="1" applyAlignment="1">
      <alignment horizontal="center" vertical="center"/>
    </xf>
    <xf numFmtId="4" fontId="0" fillId="7" borderId="0" xfId="0" applyNumberFormat="1" applyFill="1" applyBorder="1" applyAlignment="1">
      <alignment horizontal="center"/>
    </xf>
    <xf numFmtId="4" fontId="0" fillId="2" borderId="0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4" fontId="0" fillId="7" borderId="27" xfId="0" applyNumberFormat="1" applyFill="1" applyBorder="1" applyAlignment="1">
      <alignment horizontal="center"/>
    </xf>
    <xf numFmtId="4" fontId="0" fillId="7" borderId="25" xfId="0" applyNumberFormat="1" applyFill="1" applyBorder="1" applyAlignment="1">
      <alignment horizontal="center" vertical="center"/>
    </xf>
    <xf numFmtId="17" fontId="1" fillId="6" borderId="1" xfId="0" applyNumberFormat="1" applyFont="1" applyFill="1" applyBorder="1" applyAlignment="1">
      <alignment horizontal="center"/>
    </xf>
    <xf numFmtId="17" fontId="1" fillId="6" borderId="2" xfId="0" applyNumberFormat="1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17" fontId="1" fillId="6" borderId="3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vertical="center"/>
    </xf>
    <xf numFmtId="0" fontId="1" fillId="7" borderId="2" xfId="0" applyFont="1" applyFill="1" applyBorder="1" applyAlignment="1">
      <alignment vertical="center"/>
    </xf>
    <xf numFmtId="4" fontId="1" fillId="7" borderId="20" xfId="0" applyNumberFormat="1" applyFont="1" applyFill="1" applyBorder="1" applyAlignment="1">
      <alignment horizontal="center" vertical="center"/>
    </xf>
    <xf numFmtId="4" fontId="1" fillId="7" borderId="21" xfId="0" applyNumberFormat="1" applyFont="1" applyFill="1" applyBorder="1" applyAlignment="1">
      <alignment horizontal="center" vertical="center"/>
    </xf>
    <xf numFmtId="4" fontId="1" fillId="7" borderId="23" xfId="0" applyNumberFormat="1" applyFont="1" applyFill="1" applyBorder="1" applyAlignment="1">
      <alignment horizontal="center" vertical="center"/>
    </xf>
    <xf numFmtId="4" fontId="1" fillId="7" borderId="22" xfId="0" applyNumberFormat="1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vertical="center"/>
    </xf>
    <xf numFmtId="4" fontId="0" fillId="4" borderId="7" xfId="0" applyNumberFormat="1" applyFill="1" applyBorder="1" applyAlignment="1">
      <alignment horizontal="center" vertical="center"/>
    </xf>
    <xf numFmtId="4" fontId="0" fillId="4" borderId="10" xfId="0" applyNumberFormat="1" applyFill="1" applyBorder="1" applyAlignment="1">
      <alignment horizontal="center" vertical="center"/>
    </xf>
    <xf numFmtId="4" fontId="0" fillId="4" borderId="27" xfId="0" applyNumberFormat="1" applyFill="1" applyBorder="1" applyAlignment="1">
      <alignment horizontal="center"/>
    </xf>
    <xf numFmtId="4" fontId="0" fillId="4" borderId="24" xfId="0" applyNumberFormat="1" applyFill="1" applyBorder="1" applyAlignment="1">
      <alignment horizontal="center" vertical="center"/>
    </xf>
    <xf numFmtId="4" fontId="0" fillId="4" borderId="24" xfId="0" applyNumberFormat="1" applyFill="1" applyBorder="1" applyAlignment="1">
      <alignment horizontal="center"/>
    </xf>
    <xf numFmtId="4" fontId="0" fillId="4" borderId="6" xfId="0" applyNumberFormat="1" applyFill="1" applyBorder="1" applyAlignment="1">
      <alignment horizontal="center" vertical="center"/>
    </xf>
    <xf numFmtId="4" fontId="0" fillId="4" borderId="12" xfId="0" applyNumberFormat="1" applyFill="1" applyBorder="1" applyAlignment="1">
      <alignment horizontal="center" vertical="center"/>
    </xf>
    <xf numFmtId="4" fontId="0" fillId="4" borderId="12" xfId="0" applyNumberFormat="1" applyFill="1" applyBorder="1" applyAlignment="1">
      <alignment horizontal="center"/>
    </xf>
    <xf numFmtId="4" fontId="0" fillId="4" borderId="18" xfId="0" applyNumberFormat="1" applyFill="1" applyBorder="1" applyAlignment="1">
      <alignment horizontal="center"/>
    </xf>
    <xf numFmtId="4" fontId="0" fillId="4" borderId="5" xfId="0" applyNumberFormat="1" applyFill="1" applyBorder="1" applyAlignment="1">
      <alignment horizontal="center" vertical="center"/>
    </xf>
    <xf numFmtId="4" fontId="0" fillId="4" borderId="0" xfId="0" applyNumberFormat="1" applyFill="1" applyBorder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4" fontId="0" fillId="4" borderId="19" xfId="0" applyNumberFormat="1" applyFill="1" applyBorder="1" applyAlignment="1">
      <alignment horizontal="center"/>
    </xf>
    <xf numFmtId="17" fontId="1" fillId="4" borderId="1" xfId="0" applyNumberFormat="1" applyFont="1" applyFill="1" applyBorder="1" applyAlignment="1">
      <alignment horizontal="center"/>
    </xf>
    <xf numFmtId="17" fontId="1" fillId="4" borderId="2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1" fillId="7" borderId="1" xfId="0" quotePrefix="1" applyFont="1" applyFill="1" applyBorder="1" applyAlignment="1">
      <alignment horizontal="left" vertical="center"/>
    </xf>
    <xf numFmtId="0" fontId="9" fillId="8" borderId="0" xfId="6" applyFill="1" applyAlignment="1" applyProtection="1"/>
    <xf numFmtId="0" fontId="0" fillId="7" borderId="11" xfId="0" quotePrefix="1" applyFill="1" applyBorder="1" applyAlignment="1">
      <alignment horizontal="left" vertical="center"/>
    </xf>
  </cellXfs>
  <cellStyles count="7">
    <cellStyle name="Euro" xfId="2"/>
    <cellStyle name="Lien hypertexte" xfId="6" builtinId="8"/>
    <cellStyle name="Milliers 2" xfId="3"/>
    <cellStyle name="Milliers 3" xfId="4"/>
    <cellStyle name="Normal" xfId="0" builtinId="0"/>
    <cellStyle name="Normal 2" xfId="5"/>
    <cellStyle name="Normal_Trésorerie 1211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1285875</xdr:colOff>
      <xdr:row>10</xdr:row>
      <xdr:rowOff>114300</xdr:rowOff>
    </xdr:from>
    <xdr:to>
      <xdr:col>2</xdr:col>
      <xdr:colOff>1438275</xdr:colOff>
      <xdr:row>22</xdr:row>
      <xdr:rowOff>47625</xdr:rowOff>
    </xdr:to>
    <xdr:cxnSp macro="">
      <xdr:nvCxnSpPr>
        <xdr:cNvPr id="2" name="Connecteur droit avec flèche 1"/>
        <xdr:cNvCxnSpPr/>
      </xdr:nvCxnSpPr>
      <xdr:spPr>
        <a:xfrm>
          <a:off x="2228850" y="2162175"/>
          <a:ext cx="152400" cy="2238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1666875</xdr:colOff>
      <xdr:row>11</xdr:row>
      <xdr:rowOff>95250</xdr:rowOff>
    </xdr:from>
    <xdr:to>
      <xdr:col>2</xdr:col>
      <xdr:colOff>1990725</xdr:colOff>
      <xdr:row>42</xdr:row>
      <xdr:rowOff>9525</xdr:rowOff>
    </xdr:to>
    <xdr:cxnSp macro="">
      <xdr:nvCxnSpPr>
        <xdr:cNvPr id="3" name="Connecteur droit avec flèche 2"/>
        <xdr:cNvCxnSpPr/>
      </xdr:nvCxnSpPr>
      <xdr:spPr>
        <a:xfrm>
          <a:off x="2609850" y="2333625"/>
          <a:ext cx="323850" cy="5867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12</xdr:row>
      <xdr:rowOff>114300</xdr:rowOff>
    </xdr:from>
    <xdr:to>
      <xdr:col>3</xdr:col>
      <xdr:colOff>180975</xdr:colOff>
      <xdr:row>58</xdr:row>
      <xdr:rowOff>57150</xdr:rowOff>
    </xdr:to>
    <xdr:cxnSp macro="">
      <xdr:nvCxnSpPr>
        <xdr:cNvPr id="4" name="Connecteur droit avec flèche 3"/>
        <xdr:cNvCxnSpPr/>
      </xdr:nvCxnSpPr>
      <xdr:spPr>
        <a:xfrm>
          <a:off x="4086225" y="2543175"/>
          <a:ext cx="57150" cy="8782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membre154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M74"/>
  <sheetViews>
    <sheetView tabSelected="1" zoomScale="70" zoomScaleNormal="70" workbookViewId="0">
      <pane ySplit="18" topLeftCell="A43" activePane="bottomLeft" state="frozen"/>
      <selection pane="bottomLeft" activeCell="A8" sqref="A8"/>
    </sheetView>
  </sheetViews>
  <sheetFormatPr baseColWidth="10" defaultRowHeight="15"/>
  <cols>
    <col min="1" max="1" width="11.42578125" style="1"/>
    <col min="2" max="2" width="2.7109375" style="1" customWidth="1"/>
    <col min="3" max="3" width="45.28515625" style="1" customWidth="1"/>
    <col min="4" max="4" width="11.42578125" style="1"/>
    <col min="5" max="9" width="13.7109375" style="2" customWidth="1"/>
    <col min="10" max="10" width="15" style="2" customWidth="1"/>
    <col min="11" max="12" width="13.7109375" style="2" customWidth="1"/>
    <col min="13" max="13" width="2.7109375" style="1" customWidth="1"/>
    <col min="14" max="16384" width="11.42578125" style="1"/>
  </cols>
  <sheetData>
    <row r="1" spans="1:13" ht="15.75" thickBot="1"/>
    <row r="2" spans="1:13" ht="19.5" thickBot="1">
      <c r="B2" s="94" t="s">
        <v>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6"/>
    </row>
    <row r="3" spans="1:13" ht="18.7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>
      <c r="A4" s="1" t="str">
        <f>+IF(A2="dnd","1","")</f>
        <v/>
      </c>
    </row>
    <row r="5" spans="1:13">
      <c r="B5" s="4"/>
      <c r="C5" s="4"/>
      <c r="D5" s="4"/>
      <c r="E5" s="5"/>
      <c r="F5" s="5"/>
      <c r="G5" s="5"/>
      <c r="H5" s="5"/>
      <c r="I5" s="5"/>
      <c r="J5" s="5"/>
      <c r="K5" s="5"/>
      <c r="L5" s="5"/>
      <c r="M5" s="4"/>
    </row>
    <row r="6" spans="1:13">
      <c r="B6" s="4"/>
      <c r="C6" s="6" t="s">
        <v>1</v>
      </c>
      <c r="D6" s="7"/>
      <c r="E6" s="5"/>
      <c r="F6" s="5"/>
      <c r="G6" s="5"/>
      <c r="H6" s="5"/>
      <c r="I6" s="5"/>
      <c r="J6" s="5"/>
      <c r="K6" s="5"/>
      <c r="L6" s="5"/>
      <c r="M6" s="4"/>
    </row>
    <row r="7" spans="1:13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4"/>
    </row>
    <row r="8" spans="1:13" ht="15.75" thickBot="1"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4"/>
    </row>
    <row r="9" spans="1:13" ht="15.75" thickBot="1">
      <c r="B9" s="4"/>
      <c r="C9" s="4"/>
      <c r="D9" s="4"/>
      <c r="E9" s="8">
        <v>40787</v>
      </c>
      <c r="F9" s="9">
        <v>40817</v>
      </c>
      <c r="G9" s="9">
        <v>40848</v>
      </c>
      <c r="H9" s="10" t="s">
        <v>2</v>
      </c>
      <c r="I9" s="8">
        <v>40909</v>
      </c>
      <c r="J9" s="11" t="s">
        <v>3</v>
      </c>
      <c r="K9" s="9">
        <v>40969</v>
      </c>
      <c r="L9" s="12">
        <v>41000</v>
      </c>
      <c r="M9" s="4"/>
    </row>
    <row r="10" spans="1:13" ht="15.75" thickBot="1">
      <c r="B10" s="4"/>
      <c r="C10" s="4"/>
      <c r="D10" s="4"/>
      <c r="E10" s="91"/>
      <c r="F10" s="92"/>
      <c r="G10" s="92"/>
      <c r="H10" s="93"/>
      <c r="I10" s="8"/>
      <c r="J10" s="11"/>
      <c r="K10" s="9"/>
      <c r="L10" s="12"/>
      <c r="M10" s="4"/>
    </row>
    <row r="11" spans="1:13">
      <c r="B11" s="4"/>
      <c r="C11" s="13" t="s">
        <v>4</v>
      </c>
      <c r="D11" s="14"/>
      <c r="E11" s="79">
        <f>+E40</f>
        <v>0</v>
      </c>
      <c r="F11" s="78">
        <f>+F40</f>
        <v>2800</v>
      </c>
      <c r="G11" s="78">
        <f t="shared" ref="G11:L11" si="0">+G40</f>
        <v>180</v>
      </c>
      <c r="H11" s="87">
        <f t="shared" si="0"/>
        <v>0</v>
      </c>
      <c r="I11" s="79">
        <f t="shared" si="0"/>
        <v>0</v>
      </c>
      <c r="J11" s="78">
        <f t="shared" si="0"/>
        <v>0</v>
      </c>
      <c r="K11" s="78">
        <f t="shared" si="0"/>
        <v>0</v>
      </c>
      <c r="L11" s="83">
        <f t="shared" si="0"/>
        <v>0</v>
      </c>
      <c r="M11" s="4"/>
    </row>
    <row r="12" spans="1:13">
      <c r="B12" s="4"/>
      <c r="C12" s="15" t="s">
        <v>5</v>
      </c>
      <c r="D12" s="16"/>
      <c r="E12" s="20">
        <f>+E58</f>
        <v>0</v>
      </c>
      <c r="F12" s="19">
        <f>+F58</f>
        <v>6000</v>
      </c>
      <c r="G12" s="19">
        <f t="shared" ref="G12:L12" si="1">+G58</f>
        <v>2500</v>
      </c>
      <c r="H12" s="88">
        <f t="shared" si="1"/>
        <v>0</v>
      </c>
      <c r="I12" s="20">
        <f t="shared" si="1"/>
        <v>0</v>
      </c>
      <c r="J12" s="19">
        <f t="shared" si="1"/>
        <v>0</v>
      </c>
      <c r="K12" s="19">
        <f t="shared" si="1"/>
        <v>0</v>
      </c>
      <c r="L12" s="84">
        <f t="shared" si="1"/>
        <v>0</v>
      </c>
      <c r="M12" s="4"/>
    </row>
    <row r="13" spans="1:13">
      <c r="B13" s="4"/>
      <c r="C13" s="15" t="s">
        <v>6</v>
      </c>
      <c r="D13" s="16"/>
      <c r="E13" s="18">
        <f>+E73</f>
        <v>11</v>
      </c>
      <c r="F13" s="17">
        <f t="shared" ref="F13:L13" si="2">+F73</f>
        <v>22</v>
      </c>
      <c r="G13" s="17">
        <f t="shared" si="2"/>
        <v>0</v>
      </c>
      <c r="H13" s="89">
        <f t="shared" si="2"/>
        <v>0</v>
      </c>
      <c r="I13" s="18">
        <f t="shared" si="2"/>
        <v>0</v>
      </c>
      <c r="J13" s="17">
        <f t="shared" si="2"/>
        <v>0</v>
      </c>
      <c r="K13" s="17">
        <f t="shared" si="2"/>
        <v>0</v>
      </c>
      <c r="L13" s="85">
        <f t="shared" si="2"/>
        <v>0</v>
      </c>
      <c r="M13" s="4"/>
    </row>
    <row r="14" spans="1:13">
      <c r="B14" s="4"/>
      <c r="C14" s="15" t="s">
        <v>7</v>
      </c>
      <c r="D14" s="16"/>
      <c r="E14" s="20">
        <v>23500</v>
      </c>
      <c r="F14" s="17"/>
      <c r="G14" s="17"/>
      <c r="H14" s="89"/>
      <c r="I14" s="20"/>
      <c r="J14" s="17">
        <v>12900</v>
      </c>
      <c r="K14" s="17"/>
      <c r="L14" s="85"/>
      <c r="M14" s="4"/>
    </row>
    <row r="15" spans="1:13">
      <c r="B15" s="4"/>
      <c r="C15" s="15" t="s">
        <v>8</v>
      </c>
      <c r="D15" s="16"/>
      <c r="E15" s="18">
        <v>7000</v>
      </c>
      <c r="F15" s="19"/>
      <c r="G15" s="17"/>
      <c r="H15" s="89">
        <v>22000</v>
      </c>
      <c r="I15" s="18"/>
      <c r="J15" s="19">
        <v>12600</v>
      </c>
      <c r="K15" s="17"/>
      <c r="L15" s="85"/>
      <c r="M15" s="4"/>
    </row>
    <row r="16" spans="1:13">
      <c r="B16" s="4"/>
      <c r="C16" s="15" t="s">
        <v>9</v>
      </c>
      <c r="D16" s="16"/>
      <c r="E16" s="18"/>
      <c r="F16" s="19"/>
      <c r="G16" s="17"/>
      <c r="H16" s="89"/>
      <c r="I16" s="18"/>
      <c r="J16" s="19"/>
      <c r="K16" s="17"/>
      <c r="L16" s="85"/>
      <c r="M16" s="4"/>
    </row>
    <row r="17" spans="2:13" ht="15.75" thickBot="1">
      <c r="B17" s="4"/>
      <c r="C17" s="21" t="s">
        <v>10</v>
      </c>
      <c r="D17" s="22"/>
      <c r="E17" s="80">
        <v>7000</v>
      </c>
      <c r="F17" s="81"/>
      <c r="G17" s="82"/>
      <c r="H17" s="90"/>
      <c r="I17" s="80"/>
      <c r="J17" s="81">
        <v>12900</v>
      </c>
      <c r="K17" s="82"/>
      <c r="L17" s="86"/>
      <c r="M17" s="4"/>
    </row>
    <row r="18" spans="2:13" s="29" customFormat="1" ht="15.75" thickBot="1">
      <c r="B18" s="7"/>
      <c r="C18" s="23" t="s">
        <v>11</v>
      </c>
      <c r="D18" s="24"/>
      <c r="E18" s="25">
        <f>+SUM(E11:E17)</f>
        <v>37511</v>
      </c>
      <c r="F18" s="26">
        <f>+SUM(F11:F17)</f>
        <v>8822</v>
      </c>
      <c r="G18" s="26">
        <f>+SUM(G11:G17)</f>
        <v>2680</v>
      </c>
      <c r="H18" s="27">
        <f>+SUM(H11:H17)</f>
        <v>22000</v>
      </c>
      <c r="I18" s="25"/>
      <c r="J18" s="26">
        <f>+SUM(J11:J17)</f>
        <v>38400</v>
      </c>
      <c r="K18" s="26">
        <f>+SUM(K11:K17)</f>
        <v>0</v>
      </c>
      <c r="L18" s="28"/>
      <c r="M18" s="7"/>
    </row>
    <row r="19" spans="2:13">
      <c r="B19" s="4"/>
      <c r="C19" s="30"/>
      <c r="D19" s="30"/>
      <c r="E19" s="31"/>
      <c r="F19" s="31"/>
      <c r="G19" s="31"/>
      <c r="H19" s="31"/>
      <c r="I19" s="31"/>
      <c r="J19" s="31"/>
      <c r="K19" s="31"/>
      <c r="L19" s="31"/>
      <c r="M19" s="4"/>
    </row>
    <row r="20" spans="2:13">
      <c r="C20" s="32"/>
      <c r="D20" s="32"/>
      <c r="E20" s="33"/>
      <c r="F20" s="33"/>
      <c r="G20" s="33"/>
      <c r="H20" s="33"/>
      <c r="I20" s="33"/>
      <c r="J20" s="33"/>
      <c r="K20" s="33"/>
      <c r="L20" s="33"/>
    </row>
    <row r="21" spans="2:13">
      <c r="C21" s="32"/>
      <c r="D21" s="32"/>
      <c r="E21" s="33"/>
      <c r="F21" s="33"/>
      <c r="G21" s="33"/>
      <c r="H21" s="33"/>
      <c r="I21" s="33"/>
      <c r="J21" s="33"/>
      <c r="K21" s="33"/>
      <c r="L21" s="33"/>
    </row>
    <row r="23" spans="2:13">
      <c r="B23" s="4"/>
      <c r="C23" s="34" t="s">
        <v>12</v>
      </c>
      <c r="D23" s="4"/>
      <c r="E23" s="5"/>
      <c r="F23" s="5"/>
      <c r="G23" s="5"/>
      <c r="H23" s="5"/>
      <c r="I23" s="5"/>
      <c r="J23" s="5"/>
      <c r="K23" s="5"/>
      <c r="L23" s="5"/>
      <c r="M23" s="4"/>
    </row>
    <row r="24" spans="2:13" ht="15.75" thickBot="1">
      <c r="B24" s="4"/>
      <c r="C24" s="34"/>
      <c r="D24" s="4"/>
      <c r="E24" s="5"/>
      <c r="F24" s="5"/>
      <c r="G24" s="5"/>
      <c r="H24" s="5"/>
      <c r="I24" s="5"/>
      <c r="J24" s="5"/>
      <c r="K24" s="5"/>
      <c r="L24" s="5"/>
      <c r="M24" s="4"/>
    </row>
    <row r="25" spans="2:13" ht="15" customHeight="1" thickBot="1">
      <c r="B25" s="4"/>
      <c r="C25" s="97" t="s">
        <v>13</v>
      </c>
      <c r="D25" s="98"/>
      <c r="E25" s="35">
        <v>40787</v>
      </c>
      <c r="F25" s="36">
        <v>40817</v>
      </c>
      <c r="G25" s="36">
        <v>40848</v>
      </c>
      <c r="H25" s="37" t="s">
        <v>2</v>
      </c>
      <c r="I25" s="35">
        <v>40909</v>
      </c>
      <c r="J25" s="38" t="s">
        <v>3</v>
      </c>
      <c r="K25" s="36">
        <v>40969</v>
      </c>
      <c r="L25" s="39">
        <v>41000</v>
      </c>
      <c r="M25" s="4"/>
    </row>
    <row r="26" spans="2:13">
      <c r="B26" s="4"/>
      <c r="C26" s="40" t="s">
        <v>14</v>
      </c>
      <c r="D26" s="41"/>
      <c r="E26" s="42"/>
      <c r="F26" s="43">
        <v>1000</v>
      </c>
      <c r="G26" s="44"/>
      <c r="H26" s="45"/>
      <c r="I26" s="42"/>
      <c r="J26" s="43"/>
      <c r="K26" s="44"/>
      <c r="L26" s="45"/>
      <c r="M26" s="4"/>
    </row>
    <row r="27" spans="2:13">
      <c r="B27" s="4"/>
      <c r="C27" s="46" t="s">
        <v>15</v>
      </c>
      <c r="D27" s="47"/>
      <c r="E27" s="48"/>
      <c r="F27" s="49">
        <v>1800</v>
      </c>
      <c r="G27" s="50"/>
      <c r="H27" s="51"/>
      <c r="I27" s="52"/>
      <c r="J27" s="49"/>
      <c r="K27" s="50"/>
      <c r="L27" s="51"/>
      <c r="M27" s="4"/>
    </row>
    <row r="28" spans="2:13">
      <c r="B28" s="4"/>
      <c r="C28" s="46" t="s">
        <v>16</v>
      </c>
      <c r="D28" s="47"/>
      <c r="E28" s="48"/>
      <c r="F28" s="49"/>
      <c r="G28" s="50"/>
      <c r="H28" s="51"/>
      <c r="I28" s="52"/>
      <c r="J28" s="49"/>
      <c r="K28" s="50"/>
      <c r="L28" s="51"/>
      <c r="M28" s="4"/>
    </row>
    <row r="29" spans="2:13">
      <c r="B29" s="4"/>
      <c r="C29" s="46" t="s">
        <v>17</v>
      </c>
      <c r="D29" s="47"/>
      <c r="E29" s="48"/>
      <c r="F29" s="49"/>
      <c r="G29" s="50"/>
      <c r="H29" s="51"/>
      <c r="I29" s="52"/>
      <c r="J29" s="49"/>
      <c r="K29" s="50"/>
      <c r="L29" s="51"/>
      <c r="M29" s="4"/>
    </row>
    <row r="30" spans="2:13">
      <c r="B30" s="4"/>
      <c r="C30" s="46" t="s">
        <v>18</v>
      </c>
      <c r="D30" s="47"/>
      <c r="E30" s="48"/>
      <c r="F30" s="49"/>
      <c r="G30" s="50"/>
      <c r="H30" s="51"/>
      <c r="I30" s="52"/>
      <c r="J30" s="49"/>
      <c r="K30" s="50"/>
      <c r="L30" s="51"/>
      <c r="M30" s="4"/>
    </row>
    <row r="31" spans="2:13">
      <c r="B31" s="4"/>
      <c r="C31" s="46" t="s">
        <v>19</v>
      </c>
      <c r="D31" s="47"/>
      <c r="E31" s="48"/>
      <c r="F31" s="49"/>
      <c r="G31" s="50"/>
      <c r="H31" s="51"/>
      <c r="I31" s="52"/>
      <c r="J31" s="49"/>
      <c r="K31" s="50"/>
      <c r="L31" s="51"/>
      <c r="M31" s="4"/>
    </row>
    <row r="32" spans="2:13">
      <c r="B32" s="4"/>
      <c r="C32" s="46" t="s">
        <v>20</v>
      </c>
      <c r="D32" s="47"/>
      <c r="E32" s="48"/>
      <c r="F32" s="49"/>
      <c r="G32" s="50"/>
      <c r="H32" s="51"/>
      <c r="I32" s="52"/>
      <c r="J32" s="49"/>
      <c r="K32" s="50"/>
      <c r="L32" s="51"/>
      <c r="M32" s="4"/>
    </row>
    <row r="33" spans="2:13">
      <c r="B33" s="4"/>
      <c r="C33" s="46" t="s">
        <v>21</v>
      </c>
      <c r="D33" s="47"/>
      <c r="E33" s="53"/>
      <c r="F33" s="50"/>
      <c r="G33" s="50"/>
      <c r="H33" s="51"/>
      <c r="I33" s="54"/>
      <c r="J33" s="50"/>
      <c r="K33" s="50"/>
      <c r="L33" s="51"/>
      <c r="M33" s="4"/>
    </row>
    <row r="34" spans="2:13">
      <c r="B34" s="4"/>
      <c r="C34" s="46" t="s">
        <v>22</v>
      </c>
      <c r="D34" s="47"/>
      <c r="E34" s="48"/>
      <c r="F34" s="49"/>
      <c r="G34" s="50"/>
      <c r="H34" s="51"/>
      <c r="I34" s="52"/>
      <c r="J34" s="49"/>
      <c r="K34" s="50"/>
      <c r="L34" s="51"/>
      <c r="M34" s="4"/>
    </row>
    <row r="35" spans="2:13">
      <c r="B35" s="4"/>
      <c r="C35" s="46" t="s">
        <v>23</v>
      </c>
      <c r="D35" s="47"/>
      <c r="E35" s="48"/>
      <c r="F35" s="49"/>
      <c r="G35" s="50"/>
      <c r="H35" s="51"/>
      <c r="I35" s="52"/>
      <c r="J35" s="49"/>
      <c r="K35" s="50"/>
      <c r="L35" s="51"/>
      <c r="M35" s="4"/>
    </row>
    <row r="36" spans="2:13">
      <c r="B36" s="4"/>
      <c r="C36" s="46" t="s">
        <v>24</v>
      </c>
      <c r="D36" s="47"/>
      <c r="E36" s="48"/>
      <c r="F36" s="49"/>
      <c r="G36" s="50"/>
      <c r="H36" s="51"/>
      <c r="I36" s="52"/>
      <c r="J36" s="49"/>
      <c r="K36" s="50"/>
      <c r="L36" s="51"/>
      <c r="M36" s="4"/>
    </row>
    <row r="37" spans="2:13">
      <c r="B37" s="4"/>
      <c r="C37" s="46" t="s">
        <v>31</v>
      </c>
      <c r="D37" s="47"/>
      <c r="E37" s="48"/>
      <c r="F37" s="49"/>
      <c r="G37" s="50"/>
      <c r="H37" s="51"/>
      <c r="I37" s="52"/>
      <c r="J37" s="49"/>
      <c r="K37" s="50"/>
      <c r="L37" s="51"/>
      <c r="M37" s="4"/>
    </row>
    <row r="38" spans="2:13">
      <c r="B38" s="4"/>
      <c r="C38" s="46" t="s">
        <v>32</v>
      </c>
      <c r="D38" s="47"/>
      <c r="E38" s="48"/>
      <c r="F38" s="49"/>
      <c r="G38" s="50">
        <v>180</v>
      </c>
      <c r="H38" s="51"/>
      <c r="I38" s="52"/>
      <c r="J38" s="49"/>
      <c r="K38" s="50"/>
      <c r="L38" s="51"/>
      <c r="M38" s="4"/>
    </row>
    <row r="39" spans="2:13" ht="15.75" thickBot="1">
      <c r="B39" s="4"/>
      <c r="C39" s="46"/>
      <c r="D39" s="47"/>
      <c r="E39" s="48"/>
      <c r="F39" s="49"/>
      <c r="G39" s="50"/>
      <c r="H39" s="51"/>
      <c r="I39" s="52"/>
      <c r="J39" s="49"/>
      <c r="K39" s="50"/>
      <c r="L39" s="51"/>
      <c r="M39" s="4"/>
    </row>
    <row r="40" spans="2:13" s="29" customFormat="1" ht="15.75" thickBot="1">
      <c r="B40" s="7"/>
      <c r="C40" s="101" t="s">
        <v>27</v>
      </c>
      <c r="D40" s="72"/>
      <c r="E40" s="73">
        <f>+SUM(E26:E39)</f>
        <v>0</v>
      </c>
      <c r="F40" s="73">
        <f>+SUM(F26:F39)</f>
        <v>2800</v>
      </c>
      <c r="G40" s="73">
        <f>+SUM(G26:G39)</f>
        <v>180</v>
      </c>
      <c r="H40" s="73">
        <f>+SUM(H26:H39)</f>
        <v>0</v>
      </c>
      <c r="I40" s="73">
        <f>+SUM(I26:I39)</f>
        <v>0</v>
      </c>
      <c r="J40" s="73">
        <f>+SUM(J26:J39)</f>
        <v>0</v>
      </c>
      <c r="K40" s="73">
        <f>+SUM(K26:K39)</f>
        <v>0</v>
      </c>
      <c r="L40" s="73">
        <f>+SUM(L26:L39)</f>
        <v>0</v>
      </c>
      <c r="M40" s="7"/>
    </row>
    <row r="41" spans="2:13">
      <c r="B41" s="4"/>
      <c r="C41" s="58"/>
      <c r="D41" s="58"/>
      <c r="E41" s="60"/>
      <c r="F41" s="59"/>
      <c r="G41" s="60"/>
      <c r="H41" s="60"/>
      <c r="I41" s="60"/>
      <c r="J41" s="59"/>
      <c r="K41" s="60"/>
      <c r="L41" s="60"/>
      <c r="M41" s="4"/>
    </row>
    <row r="42" spans="2:13">
      <c r="C42" s="32"/>
      <c r="D42" s="32"/>
      <c r="E42" s="33"/>
      <c r="F42" s="61"/>
      <c r="G42" s="33"/>
      <c r="H42" s="33"/>
      <c r="I42" s="33"/>
      <c r="J42" s="61"/>
      <c r="K42" s="33"/>
      <c r="L42" s="33"/>
    </row>
    <row r="43" spans="2:13">
      <c r="C43" s="32"/>
      <c r="D43" s="32"/>
      <c r="E43" s="33"/>
      <c r="F43" s="61"/>
      <c r="G43" s="33"/>
      <c r="H43" s="33"/>
      <c r="I43" s="33"/>
      <c r="J43" s="61"/>
      <c r="K43" s="33"/>
      <c r="L43" s="33"/>
    </row>
    <row r="45" spans="2:13">
      <c r="B45" s="4"/>
      <c r="C45" s="34" t="s">
        <v>25</v>
      </c>
      <c r="D45" s="4"/>
      <c r="E45" s="5"/>
      <c r="F45" s="5"/>
      <c r="G45" s="5"/>
      <c r="H45" s="5"/>
      <c r="I45" s="5"/>
      <c r="J45" s="5"/>
      <c r="K45" s="5"/>
      <c r="L45" s="5"/>
      <c r="M45" s="4"/>
    </row>
    <row r="46" spans="2:13" ht="15.75" thickBot="1">
      <c r="B46" s="4"/>
      <c r="C46" s="34"/>
      <c r="D46" s="4"/>
      <c r="E46" s="5"/>
      <c r="F46" s="5"/>
      <c r="G46" s="5"/>
      <c r="H46" s="5"/>
      <c r="I46" s="5"/>
      <c r="J46" s="5"/>
      <c r="K46" s="5"/>
      <c r="L46" s="5"/>
      <c r="M46" s="4"/>
    </row>
    <row r="47" spans="2:13" ht="15" customHeight="1" thickBot="1">
      <c r="B47" s="4"/>
      <c r="C47" s="62" t="s">
        <v>13</v>
      </c>
      <c r="D47" s="63"/>
      <c r="E47" s="35">
        <v>40787</v>
      </c>
      <c r="F47" s="36">
        <v>40817</v>
      </c>
      <c r="G47" s="36">
        <v>40848</v>
      </c>
      <c r="H47" s="37" t="s">
        <v>2</v>
      </c>
      <c r="I47" s="35">
        <v>40909</v>
      </c>
      <c r="J47" s="38" t="s">
        <v>3</v>
      </c>
      <c r="K47" s="36">
        <v>40969</v>
      </c>
      <c r="L47" s="39">
        <v>41000</v>
      </c>
      <c r="M47" s="4"/>
    </row>
    <row r="48" spans="2:13">
      <c r="B48" s="4"/>
      <c r="C48" s="40"/>
      <c r="D48" s="41"/>
      <c r="E48" s="42"/>
      <c r="F48" s="43"/>
      <c r="G48" s="44">
        <v>2500</v>
      </c>
      <c r="H48" s="45"/>
      <c r="I48" s="42"/>
      <c r="J48" s="43"/>
      <c r="K48" s="44"/>
      <c r="L48" s="45"/>
      <c r="M48" s="4"/>
    </row>
    <row r="49" spans="2:13">
      <c r="B49" s="4"/>
      <c r="C49" s="46"/>
      <c r="D49" s="47"/>
      <c r="E49" s="52"/>
      <c r="F49" s="49"/>
      <c r="G49" s="50"/>
      <c r="H49" s="51"/>
      <c r="I49" s="52"/>
      <c r="J49" s="49"/>
      <c r="K49" s="50"/>
      <c r="L49" s="51"/>
      <c r="M49" s="4"/>
    </row>
    <row r="50" spans="2:13">
      <c r="B50" s="4"/>
      <c r="C50" s="46"/>
      <c r="D50" s="47"/>
      <c r="E50" s="54"/>
      <c r="F50" s="50"/>
      <c r="G50" s="50"/>
      <c r="H50" s="51"/>
      <c r="I50" s="54"/>
      <c r="J50" s="50"/>
      <c r="K50" s="50"/>
      <c r="L50" s="51"/>
      <c r="M50" s="4"/>
    </row>
    <row r="51" spans="2:13">
      <c r="B51" s="4"/>
      <c r="C51" s="46"/>
      <c r="D51" s="47"/>
      <c r="E51" s="52"/>
      <c r="F51" s="49"/>
      <c r="G51" s="50"/>
      <c r="H51" s="51"/>
      <c r="I51" s="52"/>
      <c r="J51" s="49"/>
      <c r="K51" s="50"/>
      <c r="L51" s="51"/>
      <c r="M51" s="4"/>
    </row>
    <row r="52" spans="2:13">
      <c r="B52" s="4"/>
      <c r="C52" s="46"/>
      <c r="D52" s="47"/>
      <c r="E52" s="52"/>
      <c r="F52" s="49"/>
      <c r="G52" s="50"/>
      <c r="H52" s="51"/>
      <c r="I52" s="52"/>
      <c r="J52" s="49"/>
      <c r="K52" s="50"/>
      <c r="L52" s="51"/>
      <c r="M52" s="4"/>
    </row>
    <row r="53" spans="2:13">
      <c r="B53" s="4"/>
      <c r="C53" s="46"/>
      <c r="D53" s="47"/>
      <c r="E53" s="52"/>
      <c r="F53" s="49"/>
      <c r="G53" s="50"/>
      <c r="H53" s="51"/>
      <c r="I53" s="52"/>
      <c r="J53" s="49"/>
      <c r="K53" s="50"/>
      <c r="L53" s="51"/>
      <c r="M53" s="4"/>
    </row>
    <row r="54" spans="2:13">
      <c r="B54" s="4"/>
      <c r="C54" s="46"/>
      <c r="D54" s="47"/>
      <c r="E54" s="54"/>
      <c r="F54" s="50"/>
      <c r="G54" s="50"/>
      <c r="H54" s="51"/>
      <c r="I54" s="54"/>
      <c r="J54" s="50"/>
      <c r="K54" s="50"/>
      <c r="L54" s="51"/>
      <c r="M54" s="4"/>
    </row>
    <row r="55" spans="2:13">
      <c r="B55" s="4"/>
      <c r="C55" s="103" t="s">
        <v>30</v>
      </c>
      <c r="D55" s="47"/>
      <c r="E55" s="54"/>
      <c r="F55" s="50">
        <v>5000</v>
      </c>
      <c r="G55" s="50"/>
      <c r="H55" s="51"/>
      <c r="I55" s="54"/>
      <c r="J55" s="50"/>
      <c r="K55" s="50"/>
      <c r="L55" s="51"/>
      <c r="M55" s="4"/>
    </row>
    <row r="56" spans="2:13">
      <c r="B56" s="4"/>
      <c r="C56" s="46" t="s">
        <v>15</v>
      </c>
      <c r="D56" s="47"/>
      <c r="E56" s="54"/>
      <c r="F56" s="50">
        <v>1000</v>
      </c>
      <c r="G56" s="50"/>
      <c r="H56" s="51"/>
      <c r="I56" s="54"/>
      <c r="J56" s="50"/>
      <c r="K56" s="50"/>
      <c r="L56" s="51"/>
      <c r="M56" s="4"/>
    </row>
    <row r="57" spans="2:13" ht="15.75" thickBot="1">
      <c r="B57" s="4"/>
      <c r="C57" s="77"/>
      <c r="D57" s="55"/>
      <c r="E57" s="64"/>
      <c r="F57" s="65"/>
      <c r="G57" s="56"/>
      <c r="H57" s="57"/>
      <c r="I57" s="64"/>
      <c r="J57" s="65"/>
      <c r="K57" s="56"/>
      <c r="L57" s="57"/>
      <c r="M57" s="4"/>
    </row>
    <row r="58" spans="2:13" s="29" customFormat="1" ht="15.75" thickBot="1">
      <c r="B58" s="7"/>
      <c r="C58" s="101" t="s">
        <v>27</v>
      </c>
      <c r="D58" s="72"/>
      <c r="E58" s="73">
        <f>+SUM(E48:E57)</f>
        <v>0</v>
      </c>
      <c r="F58" s="74">
        <f>+SUM(F48:F57)</f>
        <v>6000</v>
      </c>
      <c r="G58" s="74">
        <f>+SUM(G48:G57)</f>
        <v>2500</v>
      </c>
      <c r="H58" s="76">
        <f t="shared" ref="F58:L58" si="3">+SUM(H48:H57)</f>
        <v>0</v>
      </c>
      <c r="I58" s="73">
        <f t="shared" si="3"/>
        <v>0</v>
      </c>
      <c r="J58" s="74">
        <f t="shared" si="3"/>
        <v>0</v>
      </c>
      <c r="K58" s="74">
        <f t="shared" si="3"/>
        <v>0</v>
      </c>
      <c r="L58" s="75">
        <f t="shared" si="3"/>
        <v>0</v>
      </c>
      <c r="M58" s="7"/>
    </row>
    <row r="59" spans="2:13">
      <c r="B59" s="4"/>
      <c r="C59" s="4"/>
      <c r="D59" s="4"/>
      <c r="E59" s="5"/>
      <c r="F59" s="5"/>
      <c r="G59" s="5"/>
      <c r="H59" s="5"/>
      <c r="I59" s="5"/>
      <c r="J59" s="5"/>
      <c r="K59" s="5"/>
      <c r="L59" s="5"/>
      <c r="M59" s="4"/>
    </row>
    <row r="63" spans="2:13">
      <c r="B63" s="4"/>
      <c r="C63" s="34" t="s">
        <v>26</v>
      </c>
      <c r="D63" s="4"/>
      <c r="E63" s="5"/>
      <c r="F63" s="5"/>
      <c r="G63" s="5"/>
      <c r="H63" s="5"/>
      <c r="I63" s="5"/>
      <c r="J63" s="5"/>
      <c r="K63" s="5"/>
      <c r="L63" s="5"/>
      <c r="M63" s="4"/>
    </row>
    <row r="64" spans="2:13" ht="15.75" thickBot="1">
      <c r="B64" s="4"/>
      <c r="C64" s="34"/>
      <c r="D64" s="4"/>
      <c r="E64" s="5"/>
      <c r="F64" s="5"/>
      <c r="G64" s="5"/>
      <c r="H64" s="5"/>
      <c r="I64" s="5"/>
      <c r="J64" s="5"/>
      <c r="K64" s="5"/>
      <c r="L64" s="5"/>
      <c r="M64" s="4"/>
    </row>
    <row r="65" spans="2:13" ht="15" customHeight="1" thickBot="1">
      <c r="B65" s="4"/>
      <c r="C65" s="62" t="s">
        <v>13</v>
      </c>
      <c r="D65" s="63"/>
      <c r="E65" s="66">
        <v>40787</v>
      </c>
      <c r="F65" s="67">
        <v>40817</v>
      </c>
      <c r="G65" s="67">
        <v>40848</v>
      </c>
      <c r="H65" s="68" t="s">
        <v>2</v>
      </c>
      <c r="I65" s="66">
        <v>40909</v>
      </c>
      <c r="J65" s="69" t="s">
        <v>3</v>
      </c>
      <c r="K65" s="67">
        <v>40969</v>
      </c>
      <c r="L65" s="70">
        <v>41000</v>
      </c>
      <c r="M65" s="4"/>
    </row>
    <row r="66" spans="2:13">
      <c r="B66" s="4"/>
      <c r="C66" s="46"/>
      <c r="D66" s="47"/>
      <c r="E66" s="52"/>
      <c r="F66" s="49"/>
      <c r="G66" s="50"/>
      <c r="H66" s="51"/>
      <c r="I66" s="52"/>
      <c r="J66" s="49"/>
      <c r="K66" s="50"/>
      <c r="L66" s="51"/>
      <c r="M66" s="4"/>
    </row>
    <row r="67" spans="2:13">
      <c r="B67" s="4"/>
      <c r="C67" s="46"/>
      <c r="D67" s="47"/>
      <c r="E67" s="52"/>
      <c r="F67" s="49"/>
      <c r="G67" s="50"/>
      <c r="H67" s="51"/>
      <c r="I67" s="52"/>
      <c r="J67" s="49"/>
      <c r="K67" s="50"/>
      <c r="L67" s="51"/>
      <c r="M67" s="4"/>
    </row>
    <row r="68" spans="2:13">
      <c r="B68" s="4"/>
      <c r="C68" s="46"/>
      <c r="D68" s="47"/>
      <c r="E68" s="52"/>
      <c r="F68" s="49"/>
      <c r="G68" s="50"/>
      <c r="H68" s="51"/>
      <c r="I68" s="52"/>
      <c r="J68" s="49"/>
      <c r="K68" s="50"/>
      <c r="L68" s="51"/>
      <c r="M68" s="4"/>
    </row>
    <row r="69" spans="2:13">
      <c r="B69" s="4"/>
      <c r="C69" s="46"/>
      <c r="D69" s="47"/>
      <c r="E69" s="54"/>
      <c r="F69" s="50"/>
      <c r="G69" s="50"/>
      <c r="H69" s="51"/>
      <c r="I69" s="54"/>
      <c r="J69" s="50"/>
      <c r="K69" s="50"/>
      <c r="L69" s="51"/>
      <c r="M69" s="4"/>
    </row>
    <row r="70" spans="2:13">
      <c r="B70" s="4"/>
      <c r="C70" s="46" t="s">
        <v>16</v>
      </c>
      <c r="D70" s="47"/>
      <c r="E70" s="54">
        <v>11</v>
      </c>
      <c r="F70" s="50"/>
      <c r="G70" s="50"/>
      <c r="H70" s="51"/>
      <c r="I70" s="54"/>
      <c r="J70" s="50"/>
      <c r="K70" s="50"/>
      <c r="L70" s="51"/>
      <c r="M70" s="4"/>
    </row>
    <row r="71" spans="2:13">
      <c r="B71" s="4"/>
      <c r="C71" s="46" t="s">
        <v>17</v>
      </c>
      <c r="D71" s="47"/>
      <c r="E71" s="54"/>
      <c r="F71" s="50">
        <v>22</v>
      </c>
      <c r="G71" s="50"/>
      <c r="H71" s="51"/>
      <c r="I71" s="54"/>
      <c r="J71" s="50"/>
      <c r="K71" s="50"/>
      <c r="L71" s="51"/>
      <c r="M71" s="4"/>
    </row>
    <row r="72" spans="2:13" ht="15.75" thickBot="1">
      <c r="B72" s="4"/>
      <c r="C72" s="77"/>
      <c r="D72" s="55"/>
      <c r="E72" s="64"/>
      <c r="F72" s="65"/>
      <c r="G72" s="56"/>
      <c r="H72" s="57"/>
      <c r="I72" s="64"/>
      <c r="J72" s="65"/>
      <c r="K72" s="56"/>
      <c r="L72" s="57"/>
      <c r="M72" s="4"/>
    </row>
    <row r="73" spans="2:13" s="29" customFormat="1" ht="15.75" thickBot="1">
      <c r="B73" s="7"/>
      <c r="C73" s="101" t="s">
        <v>27</v>
      </c>
      <c r="D73" s="72"/>
      <c r="E73" s="73">
        <f>+SUM(E66:E72)</f>
        <v>11</v>
      </c>
      <c r="F73" s="74">
        <f t="shared" ref="F73:L73" si="4">+SUM(F66:F72)</f>
        <v>22</v>
      </c>
      <c r="G73" s="74">
        <f>+SUM(G66:G72)</f>
        <v>0</v>
      </c>
      <c r="H73" s="76">
        <f t="shared" si="4"/>
        <v>0</v>
      </c>
      <c r="I73" s="73">
        <f t="shared" si="4"/>
        <v>0</v>
      </c>
      <c r="J73" s="74">
        <f t="shared" si="4"/>
        <v>0</v>
      </c>
      <c r="K73" s="74">
        <f t="shared" si="4"/>
        <v>0</v>
      </c>
      <c r="L73" s="75">
        <f t="shared" si="4"/>
        <v>0</v>
      </c>
      <c r="M73" s="7"/>
    </row>
    <row r="74" spans="2:13">
      <c r="B74" s="4"/>
      <c r="C74" s="4"/>
      <c r="D74" s="4"/>
      <c r="E74" s="5"/>
      <c r="F74" s="5"/>
      <c r="G74" s="5"/>
      <c r="H74" s="5"/>
      <c r="I74" s="5"/>
      <c r="J74" s="5"/>
      <c r="K74" s="5"/>
      <c r="L74" s="5"/>
      <c r="M74" s="4"/>
    </row>
  </sheetData>
  <mergeCells count="2">
    <mergeCell ref="B2:M2"/>
    <mergeCell ref="C25:D25"/>
  </mergeCells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M68"/>
  <sheetViews>
    <sheetView zoomScale="70" zoomScaleNormal="70" workbookViewId="0">
      <selection activeCell="A4" sqref="A4"/>
    </sheetView>
  </sheetViews>
  <sheetFormatPr baseColWidth="10" defaultRowHeight="15"/>
  <cols>
    <col min="1" max="1" width="11.42578125" style="1"/>
    <col min="2" max="2" width="2.7109375" style="1" customWidth="1"/>
    <col min="3" max="3" width="45.28515625" style="1" customWidth="1"/>
    <col min="4" max="4" width="11.42578125" style="1"/>
    <col min="5" max="9" width="13.7109375" style="2" customWidth="1"/>
    <col min="10" max="10" width="15" style="2" customWidth="1"/>
    <col min="11" max="12" width="13.7109375" style="2" customWidth="1"/>
    <col min="13" max="13" width="2.7109375" style="1" customWidth="1"/>
    <col min="14" max="16384" width="11.42578125" style="1"/>
  </cols>
  <sheetData>
    <row r="1" spans="1:13" ht="15.75" thickBot="1">
      <c r="A1" s="102" t="s">
        <v>29</v>
      </c>
    </row>
    <row r="2" spans="1:13" ht="19.5" thickBot="1">
      <c r="B2" s="94" t="s">
        <v>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6"/>
    </row>
    <row r="3" spans="1:13" ht="18.7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>
      <c r="A4" s="1" t="str">
        <f>+IF(A2="dnd","1","")</f>
        <v/>
      </c>
    </row>
    <row r="5" spans="1:13">
      <c r="B5" s="4"/>
      <c r="C5" s="4"/>
      <c r="D5" s="4"/>
      <c r="E5" s="5"/>
      <c r="F5" s="5"/>
      <c r="G5" s="5"/>
      <c r="H5" s="5"/>
      <c r="I5" s="5"/>
      <c r="J5" s="5"/>
      <c r="K5" s="5"/>
      <c r="L5" s="5"/>
      <c r="M5" s="4"/>
    </row>
    <row r="6" spans="1:13">
      <c r="B6" s="4"/>
      <c r="C6" s="6" t="s">
        <v>1</v>
      </c>
      <c r="D6" s="7"/>
      <c r="E6" s="5"/>
      <c r="F6" s="5"/>
      <c r="G6" s="5"/>
      <c r="H6" s="5"/>
      <c r="I6" s="5"/>
      <c r="J6" s="5"/>
      <c r="K6" s="5"/>
      <c r="L6" s="5"/>
      <c r="M6" s="4"/>
    </row>
    <row r="7" spans="1:13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4"/>
    </row>
    <row r="8" spans="1:13" ht="15.75" thickBot="1"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4"/>
    </row>
    <row r="9" spans="1:13" ht="15.75" thickBot="1">
      <c r="B9" s="4"/>
      <c r="C9" s="4"/>
      <c r="D9" s="4"/>
      <c r="E9" s="8">
        <v>40787</v>
      </c>
      <c r="F9" s="9">
        <v>40817</v>
      </c>
      <c r="G9" s="9">
        <v>40848</v>
      </c>
      <c r="H9" s="10" t="s">
        <v>2</v>
      </c>
      <c r="I9" s="8">
        <v>40909</v>
      </c>
      <c r="J9" s="11" t="s">
        <v>3</v>
      </c>
      <c r="K9" s="9">
        <v>40969</v>
      </c>
      <c r="L9" s="12">
        <v>41000</v>
      </c>
      <c r="M9" s="4"/>
    </row>
    <row r="10" spans="1:13" ht="15.75" thickBot="1">
      <c r="B10" s="4"/>
      <c r="C10" s="4"/>
      <c r="D10" s="4"/>
      <c r="E10" s="91"/>
      <c r="F10" s="92"/>
      <c r="G10" s="92"/>
      <c r="H10" s="93"/>
      <c r="I10" s="8"/>
      <c r="J10" s="11"/>
      <c r="K10" s="9"/>
      <c r="L10" s="12"/>
      <c r="M10" s="4"/>
    </row>
    <row r="11" spans="1:13">
      <c r="B11" s="4"/>
      <c r="C11" s="13" t="s">
        <v>4</v>
      </c>
      <c r="D11" s="14"/>
      <c r="E11" s="79">
        <f>+E38</f>
        <v>0</v>
      </c>
      <c r="F11" s="78">
        <f>+F38</f>
        <v>2800</v>
      </c>
      <c r="G11" s="78">
        <f t="shared" ref="G11:L11" si="0">+G38</f>
        <v>0</v>
      </c>
      <c r="H11" s="87">
        <f t="shared" si="0"/>
        <v>0</v>
      </c>
      <c r="I11" s="79">
        <f t="shared" si="0"/>
        <v>0</v>
      </c>
      <c r="J11" s="78">
        <f t="shared" si="0"/>
        <v>0</v>
      </c>
      <c r="K11" s="78">
        <f t="shared" si="0"/>
        <v>0</v>
      </c>
      <c r="L11" s="83">
        <f t="shared" si="0"/>
        <v>0</v>
      </c>
      <c r="M11" s="4"/>
    </row>
    <row r="12" spans="1:13">
      <c r="B12" s="4"/>
      <c r="C12" s="15" t="s">
        <v>5</v>
      </c>
      <c r="D12" s="16"/>
      <c r="E12" s="20">
        <f>+E54</f>
        <v>0</v>
      </c>
      <c r="F12" s="19">
        <f>+F54</f>
        <v>0</v>
      </c>
      <c r="G12" s="19">
        <f t="shared" ref="G12:L12" si="1">+G54</f>
        <v>2500</v>
      </c>
      <c r="H12" s="88">
        <f t="shared" si="1"/>
        <v>0</v>
      </c>
      <c r="I12" s="20">
        <f t="shared" si="1"/>
        <v>0</v>
      </c>
      <c r="J12" s="19">
        <f t="shared" si="1"/>
        <v>0</v>
      </c>
      <c r="K12" s="19">
        <f t="shared" si="1"/>
        <v>0</v>
      </c>
      <c r="L12" s="84">
        <f t="shared" si="1"/>
        <v>0</v>
      </c>
      <c r="M12" s="4"/>
    </row>
    <row r="13" spans="1:13">
      <c r="B13" s="4"/>
      <c r="C13" s="15" t="s">
        <v>6</v>
      </c>
      <c r="D13" s="16"/>
      <c r="E13" s="18">
        <f>+E67</f>
        <v>0</v>
      </c>
      <c r="F13" s="17">
        <f t="shared" ref="F13:L13" si="2">+F67</f>
        <v>0</v>
      </c>
      <c r="G13" s="17">
        <f t="shared" si="2"/>
        <v>0</v>
      </c>
      <c r="H13" s="89">
        <f t="shared" si="2"/>
        <v>0</v>
      </c>
      <c r="I13" s="18">
        <f t="shared" si="2"/>
        <v>0</v>
      </c>
      <c r="J13" s="17">
        <f t="shared" si="2"/>
        <v>0</v>
      </c>
      <c r="K13" s="17">
        <f t="shared" si="2"/>
        <v>0</v>
      </c>
      <c r="L13" s="85">
        <f t="shared" si="2"/>
        <v>0</v>
      </c>
      <c r="M13" s="4"/>
    </row>
    <row r="14" spans="1:13">
      <c r="B14" s="4"/>
      <c r="C14" s="15" t="s">
        <v>7</v>
      </c>
      <c r="D14" s="16"/>
      <c r="E14" s="20">
        <v>23500</v>
      </c>
      <c r="F14" s="17"/>
      <c r="G14" s="17"/>
      <c r="H14" s="89"/>
      <c r="I14" s="20"/>
      <c r="J14" s="17">
        <v>12900</v>
      </c>
      <c r="K14" s="17"/>
      <c r="L14" s="85"/>
      <c r="M14" s="4"/>
    </row>
    <row r="15" spans="1:13">
      <c r="B15" s="4"/>
      <c r="C15" s="15" t="s">
        <v>8</v>
      </c>
      <c r="D15" s="16"/>
      <c r="E15" s="18">
        <v>7000</v>
      </c>
      <c r="F15" s="19"/>
      <c r="G15" s="17"/>
      <c r="H15" s="89">
        <v>22000</v>
      </c>
      <c r="I15" s="18"/>
      <c r="J15" s="19">
        <v>12600</v>
      </c>
      <c r="K15" s="17"/>
      <c r="L15" s="85"/>
      <c r="M15" s="4"/>
    </row>
    <row r="16" spans="1:13">
      <c r="B16" s="4"/>
      <c r="C16" s="15" t="s">
        <v>9</v>
      </c>
      <c r="D16" s="16"/>
      <c r="E16" s="18"/>
      <c r="F16" s="19"/>
      <c r="G16" s="17"/>
      <c r="H16" s="89"/>
      <c r="I16" s="18"/>
      <c r="J16" s="19"/>
      <c r="K16" s="17"/>
      <c r="L16" s="85"/>
      <c r="M16" s="4"/>
    </row>
    <row r="17" spans="2:13" ht="15.75" thickBot="1">
      <c r="B17" s="4"/>
      <c r="C17" s="21" t="s">
        <v>10</v>
      </c>
      <c r="D17" s="22"/>
      <c r="E17" s="80">
        <v>7000</v>
      </c>
      <c r="F17" s="81"/>
      <c r="G17" s="82"/>
      <c r="H17" s="90"/>
      <c r="I17" s="80"/>
      <c r="J17" s="81">
        <v>12900</v>
      </c>
      <c r="K17" s="82"/>
      <c r="L17" s="86"/>
      <c r="M17" s="4"/>
    </row>
    <row r="18" spans="2:13" s="29" customFormat="1" ht="15.75" thickBot="1">
      <c r="B18" s="7"/>
      <c r="C18" s="23" t="s">
        <v>11</v>
      </c>
      <c r="D18" s="24"/>
      <c r="E18" s="25">
        <f>+SUM(E11:E17)</f>
        <v>37500</v>
      </c>
      <c r="F18" s="26">
        <f>+SUM(F11:F17)</f>
        <v>2800</v>
      </c>
      <c r="G18" s="26">
        <f>+SUM(G11:G17)</f>
        <v>2500</v>
      </c>
      <c r="H18" s="27">
        <f>+SUM(H11:H17)</f>
        <v>22000</v>
      </c>
      <c r="I18" s="25"/>
      <c r="J18" s="26">
        <f>+SUM(J11:J17)</f>
        <v>38400</v>
      </c>
      <c r="K18" s="26">
        <f>+SUM(K11:K17)</f>
        <v>0</v>
      </c>
      <c r="L18" s="28"/>
      <c r="M18" s="7"/>
    </row>
    <row r="19" spans="2:13">
      <c r="B19" s="4"/>
      <c r="C19" s="30"/>
      <c r="D19" s="30"/>
      <c r="E19" s="31"/>
      <c r="F19" s="31"/>
      <c r="G19" s="31"/>
      <c r="H19" s="31"/>
      <c r="I19" s="31"/>
      <c r="J19" s="31"/>
      <c r="K19" s="31"/>
      <c r="L19" s="31"/>
      <c r="M19" s="4"/>
    </row>
    <row r="20" spans="2:13">
      <c r="C20" s="32"/>
      <c r="D20" s="32"/>
      <c r="E20" s="33"/>
      <c r="F20" s="33"/>
      <c r="G20" s="33"/>
      <c r="H20" s="33"/>
      <c r="I20" s="33"/>
      <c r="J20" s="33"/>
      <c r="K20" s="33"/>
      <c r="L20" s="33"/>
    </row>
    <row r="21" spans="2:13">
      <c r="C21" s="32"/>
      <c r="D21" s="32"/>
      <c r="E21" s="33"/>
      <c r="F21" s="33"/>
      <c r="G21" s="33"/>
      <c r="H21" s="33"/>
      <c r="I21" s="33"/>
      <c r="J21" s="33"/>
      <c r="K21" s="33"/>
      <c r="L21" s="33"/>
    </row>
    <row r="23" spans="2:13">
      <c r="B23" s="4"/>
      <c r="C23" s="34" t="s">
        <v>12</v>
      </c>
      <c r="D23" s="4"/>
      <c r="E23" s="5"/>
      <c r="F23" s="5"/>
      <c r="G23" s="5"/>
      <c r="H23" s="5"/>
      <c r="I23" s="5"/>
      <c r="J23" s="5"/>
      <c r="K23" s="5"/>
      <c r="L23" s="5"/>
      <c r="M23" s="4"/>
    </row>
    <row r="24" spans="2:13" ht="15.75" thickBot="1">
      <c r="B24" s="4"/>
      <c r="C24" s="34"/>
      <c r="D24" s="4"/>
      <c r="E24" s="5"/>
      <c r="F24" s="5"/>
      <c r="G24" s="5"/>
      <c r="H24" s="5"/>
      <c r="I24" s="5"/>
      <c r="J24" s="5"/>
      <c r="K24" s="5"/>
      <c r="L24" s="5"/>
      <c r="M24" s="4"/>
    </row>
    <row r="25" spans="2:13" ht="15" customHeight="1" thickBot="1">
      <c r="B25" s="4"/>
      <c r="C25" s="97" t="s">
        <v>13</v>
      </c>
      <c r="D25" s="98"/>
      <c r="E25" s="35">
        <v>40787</v>
      </c>
      <c r="F25" s="36">
        <v>40817</v>
      </c>
      <c r="G25" s="36">
        <v>40848</v>
      </c>
      <c r="H25" s="37" t="s">
        <v>2</v>
      </c>
      <c r="I25" s="35">
        <v>40909</v>
      </c>
      <c r="J25" s="38" t="s">
        <v>3</v>
      </c>
      <c r="K25" s="36">
        <v>40969</v>
      </c>
      <c r="L25" s="39">
        <v>41000</v>
      </c>
      <c r="M25" s="4"/>
    </row>
    <row r="26" spans="2:13">
      <c r="B26" s="4"/>
      <c r="C26" s="40" t="s">
        <v>14</v>
      </c>
      <c r="D26" s="41"/>
      <c r="E26" s="42"/>
      <c r="F26" s="43">
        <v>1000</v>
      </c>
      <c r="G26" s="44"/>
      <c r="H26" s="45"/>
      <c r="I26" s="42"/>
      <c r="J26" s="43"/>
      <c r="K26" s="44"/>
      <c r="L26" s="45"/>
      <c r="M26" s="4"/>
    </row>
    <row r="27" spans="2:13">
      <c r="B27" s="4"/>
      <c r="C27" s="46" t="s">
        <v>15</v>
      </c>
      <c r="D27" s="47"/>
      <c r="E27" s="48"/>
      <c r="F27" s="49">
        <v>1800</v>
      </c>
      <c r="G27" s="50"/>
      <c r="H27" s="51"/>
      <c r="I27" s="52"/>
      <c r="J27" s="49"/>
      <c r="K27" s="50"/>
      <c r="L27" s="51"/>
      <c r="M27" s="4"/>
    </row>
    <row r="28" spans="2:13">
      <c r="B28" s="4"/>
      <c r="C28" s="46" t="s">
        <v>16</v>
      </c>
      <c r="D28" s="47"/>
      <c r="E28" s="48"/>
      <c r="F28" s="49"/>
      <c r="G28" s="50"/>
      <c r="H28" s="51"/>
      <c r="I28" s="52"/>
      <c r="J28" s="49"/>
      <c r="K28" s="50"/>
      <c r="L28" s="51"/>
      <c r="M28" s="4"/>
    </row>
    <row r="29" spans="2:13">
      <c r="B29" s="4"/>
      <c r="C29" s="46" t="s">
        <v>17</v>
      </c>
      <c r="D29" s="47"/>
      <c r="E29" s="48"/>
      <c r="F29" s="49"/>
      <c r="G29" s="50"/>
      <c r="H29" s="51"/>
      <c r="I29" s="52"/>
      <c r="J29" s="49"/>
      <c r="K29" s="50"/>
      <c r="L29" s="51"/>
      <c r="M29" s="4"/>
    </row>
    <row r="30" spans="2:13">
      <c r="B30" s="4"/>
      <c r="C30" s="46" t="s">
        <v>18</v>
      </c>
      <c r="D30" s="47"/>
      <c r="E30" s="48"/>
      <c r="F30" s="49"/>
      <c r="G30" s="50"/>
      <c r="H30" s="51"/>
      <c r="I30" s="52"/>
      <c r="J30" s="49"/>
      <c r="K30" s="50"/>
      <c r="L30" s="51"/>
      <c r="M30" s="4"/>
    </row>
    <row r="31" spans="2:13">
      <c r="B31" s="4"/>
      <c r="C31" s="46" t="s">
        <v>19</v>
      </c>
      <c r="D31" s="47"/>
      <c r="E31" s="48"/>
      <c r="F31" s="49"/>
      <c r="G31" s="50"/>
      <c r="H31" s="51"/>
      <c r="I31" s="52"/>
      <c r="J31" s="49"/>
      <c r="K31" s="50"/>
      <c r="L31" s="51"/>
      <c r="M31" s="4"/>
    </row>
    <row r="32" spans="2:13">
      <c r="B32" s="4"/>
      <c r="C32" s="46" t="s">
        <v>20</v>
      </c>
      <c r="D32" s="47"/>
      <c r="E32" s="48"/>
      <c r="F32" s="49"/>
      <c r="G32" s="50"/>
      <c r="H32" s="51"/>
      <c r="I32" s="52"/>
      <c r="J32" s="49"/>
      <c r="K32" s="50"/>
      <c r="L32" s="51"/>
      <c r="M32" s="4"/>
    </row>
    <row r="33" spans="2:13">
      <c r="B33" s="4"/>
      <c r="C33" s="46" t="s">
        <v>21</v>
      </c>
      <c r="D33" s="47"/>
      <c r="E33" s="53"/>
      <c r="F33" s="50"/>
      <c r="G33" s="50"/>
      <c r="H33" s="51"/>
      <c r="I33" s="54"/>
      <c r="J33" s="50"/>
      <c r="K33" s="50"/>
      <c r="L33" s="51"/>
      <c r="M33" s="4"/>
    </row>
    <row r="34" spans="2:13">
      <c r="B34" s="4"/>
      <c r="C34" s="46" t="s">
        <v>22</v>
      </c>
      <c r="D34" s="47"/>
      <c r="E34" s="48"/>
      <c r="F34" s="49"/>
      <c r="G34" s="50"/>
      <c r="H34" s="51"/>
      <c r="I34" s="52"/>
      <c r="J34" s="49"/>
      <c r="K34" s="50"/>
      <c r="L34" s="51"/>
      <c r="M34" s="4"/>
    </row>
    <row r="35" spans="2:13">
      <c r="B35" s="4"/>
      <c r="C35" s="46" t="s">
        <v>23</v>
      </c>
      <c r="D35" s="47"/>
      <c r="E35" s="48"/>
      <c r="F35" s="49"/>
      <c r="G35" s="50"/>
      <c r="H35" s="51"/>
      <c r="I35" s="52"/>
      <c r="J35" s="49"/>
      <c r="K35" s="50"/>
      <c r="L35" s="51"/>
      <c r="M35" s="4"/>
    </row>
    <row r="36" spans="2:13">
      <c r="B36" s="4"/>
      <c r="C36" s="46" t="s">
        <v>24</v>
      </c>
      <c r="D36" s="47"/>
      <c r="E36" s="48"/>
      <c r="F36" s="49"/>
      <c r="G36" s="50"/>
      <c r="H36" s="51"/>
      <c r="I36" s="52"/>
      <c r="J36" s="49"/>
      <c r="K36" s="50"/>
      <c r="L36" s="51"/>
      <c r="M36" s="4"/>
    </row>
    <row r="37" spans="2:13" ht="15.75" thickBot="1">
      <c r="B37" s="4"/>
      <c r="C37" s="77" t="s">
        <v>28</v>
      </c>
      <c r="D37" s="55"/>
      <c r="E37" s="53"/>
      <c r="F37" s="50"/>
      <c r="G37" s="50"/>
      <c r="H37" s="51"/>
      <c r="I37" s="54"/>
      <c r="J37" s="50"/>
      <c r="K37" s="50"/>
      <c r="L37" s="51"/>
      <c r="M37" s="4"/>
    </row>
    <row r="38" spans="2:13" s="29" customFormat="1" ht="15.75" thickBot="1">
      <c r="B38" s="7"/>
      <c r="C38" s="71" t="s">
        <v>27</v>
      </c>
      <c r="D38" s="72"/>
      <c r="E38" s="73">
        <f>+SUM(E26:E37)</f>
        <v>0</v>
      </c>
      <c r="F38" s="74">
        <f t="shared" ref="F38:L38" si="3">+SUM(F26:F37)</f>
        <v>2800</v>
      </c>
      <c r="G38" s="74">
        <f t="shared" si="3"/>
        <v>0</v>
      </c>
      <c r="H38" s="76">
        <f t="shared" si="3"/>
        <v>0</v>
      </c>
      <c r="I38" s="73">
        <f t="shared" si="3"/>
        <v>0</v>
      </c>
      <c r="J38" s="74">
        <f t="shared" si="3"/>
        <v>0</v>
      </c>
      <c r="K38" s="74">
        <f t="shared" si="3"/>
        <v>0</v>
      </c>
      <c r="L38" s="75">
        <f t="shared" si="3"/>
        <v>0</v>
      </c>
      <c r="M38" s="7"/>
    </row>
    <row r="39" spans="2:13">
      <c r="B39" s="4"/>
      <c r="C39" s="58"/>
      <c r="D39" s="58"/>
      <c r="E39" s="60"/>
      <c r="F39" s="59"/>
      <c r="G39" s="60"/>
      <c r="H39" s="60"/>
      <c r="I39" s="60"/>
      <c r="J39" s="59"/>
      <c r="K39" s="60"/>
      <c r="L39" s="60"/>
      <c r="M39" s="4"/>
    </row>
    <row r="40" spans="2:13">
      <c r="C40" s="32"/>
      <c r="D40" s="32"/>
      <c r="E40" s="33"/>
      <c r="F40" s="61"/>
      <c r="G40" s="33"/>
      <c r="H40" s="33"/>
      <c r="I40" s="33"/>
      <c r="J40" s="61"/>
      <c r="K40" s="33"/>
      <c r="L40" s="33"/>
    </row>
    <row r="41" spans="2:13">
      <c r="C41" s="32"/>
      <c r="D41" s="32"/>
      <c r="E41" s="33"/>
      <c r="F41" s="61"/>
      <c r="G41" s="33"/>
      <c r="H41" s="33"/>
      <c r="I41" s="33"/>
      <c r="J41" s="61"/>
      <c r="K41" s="33"/>
      <c r="L41" s="33"/>
    </row>
    <row r="43" spans="2:13">
      <c r="B43" s="4"/>
      <c r="C43" s="34" t="s">
        <v>25</v>
      </c>
      <c r="D43" s="4"/>
      <c r="E43" s="5"/>
      <c r="F43" s="5"/>
      <c r="G43" s="5"/>
      <c r="H43" s="5"/>
      <c r="I43" s="5"/>
      <c r="J43" s="5"/>
      <c r="K43" s="5"/>
      <c r="L43" s="5"/>
      <c r="M43" s="4"/>
    </row>
    <row r="44" spans="2:13" ht="15.75" thickBot="1">
      <c r="B44" s="4"/>
      <c r="C44" s="34"/>
      <c r="D44" s="4"/>
      <c r="E44" s="5"/>
      <c r="F44" s="5"/>
      <c r="G44" s="5"/>
      <c r="H44" s="5"/>
      <c r="I44" s="5"/>
      <c r="J44" s="5"/>
      <c r="K44" s="5"/>
      <c r="L44" s="5"/>
      <c r="M44" s="4"/>
    </row>
    <row r="45" spans="2:13" ht="15" customHeight="1" thickBot="1">
      <c r="B45" s="4"/>
      <c r="C45" s="99" t="s">
        <v>13</v>
      </c>
      <c r="D45" s="100"/>
      <c r="E45" s="35">
        <v>40787</v>
      </c>
      <c r="F45" s="36">
        <v>40817</v>
      </c>
      <c r="G45" s="36">
        <v>40848</v>
      </c>
      <c r="H45" s="37" t="s">
        <v>2</v>
      </c>
      <c r="I45" s="35">
        <v>40909</v>
      </c>
      <c r="J45" s="38" t="s">
        <v>3</v>
      </c>
      <c r="K45" s="36">
        <v>40969</v>
      </c>
      <c r="L45" s="39">
        <v>41000</v>
      </c>
      <c r="M45" s="4"/>
    </row>
    <row r="46" spans="2:13">
      <c r="B46" s="4"/>
      <c r="C46" s="40"/>
      <c r="D46" s="41"/>
      <c r="E46" s="42"/>
      <c r="F46" s="43"/>
      <c r="G46" s="44">
        <v>2500</v>
      </c>
      <c r="H46" s="45"/>
      <c r="I46" s="42"/>
      <c r="J46" s="43"/>
      <c r="K46" s="44"/>
      <c r="L46" s="45"/>
      <c r="M46" s="4"/>
    </row>
    <row r="47" spans="2:13">
      <c r="B47" s="4"/>
      <c r="C47" s="46"/>
      <c r="D47" s="47"/>
      <c r="E47" s="52"/>
      <c r="F47" s="49"/>
      <c r="G47" s="50"/>
      <c r="H47" s="51"/>
      <c r="I47" s="52"/>
      <c r="J47" s="49"/>
      <c r="K47" s="50"/>
      <c r="L47" s="51"/>
      <c r="M47" s="4"/>
    </row>
    <row r="48" spans="2:13">
      <c r="B48" s="4"/>
      <c r="C48" s="46"/>
      <c r="D48" s="47"/>
      <c r="E48" s="54"/>
      <c r="F48" s="50"/>
      <c r="G48" s="50"/>
      <c r="H48" s="51"/>
      <c r="I48" s="54"/>
      <c r="J48" s="50"/>
      <c r="K48" s="50"/>
      <c r="L48" s="51"/>
      <c r="M48" s="4"/>
    </row>
    <row r="49" spans="2:13">
      <c r="B49" s="4"/>
      <c r="C49" s="46"/>
      <c r="D49" s="47"/>
      <c r="E49" s="52"/>
      <c r="F49" s="49"/>
      <c r="G49" s="50"/>
      <c r="H49" s="51"/>
      <c r="I49" s="52"/>
      <c r="J49" s="49"/>
      <c r="K49" s="50"/>
      <c r="L49" s="51"/>
      <c r="M49" s="4"/>
    </row>
    <row r="50" spans="2:13">
      <c r="B50" s="4"/>
      <c r="C50" s="46"/>
      <c r="D50" s="47"/>
      <c r="E50" s="52"/>
      <c r="F50" s="49"/>
      <c r="G50" s="50"/>
      <c r="H50" s="51"/>
      <c r="I50" s="52"/>
      <c r="J50" s="49"/>
      <c r="K50" s="50"/>
      <c r="L50" s="51"/>
      <c r="M50" s="4"/>
    </row>
    <row r="51" spans="2:13">
      <c r="B51" s="4"/>
      <c r="C51" s="46"/>
      <c r="D51" s="47"/>
      <c r="E51" s="52"/>
      <c r="F51" s="49"/>
      <c r="G51" s="50"/>
      <c r="H51" s="51"/>
      <c r="I51" s="52"/>
      <c r="J51" s="49"/>
      <c r="K51" s="50"/>
      <c r="L51" s="51"/>
      <c r="M51" s="4"/>
    </row>
    <row r="52" spans="2:13">
      <c r="B52" s="4"/>
      <c r="C52" s="46"/>
      <c r="D52" s="47"/>
      <c r="E52" s="54"/>
      <c r="F52" s="50"/>
      <c r="G52" s="50"/>
      <c r="H52" s="51"/>
      <c r="I52" s="54"/>
      <c r="J52" s="50"/>
      <c r="K52" s="50"/>
      <c r="L52" s="51"/>
      <c r="M52" s="4"/>
    </row>
    <row r="53" spans="2:13" ht="15.75" thickBot="1">
      <c r="B53" s="4"/>
      <c r="C53" s="77" t="s">
        <v>28</v>
      </c>
      <c r="D53" s="55"/>
      <c r="E53" s="64"/>
      <c r="F53" s="65"/>
      <c r="G53" s="56"/>
      <c r="H53" s="57"/>
      <c r="I53" s="64"/>
      <c r="J53" s="65"/>
      <c r="K53" s="56"/>
      <c r="L53" s="57"/>
      <c r="M53" s="4"/>
    </row>
    <row r="54" spans="2:13" s="29" customFormat="1" ht="15.75" thickBot="1">
      <c r="B54" s="7"/>
      <c r="C54" s="101" t="s">
        <v>27</v>
      </c>
      <c r="D54" s="72"/>
      <c r="E54" s="73">
        <f>+SUM(E46:E53)</f>
        <v>0</v>
      </c>
      <c r="F54" s="74">
        <f t="shared" ref="F54:L54" si="4">+SUM(F46:F53)</f>
        <v>0</v>
      </c>
      <c r="G54" s="74">
        <f t="shared" si="4"/>
        <v>2500</v>
      </c>
      <c r="H54" s="76">
        <f t="shared" si="4"/>
        <v>0</v>
      </c>
      <c r="I54" s="73">
        <f t="shared" si="4"/>
        <v>0</v>
      </c>
      <c r="J54" s="74">
        <f t="shared" si="4"/>
        <v>0</v>
      </c>
      <c r="K54" s="74">
        <f t="shared" si="4"/>
        <v>0</v>
      </c>
      <c r="L54" s="75">
        <f t="shared" si="4"/>
        <v>0</v>
      </c>
      <c r="M54" s="7"/>
    </row>
    <row r="55" spans="2:13">
      <c r="B55" s="4"/>
      <c r="C55" s="4"/>
      <c r="D55" s="4"/>
      <c r="E55" s="5"/>
      <c r="F55" s="5"/>
      <c r="G55" s="5"/>
      <c r="H55" s="5"/>
      <c r="I55" s="5"/>
      <c r="J55" s="5"/>
      <c r="K55" s="5"/>
      <c r="L55" s="5"/>
      <c r="M55" s="4"/>
    </row>
    <row r="59" spans="2:13">
      <c r="B59" s="4"/>
      <c r="C59" s="34" t="s">
        <v>26</v>
      </c>
      <c r="D59" s="4"/>
      <c r="E59" s="5"/>
      <c r="F59" s="5"/>
      <c r="G59" s="5"/>
      <c r="H59" s="5"/>
      <c r="I59" s="5"/>
      <c r="J59" s="5"/>
      <c r="K59" s="5"/>
      <c r="L59" s="5"/>
      <c r="M59" s="4"/>
    </row>
    <row r="60" spans="2:13" ht="15.75" thickBot="1">
      <c r="B60" s="4"/>
      <c r="C60" s="34"/>
      <c r="D60" s="4"/>
      <c r="E60" s="5"/>
      <c r="F60" s="5"/>
      <c r="G60" s="5"/>
      <c r="H60" s="5"/>
      <c r="I60" s="5"/>
      <c r="J60" s="5"/>
      <c r="K60" s="5"/>
      <c r="L60" s="5"/>
      <c r="M60" s="4"/>
    </row>
    <row r="61" spans="2:13" ht="15" customHeight="1" thickBot="1">
      <c r="B61" s="4"/>
      <c r="C61" s="99" t="s">
        <v>13</v>
      </c>
      <c r="D61" s="100"/>
      <c r="E61" s="66">
        <v>40787</v>
      </c>
      <c r="F61" s="67">
        <v>40817</v>
      </c>
      <c r="G61" s="67">
        <v>40848</v>
      </c>
      <c r="H61" s="68" t="s">
        <v>2</v>
      </c>
      <c r="I61" s="66">
        <v>40909</v>
      </c>
      <c r="J61" s="69" t="s">
        <v>3</v>
      </c>
      <c r="K61" s="67">
        <v>40969</v>
      </c>
      <c r="L61" s="70">
        <v>41000</v>
      </c>
      <c r="M61" s="4"/>
    </row>
    <row r="62" spans="2:13">
      <c r="B62" s="4"/>
      <c r="C62" s="46"/>
      <c r="D62" s="47"/>
      <c r="E62" s="52"/>
      <c r="F62" s="49"/>
      <c r="G62" s="50"/>
      <c r="H62" s="51"/>
      <c r="I62" s="52"/>
      <c r="J62" s="49"/>
      <c r="K62" s="50"/>
      <c r="L62" s="51"/>
      <c r="M62" s="4"/>
    </row>
    <row r="63" spans="2:13">
      <c r="B63" s="4"/>
      <c r="C63" s="46"/>
      <c r="D63" s="47"/>
      <c r="E63" s="52"/>
      <c r="F63" s="49"/>
      <c r="G63" s="50"/>
      <c r="H63" s="51"/>
      <c r="I63" s="52"/>
      <c r="J63" s="49"/>
      <c r="K63" s="50"/>
      <c r="L63" s="51"/>
      <c r="M63" s="4"/>
    </row>
    <row r="64" spans="2:13">
      <c r="B64" s="4"/>
      <c r="C64" s="46"/>
      <c r="D64" s="47"/>
      <c r="E64" s="52"/>
      <c r="F64" s="49"/>
      <c r="G64" s="50"/>
      <c r="H64" s="51"/>
      <c r="I64" s="52"/>
      <c r="J64" s="49"/>
      <c r="K64" s="50"/>
      <c r="L64" s="51"/>
      <c r="M64" s="4"/>
    </row>
    <row r="65" spans="2:13">
      <c r="B65" s="4"/>
      <c r="C65" s="46"/>
      <c r="D65" s="47"/>
      <c r="E65" s="54"/>
      <c r="F65" s="50"/>
      <c r="G65" s="50"/>
      <c r="H65" s="51"/>
      <c r="I65" s="54"/>
      <c r="J65" s="50"/>
      <c r="K65" s="50"/>
      <c r="L65" s="51"/>
      <c r="M65" s="4"/>
    </row>
    <row r="66" spans="2:13" ht="15.75" thickBot="1">
      <c r="B66" s="4"/>
      <c r="C66" s="77" t="s">
        <v>28</v>
      </c>
      <c r="D66" s="55"/>
      <c r="E66" s="64"/>
      <c r="F66" s="65"/>
      <c r="G66" s="56"/>
      <c r="H66" s="57"/>
      <c r="I66" s="64"/>
      <c r="J66" s="65"/>
      <c r="K66" s="56"/>
      <c r="L66" s="57"/>
      <c r="M66" s="4"/>
    </row>
    <row r="67" spans="2:13" s="29" customFormat="1" ht="15.75" thickBot="1">
      <c r="B67" s="7"/>
      <c r="C67" s="101" t="s">
        <v>27</v>
      </c>
      <c r="D67" s="72"/>
      <c r="E67" s="73">
        <f>+SUM(E62:E66)</f>
        <v>0</v>
      </c>
      <c r="F67" s="74">
        <f t="shared" ref="F67:L67" si="5">+SUM(F62:F66)</f>
        <v>0</v>
      </c>
      <c r="G67" s="74">
        <f t="shared" si="5"/>
        <v>0</v>
      </c>
      <c r="H67" s="76">
        <f t="shared" si="5"/>
        <v>0</v>
      </c>
      <c r="I67" s="73">
        <f t="shared" si="5"/>
        <v>0</v>
      </c>
      <c r="J67" s="74">
        <f t="shared" si="5"/>
        <v>0</v>
      </c>
      <c r="K67" s="74">
        <f t="shared" si="5"/>
        <v>0</v>
      </c>
      <c r="L67" s="75">
        <f t="shared" si="5"/>
        <v>0</v>
      </c>
      <c r="M67" s="7"/>
    </row>
    <row r="68" spans="2:13">
      <c r="B68" s="4"/>
      <c r="C68" s="4"/>
      <c r="D68" s="4"/>
      <c r="E68" s="5"/>
      <c r="F68" s="5"/>
      <c r="G68" s="5"/>
      <c r="H68" s="5"/>
      <c r="I68" s="5"/>
      <c r="J68" s="5"/>
      <c r="K68" s="5"/>
      <c r="L68" s="5"/>
      <c r="M68" s="4"/>
    </row>
  </sheetData>
  <mergeCells count="4">
    <mergeCell ref="B2:M2"/>
    <mergeCell ref="C25:D25"/>
    <mergeCell ref="C45:D45"/>
    <mergeCell ref="C61:D61"/>
  </mergeCells>
  <hyperlinks>
    <hyperlink ref="A1" r:id="rId1" display="http://forum.excel-pratique.com/membre15428.html"/>
  </hyperlinks>
  <pageMargins left="0.25" right="0.25" top="0.75" bottom="0.75" header="0.3" footer="0.3"/>
  <pageSetup paperSize="9" scale="82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Cash In</vt:lpstr>
      <vt:lpstr>origine</vt:lpstr>
      <vt:lpstr>'Cash In'!Zone_d_impression</vt:lpstr>
      <vt:lpstr>origine!Zone_d_impression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claude</cp:lastModifiedBy>
  <dcterms:created xsi:type="dcterms:W3CDTF">2011-09-20T13:40:15Z</dcterms:created>
  <dcterms:modified xsi:type="dcterms:W3CDTF">2011-09-20T17:38:01Z</dcterms:modified>
</cp:coreProperties>
</file>