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 activeTab="1"/>
  </bookViews>
  <sheets>
    <sheet name="Données_pluriannuelles" sheetId="4" r:id="rId1"/>
    <sheet name="Données_vierges" sheetId="7" r:id="rId2"/>
  </sheets>
  <definedNames>
    <definedName name="Opération">Données_vierges!$42:$119</definedName>
    <definedName name="Quartier">Données_vierges!$20:$195</definedName>
  </definedNames>
  <calcPr calcId="125725"/>
</workbook>
</file>

<file path=xl/calcChain.xml><?xml version="1.0" encoding="utf-8"?>
<calcChain xmlns="http://schemas.openxmlformats.org/spreadsheetml/2006/main">
  <c r="M187" i="7"/>
  <c r="M188" s="1"/>
  <c r="L187"/>
  <c r="L188" s="1"/>
  <c r="K187"/>
  <c r="K188" s="1"/>
  <c r="J187"/>
  <c r="J188" s="1"/>
  <c r="I187"/>
  <c r="I188" s="1"/>
  <c r="M173"/>
  <c r="L173"/>
  <c r="K173"/>
  <c r="J173"/>
  <c r="I173"/>
  <c r="M172"/>
  <c r="L172"/>
  <c r="K172"/>
  <c r="J172"/>
  <c r="I172"/>
  <c r="M144"/>
  <c r="L144"/>
  <c r="K144"/>
  <c r="J144"/>
  <c r="I144"/>
  <c r="M143"/>
  <c r="L143"/>
  <c r="K143"/>
  <c r="J143"/>
  <c r="I143"/>
  <c r="D117"/>
  <c r="D116"/>
  <c r="D115"/>
  <c r="D114"/>
  <c r="M113"/>
  <c r="M114" s="1"/>
  <c r="L113"/>
  <c r="L114" s="1"/>
  <c r="K113"/>
  <c r="J113"/>
  <c r="I113"/>
  <c r="I114" s="1"/>
  <c r="H113"/>
  <c r="O113" s="1"/>
  <c r="O116" s="1"/>
  <c r="D113"/>
  <c r="D112"/>
  <c r="O111"/>
  <c r="D111"/>
  <c r="P110"/>
  <c r="O110"/>
  <c r="D110"/>
  <c r="O109"/>
  <c r="D109"/>
  <c r="P108"/>
  <c r="O108"/>
  <c r="D108"/>
  <c r="O107"/>
  <c r="D107"/>
  <c r="P106"/>
  <c r="O106"/>
  <c r="D106"/>
  <c r="D105"/>
  <c r="D104"/>
  <c r="D103"/>
  <c r="D102"/>
  <c r="D101"/>
  <c r="D100"/>
  <c r="D99"/>
  <c r="D98"/>
  <c r="D97"/>
  <c r="O96"/>
  <c r="D96"/>
  <c r="P95"/>
  <c r="M95"/>
  <c r="L95"/>
  <c r="K95"/>
  <c r="J95"/>
  <c r="O95" s="1"/>
  <c r="I95"/>
  <c r="H95"/>
  <c r="D95"/>
  <c r="O94"/>
  <c r="D94"/>
  <c r="P93"/>
  <c r="O93"/>
  <c r="D93"/>
  <c r="O92"/>
  <c r="D92"/>
  <c r="P91"/>
  <c r="O91"/>
  <c r="D91"/>
  <c r="O90"/>
  <c r="D90"/>
  <c r="P89"/>
  <c r="O89"/>
  <c r="D89"/>
  <c r="O88"/>
  <c r="D88"/>
  <c r="P87"/>
  <c r="M87"/>
  <c r="L87"/>
  <c r="K87"/>
  <c r="J87"/>
  <c r="I87"/>
  <c r="H87"/>
  <c r="O87" s="1"/>
  <c r="D87"/>
  <c r="O86"/>
  <c r="D86"/>
  <c r="P85"/>
  <c r="O85"/>
  <c r="D85"/>
  <c r="O84"/>
  <c r="D84"/>
  <c r="P83"/>
  <c r="O83"/>
  <c r="D83"/>
  <c r="O82"/>
  <c r="O102" s="1"/>
  <c r="D82"/>
  <c r="P81"/>
  <c r="M81"/>
  <c r="M98" s="1"/>
  <c r="M99" s="1"/>
  <c r="L81"/>
  <c r="L98" s="1"/>
  <c r="L99" s="1"/>
  <c r="K81"/>
  <c r="K98" s="1"/>
  <c r="K99" s="1"/>
  <c r="J81"/>
  <c r="J98" s="1"/>
  <c r="J99" s="1"/>
  <c r="I81"/>
  <c r="I98" s="1"/>
  <c r="I99" s="1"/>
  <c r="H81"/>
  <c r="H98" s="1"/>
  <c r="D81"/>
  <c r="O80"/>
  <c r="D80"/>
  <c r="P79"/>
  <c r="O79"/>
  <c r="D79"/>
  <c r="O78"/>
  <c r="D78"/>
  <c r="P77"/>
  <c r="P101" s="1"/>
  <c r="O77"/>
  <c r="D77"/>
  <c r="D76"/>
  <c r="D75"/>
  <c r="D74"/>
  <c r="D73"/>
  <c r="D72"/>
  <c r="D71"/>
  <c r="D70"/>
  <c r="D69"/>
  <c r="D68"/>
  <c r="O67"/>
  <c r="D67"/>
  <c r="P66"/>
  <c r="O66"/>
  <c r="D66"/>
  <c r="O65"/>
  <c r="D65"/>
  <c r="P64"/>
  <c r="M64"/>
  <c r="M69" s="1"/>
  <c r="M70" s="1"/>
  <c r="L64"/>
  <c r="K64"/>
  <c r="J64"/>
  <c r="I64"/>
  <c r="I69" s="1"/>
  <c r="I70" s="1"/>
  <c r="H64"/>
  <c r="D64"/>
  <c r="O63"/>
  <c r="D63"/>
  <c r="P62"/>
  <c r="O62"/>
  <c r="D62"/>
  <c r="O61"/>
  <c r="D61"/>
  <c r="P60"/>
  <c r="O60"/>
  <c r="D60"/>
  <c r="O59"/>
  <c r="D59"/>
  <c r="P58"/>
  <c r="O58"/>
  <c r="D58"/>
  <c r="O57"/>
  <c r="O73" s="1"/>
  <c r="D57"/>
  <c r="P56"/>
  <c r="M56"/>
  <c r="L56"/>
  <c r="L69" s="1"/>
  <c r="L70" s="1"/>
  <c r="K56"/>
  <c r="K69" s="1"/>
  <c r="K70" s="1"/>
  <c r="J56"/>
  <c r="J69" s="1"/>
  <c r="J70" s="1"/>
  <c r="I56"/>
  <c r="H56"/>
  <c r="O56" s="1"/>
  <c r="D56"/>
  <c r="O55"/>
  <c r="D55"/>
  <c r="P54"/>
  <c r="O54"/>
  <c r="D54"/>
  <c r="O53"/>
  <c r="D53"/>
  <c r="P52"/>
  <c r="O52"/>
  <c r="D52"/>
  <c r="O51"/>
  <c r="D51"/>
  <c r="P50"/>
  <c r="P72" s="1"/>
  <c r="O50"/>
  <c r="D50"/>
  <c r="P40"/>
  <c r="O40"/>
  <c r="J114" s="1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I187" i="4"/>
  <c r="J187"/>
  <c r="J188" s="1"/>
  <c r="K187"/>
  <c r="L187"/>
  <c r="L188" s="1"/>
  <c r="M187"/>
  <c r="M188" s="1"/>
  <c r="K188"/>
  <c r="I113"/>
  <c r="J113"/>
  <c r="K113"/>
  <c r="L113"/>
  <c r="M113"/>
  <c r="H113"/>
  <c r="I64"/>
  <c r="J64"/>
  <c r="K64"/>
  <c r="L64"/>
  <c r="M64"/>
  <c r="I56"/>
  <c r="J56"/>
  <c r="K56"/>
  <c r="K69" s="1"/>
  <c r="L56"/>
  <c r="L69" s="1"/>
  <c r="M56"/>
  <c r="I95"/>
  <c r="J95"/>
  <c r="K95"/>
  <c r="L95"/>
  <c r="M95"/>
  <c r="I87"/>
  <c r="J87"/>
  <c r="K87"/>
  <c r="L87"/>
  <c r="M87"/>
  <c r="I81"/>
  <c r="J81"/>
  <c r="K81"/>
  <c r="L81"/>
  <c r="M81"/>
  <c r="H95"/>
  <c r="H87"/>
  <c r="H81"/>
  <c r="H64"/>
  <c r="H56"/>
  <c r="J98" l="1"/>
  <c r="K98"/>
  <c r="M69"/>
  <c r="I69"/>
  <c r="H98"/>
  <c r="J69"/>
  <c r="L98"/>
  <c r="M98"/>
  <c r="I98"/>
  <c r="H99" i="7"/>
  <c r="O98"/>
  <c r="O81"/>
  <c r="O101" s="1"/>
  <c r="H114"/>
  <c r="O64"/>
  <c r="O72" s="1"/>
  <c r="K114"/>
  <c r="H69"/>
  <c r="H69" i="4"/>
  <c r="P50"/>
  <c r="P52"/>
  <c r="P54"/>
  <c r="P56"/>
  <c r="P58"/>
  <c r="P60"/>
  <c r="P62"/>
  <c r="P64"/>
  <c r="P66"/>
  <c r="M173"/>
  <c r="L173"/>
  <c r="K173"/>
  <c r="J173"/>
  <c r="I173"/>
  <c r="M172"/>
  <c r="L172"/>
  <c r="K172"/>
  <c r="J172"/>
  <c r="I172"/>
  <c r="M144"/>
  <c r="L144"/>
  <c r="K144"/>
  <c r="J144"/>
  <c r="I144"/>
  <c r="M143"/>
  <c r="L143"/>
  <c r="K143"/>
  <c r="J143"/>
  <c r="I143"/>
  <c r="D117"/>
  <c r="D116"/>
  <c r="D115"/>
  <c r="D114"/>
  <c r="O113"/>
  <c r="O116" s="1"/>
  <c r="D113"/>
  <c r="D112"/>
  <c r="O111"/>
  <c r="D111"/>
  <c r="P110"/>
  <c r="O110"/>
  <c r="D110"/>
  <c r="O109"/>
  <c r="D109"/>
  <c r="P108"/>
  <c r="O108"/>
  <c r="D108"/>
  <c r="O107"/>
  <c r="D107"/>
  <c r="P106"/>
  <c r="O106"/>
  <c r="D106"/>
  <c r="D105"/>
  <c r="D104"/>
  <c r="D103"/>
  <c r="D102"/>
  <c r="D101"/>
  <c r="D100"/>
  <c r="D99"/>
  <c r="D98"/>
  <c r="D97"/>
  <c r="O96"/>
  <c r="D96"/>
  <c r="P95"/>
  <c r="O95"/>
  <c r="D95"/>
  <c r="O94"/>
  <c r="D94"/>
  <c r="P93"/>
  <c r="O93"/>
  <c r="D93"/>
  <c r="O92"/>
  <c r="D92"/>
  <c r="P91"/>
  <c r="O91"/>
  <c r="D91"/>
  <c r="O90"/>
  <c r="D90"/>
  <c r="P89"/>
  <c r="O89"/>
  <c r="D89"/>
  <c r="O88"/>
  <c r="D88"/>
  <c r="P87"/>
  <c r="O87"/>
  <c r="D87"/>
  <c r="O86"/>
  <c r="D86"/>
  <c r="P85"/>
  <c r="O85"/>
  <c r="D85"/>
  <c r="O84"/>
  <c r="D84"/>
  <c r="P83"/>
  <c r="O83"/>
  <c r="D83"/>
  <c r="O82"/>
  <c r="D82"/>
  <c r="P81"/>
  <c r="O81"/>
  <c r="D81"/>
  <c r="O80"/>
  <c r="D80"/>
  <c r="P79"/>
  <c r="O79"/>
  <c r="D79"/>
  <c r="O78"/>
  <c r="D78"/>
  <c r="P77"/>
  <c r="O77"/>
  <c r="D77"/>
  <c r="D76"/>
  <c r="D75"/>
  <c r="D74"/>
  <c r="D73"/>
  <c r="D72"/>
  <c r="D71"/>
  <c r="D70"/>
  <c r="O69"/>
  <c r="D69"/>
  <c r="D68"/>
  <c r="O67"/>
  <c r="D67"/>
  <c r="O66"/>
  <c r="D66"/>
  <c r="O65"/>
  <c r="D65"/>
  <c r="O64"/>
  <c r="D64"/>
  <c r="O63"/>
  <c r="D63"/>
  <c r="O62"/>
  <c r="D62"/>
  <c r="O61"/>
  <c r="D61"/>
  <c r="O60"/>
  <c r="D60"/>
  <c r="O59"/>
  <c r="D59"/>
  <c r="O58"/>
  <c r="D58"/>
  <c r="O57"/>
  <c r="O73" s="1"/>
  <c r="D57"/>
  <c r="O56"/>
  <c r="O72" s="1"/>
  <c r="D56"/>
  <c r="O55"/>
  <c r="D55"/>
  <c r="O54"/>
  <c r="D54"/>
  <c r="O53"/>
  <c r="D53"/>
  <c r="O52"/>
  <c r="D52"/>
  <c r="O51"/>
  <c r="D51"/>
  <c r="O50"/>
  <c r="D50"/>
  <c r="P40"/>
  <c r="I188" s="1"/>
  <c r="O40"/>
  <c r="M99" s="1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P72" l="1"/>
  <c r="O98"/>
  <c r="M70"/>
  <c r="I99"/>
  <c r="H99"/>
  <c r="K114"/>
  <c r="J99"/>
  <c r="J114"/>
  <c r="L70"/>
  <c r="I114"/>
  <c r="M114"/>
  <c r="J70"/>
  <c r="I70"/>
  <c r="H114"/>
  <c r="L114"/>
  <c r="K99"/>
  <c r="H124"/>
  <c r="O124" s="1"/>
  <c r="H152"/>
  <c r="P151" s="1"/>
  <c r="H157"/>
  <c r="O157" s="1"/>
  <c r="H70"/>
  <c r="H133" s="1"/>
  <c r="K70"/>
  <c r="L99"/>
  <c r="H70" i="7"/>
  <c r="O69"/>
  <c r="O99"/>
  <c r="P98"/>
  <c r="H162"/>
  <c r="H140"/>
  <c r="O140" s="1"/>
  <c r="H185"/>
  <c r="H164"/>
  <c r="H131"/>
  <c r="H163"/>
  <c r="O163" s="1"/>
  <c r="H151"/>
  <c r="O151" s="1"/>
  <c r="H168"/>
  <c r="H141"/>
  <c r="H126"/>
  <c r="O126" s="1"/>
  <c r="O114"/>
  <c r="O117" s="1"/>
  <c r="P113"/>
  <c r="P116" s="1"/>
  <c r="H155"/>
  <c r="H128"/>
  <c r="O128" s="1"/>
  <c r="H169"/>
  <c r="O169" s="1"/>
  <c r="H136"/>
  <c r="O136" s="1"/>
  <c r="H166"/>
  <c r="H154"/>
  <c r="H133"/>
  <c r="H181"/>
  <c r="H153"/>
  <c r="O153" s="1"/>
  <c r="H129"/>
  <c r="H134"/>
  <c r="O134" s="1"/>
  <c r="H170"/>
  <c r="H152"/>
  <c r="H125"/>
  <c r="H157"/>
  <c r="O157" s="1"/>
  <c r="H138"/>
  <c r="O138" s="1"/>
  <c r="H124"/>
  <c r="O124" s="1"/>
  <c r="H159"/>
  <c r="O159" s="1"/>
  <c r="H132"/>
  <c r="O132" s="1"/>
  <c r="H137"/>
  <c r="H182"/>
  <c r="O182" s="1"/>
  <c r="H158"/>
  <c r="H130"/>
  <c r="H184"/>
  <c r="O184" s="1"/>
  <c r="H160"/>
  <c r="H139"/>
  <c r="H127"/>
  <c r="H165"/>
  <c r="O165" s="1"/>
  <c r="H135"/>
  <c r="H160" i="4"/>
  <c r="P159" s="1"/>
  <c r="H161"/>
  <c r="O161" s="1"/>
  <c r="H164"/>
  <c r="P163" s="1"/>
  <c r="H165"/>
  <c r="O165" s="1"/>
  <c r="H168"/>
  <c r="P167" s="1"/>
  <c r="H169"/>
  <c r="O169" s="1"/>
  <c r="H181"/>
  <c r="P180" s="1"/>
  <c r="H182"/>
  <c r="O182" s="1"/>
  <c r="H185"/>
  <c r="P184" s="1"/>
  <c r="P101"/>
  <c r="O102"/>
  <c r="O101"/>
  <c r="O152"/>
  <c r="O133" l="1"/>
  <c r="P132"/>
  <c r="H134"/>
  <c r="O134" s="1"/>
  <c r="H170"/>
  <c r="H140"/>
  <c r="O140" s="1"/>
  <c r="H163"/>
  <c r="O163" s="1"/>
  <c r="H131"/>
  <c r="H183"/>
  <c r="H141"/>
  <c r="H125"/>
  <c r="H138"/>
  <c r="O138" s="1"/>
  <c r="H184"/>
  <c r="O184" s="1"/>
  <c r="H154"/>
  <c r="H128"/>
  <c r="O128" s="1"/>
  <c r="H153"/>
  <c r="O153" s="1"/>
  <c r="H135"/>
  <c r="H158"/>
  <c r="H129"/>
  <c r="P113"/>
  <c r="P116" s="1"/>
  <c r="O114"/>
  <c r="O117" s="1"/>
  <c r="H151"/>
  <c r="O151" s="1"/>
  <c r="H126"/>
  <c r="O126" s="1"/>
  <c r="H162"/>
  <c r="H132"/>
  <c r="O132" s="1"/>
  <c r="H156"/>
  <c r="H139"/>
  <c r="H166"/>
  <c r="P69"/>
  <c r="O70"/>
  <c r="O99"/>
  <c r="P98"/>
  <c r="H159"/>
  <c r="O159" s="1"/>
  <c r="H130"/>
  <c r="H167"/>
  <c r="O167" s="1"/>
  <c r="H136"/>
  <c r="O136" s="1"/>
  <c r="H155"/>
  <c r="O155" s="1"/>
  <c r="H127"/>
  <c r="H180"/>
  <c r="O180" s="1"/>
  <c r="O190" s="1"/>
  <c r="H137"/>
  <c r="O175"/>
  <c r="O168"/>
  <c r="O164"/>
  <c r="P159" i="7"/>
  <c r="O160"/>
  <c r="P151"/>
  <c r="P175" s="1"/>
  <c r="O152"/>
  <c r="P165"/>
  <c r="O166"/>
  <c r="O155"/>
  <c r="O141"/>
  <c r="P140"/>
  <c r="H144"/>
  <c r="P130"/>
  <c r="O131"/>
  <c r="O162"/>
  <c r="P161"/>
  <c r="O70"/>
  <c r="P69"/>
  <c r="H161"/>
  <c r="O161" s="1"/>
  <c r="H156"/>
  <c r="H180"/>
  <c r="H167"/>
  <c r="O167" s="1"/>
  <c r="H183"/>
  <c r="P138"/>
  <c r="O139"/>
  <c r="P157"/>
  <c r="O158"/>
  <c r="O125"/>
  <c r="P124"/>
  <c r="P146" s="1"/>
  <c r="P128"/>
  <c r="O129"/>
  <c r="O154"/>
  <c r="P153"/>
  <c r="O127"/>
  <c r="P126"/>
  <c r="O130"/>
  <c r="O146" s="1"/>
  <c r="H143"/>
  <c r="O143" s="1"/>
  <c r="O133"/>
  <c r="P132"/>
  <c r="O185"/>
  <c r="P184"/>
  <c r="O135"/>
  <c r="P134"/>
  <c r="P136"/>
  <c r="O137"/>
  <c r="O170"/>
  <c r="P169"/>
  <c r="P180"/>
  <c r="P190" s="1"/>
  <c r="O181"/>
  <c r="P167"/>
  <c r="O168"/>
  <c r="O164"/>
  <c r="P163"/>
  <c r="H172" i="4"/>
  <c r="O172" s="1"/>
  <c r="O181"/>
  <c r="O160"/>
  <c r="O185"/>
  <c r="P175"/>
  <c r="P190"/>
  <c r="H187" l="1"/>
  <c r="H188" s="1"/>
  <c r="O137"/>
  <c r="P136"/>
  <c r="P134"/>
  <c r="O135"/>
  <c r="O141"/>
  <c r="P140"/>
  <c r="H173"/>
  <c r="P155"/>
  <c r="O156"/>
  <c r="O158"/>
  <c r="P157"/>
  <c r="P153"/>
  <c r="O154"/>
  <c r="P124"/>
  <c r="P146" s="1"/>
  <c r="O125"/>
  <c r="P126"/>
  <c r="O127"/>
  <c r="O130"/>
  <c r="O146" s="1"/>
  <c r="H143"/>
  <c r="O143" s="1"/>
  <c r="P138"/>
  <c r="O139"/>
  <c r="O129"/>
  <c r="P128"/>
  <c r="P130"/>
  <c r="O131"/>
  <c r="O147" s="1"/>
  <c r="H144"/>
  <c r="O166"/>
  <c r="P165"/>
  <c r="P161"/>
  <c r="O162"/>
  <c r="P182"/>
  <c r="O183"/>
  <c r="P169"/>
  <c r="O170"/>
  <c r="O187"/>
  <c r="O147" i="7"/>
  <c r="O183"/>
  <c r="P182"/>
  <c r="H173"/>
  <c r="O156"/>
  <c r="O176" s="1"/>
  <c r="P155"/>
  <c r="P143"/>
  <c r="O144"/>
  <c r="H172"/>
  <c r="O172" s="1"/>
  <c r="O180"/>
  <c r="O190" s="1"/>
  <c r="H187"/>
  <c r="O175"/>
  <c r="O176" i="4" l="1"/>
  <c r="P143"/>
  <c r="O144"/>
  <c r="O173"/>
  <c r="P172"/>
  <c r="P187"/>
  <c r="O188"/>
  <c r="O191" s="1"/>
  <c r="O187" i="7"/>
  <c r="H188"/>
  <c r="P172"/>
  <c r="O173"/>
  <c r="O188" l="1"/>
  <c r="O191" s="1"/>
  <c r="P187"/>
</calcChain>
</file>

<file path=xl/comments1.xml><?xml version="1.0" encoding="utf-8"?>
<comments xmlns="http://schemas.openxmlformats.org/spreadsheetml/2006/main">
  <authors>
    <author>claude</author>
  </authors>
  <commentList>
    <comment ref="E1" authorId="0">
      <text>
        <r>
          <rPr>
            <b/>
            <sz val="12"/>
            <color indexed="81"/>
            <rFont val="Tahoma"/>
            <family val="2"/>
          </rPr>
          <t>Ce sera le prochain N° inséré</t>
        </r>
        <r>
          <rPr>
            <sz val="12"/>
            <color indexed="81"/>
            <rFont val="Tahoma"/>
            <family val="2"/>
          </rPr>
          <t xml:space="preserve">
(=2 au départ)</t>
        </r>
      </text>
    </comment>
  </commentList>
</comments>
</file>

<file path=xl/sharedStrings.xml><?xml version="1.0" encoding="utf-8"?>
<sst xmlns="http://schemas.openxmlformats.org/spreadsheetml/2006/main" count="263" uniqueCount="38">
  <si>
    <t>Liste des opérations d'une même Commune, déclinées par Quartier</t>
  </si>
  <si>
    <t>Commune :</t>
  </si>
  <si>
    <t xml:space="preserve">N°PLH : </t>
  </si>
  <si>
    <t>TOTAL</t>
  </si>
  <si>
    <t>Cumul opé.</t>
  </si>
  <si>
    <t>atteinte des obj. 2006-2011 échelle TCO (%)</t>
  </si>
  <si>
    <t>Totaux généraux opération</t>
  </si>
  <si>
    <t>NOM OPERATION 1 :</t>
  </si>
  <si>
    <t>Total des opérations quartier 1 (somme par colonne)</t>
  </si>
  <si>
    <t>Quartier 1 :</t>
  </si>
  <si>
    <t>(%)</t>
  </si>
  <si>
    <t>a</t>
  </si>
  <si>
    <t>b</t>
  </si>
  <si>
    <t>c</t>
  </si>
  <si>
    <t>a+b+c</t>
  </si>
  <si>
    <t>d</t>
  </si>
  <si>
    <t>e</t>
  </si>
  <si>
    <t>f</t>
  </si>
  <si>
    <t>d+e+f</t>
  </si>
  <si>
    <t>g</t>
  </si>
  <si>
    <t>Total</t>
  </si>
  <si>
    <t>h</t>
  </si>
  <si>
    <t>i</t>
  </si>
  <si>
    <t>k</t>
  </si>
  <si>
    <t>l</t>
  </si>
  <si>
    <t>m</t>
  </si>
  <si>
    <t>n</t>
  </si>
  <si>
    <t>h+i</t>
  </si>
  <si>
    <t>k+l</t>
  </si>
  <si>
    <t>o</t>
  </si>
  <si>
    <t>m+n+o</t>
  </si>
  <si>
    <t>p</t>
  </si>
  <si>
    <t>q</t>
  </si>
  <si>
    <t>r</t>
  </si>
  <si>
    <t>%</t>
  </si>
  <si>
    <r>
      <t xml:space="preserve">incrémentation Opération </t>
    </r>
    <r>
      <rPr>
        <b/>
        <sz val="11"/>
        <color rgb="FFFF0000"/>
        <rFont val="Wingdings"/>
        <charset val="2"/>
      </rPr>
      <t>è</t>
    </r>
  </si>
  <si>
    <r>
      <t xml:space="preserve">incrémentation Quartier </t>
    </r>
    <r>
      <rPr>
        <b/>
        <sz val="11"/>
        <color rgb="FFFF0000"/>
        <rFont val="Wingdings"/>
        <charset val="2"/>
      </rPr>
      <t>è</t>
    </r>
  </si>
  <si>
    <t>erreur formule en lignes 116:117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</si>
</sst>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26"/>
      <name val="Calibri"/>
      <family val="2"/>
      <scheme val="minor"/>
    </font>
    <font>
      <sz val="11"/>
      <name val="Calibri"/>
      <family val="2"/>
      <scheme val="minor"/>
    </font>
    <font>
      <b/>
      <sz val="25"/>
      <color theme="5" tint="-0.49998474074526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Wingdings"/>
      <charset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4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78B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5B850"/>
        <bgColor indexed="64"/>
      </patternFill>
    </fill>
    <fill>
      <patternFill patternType="solid">
        <fgColor rgb="FF7DA9DF"/>
        <bgColor indexed="64"/>
      </patternFill>
    </fill>
    <fill>
      <patternFill patternType="solid">
        <fgColor rgb="FFA0C1E8"/>
        <bgColor indexed="64"/>
      </patternFill>
    </fill>
    <fill>
      <patternFill patternType="solid">
        <fgColor rgb="FF4685D2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6E548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 diagonalUp="1"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/>
      <diagonal/>
    </border>
  </borders>
  <cellStyleXfs count="1">
    <xf numFmtId="0" fontId="0" fillId="0" borderId="0"/>
  </cellStyleXfs>
  <cellXfs count="353">
    <xf numFmtId="0" fontId="0" fillId="0" borderId="0" xfId="0"/>
    <xf numFmtId="0" fontId="0" fillId="0" borderId="0" xfId="0"/>
    <xf numFmtId="0" fontId="0" fillId="3" borderId="0" xfId="0" applyFill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/>
    </xf>
    <xf numFmtId="0" fontId="0" fillId="5" borderId="0" xfId="0" applyFill="1" applyBorder="1"/>
    <xf numFmtId="0" fontId="3" fillId="3" borderId="4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5" borderId="0" xfId="0" applyFill="1"/>
    <xf numFmtId="0" fontId="3" fillId="5" borderId="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4" borderId="23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vertical="center"/>
    </xf>
    <xf numFmtId="0" fontId="4" fillId="4" borderId="27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vertical="center"/>
    </xf>
    <xf numFmtId="0" fontId="4" fillId="4" borderId="28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9" fontId="7" fillId="3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2" fillId="5" borderId="0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0" xfId="0" applyFont="1" applyFill="1" applyBorder="1"/>
    <xf numFmtId="0" fontId="1" fillId="4" borderId="14" xfId="0" applyFont="1" applyFill="1" applyBorder="1" applyAlignment="1">
      <alignment horizontal="center" vertical="center" wrapText="1"/>
    </xf>
    <xf numFmtId="9" fontId="3" fillId="3" borderId="0" xfId="0" applyNumberFormat="1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9" fontId="4" fillId="7" borderId="14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9" fontId="7" fillId="7" borderId="14" xfId="0" applyNumberFormat="1" applyFont="1" applyFill="1" applyBorder="1" applyAlignment="1">
      <alignment vertical="center"/>
    </xf>
    <xf numFmtId="9" fontId="3" fillId="7" borderId="13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top"/>
    </xf>
    <xf numFmtId="9" fontId="3" fillId="7" borderId="21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horizontal="center" vertical="center"/>
    </xf>
    <xf numFmtId="0" fontId="0" fillId="12" borderId="19" xfId="0" applyFont="1" applyFill="1" applyBorder="1" applyAlignment="1">
      <alignment horizontal="center" vertical="center"/>
    </xf>
    <xf numFmtId="0" fontId="0" fillId="12" borderId="26" xfId="0" applyFont="1" applyFill="1" applyBorder="1" applyAlignment="1">
      <alignment horizontal="center" vertical="center"/>
    </xf>
    <xf numFmtId="0" fontId="0" fillId="12" borderId="30" xfId="0" applyFont="1" applyFill="1" applyBorder="1" applyAlignment="1">
      <alignment horizontal="center" vertical="center"/>
    </xf>
    <xf numFmtId="0" fontId="0" fillId="12" borderId="21" xfId="0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8" borderId="26" xfId="0" applyFont="1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3" borderId="38" xfId="0" applyFill="1" applyBorder="1" applyAlignment="1">
      <alignment vertical="center"/>
    </xf>
    <xf numFmtId="0" fontId="0" fillId="3" borderId="38" xfId="0" applyFill="1" applyBorder="1"/>
    <xf numFmtId="0" fontId="0" fillId="3" borderId="39" xfId="0" applyFill="1" applyBorder="1" applyAlignment="1">
      <alignment vertical="center"/>
    </xf>
    <xf numFmtId="0" fontId="0" fillId="3" borderId="39" xfId="0" applyFill="1" applyBorder="1"/>
    <xf numFmtId="0" fontId="2" fillId="3" borderId="39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/>
    </xf>
    <xf numFmtId="0" fontId="0" fillId="9" borderId="19" xfId="0" applyFont="1" applyFill="1" applyBorder="1" applyAlignment="1">
      <alignment horizontal="center" vertical="center"/>
    </xf>
    <xf numFmtId="0" fontId="0" fillId="13" borderId="19" xfId="0" applyFont="1" applyFill="1" applyBorder="1" applyAlignment="1">
      <alignment horizontal="center" vertical="center"/>
    </xf>
    <xf numFmtId="0" fontId="0" fillId="13" borderId="26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9" borderId="21" xfId="0" applyFont="1" applyFill="1" applyBorder="1" applyAlignment="1">
      <alignment horizontal="center" vertical="center"/>
    </xf>
    <xf numFmtId="0" fontId="0" fillId="19" borderId="19" xfId="0" applyFont="1" applyFill="1" applyBorder="1" applyAlignment="1">
      <alignment horizontal="center" vertical="center"/>
    </xf>
    <xf numFmtId="0" fontId="0" fillId="19" borderId="26" xfId="0" applyFont="1" applyFill="1" applyBorder="1" applyAlignment="1">
      <alignment horizontal="center" vertical="center"/>
    </xf>
    <xf numFmtId="0" fontId="0" fillId="19" borderId="30" xfId="0" applyFont="1" applyFill="1" applyBorder="1" applyAlignment="1">
      <alignment horizontal="center" vertical="center"/>
    </xf>
    <xf numFmtId="0" fontId="0" fillId="19" borderId="2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2" fillId="3" borderId="40" xfId="0" applyFont="1" applyFill="1" applyBorder="1"/>
    <xf numFmtId="0" fontId="4" fillId="3" borderId="40" xfId="0" applyFont="1" applyFill="1" applyBorder="1" applyAlignment="1">
      <alignment horizontal="center"/>
    </xf>
    <xf numFmtId="0" fontId="2" fillId="3" borderId="42" xfId="0" applyFont="1" applyFill="1" applyBorder="1"/>
    <xf numFmtId="0" fontId="0" fillId="3" borderId="41" xfId="0" applyFill="1" applyBorder="1"/>
    <xf numFmtId="9" fontId="4" fillId="3" borderId="0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left" vertical="center"/>
    </xf>
    <xf numFmtId="0" fontId="0" fillId="9" borderId="13" xfId="0" applyFill="1" applyBorder="1" applyAlignment="1">
      <alignment vertical="center"/>
    </xf>
    <xf numFmtId="0" fontId="16" fillId="2" borderId="7" xfId="0" applyFont="1" applyFill="1" applyBorder="1" applyAlignment="1">
      <alignment vertical="center"/>
    </xf>
    <xf numFmtId="0" fontId="16" fillId="2" borderId="8" xfId="0" applyFont="1" applyFill="1" applyBorder="1" applyAlignment="1">
      <alignment vertical="center"/>
    </xf>
    <xf numFmtId="0" fontId="16" fillId="2" borderId="9" xfId="0" applyFont="1" applyFill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0" fillId="3" borderId="40" xfId="0" applyFill="1" applyBorder="1"/>
    <xf numFmtId="0" fontId="14" fillId="3" borderId="40" xfId="0" applyFont="1" applyFill="1" applyBorder="1" applyAlignment="1">
      <alignment horizontal="left" vertical="center"/>
    </xf>
    <xf numFmtId="0" fontId="4" fillId="3" borderId="4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vertical="center"/>
    </xf>
    <xf numFmtId="0" fontId="17" fillId="3" borderId="45" xfId="0" applyFont="1" applyFill="1" applyBorder="1" applyAlignment="1">
      <alignment vertical="center"/>
    </xf>
    <xf numFmtId="0" fontId="0" fillId="3" borderId="46" xfId="0" applyFill="1" applyBorder="1" applyAlignment="1">
      <alignment vertical="center"/>
    </xf>
    <xf numFmtId="0" fontId="17" fillId="3" borderId="39" xfId="0" applyFont="1" applyFill="1" applyBorder="1" applyAlignment="1">
      <alignment vertical="center"/>
    </xf>
    <xf numFmtId="9" fontId="0" fillId="19" borderId="26" xfId="0" applyNumberFormat="1" applyFont="1" applyFill="1" applyBorder="1" applyAlignment="1">
      <alignment horizontal="center" vertical="center"/>
    </xf>
    <xf numFmtId="9" fontId="0" fillId="19" borderId="21" xfId="0" applyNumberFormat="1" applyFont="1" applyFill="1" applyBorder="1" applyAlignment="1">
      <alignment horizontal="center" vertical="center"/>
    </xf>
    <xf numFmtId="9" fontId="0" fillId="12" borderId="26" xfId="0" applyNumberFormat="1" applyFont="1" applyFill="1" applyBorder="1" applyAlignment="1">
      <alignment horizontal="center" vertical="center"/>
    </xf>
    <xf numFmtId="9" fontId="0" fillId="12" borderId="21" xfId="0" applyNumberFormat="1" applyFont="1" applyFill="1" applyBorder="1" applyAlignment="1">
      <alignment horizontal="center" vertical="center"/>
    </xf>
    <xf numFmtId="9" fontId="0" fillId="8" borderId="26" xfId="0" applyNumberFormat="1" applyFont="1" applyFill="1" applyBorder="1" applyAlignment="1">
      <alignment horizontal="center" vertical="center"/>
    </xf>
    <xf numFmtId="9" fontId="0" fillId="8" borderId="21" xfId="0" applyNumberFormat="1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vertical="center"/>
    </xf>
    <xf numFmtId="0" fontId="15" fillId="3" borderId="12" xfId="0" applyFont="1" applyFill="1" applyBorder="1" applyAlignment="1">
      <alignment horizontal="center" vertical="center" textRotation="90" wrapText="1"/>
    </xf>
    <xf numFmtId="0" fontId="15" fillId="3" borderId="12" xfId="0" applyFont="1" applyFill="1" applyBorder="1" applyAlignment="1">
      <alignment vertical="center" textRotation="90" wrapText="1"/>
    </xf>
    <xf numFmtId="9" fontId="0" fillId="13" borderId="26" xfId="0" applyNumberFormat="1" applyFont="1" applyFill="1" applyBorder="1" applyAlignment="1">
      <alignment horizontal="center" vertical="center"/>
    </xf>
    <xf numFmtId="9" fontId="0" fillId="14" borderId="20" xfId="0" applyNumberFormat="1" applyFont="1" applyFill="1" applyBorder="1" applyAlignment="1">
      <alignment horizontal="center" vertical="center"/>
    </xf>
    <xf numFmtId="9" fontId="0" fillId="9" borderId="21" xfId="0" applyNumberFormat="1" applyFont="1" applyFill="1" applyBorder="1" applyAlignment="1">
      <alignment horizontal="center" vertical="center"/>
    </xf>
    <xf numFmtId="0" fontId="0" fillId="17" borderId="19" xfId="0" applyFont="1" applyFill="1" applyBorder="1" applyAlignment="1">
      <alignment horizontal="center" vertical="center"/>
    </xf>
    <xf numFmtId="0" fontId="0" fillId="17" borderId="30" xfId="0" applyFont="1" applyFill="1" applyBorder="1" applyAlignment="1">
      <alignment horizontal="center" vertical="center"/>
    </xf>
    <xf numFmtId="0" fontId="17" fillId="17" borderId="20" xfId="0" applyFont="1" applyFill="1" applyBorder="1" applyAlignment="1">
      <alignment horizontal="center" vertical="center"/>
    </xf>
    <xf numFmtId="0" fontId="0" fillId="15" borderId="1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20" xfId="0" applyFont="1" applyFill="1" applyBorder="1" applyAlignment="1">
      <alignment horizontal="center" vertical="center"/>
    </xf>
    <xf numFmtId="0" fontId="0" fillId="16" borderId="19" xfId="0" applyFont="1" applyFill="1" applyBorder="1" applyAlignment="1">
      <alignment horizontal="center" vertical="center"/>
    </xf>
    <xf numFmtId="9" fontId="1" fillId="4" borderId="2" xfId="0" applyNumberFormat="1" applyFont="1" applyFill="1" applyBorder="1" applyAlignment="1">
      <alignment horizontal="center" vertical="center"/>
    </xf>
    <xf numFmtId="9" fontId="1" fillId="4" borderId="7" xfId="0" applyNumberFormat="1" applyFont="1" applyFill="1" applyBorder="1" applyAlignment="1">
      <alignment horizontal="center" vertical="center"/>
    </xf>
    <xf numFmtId="9" fontId="0" fillId="4" borderId="2" xfId="0" applyNumberFormat="1" applyFont="1" applyFill="1" applyBorder="1" applyAlignment="1">
      <alignment horizontal="center" vertical="center"/>
    </xf>
    <xf numFmtId="9" fontId="1" fillId="3" borderId="0" xfId="0" applyNumberFormat="1" applyFont="1" applyFill="1" applyBorder="1" applyAlignment="1">
      <alignment horizontal="center" vertical="center"/>
    </xf>
    <xf numFmtId="9" fontId="0" fillId="3" borderId="0" xfId="0" applyNumberFormat="1" applyFont="1" applyFill="1" applyBorder="1" applyAlignment="1">
      <alignment horizontal="center" vertical="center"/>
    </xf>
    <xf numFmtId="0" fontId="0" fillId="10" borderId="30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 vertical="center"/>
    </xf>
    <xf numFmtId="0" fontId="0" fillId="10" borderId="19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9" fontId="0" fillId="10" borderId="26" xfId="0" applyNumberFormat="1" applyFont="1" applyFill="1" applyBorder="1" applyAlignment="1">
      <alignment horizontal="center" vertical="center"/>
    </xf>
    <xf numFmtId="9" fontId="0" fillId="10" borderId="32" xfId="0" applyNumberFormat="1" applyFont="1" applyFill="1" applyBorder="1" applyAlignment="1">
      <alignment horizontal="center" vertical="center"/>
    </xf>
    <xf numFmtId="0" fontId="0" fillId="10" borderId="36" xfId="0" applyFont="1" applyFill="1" applyBorder="1" applyAlignment="1">
      <alignment horizontal="center" vertical="center"/>
    </xf>
    <xf numFmtId="9" fontId="17" fillId="10" borderId="21" xfId="0" applyNumberFormat="1" applyFont="1" applyFill="1" applyBorder="1" applyAlignment="1">
      <alignment horizontal="center" vertical="center"/>
    </xf>
    <xf numFmtId="9" fontId="2" fillId="10" borderId="9" xfId="0" applyNumberFormat="1" applyFont="1" applyFill="1" applyBorder="1" applyAlignment="1">
      <alignment horizontal="center" vertical="center"/>
    </xf>
    <xf numFmtId="9" fontId="2" fillId="10" borderId="21" xfId="0" applyNumberFormat="1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9" fontId="17" fillId="10" borderId="20" xfId="0" applyNumberFormat="1" applyFont="1" applyFill="1" applyBorder="1" applyAlignment="1">
      <alignment horizontal="center" vertical="center"/>
    </xf>
    <xf numFmtId="9" fontId="2" fillId="10" borderId="20" xfId="0" applyNumberFormat="1" applyFont="1" applyFill="1" applyBorder="1" applyAlignment="1">
      <alignment horizontal="center" vertical="center"/>
    </xf>
    <xf numFmtId="9" fontId="0" fillId="6" borderId="26" xfId="0" applyNumberFormat="1" applyFont="1" applyFill="1" applyBorder="1" applyAlignment="1">
      <alignment horizontal="center" vertical="center"/>
    </xf>
    <xf numFmtId="9" fontId="0" fillId="6" borderId="21" xfId="0" applyNumberFormat="1" applyFont="1" applyFill="1" applyBorder="1" applyAlignment="1">
      <alignment horizontal="center" vertical="center"/>
    </xf>
    <xf numFmtId="9" fontId="0" fillId="6" borderId="20" xfId="0" applyNumberFormat="1" applyFont="1" applyFill="1" applyBorder="1" applyAlignment="1">
      <alignment horizontal="center" vertical="center"/>
    </xf>
    <xf numFmtId="9" fontId="0" fillId="11" borderId="21" xfId="0" applyNumberFormat="1" applyFont="1" applyFill="1" applyBorder="1" applyAlignment="1">
      <alignment horizontal="center" vertical="center"/>
    </xf>
    <xf numFmtId="9" fontId="0" fillId="17" borderId="26" xfId="0" applyNumberFormat="1" applyFont="1" applyFill="1" applyBorder="1" applyAlignment="1">
      <alignment horizontal="center" vertical="center"/>
    </xf>
    <xf numFmtId="9" fontId="17" fillId="17" borderId="21" xfId="0" applyNumberFormat="1" applyFont="1" applyFill="1" applyBorder="1" applyAlignment="1">
      <alignment horizontal="center" vertical="center"/>
    </xf>
    <xf numFmtId="9" fontId="17" fillId="17" borderId="20" xfId="0" applyNumberFormat="1" applyFont="1" applyFill="1" applyBorder="1" applyAlignment="1">
      <alignment horizontal="center" vertical="center"/>
    </xf>
    <xf numFmtId="9" fontId="2" fillId="17" borderId="20" xfId="0" applyNumberFormat="1" applyFont="1" applyFill="1" applyBorder="1" applyAlignment="1">
      <alignment horizontal="center" vertical="center"/>
    </xf>
    <xf numFmtId="9" fontId="0" fillId="15" borderId="26" xfId="0" applyNumberFormat="1" applyFont="1" applyFill="1" applyBorder="1" applyAlignment="1">
      <alignment horizontal="center" vertical="center"/>
    </xf>
    <xf numFmtId="9" fontId="0" fillId="15" borderId="21" xfId="0" applyNumberFormat="1" applyFont="1" applyFill="1" applyBorder="1" applyAlignment="1">
      <alignment horizontal="center" vertical="center"/>
    </xf>
    <xf numFmtId="9" fontId="0" fillId="15" borderId="20" xfId="0" applyNumberFormat="1" applyFont="1" applyFill="1" applyBorder="1" applyAlignment="1">
      <alignment horizontal="center" vertical="center"/>
    </xf>
    <xf numFmtId="9" fontId="0" fillId="16" borderId="21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0" fillId="20" borderId="0" xfId="0" applyFill="1"/>
    <xf numFmtId="0" fontId="9" fillId="9" borderId="12" xfId="0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0" fillId="0" borderId="0" xfId="0" applyBorder="1"/>
    <xf numFmtId="0" fontId="3" fillId="3" borderId="0" xfId="0" applyFont="1" applyFill="1" applyBorder="1" applyAlignment="1">
      <alignment horizontal="center" vertical="center"/>
    </xf>
    <xf numFmtId="0" fontId="0" fillId="21" borderId="0" xfId="0" applyFill="1"/>
    <xf numFmtId="0" fontId="20" fillId="3" borderId="0" xfId="0" applyFont="1" applyFill="1" applyAlignment="1">
      <alignment vertical="center"/>
    </xf>
    <xf numFmtId="0" fontId="21" fillId="3" borderId="0" xfId="0" quotePrefix="1" applyFont="1" applyFill="1" applyAlignment="1">
      <alignment horizontal="right"/>
    </xf>
    <xf numFmtId="0" fontId="1" fillId="20" borderId="0" xfId="0" applyFont="1" applyFill="1" applyAlignment="1">
      <alignment horizontal="center"/>
    </xf>
    <xf numFmtId="0" fontId="25" fillId="3" borderId="0" xfId="0" quotePrefix="1" applyFont="1" applyFill="1" applyAlignment="1">
      <alignment horizontal="left"/>
    </xf>
    <xf numFmtId="0" fontId="9" fillId="2" borderId="11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1" fillId="17" borderId="19" xfId="0" applyFont="1" applyFill="1" applyBorder="1" applyAlignment="1">
      <alignment horizontal="center" vertical="center" textRotation="90"/>
    </xf>
    <xf numFmtId="0" fontId="11" fillId="17" borderId="20" xfId="0" applyFont="1" applyFill="1" applyBorder="1" applyAlignment="1">
      <alignment horizontal="center" vertical="center" textRotation="90"/>
    </xf>
    <xf numFmtId="0" fontId="11" fillId="17" borderId="2" xfId="0" applyFont="1" applyFill="1" applyBorder="1" applyAlignment="1">
      <alignment horizontal="center" vertical="center" textRotation="90"/>
    </xf>
    <xf numFmtId="0" fontId="11" fillId="17" borderId="7" xfId="0" applyFont="1" applyFill="1" applyBorder="1" applyAlignment="1">
      <alignment horizontal="center" vertical="center" textRotation="90"/>
    </xf>
    <xf numFmtId="1" fontId="1" fillId="17" borderId="33" xfId="0" applyNumberFormat="1" applyFont="1" applyFill="1" applyBorder="1" applyAlignment="1">
      <alignment horizontal="center" vertical="center"/>
    </xf>
    <xf numFmtId="1" fontId="1" fillId="17" borderId="37" xfId="0" applyNumberFormat="1" applyFont="1" applyFill="1" applyBorder="1" applyAlignment="1">
      <alignment horizontal="center" vertical="center"/>
    </xf>
    <xf numFmtId="9" fontId="1" fillId="4" borderId="5" xfId="0" applyNumberFormat="1" applyFont="1" applyFill="1" applyBorder="1" applyAlignment="1">
      <alignment horizontal="center" vertical="center"/>
    </xf>
    <xf numFmtId="9" fontId="1" fillId="4" borderId="32" xfId="0" applyNumberFormat="1" applyFont="1" applyFill="1" applyBorder="1" applyAlignment="1">
      <alignment horizontal="center" vertical="center"/>
    </xf>
    <xf numFmtId="1" fontId="12" fillId="17" borderId="31" xfId="0" applyNumberFormat="1" applyFont="1" applyFill="1" applyBorder="1" applyAlignment="1">
      <alignment horizontal="center" vertical="center"/>
    </xf>
    <xf numFmtId="1" fontId="12" fillId="17" borderId="32" xfId="0" applyNumberFormat="1" applyFont="1" applyFill="1" applyBorder="1" applyAlignment="1">
      <alignment horizontal="center" vertical="center"/>
    </xf>
    <xf numFmtId="1" fontId="1" fillId="17" borderId="35" xfId="0" applyNumberFormat="1" applyFont="1" applyFill="1" applyBorder="1" applyAlignment="1">
      <alignment horizontal="center" vertical="center"/>
    </xf>
    <xf numFmtId="1" fontId="1" fillId="17" borderId="36" xfId="0" applyNumberFormat="1" applyFont="1" applyFill="1" applyBorder="1" applyAlignment="1">
      <alignment horizontal="center" vertical="center"/>
    </xf>
    <xf numFmtId="9" fontId="1" fillId="4" borderId="30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1" fontId="13" fillId="17" borderId="7" xfId="0" applyNumberFormat="1" applyFont="1" applyFill="1" applyBorder="1" applyAlignment="1">
      <alignment horizontal="center" vertical="center"/>
    </xf>
    <xf numFmtId="1" fontId="13" fillId="17" borderId="9" xfId="0" applyNumberFormat="1" applyFont="1" applyFill="1" applyBorder="1" applyAlignment="1">
      <alignment horizontal="center" vertical="center"/>
    </xf>
    <xf numFmtId="1" fontId="11" fillId="17" borderId="4" xfId="0" applyNumberFormat="1" applyFont="1" applyFill="1" applyBorder="1" applyAlignment="1">
      <alignment horizontal="center" vertical="center"/>
    </xf>
    <xf numFmtId="1" fontId="11" fillId="17" borderId="5" xfId="0" applyNumberFormat="1" applyFont="1" applyFill="1" applyBorder="1" applyAlignment="1">
      <alignment horizontal="center" vertical="center"/>
    </xf>
    <xf numFmtId="9" fontId="1" fillId="4" borderId="19" xfId="0" applyNumberFormat="1" applyFont="1" applyFill="1" applyBorder="1" applyAlignment="1">
      <alignment horizontal="center" vertical="center"/>
    </xf>
    <xf numFmtId="1" fontId="13" fillId="17" borderId="8" xfId="0" applyNumberFormat="1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9" fontId="1" fillId="4" borderId="24" xfId="0" applyNumberFormat="1" applyFont="1" applyFill="1" applyBorder="1" applyAlignment="1">
      <alignment horizontal="center" vertical="center"/>
    </xf>
    <xf numFmtId="9" fontId="1" fillId="4" borderId="22" xfId="0" applyNumberFormat="1" applyFont="1" applyFill="1" applyBorder="1" applyAlignment="1">
      <alignment horizontal="center" vertical="center"/>
    </xf>
    <xf numFmtId="1" fontId="6" fillId="4" borderId="7" xfId="0" applyNumberFormat="1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>
      <alignment horizontal="center" vertical="center"/>
    </xf>
    <xf numFmtId="1" fontId="6" fillId="4" borderId="9" xfId="0" applyNumberFormat="1" applyFont="1" applyFill="1" applyBorder="1" applyAlignment="1">
      <alignment horizontal="center" vertical="center"/>
    </xf>
    <xf numFmtId="1" fontId="12" fillId="15" borderId="31" xfId="0" applyNumberFormat="1" applyFont="1" applyFill="1" applyBorder="1" applyAlignment="1">
      <alignment horizontal="center" vertical="center"/>
    </xf>
    <xf numFmtId="1" fontId="12" fillId="15" borderId="32" xfId="0" applyNumberFormat="1" applyFont="1" applyFill="1" applyBorder="1" applyAlignment="1">
      <alignment horizontal="center" vertical="center"/>
    </xf>
    <xf numFmtId="1" fontId="1" fillId="15" borderId="35" xfId="0" applyNumberFormat="1" applyFont="1" applyFill="1" applyBorder="1" applyAlignment="1">
      <alignment horizontal="center" vertical="center"/>
    </xf>
    <xf numFmtId="1" fontId="1" fillId="15" borderId="36" xfId="0" applyNumberFormat="1" applyFont="1" applyFill="1" applyBorder="1" applyAlignment="1">
      <alignment horizontal="center" vertical="center"/>
    </xf>
    <xf numFmtId="1" fontId="12" fillId="15" borderId="7" xfId="0" applyNumberFormat="1" applyFont="1" applyFill="1" applyBorder="1" applyAlignment="1">
      <alignment horizontal="center" vertical="center"/>
    </xf>
    <xf numFmtId="1" fontId="12" fillId="15" borderId="9" xfId="0" applyNumberFormat="1" applyFont="1" applyFill="1" applyBorder="1" applyAlignment="1">
      <alignment horizontal="center" vertical="center"/>
    </xf>
    <xf numFmtId="1" fontId="1" fillId="15" borderId="4" xfId="0" applyNumberFormat="1" applyFont="1" applyFill="1" applyBorder="1" applyAlignment="1">
      <alignment horizontal="center" vertical="center"/>
    </xf>
    <xf numFmtId="1" fontId="1" fillId="15" borderId="5" xfId="0" applyNumberFormat="1" applyFont="1" applyFill="1" applyBorder="1" applyAlignment="1">
      <alignment horizontal="center" vertical="center"/>
    </xf>
    <xf numFmtId="1" fontId="12" fillId="15" borderId="8" xfId="0" applyNumberFormat="1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 textRotation="90"/>
    </xf>
    <xf numFmtId="0" fontId="11" fillId="15" borderId="20" xfId="0" applyFont="1" applyFill="1" applyBorder="1" applyAlignment="1">
      <alignment horizontal="center" vertical="center" textRotation="90"/>
    </xf>
    <xf numFmtId="0" fontId="11" fillId="15" borderId="2" xfId="0" applyFont="1" applyFill="1" applyBorder="1" applyAlignment="1">
      <alignment horizontal="center" vertical="center" textRotation="90"/>
    </xf>
    <xf numFmtId="0" fontId="11" fillId="15" borderId="7" xfId="0" applyFont="1" applyFill="1" applyBorder="1" applyAlignment="1">
      <alignment horizontal="center" vertical="center" textRotation="90"/>
    </xf>
    <xf numFmtId="1" fontId="1" fillId="15" borderId="3" xfId="0" applyNumberFormat="1" applyFont="1" applyFill="1" applyBorder="1" applyAlignment="1">
      <alignment horizontal="center" vertical="center"/>
    </xf>
    <xf numFmtId="0" fontId="11" fillId="16" borderId="3" xfId="0" applyFont="1" applyFill="1" applyBorder="1" applyAlignment="1">
      <alignment horizontal="center" vertical="center" textRotation="90"/>
    </xf>
    <xf numFmtId="0" fontId="11" fillId="16" borderId="7" xfId="0" applyFont="1" applyFill="1" applyBorder="1" applyAlignment="1">
      <alignment horizontal="center" vertical="center" textRotation="90"/>
    </xf>
    <xf numFmtId="1" fontId="1" fillId="16" borderId="4" xfId="0" applyNumberFormat="1" applyFont="1" applyFill="1" applyBorder="1" applyAlignment="1">
      <alignment horizontal="center" vertical="center"/>
    </xf>
    <xf numFmtId="1" fontId="1" fillId="16" borderId="5" xfId="0" applyNumberFormat="1" applyFont="1" applyFill="1" applyBorder="1" applyAlignment="1">
      <alignment horizontal="center" vertical="center"/>
    </xf>
    <xf numFmtId="1" fontId="12" fillId="16" borderId="8" xfId="0" applyNumberFormat="1" applyFont="1" applyFill="1" applyBorder="1" applyAlignment="1">
      <alignment horizontal="center" vertical="center"/>
    </xf>
    <xf numFmtId="1" fontId="12" fillId="16" borderId="9" xfId="0" applyNumberFormat="1" applyFont="1" applyFill="1" applyBorder="1" applyAlignment="1">
      <alignment horizontal="center" vertical="center"/>
    </xf>
    <xf numFmtId="9" fontId="1" fillId="4" borderId="23" xfId="0" applyNumberFormat="1" applyFont="1" applyFill="1" applyBorder="1" applyAlignment="1">
      <alignment horizontal="center" vertical="center"/>
    </xf>
    <xf numFmtId="1" fontId="6" fillId="8" borderId="7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5" fillId="19" borderId="19" xfId="0" applyFont="1" applyFill="1" applyBorder="1" applyAlignment="1">
      <alignment horizontal="center" vertical="center" textRotation="90" wrapText="1"/>
    </xf>
    <xf numFmtId="0" fontId="15" fillId="19" borderId="20" xfId="0" applyFont="1" applyFill="1" applyBorder="1" applyAlignment="1">
      <alignment horizontal="center" vertical="center" textRotation="90" wrapText="1"/>
    </xf>
    <xf numFmtId="0" fontId="15" fillId="19" borderId="2" xfId="0" applyFont="1" applyFill="1" applyBorder="1" applyAlignment="1">
      <alignment horizontal="center" vertical="center" textRotation="90" wrapText="1"/>
    </xf>
    <xf numFmtId="0" fontId="15" fillId="19" borderId="7" xfId="0" applyFont="1" applyFill="1" applyBorder="1" applyAlignment="1">
      <alignment horizontal="center" vertical="center" textRotation="90" wrapText="1"/>
    </xf>
    <xf numFmtId="1" fontId="1" fillId="19" borderId="3" xfId="0" applyNumberFormat="1" applyFont="1" applyFill="1" applyBorder="1" applyAlignment="1">
      <alignment horizontal="center" vertical="center"/>
    </xf>
    <xf numFmtId="1" fontId="1" fillId="19" borderId="4" xfId="0" applyNumberFormat="1" applyFont="1" applyFill="1" applyBorder="1" applyAlignment="1">
      <alignment horizontal="center" vertical="center"/>
    </xf>
    <xf numFmtId="1" fontId="6" fillId="19" borderId="31" xfId="0" applyNumberFormat="1" applyFont="1" applyFill="1" applyBorder="1" applyAlignment="1">
      <alignment horizontal="center" vertical="center"/>
    </xf>
    <xf numFmtId="1" fontId="6" fillId="19" borderId="32" xfId="0" applyNumberFormat="1" applyFont="1" applyFill="1" applyBorder="1" applyAlignment="1">
      <alignment horizontal="center" vertical="center"/>
    </xf>
    <xf numFmtId="1" fontId="1" fillId="19" borderId="35" xfId="0" applyNumberFormat="1" applyFont="1" applyFill="1" applyBorder="1" applyAlignment="1">
      <alignment horizontal="center" vertical="center"/>
    </xf>
    <xf numFmtId="1" fontId="1" fillId="19" borderId="36" xfId="0" applyNumberFormat="1" applyFont="1" applyFill="1" applyBorder="1" applyAlignment="1">
      <alignment horizontal="center" vertical="center"/>
    </xf>
    <xf numFmtId="1" fontId="6" fillId="19" borderId="7" xfId="0" applyNumberFormat="1" applyFont="1" applyFill="1" applyBorder="1" applyAlignment="1">
      <alignment horizontal="center" vertical="center"/>
    </xf>
    <xf numFmtId="1" fontId="6" fillId="19" borderId="9" xfId="0" applyNumberFormat="1" applyFont="1" applyFill="1" applyBorder="1" applyAlignment="1">
      <alignment horizontal="center" vertical="center"/>
    </xf>
    <xf numFmtId="1" fontId="1" fillId="19" borderId="5" xfId="0" applyNumberFormat="1" applyFont="1" applyFill="1" applyBorder="1" applyAlignment="1">
      <alignment horizontal="center" vertical="center"/>
    </xf>
    <xf numFmtId="1" fontId="6" fillId="19" borderId="8" xfId="0" applyNumberFormat="1" applyFont="1" applyFill="1" applyBorder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1" fillId="8" borderId="5" xfId="0" applyNumberFormat="1" applyFont="1" applyFill="1" applyBorder="1" applyAlignment="1">
      <alignment horizontal="center" vertical="center"/>
    </xf>
    <xf numFmtId="1" fontId="6" fillId="8" borderId="8" xfId="0" applyNumberFormat="1" applyFont="1" applyFill="1" applyBorder="1" applyAlignment="1">
      <alignment horizontal="center" vertical="center"/>
    </xf>
    <xf numFmtId="1" fontId="6" fillId="12" borderId="8" xfId="0" applyNumberFormat="1" applyFont="1" applyFill="1" applyBorder="1" applyAlignment="1">
      <alignment horizontal="center" vertical="center"/>
    </xf>
    <xf numFmtId="1" fontId="6" fillId="12" borderId="9" xfId="0" applyNumberFormat="1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 textRotation="90" wrapText="1"/>
    </xf>
    <xf numFmtId="0" fontId="15" fillId="8" borderId="20" xfId="0" applyFont="1" applyFill="1" applyBorder="1" applyAlignment="1">
      <alignment horizontal="center" vertical="center" textRotation="90" wrapText="1"/>
    </xf>
    <xf numFmtId="0" fontId="15" fillId="8" borderId="2" xfId="0" applyFont="1" applyFill="1" applyBorder="1" applyAlignment="1">
      <alignment horizontal="center" vertical="center" textRotation="90" wrapText="1"/>
    </xf>
    <xf numFmtId="0" fontId="15" fillId="8" borderId="7" xfId="0" applyFont="1" applyFill="1" applyBorder="1" applyAlignment="1">
      <alignment horizontal="center" vertical="center" textRotation="90" wrapText="1"/>
    </xf>
    <xf numFmtId="1" fontId="1" fillId="8" borderId="3" xfId="0" applyNumberFormat="1" applyFont="1" applyFill="1" applyBorder="1" applyAlignment="1">
      <alignment horizontal="center" vertical="center"/>
    </xf>
    <xf numFmtId="1" fontId="6" fillId="8" borderId="31" xfId="0" applyNumberFormat="1" applyFont="1" applyFill="1" applyBorder="1" applyAlignment="1">
      <alignment horizontal="center" vertical="center"/>
    </xf>
    <xf numFmtId="1" fontId="6" fillId="8" borderId="32" xfId="0" applyNumberFormat="1" applyFont="1" applyFill="1" applyBorder="1" applyAlignment="1">
      <alignment horizontal="center" vertical="center"/>
    </xf>
    <xf numFmtId="1" fontId="1" fillId="8" borderId="35" xfId="0" applyNumberFormat="1" applyFont="1" applyFill="1" applyBorder="1" applyAlignment="1">
      <alignment horizontal="center" vertical="center"/>
    </xf>
    <xf numFmtId="1" fontId="1" fillId="8" borderId="36" xfId="0" applyNumberFormat="1" applyFont="1" applyFill="1" applyBorder="1" applyAlignment="1">
      <alignment horizontal="center" vertical="center"/>
    </xf>
    <xf numFmtId="0" fontId="15" fillId="12" borderId="19" xfId="0" applyFont="1" applyFill="1" applyBorder="1" applyAlignment="1">
      <alignment horizontal="center" vertical="center" textRotation="90" wrapText="1"/>
    </xf>
    <xf numFmtId="0" fontId="15" fillId="12" borderId="20" xfId="0" applyFont="1" applyFill="1" applyBorder="1" applyAlignment="1">
      <alignment horizontal="center" vertical="center" textRotation="90" wrapText="1"/>
    </xf>
    <xf numFmtId="0" fontId="15" fillId="12" borderId="2" xfId="0" applyFont="1" applyFill="1" applyBorder="1" applyAlignment="1">
      <alignment horizontal="center" vertical="center" textRotation="90" wrapText="1"/>
    </xf>
    <xf numFmtId="0" fontId="15" fillId="12" borderId="7" xfId="0" applyFont="1" applyFill="1" applyBorder="1" applyAlignment="1">
      <alignment horizontal="center" vertical="center" textRotation="90" wrapText="1"/>
    </xf>
    <xf numFmtId="1" fontId="1" fillId="12" borderId="3" xfId="0" applyNumberFormat="1" applyFont="1" applyFill="1" applyBorder="1" applyAlignment="1">
      <alignment horizontal="center" vertical="center"/>
    </xf>
    <xf numFmtId="1" fontId="1" fillId="12" borderId="5" xfId="0" applyNumberFormat="1" applyFont="1" applyFill="1" applyBorder="1" applyAlignment="1">
      <alignment horizontal="center" vertical="center"/>
    </xf>
    <xf numFmtId="1" fontId="6" fillId="12" borderId="31" xfId="0" applyNumberFormat="1" applyFont="1" applyFill="1" applyBorder="1" applyAlignment="1">
      <alignment horizontal="center" vertical="center"/>
    </xf>
    <xf numFmtId="1" fontId="6" fillId="12" borderId="32" xfId="0" applyNumberFormat="1" applyFont="1" applyFill="1" applyBorder="1" applyAlignment="1">
      <alignment horizontal="center" vertical="center"/>
    </xf>
    <xf numFmtId="1" fontId="1" fillId="12" borderId="35" xfId="0" applyNumberFormat="1" applyFont="1" applyFill="1" applyBorder="1" applyAlignment="1">
      <alignment horizontal="center" vertical="center"/>
    </xf>
    <xf numFmtId="1" fontId="1" fillId="12" borderId="36" xfId="0" applyNumberFormat="1" applyFont="1" applyFill="1" applyBorder="1" applyAlignment="1">
      <alignment horizontal="center" vertical="center"/>
    </xf>
    <xf numFmtId="1" fontId="6" fillId="12" borderId="7" xfId="0" applyNumberFormat="1" applyFont="1" applyFill="1" applyBorder="1" applyAlignment="1">
      <alignment horizontal="center" vertical="center"/>
    </xf>
    <xf numFmtId="1" fontId="1" fillId="12" borderId="4" xfId="0" applyNumberFormat="1" applyFont="1" applyFill="1" applyBorder="1" applyAlignment="1">
      <alignment horizontal="center" vertical="center"/>
    </xf>
    <xf numFmtId="1" fontId="1" fillId="9" borderId="3" xfId="0" applyNumberFormat="1" applyFont="1" applyFill="1" applyBorder="1" applyAlignment="1">
      <alignment horizontal="center" vertical="center"/>
    </xf>
    <xf numFmtId="1" fontId="1" fillId="9" borderId="4" xfId="0" applyNumberFormat="1" applyFont="1" applyFill="1" applyBorder="1" applyAlignment="1">
      <alignment horizontal="center" vertical="center"/>
    </xf>
    <xf numFmtId="1" fontId="1" fillId="9" borderId="5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9" borderId="8" xfId="0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" fontId="1" fillId="18" borderId="3" xfId="0" applyNumberFormat="1" applyFont="1" applyFill="1" applyBorder="1" applyAlignment="1">
      <alignment horizontal="center" vertical="center"/>
    </xf>
    <xf numFmtId="1" fontId="1" fillId="18" borderId="4" xfId="0" applyNumberFormat="1" applyFont="1" applyFill="1" applyBorder="1" applyAlignment="1">
      <alignment horizontal="center" vertical="center"/>
    </xf>
    <xf numFmtId="1" fontId="1" fillId="18" borderId="5" xfId="0" applyNumberFormat="1" applyFont="1" applyFill="1" applyBorder="1" applyAlignment="1">
      <alignment horizontal="center" vertical="center"/>
    </xf>
    <xf numFmtId="1" fontId="6" fillId="13" borderId="7" xfId="0" applyNumberFormat="1" applyFont="1" applyFill="1" applyBorder="1" applyAlignment="1">
      <alignment horizontal="center" vertical="center"/>
    </xf>
    <xf numFmtId="1" fontId="6" fillId="13" borderId="8" xfId="0" applyNumberFormat="1" applyFont="1" applyFill="1" applyBorder="1" applyAlignment="1">
      <alignment horizontal="center" vertical="center"/>
    </xf>
    <xf numFmtId="1" fontId="6" fillId="13" borderId="9" xfId="0" applyNumberFormat="1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9" fontId="0" fillId="4" borderId="19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6" fillId="2" borderId="1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Q197"/>
  <sheetViews>
    <sheetView zoomScale="70" zoomScaleNormal="70" workbookViewId="0"/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20" ht="15.75" thickBot="1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20" ht="29.25" thickBot="1">
      <c r="A6" s="2"/>
      <c r="B6" s="22"/>
      <c r="C6" s="2"/>
      <c r="D6" s="2"/>
      <c r="E6" s="2"/>
      <c r="F6" s="203" t="s">
        <v>1</v>
      </c>
      <c r="G6" s="204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20" ht="12" customHeight="1">
      <c r="A7" s="2"/>
      <c r="B7" s="22"/>
      <c r="C7" s="2"/>
      <c r="D7" s="2"/>
      <c r="E7" s="2"/>
      <c r="G7" s="8"/>
      <c r="H7" s="178"/>
      <c r="I7" s="178"/>
      <c r="J7" s="178"/>
      <c r="K7" s="178"/>
      <c r="L7" s="178"/>
      <c r="M7" s="178"/>
      <c r="N7" s="178"/>
      <c r="O7" s="178"/>
      <c r="P7" s="178"/>
      <c r="Q7" s="22"/>
      <c r="R7" s="2"/>
      <c r="S7" s="2"/>
      <c r="T7" s="2"/>
    </row>
    <row r="8" spans="1:20" ht="9" customHeight="1" thickBot="1">
      <c r="A8" s="2"/>
      <c r="B8" s="22"/>
      <c r="C8" s="2"/>
      <c r="D8" s="2"/>
      <c r="E8" s="2"/>
      <c r="F8" s="14"/>
      <c r="G8" s="9"/>
      <c r="H8" s="178"/>
      <c r="I8" s="178"/>
      <c r="J8" s="178"/>
      <c r="K8" s="178"/>
      <c r="L8" s="178"/>
      <c r="M8" s="178"/>
      <c r="N8" s="178"/>
      <c r="O8" s="178"/>
      <c r="P8" s="178"/>
      <c r="Q8" s="22"/>
      <c r="R8" s="2"/>
      <c r="S8" s="2"/>
      <c r="T8" s="2"/>
    </row>
    <row r="9" spans="1:20" ht="16.5" thickBot="1">
      <c r="A9" s="2"/>
      <c r="B9" s="22"/>
      <c r="C9" s="2"/>
      <c r="D9" s="2"/>
      <c r="E9" s="2"/>
      <c r="F9" s="205"/>
      <c r="G9" s="206"/>
      <c r="H9" s="209">
        <v>2011</v>
      </c>
      <c r="I9" s="209">
        <v>2012</v>
      </c>
      <c r="J9" s="209">
        <v>2013</v>
      </c>
      <c r="K9" s="209">
        <v>2014</v>
      </c>
      <c r="L9" s="209">
        <v>2015</v>
      </c>
      <c r="M9" s="209">
        <v>2016</v>
      </c>
      <c r="N9" s="25"/>
      <c r="O9" s="216"/>
      <c r="P9" s="12"/>
      <c r="Q9" s="22"/>
      <c r="R9" s="2"/>
      <c r="S9" s="2"/>
      <c r="T9" s="2"/>
    </row>
    <row r="10" spans="1:20" ht="16.5" thickBot="1">
      <c r="A10" s="2"/>
      <c r="B10" s="22"/>
      <c r="C10" s="2"/>
      <c r="D10" s="2"/>
      <c r="E10" s="2"/>
      <c r="F10" s="207"/>
      <c r="G10" s="208"/>
      <c r="H10" s="210"/>
      <c r="I10" s="210"/>
      <c r="J10" s="210"/>
      <c r="K10" s="210"/>
      <c r="L10" s="210"/>
      <c r="M10" s="210"/>
      <c r="N10" s="178"/>
      <c r="O10" s="217"/>
      <c r="P10" s="12"/>
      <c r="Q10" s="22"/>
      <c r="R10" s="2"/>
      <c r="S10" s="2"/>
      <c r="T10" s="2"/>
    </row>
    <row r="11" spans="1:20" ht="18.75">
      <c r="A11" s="2"/>
      <c r="B11" s="22"/>
      <c r="C11" s="2"/>
      <c r="D11" s="2"/>
      <c r="E11" s="2"/>
      <c r="F11" s="218" t="s">
        <v>11</v>
      </c>
      <c r="G11" s="219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20" ht="18.75">
      <c r="A12" s="2"/>
      <c r="B12" s="22"/>
      <c r="C12" s="2"/>
      <c r="D12" s="2"/>
      <c r="E12" s="2"/>
      <c r="F12" s="220" t="s">
        <v>12</v>
      </c>
      <c r="G12" s="221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20" ht="18.75">
      <c r="A13" s="2"/>
      <c r="B13" s="22"/>
      <c r="C13" s="2"/>
      <c r="D13" s="2"/>
      <c r="E13" s="2"/>
      <c r="F13" s="220" t="s">
        <v>13</v>
      </c>
      <c r="G13" s="221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</row>
    <row r="14" spans="1:20" ht="18.75">
      <c r="A14" s="2"/>
      <c r="B14" s="22"/>
      <c r="C14" s="2"/>
      <c r="D14" s="2"/>
      <c r="E14" s="2"/>
      <c r="F14" s="220" t="s">
        <v>15</v>
      </c>
      <c r="G14" s="221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</row>
    <row r="15" spans="1:20" ht="18.75">
      <c r="A15" s="2"/>
      <c r="B15" s="22"/>
      <c r="C15" s="2"/>
      <c r="D15" s="2"/>
      <c r="E15" s="2"/>
      <c r="F15" s="220" t="s">
        <v>16</v>
      </c>
      <c r="G15" s="221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</row>
    <row r="16" spans="1:20" ht="18.75">
      <c r="A16" s="2"/>
      <c r="B16" s="22"/>
      <c r="C16" s="2"/>
      <c r="D16" s="2"/>
      <c r="E16" s="2"/>
      <c r="F16" s="220" t="s">
        <v>17</v>
      </c>
      <c r="G16" s="221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</row>
    <row r="17" spans="1:21" ht="19.5" thickBot="1">
      <c r="A17" s="2"/>
      <c r="B17" s="22"/>
      <c r="C17" s="2"/>
      <c r="D17" s="2"/>
      <c r="E17" s="2"/>
      <c r="F17" s="222" t="s">
        <v>19</v>
      </c>
      <c r="G17" s="223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</row>
    <row r="18" spans="1:21" ht="9" customHeight="1" thickBot="1">
      <c r="A18" s="2"/>
      <c r="B18" s="22"/>
      <c r="C18" s="2"/>
      <c r="D18" s="2"/>
      <c r="E18" s="2"/>
      <c r="F18" s="178"/>
      <c r="G18" s="178"/>
      <c r="H18" s="178"/>
      <c r="I18" s="178"/>
      <c r="J18" s="178"/>
      <c r="K18" s="178"/>
      <c r="L18" s="26"/>
      <c r="M18" s="26"/>
      <c r="N18" s="26"/>
      <c r="O18" s="26"/>
      <c r="P18" s="33"/>
      <c r="Q18" s="22"/>
      <c r="R18" s="2"/>
      <c r="S18" s="2"/>
      <c r="T18" s="2"/>
    </row>
    <row r="19" spans="1:21" ht="19.5" thickBot="1">
      <c r="A19" s="2"/>
      <c r="B19" s="22"/>
      <c r="C19" s="2"/>
      <c r="D19" s="2"/>
      <c r="E19" s="2"/>
      <c r="F19" s="178"/>
      <c r="G19" s="178"/>
      <c r="H19" s="178"/>
      <c r="I19" s="178"/>
      <c r="J19" s="178"/>
      <c r="K19" s="178"/>
      <c r="L19" s="26"/>
      <c r="M19" s="211" t="s">
        <v>3</v>
      </c>
      <c r="N19" s="212"/>
      <c r="O19" s="58">
        <f>SUM(O11:O17)</f>
        <v>0</v>
      </c>
      <c r="P19" s="59">
        <f>SUM(P11:P17)</f>
        <v>0</v>
      </c>
      <c r="Q19" s="22"/>
      <c r="R19" s="2"/>
      <c r="S19" s="2"/>
      <c r="T19" s="2"/>
    </row>
    <row r="20" spans="1:21" ht="19.5" thickBot="1">
      <c r="A20" s="21"/>
      <c r="B20" s="21"/>
      <c r="C20" s="21"/>
      <c r="D20" s="21"/>
      <c r="E20" s="21"/>
      <c r="F20" s="178"/>
      <c r="G20" s="178"/>
      <c r="H20" s="178"/>
      <c r="I20" s="178"/>
      <c r="J20" s="178"/>
      <c r="K20" s="178"/>
      <c r="L20" s="26"/>
      <c r="M20" s="178"/>
      <c r="N20" s="178"/>
      <c r="O20" s="26"/>
      <c r="P20" s="47"/>
      <c r="Q20" s="21"/>
      <c r="R20" s="21"/>
      <c r="S20" s="21"/>
      <c r="T20" s="21"/>
      <c r="U20" s="2"/>
    </row>
    <row r="21" spans="1:21" ht="34.5" thickBot="1">
      <c r="A21" s="2"/>
      <c r="B21" s="213" t="s">
        <v>9</v>
      </c>
      <c r="C21" s="214"/>
      <c r="D21" s="214"/>
      <c r="E21" s="214"/>
      <c r="F21" s="214"/>
      <c r="G21" s="214"/>
      <c r="H21" s="213"/>
      <c r="I21" s="214"/>
      <c r="J21" s="214"/>
      <c r="K21" s="214"/>
      <c r="L21" s="214"/>
      <c r="M21" s="214"/>
      <c r="N21" s="214"/>
      <c r="O21" s="214"/>
      <c r="P21" s="214"/>
      <c r="Q21" s="214"/>
      <c r="R21" s="214"/>
      <c r="S21" s="215"/>
      <c r="T21" s="2"/>
      <c r="U21" s="2"/>
    </row>
    <row r="22" spans="1:21" ht="34.5" thickBot="1">
      <c r="A22" s="2"/>
      <c r="B22" s="213" t="s">
        <v>2</v>
      </c>
      <c r="C22" s="214"/>
      <c r="D22" s="214"/>
      <c r="E22" s="214"/>
      <c r="F22" s="214"/>
      <c r="G22" s="214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</row>
    <row r="23" spans="1:21" ht="11.25" customHeight="1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</row>
    <row r="24" spans="1:21" ht="18.75">
      <c r="A24" s="22"/>
      <c r="B24" s="42"/>
      <c r="C24" s="22"/>
      <c r="D24" s="22"/>
      <c r="E24" s="22"/>
      <c r="F24" s="178"/>
      <c r="G24" s="178"/>
      <c r="H24" s="178"/>
      <c r="I24" s="178"/>
      <c r="J24" s="178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</row>
    <row r="25" spans="1:21" ht="18.75">
      <c r="A25" s="22"/>
      <c r="B25" s="42"/>
      <c r="C25" s="22"/>
      <c r="D25" s="22"/>
      <c r="E25" s="22"/>
      <c r="F25" s="178"/>
      <c r="G25" s="178"/>
      <c r="H25" s="178"/>
      <c r="I25" s="178"/>
      <c r="J25" s="178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</row>
    <row r="26" spans="1:21" ht="18.75">
      <c r="A26" s="22"/>
      <c r="B26" s="42"/>
      <c r="C26" s="22"/>
      <c r="D26" s="22"/>
      <c r="E26" s="22"/>
      <c r="F26" s="178"/>
      <c r="G26" s="178"/>
      <c r="H26" s="178"/>
      <c r="I26" s="178"/>
      <c r="J26" s="178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</row>
    <row r="27" spans="1:21" ht="21">
      <c r="A27" s="22"/>
      <c r="B27" s="42"/>
      <c r="C27" s="22"/>
      <c r="D27" s="22"/>
      <c r="E27" s="22"/>
      <c r="F27" s="13"/>
      <c r="G27" s="22"/>
      <c r="H27" s="23"/>
      <c r="I27" s="178"/>
      <c r="J27" s="178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</row>
    <row r="28" spans="1:21" ht="21">
      <c r="A28" s="2"/>
      <c r="B28" s="42"/>
      <c r="C28" s="2"/>
      <c r="D28" s="2"/>
      <c r="E28" s="2"/>
      <c r="F28" s="14"/>
      <c r="G28" s="9"/>
      <c r="H28" s="178"/>
      <c r="I28" s="178"/>
      <c r="J28" s="178"/>
      <c r="K28" s="178"/>
      <c r="L28" s="178"/>
      <c r="M28" s="178"/>
      <c r="N28" s="178"/>
      <c r="O28" s="178"/>
      <c r="P28" s="178"/>
      <c r="Q28" s="22"/>
      <c r="R28" s="2"/>
      <c r="S28" s="40"/>
      <c r="T28" s="3"/>
      <c r="U28" s="2"/>
    </row>
    <row r="29" spans="1:21" ht="16.5" thickBot="1">
      <c r="A29" s="2"/>
      <c r="B29" s="42"/>
      <c r="C29" s="2"/>
      <c r="D29" s="2"/>
      <c r="E29" s="2"/>
      <c r="F29" s="9"/>
      <c r="G29" s="9"/>
      <c r="H29" s="178"/>
      <c r="I29" s="178"/>
      <c r="J29" s="178"/>
      <c r="K29" s="178"/>
      <c r="L29" s="178"/>
      <c r="M29" s="178"/>
      <c r="N29" s="178"/>
      <c r="O29" s="178"/>
      <c r="P29" s="178"/>
      <c r="Q29" s="22"/>
      <c r="R29" s="2"/>
      <c r="S29" s="40"/>
      <c r="T29" s="3"/>
      <c r="U29" s="2"/>
    </row>
    <row r="30" spans="1:21" ht="16.5" thickBot="1">
      <c r="A30" s="2"/>
      <c r="B30" s="42"/>
      <c r="C30" s="2"/>
      <c r="D30" s="2"/>
      <c r="E30" s="2"/>
      <c r="F30" s="205"/>
      <c r="G30" s="206"/>
      <c r="H30" s="209">
        <v>2011</v>
      </c>
      <c r="I30" s="209">
        <v>2012</v>
      </c>
      <c r="J30" s="209">
        <v>2013</v>
      </c>
      <c r="K30" s="209">
        <v>2014</v>
      </c>
      <c r="L30" s="209">
        <v>2015</v>
      </c>
      <c r="M30" s="209">
        <v>2016</v>
      </c>
      <c r="N30" s="25"/>
      <c r="O30" s="209"/>
      <c r="P30" s="12"/>
      <c r="Q30" s="22"/>
      <c r="R30" s="2"/>
      <c r="S30" s="40"/>
      <c r="T30" s="3"/>
      <c r="U30" s="2"/>
    </row>
    <row r="31" spans="1:21" ht="16.5" thickBot="1">
      <c r="A31" s="2"/>
      <c r="B31" s="42"/>
      <c r="C31" s="2"/>
      <c r="D31" s="2"/>
      <c r="E31" s="2"/>
      <c r="F31" s="207"/>
      <c r="G31" s="208"/>
      <c r="H31" s="210"/>
      <c r="I31" s="210"/>
      <c r="J31" s="210"/>
      <c r="K31" s="210"/>
      <c r="L31" s="210"/>
      <c r="M31" s="210"/>
      <c r="N31" s="178"/>
      <c r="O31" s="227"/>
      <c r="P31" s="12"/>
      <c r="Q31" s="22"/>
      <c r="R31" s="2"/>
      <c r="S31" s="40"/>
      <c r="T31" s="3"/>
      <c r="U31" s="2"/>
    </row>
    <row r="32" spans="1:21" ht="18.75">
      <c r="A32" s="22"/>
      <c r="B32" s="42"/>
      <c r="C32" s="22"/>
      <c r="D32" s="22"/>
      <c r="E32" s="22"/>
      <c r="F32" s="218" t="s">
        <v>11</v>
      </c>
      <c r="G32" s="219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</row>
    <row r="33" spans="1:21" ht="18.75">
      <c r="A33" s="22"/>
      <c r="B33" s="42"/>
      <c r="C33" s="22"/>
      <c r="D33" s="22"/>
      <c r="E33" s="22"/>
      <c r="F33" s="220" t="s">
        <v>12</v>
      </c>
      <c r="G33" s="221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</row>
    <row r="34" spans="1:21" ht="18.75">
      <c r="A34" s="22"/>
      <c r="B34" s="42"/>
      <c r="C34" s="22"/>
      <c r="D34" s="22"/>
      <c r="E34" s="22"/>
      <c r="F34" s="220" t="s">
        <v>13</v>
      </c>
      <c r="G34" s="221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</row>
    <row r="35" spans="1:21" ht="18.75">
      <c r="A35" s="22"/>
      <c r="B35" s="42"/>
      <c r="C35" s="22"/>
      <c r="D35" s="22"/>
      <c r="E35" s="22"/>
      <c r="F35" s="220" t="s">
        <v>15</v>
      </c>
      <c r="G35" s="221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</row>
    <row r="36" spans="1:21" ht="18.75">
      <c r="A36" s="22"/>
      <c r="B36" s="42"/>
      <c r="C36" s="22"/>
      <c r="D36" s="22"/>
      <c r="E36" s="22"/>
      <c r="F36" s="220" t="s">
        <v>16</v>
      </c>
      <c r="G36" s="221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</row>
    <row r="37" spans="1:21" ht="18.75">
      <c r="A37" s="22"/>
      <c r="B37" s="42"/>
      <c r="C37" s="22"/>
      <c r="D37" s="22"/>
      <c r="E37" s="22"/>
      <c r="F37" s="220" t="s">
        <v>17</v>
      </c>
      <c r="G37" s="221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</row>
    <row r="38" spans="1:21" ht="18.75" customHeight="1" thickBot="1">
      <c r="A38" s="22"/>
      <c r="B38" s="42"/>
      <c r="C38" s="22"/>
      <c r="D38" s="22"/>
      <c r="E38" s="22"/>
      <c r="F38" s="222" t="s">
        <v>19</v>
      </c>
      <c r="G38" s="223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</row>
    <row r="39" spans="1:21" ht="7.5" customHeight="1" thickBot="1">
      <c r="A39" s="22"/>
      <c r="B39" s="42"/>
      <c r="C39" s="22"/>
      <c r="D39" s="22"/>
      <c r="E39" s="22"/>
      <c r="F39" s="178"/>
      <c r="G39" s="178"/>
      <c r="H39" s="178"/>
      <c r="I39" s="178"/>
      <c r="J39" s="178"/>
      <c r="K39" s="178"/>
      <c r="L39" s="26"/>
      <c r="M39" s="26"/>
      <c r="N39" s="26"/>
      <c r="O39" s="26"/>
      <c r="P39" s="26"/>
      <c r="Q39" s="21"/>
      <c r="R39" s="21"/>
      <c r="S39" s="40"/>
      <c r="T39" s="21"/>
      <c r="U39" s="2"/>
    </row>
    <row r="40" spans="1:21" ht="19.5" thickBot="1">
      <c r="A40" s="22"/>
      <c r="B40" s="42"/>
      <c r="C40" s="22"/>
      <c r="D40" s="22"/>
      <c r="E40" s="22"/>
      <c r="F40" s="178"/>
      <c r="G40" s="178"/>
      <c r="H40" s="178"/>
      <c r="I40" s="178"/>
      <c r="J40" s="178"/>
      <c r="K40" s="178"/>
      <c r="L40" s="26"/>
      <c r="M40" s="211" t="s">
        <v>3</v>
      </c>
      <c r="N40" s="212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</row>
    <row r="41" spans="1:21" ht="15.75" thickBot="1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</row>
    <row r="42" spans="1:21" ht="29.25" thickBot="1">
      <c r="A42" s="22"/>
      <c r="B42" s="42"/>
      <c r="C42" s="22"/>
      <c r="D42" s="224" t="s">
        <v>7</v>
      </c>
      <c r="E42" s="225"/>
      <c r="F42" s="225"/>
      <c r="G42" s="226"/>
      <c r="H42" s="101"/>
      <c r="I42" s="182"/>
      <c r="J42" s="182"/>
      <c r="K42" s="182"/>
      <c r="L42" s="182"/>
      <c r="M42" s="182"/>
      <c r="N42" s="182"/>
      <c r="O42" s="182"/>
      <c r="P42" s="182"/>
      <c r="Q42" s="102"/>
      <c r="R42" s="21"/>
      <c r="S42" s="40"/>
      <c r="T42" s="21"/>
      <c r="U42" s="2"/>
    </row>
    <row r="43" spans="1:21" ht="18.75">
      <c r="A43" s="22"/>
      <c r="B43" s="42"/>
      <c r="C43" s="22"/>
      <c r="D43" s="75"/>
      <c r="E43" s="21"/>
      <c r="F43" s="178"/>
      <c r="G43" s="178"/>
      <c r="H43" s="178"/>
      <c r="I43" s="178"/>
      <c r="J43" s="178"/>
      <c r="K43" s="178"/>
      <c r="L43" s="26"/>
      <c r="M43" s="178"/>
      <c r="N43" s="178"/>
      <c r="O43" s="26"/>
      <c r="P43" s="100"/>
      <c r="Q43" s="73"/>
      <c r="R43" s="21"/>
      <c r="S43" s="40"/>
      <c r="T43" s="21"/>
      <c r="U43" s="2"/>
    </row>
    <row r="44" spans="1:21" ht="21">
      <c r="A44" s="22"/>
      <c r="B44" s="42"/>
      <c r="C44" s="22"/>
      <c r="D44" s="75"/>
      <c r="E44" s="21"/>
      <c r="F44" s="13"/>
      <c r="G44" s="21"/>
      <c r="H44" s="20"/>
      <c r="I44" s="178"/>
      <c r="J44" s="178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</row>
    <row r="45" spans="1:21" ht="18.75">
      <c r="A45" s="22"/>
      <c r="B45" s="42"/>
      <c r="C45" s="22"/>
      <c r="D45" s="75"/>
      <c r="E45" s="21"/>
      <c r="F45" s="178"/>
      <c r="G45" s="178"/>
      <c r="H45" s="178"/>
      <c r="I45" s="178"/>
      <c r="J45" s="178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</row>
    <row r="46" spans="1:21" ht="28.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</row>
    <row r="47" spans="1:21" ht="21.75" thickBot="1">
      <c r="A47" s="22"/>
      <c r="B47" s="42"/>
      <c r="C47" s="22"/>
      <c r="D47" s="75"/>
      <c r="E47" s="21"/>
      <c r="F47" s="13"/>
      <c r="G47" s="178"/>
      <c r="H47" s="178"/>
      <c r="I47" s="178"/>
      <c r="J47" s="178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</row>
    <row r="48" spans="1:21" ht="21.75" thickBot="1">
      <c r="A48" s="2"/>
      <c r="B48" s="51"/>
      <c r="C48" s="43"/>
      <c r="D48" s="77"/>
      <c r="E48" s="21"/>
      <c r="F48" s="13"/>
      <c r="G48" s="178"/>
      <c r="H48" s="178"/>
      <c r="I48" s="178"/>
      <c r="J48" s="178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</row>
    <row r="49" spans="1:21" ht="49.5" customHeight="1" thickBot="1">
      <c r="A49" s="21"/>
      <c r="B49" s="50"/>
      <c r="C49" s="43">
        <v>8</v>
      </c>
      <c r="D49" s="77"/>
      <c r="E49" s="43"/>
      <c r="F49" s="228"/>
      <c r="G49" s="229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</row>
    <row r="50" spans="1:21" ht="15" customHeight="1">
      <c r="A50" s="21"/>
      <c r="B50" s="50"/>
      <c r="C50" s="43">
        <v>9</v>
      </c>
      <c r="D50" s="112">
        <f>MOD(ROW(),78)</f>
        <v>50</v>
      </c>
      <c r="E50" s="230"/>
      <c r="F50" s="234" t="s">
        <v>11</v>
      </c>
      <c r="G50" s="235"/>
      <c r="H50" s="133"/>
      <c r="I50" s="133"/>
      <c r="J50" s="133"/>
      <c r="K50" s="133"/>
      <c r="L50" s="133"/>
      <c r="M50" s="133"/>
      <c r="N50" s="4"/>
      <c r="O50" s="176">
        <f>SUM(H50:M50)</f>
        <v>0</v>
      </c>
      <c r="P50" s="236">
        <f>SUM(H51:M51)</f>
        <v>0</v>
      </c>
      <c r="Q50" s="73"/>
      <c r="R50" s="21"/>
      <c r="S50" s="40"/>
      <c r="T50" s="21"/>
      <c r="U50" s="2"/>
    </row>
    <row r="51" spans="1:21">
      <c r="A51" s="2"/>
      <c r="B51" s="50"/>
      <c r="C51" s="43">
        <v>10</v>
      </c>
      <c r="D51" s="112">
        <f t="shared" ref="D51:D114" si="2">MOD(ROW(),78)</f>
        <v>51</v>
      </c>
      <c r="E51" s="231"/>
      <c r="F51" s="238" t="s">
        <v>10</v>
      </c>
      <c r="G51" s="239"/>
      <c r="H51" s="166"/>
      <c r="I51" s="166"/>
      <c r="J51" s="166"/>
      <c r="K51" s="166"/>
      <c r="L51" s="166"/>
      <c r="M51" s="166"/>
      <c r="N51" s="4"/>
      <c r="O51" s="180">
        <f t="shared" ref="O51:O57" si="3">SUM(H51:M51)</f>
        <v>0</v>
      </c>
      <c r="P51" s="237"/>
      <c r="Q51" s="73"/>
      <c r="R51" s="2"/>
      <c r="S51" s="40"/>
      <c r="T51" s="2"/>
      <c r="U51" s="2"/>
    </row>
    <row r="52" spans="1:21">
      <c r="A52" s="2"/>
      <c r="B52" s="50"/>
      <c r="C52" s="43">
        <v>11</v>
      </c>
      <c r="D52" s="112">
        <f t="shared" si="2"/>
        <v>52</v>
      </c>
      <c r="E52" s="231"/>
      <c r="F52" s="240" t="s">
        <v>12</v>
      </c>
      <c r="G52" s="241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42">
        <f>SUM(H53:M53)</f>
        <v>0</v>
      </c>
      <c r="Q52" s="73"/>
      <c r="R52" s="2"/>
      <c r="S52" s="40"/>
      <c r="T52" s="2"/>
      <c r="U52" s="2"/>
    </row>
    <row r="53" spans="1:21">
      <c r="A53" s="2"/>
      <c r="B53" s="50"/>
      <c r="C53" s="43">
        <v>12</v>
      </c>
      <c r="D53" s="112">
        <f t="shared" si="2"/>
        <v>53</v>
      </c>
      <c r="E53" s="231"/>
      <c r="F53" s="238" t="s">
        <v>10</v>
      </c>
      <c r="G53" s="239"/>
      <c r="H53" s="166"/>
      <c r="I53" s="166"/>
      <c r="J53" s="166"/>
      <c r="K53" s="166"/>
      <c r="L53" s="166"/>
      <c r="M53" s="166"/>
      <c r="N53" s="20"/>
      <c r="O53" s="180">
        <f t="shared" si="3"/>
        <v>0</v>
      </c>
      <c r="P53" s="243"/>
      <c r="Q53" s="73"/>
      <c r="R53" s="2"/>
      <c r="S53" s="40"/>
      <c r="T53" s="2"/>
      <c r="U53" s="2"/>
    </row>
    <row r="54" spans="1:21">
      <c r="A54" s="2"/>
      <c r="B54" s="50"/>
      <c r="C54" s="43">
        <v>13</v>
      </c>
      <c r="D54" s="112">
        <f t="shared" si="2"/>
        <v>54</v>
      </c>
      <c r="E54" s="231"/>
      <c r="F54" s="240" t="s">
        <v>13</v>
      </c>
      <c r="G54" s="241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42">
        <f>SUM(H55:M55)</f>
        <v>0</v>
      </c>
      <c r="Q54" s="73"/>
      <c r="R54" s="2"/>
      <c r="S54" s="40"/>
      <c r="T54" s="2"/>
      <c r="U54" s="2"/>
    </row>
    <row r="55" spans="1:21" ht="15.75" thickBot="1">
      <c r="A55" s="2"/>
      <c r="B55" s="50"/>
      <c r="C55" s="43"/>
      <c r="D55" s="112">
        <f t="shared" si="2"/>
        <v>55</v>
      </c>
      <c r="E55" s="231"/>
      <c r="F55" s="245" t="s">
        <v>10</v>
      </c>
      <c r="G55" s="246"/>
      <c r="H55" s="167"/>
      <c r="I55" s="167"/>
      <c r="J55" s="167"/>
      <c r="K55" s="167"/>
      <c r="L55" s="167"/>
      <c r="M55" s="167"/>
      <c r="N55" s="20"/>
      <c r="O55" s="181">
        <f t="shared" si="3"/>
        <v>0</v>
      </c>
      <c r="P55" s="244"/>
      <c r="Q55" s="73"/>
      <c r="R55" s="2"/>
      <c r="S55" s="40"/>
      <c r="T55" s="2"/>
      <c r="U55" s="2"/>
    </row>
    <row r="56" spans="1:21">
      <c r="A56" s="2"/>
      <c r="B56" s="50"/>
      <c r="C56" s="43"/>
      <c r="D56" s="112">
        <f t="shared" si="2"/>
        <v>56</v>
      </c>
      <c r="E56" s="232"/>
      <c r="F56" s="247" t="s">
        <v>14</v>
      </c>
      <c r="G56" s="248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76">
        <f t="shared" si="3"/>
        <v>0</v>
      </c>
      <c r="P56" s="249">
        <f>SUM(H57:M57)</f>
        <v>0</v>
      </c>
      <c r="Q56" s="73"/>
      <c r="R56" s="2"/>
      <c r="S56" s="40"/>
      <c r="T56" s="2"/>
      <c r="U56" s="2"/>
    </row>
    <row r="57" spans="1:21" ht="15.75" thickBot="1">
      <c r="A57" s="21"/>
      <c r="B57" s="50"/>
      <c r="C57" s="43">
        <v>16</v>
      </c>
      <c r="D57" s="112">
        <f t="shared" si="2"/>
        <v>57</v>
      </c>
      <c r="E57" s="233"/>
      <c r="F57" s="250" t="s">
        <v>10</v>
      </c>
      <c r="G57" s="246"/>
      <c r="H57" s="168"/>
      <c r="I57" s="169"/>
      <c r="J57" s="169"/>
      <c r="K57" s="169"/>
      <c r="L57" s="169"/>
      <c r="M57" s="169"/>
      <c r="N57" s="20"/>
      <c r="O57" s="179">
        <f t="shared" si="3"/>
        <v>0</v>
      </c>
      <c r="P57" s="244"/>
      <c r="Q57" s="73"/>
      <c r="R57" s="21"/>
      <c r="S57" s="40"/>
      <c r="T57" s="21"/>
      <c r="U57" s="2"/>
    </row>
    <row r="58" spans="1:21">
      <c r="A58" s="21"/>
      <c r="B58" s="50"/>
      <c r="C58" s="43">
        <v>17</v>
      </c>
      <c r="D58" s="112">
        <f t="shared" si="2"/>
        <v>58</v>
      </c>
      <c r="E58" s="268"/>
      <c r="F58" s="272" t="s">
        <v>15</v>
      </c>
      <c r="G58" s="266"/>
      <c r="H58" s="136"/>
      <c r="I58" s="136"/>
      <c r="J58" s="136"/>
      <c r="K58" s="136"/>
      <c r="L58" s="136"/>
      <c r="M58" s="136"/>
      <c r="N58" s="20"/>
      <c r="O58" s="176">
        <f>SUM(H58:M58)</f>
        <v>0</v>
      </c>
      <c r="P58" s="249">
        <f>SUM(H59:M59)</f>
        <v>0</v>
      </c>
      <c r="Q58" s="73"/>
      <c r="R58" s="21"/>
      <c r="S58" s="40"/>
      <c r="T58" s="21"/>
      <c r="U58" s="2"/>
    </row>
    <row r="59" spans="1:21">
      <c r="A59" s="2"/>
      <c r="B59" s="50"/>
      <c r="C59" s="43">
        <v>18</v>
      </c>
      <c r="D59" s="112">
        <f t="shared" si="2"/>
        <v>59</v>
      </c>
      <c r="E59" s="269"/>
      <c r="F59" s="259" t="s">
        <v>10</v>
      </c>
      <c r="G59" s="260"/>
      <c r="H59" s="170"/>
      <c r="I59" s="170"/>
      <c r="J59" s="170"/>
      <c r="K59" s="170"/>
      <c r="L59" s="170"/>
      <c r="M59" s="170"/>
      <c r="N59" s="20"/>
      <c r="O59" s="181">
        <f t="shared" ref="O59:O67" si="5">SUM(H59:M59)</f>
        <v>0</v>
      </c>
      <c r="P59" s="243"/>
      <c r="Q59" s="73"/>
      <c r="R59" s="2"/>
      <c r="S59" s="40"/>
      <c r="T59" s="2"/>
      <c r="U59" s="2"/>
    </row>
    <row r="60" spans="1:21">
      <c r="A60" s="2"/>
      <c r="B60" s="50"/>
      <c r="C60" s="43">
        <v>0</v>
      </c>
      <c r="D60" s="112">
        <f t="shared" si="2"/>
        <v>60</v>
      </c>
      <c r="E60" s="269"/>
      <c r="F60" s="261" t="s">
        <v>16</v>
      </c>
      <c r="G60" s="262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42">
        <f>SUM(H61:M61)</f>
        <v>0</v>
      </c>
      <c r="Q60" s="73"/>
      <c r="R60" s="2"/>
      <c r="S60" s="40"/>
      <c r="T60" s="2"/>
      <c r="U60" s="2"/>
    </row>
    <row r="61" spans="1:21">
      <c r="A61" s="2"/>
      <c r="B61" s="50"/>
      <c r="C61" s="43">
        <v>1</v>
      </c>
      <c r="D61" s="112">
        <f t="shared" si="2"/>
        <v>61</v>
      </c>
      <c r="E61" s="269"/>
      <c r="F61" s="259" t="s">
        <v>10</v>
      </c>
      <c r="G61" s="260"/>
      <c r="H61" s="170"/>
      <c r="I61" s="170"/>
      <c r="J61" s="170"/>
      <c r="K61" s="170"/>
      <c r="L61" s="170"/>
      <c r="M61" s="170"/>
      <c r="N61" s="20"/>
      <c r="O61" s="181">
        <f t="shared" si="5"/>
        <v>0</v>
      </c>
      <c r="P61" s="243"/>
      <c r="Q61" s="73"/>
      <c r="R61" s="2"/>
      <c r="S61" s="40"/>
      <c r="T61" s="2"/>
      <c r="U61" s="2"/>
    </row>
    <row r="62" spans="1:21">
      <c r="A62" s="2"/>
      <c r="B62" s="50"/>
      <c r="C62" s="43">
        <v>2</v>
      </c>
      <c r="D62" s="112">
        <f t="shared" si="2"/>
        <v>62</v>
      </c>
      <c r="E62" s="269"/>
      <c r="F62" s="261" t="s">
        <v>17</v>
      </c>
      <c r="G62" s="262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42">
        <f>SUM(H63:M63)</f>
        <v>0</v>
      </c>
      <c r="Q62" s="73"/>
      <c r="R62" s="2"/>
      <c r="S62" s="40"/>
      <c r="T62" s="2"/>
      <c r="U62" s="2"/>
    </row>
    <row r="63" spans="1:21" ht="15.75" thickBot="1">
      <c r="A63" s="2"/>
      <c r="B63" s="50"/>
      <c r="C63" s="43"/>
      <c r="D63" s="112">
        <f t="shared" si="2"/>
        <v>63</v>
      </c>
      <c r="E63" s="269"/>
      <c r="F63" s="263" t="s">
        <v>10</v>
      </c>
      <c r="G63" s="264"/>
      <c r="H63" s="171"/>
      <c r="I63" s="171"/>
      <c r="J63" s="171"/>
      <c r="K63" s="171"/>
      <c r="L63" s="171"/>
      <c r="M63" s="171"/>
      <c r="N63" s="20"/>
      <c r="O63" s="181">
        <f t="shared" si="5"/>
        <v>0</v>
      </c>
      <c r="P63" s="244"/>
      <c r="Q63" s="73"/>
      <c r="R63" s="2"/>
      <c r="S63" s="40"/>
      <c r="T63" s="2"/>
      <c r="U63" s="2"/>
    </row>
    <row r="64" spans="1:21">
      <c r="A64" s="2"/>
      <c r="B64" s="50"/>
      <c r="C64" s="43"/>
      <c r="D64" s="112">
        <f t="shared" si="2"/>
        <v>64</v>
      </c>
      <c r="E64" s="270"/>
      <c r="F64" s="265" t="s">
        <v>18</v>
      </c>
      <c r="G64" s="266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76">
        <f t="shared" si="5"/>
        <v>0</v>
      </c>
      <c r="P64" s="249">
        <f t="shared" ref="P64" si="7">SUM(H65:M65)</f>
        <v>0</v>
      </c>
      <c r="Q64" s="73"/>
      <c r="R64" s="2"/>
      <c r="S64" s="40"/>
      <c r="T64" s="2"/>
      <c r="U64" s="2"/>
    </row>
    <row r="65" spans="1:21" ht="15.75" thickBot="1">
      <c r="A65" s="21"/>
      <c r="B65" s="50"/>
      <c r="C65" s="43">
        <v>5</v>
      </c>
      <c r="D65" s="112">
        <f t="shared" si="2"/>
        <v>65</v>
      </c>
      <c r="E65" s="271"/>
      <c r="F65" s="267" t="s">
        <v>10</v>
      </c>
      <c r="G65" s="264"/>
      <c r="H65" s="172"/>
      <c r="I65" s="172"/>
      <c r="J65" s="172"/>
      <c r="K65" s="172"/>
      <c r="L65" s="172"/>
      <c r="M65" s="172"/>
      <c r="N65" s="20"/>
      <c r="O65" s="179">
        <f t="shared" si="5"/>
        <v>0</v>
      </c>
      <c r="P65" s="244"/>
      <c r="Q65" s="73"/>
      <c r="R65" s="21"/>
      <c r="S65" s="40"/>
      <c r="T65" s="21"/>
      <c r="U65" s="2"/>
    </row>
    <row r="66" spans="1:21" ht="21" customHeight="1">
      <c r="A66" s="21"/>
      <c r="B66" s="50"/>
      <c r="C66" s="43"/>
      <c r="D66" s="112">
        <f t="shared" si="2"/>
        <v>66</v>
      </c>
      <c r="E66" s="273"/>
      <c r="F66" s="275" t="s">
        <v>19</v>
      </c>
      <c r="G66" s="276"/>
      <c r="H66" s="139"/>
      <c r="I66" s="139"/>
      <c r="J66" s="139"/>
      <c r="K66" s="139"/>
      <c r="L66" s="139"/>
      <c r="M66" s="139"/>
      <c r="N66" s="20"/>
      <c r="O66" s="176">
        <f t="shared" si="5"/>
        <v>0</v>
      </c>
      <c r="P66" s="249">
        <f t="shared" ref="P66" si="8">SUM(H67:M67)</f>
        <v>0</v>
      </c>
      <c r="Q66" s="73"/>
      <c r="R66" s="21"/>
      <c r="S66" s="40"/>
      <c r="T66" s="21"/>
      <c r="U66" s="2"/>
    </row>
    <row r="67" spans="1:21" ht="21.75" customHeight="1" thickBot="1">
      <c r="A67" s="21"/>
      <c r="B67" s="50"/>
      <c r="C67" s="43"/>
      <c r="D67" s="112">
        <f t="shared" si="2"/>
        <v>67</v>
      </c>
      <c r="E67" s="274"/>
      <c r="F67" s="277" t="s">
        <v>10</v>
      </c>
      <c r="G67" s="278"/>
      <c r="H67" s="173"/>
      <c r="I67" s="173"/>
      <c r="J67" s="173"/>
      <c r="K67" s="173"/>
      <c r="L67" s="173"/>
      <c r="M67" s="173"/>
      <c r="N67" s="20"/>
      <c r="O67" s="179">
        <f t="shared" si="5"/>
        <v>0</v>
      </c>
      <c r="P67" s="244"/>
      <c r="Q67" s="113"/>
      <c r="R67" s="21"/>
      <c r="S67" s="40"/>
      <c r="T67" s="21"/>
      <c r="U67" s="2"/>
    </row>
    <row r="68" spans="1:21" ht="6" customHeight="1" thickBot="1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</row>
    <row r="69" spans="1:21">
      <c r="A69" s="21"/>
      <c r="B69" s="50"/>
      <c r="C69" s="43"/>
      <c r="D69" s="112">
        <f t="shared" si="2"/>
        <v>69</v>
      </c>
      <c r="E69" s="251" t="s">
        <v>20</v>
      </c>
      <c r="F69" s="252"/>
      <c r="G69" s="253"/>
      <c r="H69" s="176">
        <f>H56+H64+H66</f>
        <v>0</v>
      </c>
      <c r="I69" s="183">
        <f t="shared" ref="I69:M69" si="9">I56+I64+I66</f>
        <v>0</v>
      </c>
      <c r="J69" s="183">
        <f t="shared" si="9"/>
        <v>0</v>
      </c>
      <c r="K69" s="183">
        <f t="shared" si="9"/>
        <v>0</v>
      </c>
      <c r="L69" s="183">
        <f t="shared" si="9"/>
        <v>0</v>
      </c>
      <c r="M69" s="183">
        <f t="shared" si="9"/>
        <v>0</v>
      </c>
      <c r="N69" s="20"/>
      <c r="O69" s="176">
        <f t="shared" ref="O69:O70" si="10">SUM(H69:M69)</f>
        <v>0</v>
      </c>
      <c r="P69" s="254" t="e">
        <f>SUM(H70:M70)</f>
        <v>#DIV/0!</v>
      </c>
      <c r="Q69" s="73"/>
      <c r="R69" s="21"/>
      <c r="S69" s="40"/>
      <c r="T69" s="21"/>
      <c r="U69" s="2"/>
    </row>
    <row r="70" spans="1:21" ht="18" customHeight="1" thickBot="1">
      <c r="A70" s="22"/>
      <c r="B70" s="50"/>
      <c r="C70" s="43"/>
      <c r="D70" s="112">
        <f t="shared" si="2"/>
        <v>70</v>
      </c>
      <c r="E70" s="256" t="s">
        <v>10</v>
      </c>
      <c r="F70" s="257"/>
      <c r="G70" s="258"/>
      <c r="H70" s="177" t="e">
        <f>H69/$O$40</f>
        <v>#DIV/0!</v>
      </c>
      <c r="I70" s="184" t="e">
        <f t="shared" ref="I70:M70" si="11">I69/$O$40</f>
        <v>#DIV/0!</v>
      </c>
      <c r="J70" s="184" t="e">
        <f t="shared" si="11"/>
        <v>#DIV/0!</v>
      </c>
      <c r="K70" s="184" t="e">
        <f t="shared" si="11"/>
        <v>#DIV/0!</v>
      </c>
      <c r="L70" s="184" t="e">
        <f t="shared" si="11"/>
        <v>#DIV/0!</v>
      </c>
      <c r="M70" s="184" t="e">
        <f t="shared" si="11"/>
        <v>#DIV/0!</v>
      </c>
      <c r="N70" s="20"/>
      <c r="O70" s="179" t="e">
        <f t="shared" si="10"/>
        <v>#DIV/0!</v>
      </c>
      <c r="P70" s="255"/>
      <c r="Q70" s="73"/>
      <c r="R70" s="21"/>
      <c r="S70" s="40"/>
      <c r="T70" s="21"/>
      <c r="U70" s="2"/>
    </row>
    <row r="71" spans="1:21" ht="3.75" customHeight="1" thickBot="1">
      <c r="A71" s="21"/>
      <c r="B71" s="50"/>
      <c r="C71" s="43"/>
      <c r="D71" s="114">
        <f t="shared" si="2"/>
        <v>71</v>
      </c>
      <c r="E71" s="127"/>
      <c r="F71" s="178"/>
      <c r="G71" s="178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</row>
    <row r="72" spans="1:21" ht="16.5" thickBot="1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282"/>
      <c r="N72" s="282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</row>
    <row r="73" spans="1:21" ht="16.5" thickBot="1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78"/>
      <c r="N73" s="178"/>
      <c r="O73" s="62">
        <f>O57+O65+O67</f>
        <v>0</v>
      </c>
      <c r="P73" s="54"/>
      <c r="Q73" s="73"/>
      <c r="R73" s="21"/>
      <c r="S73" s="40"/>
      <c r="T73" s="21"/>
      <c r="U73" s="2"/>
    </row>
    <row r="74" spans="1:21" ht="13.5" customHeight="1">
      <c r="A74" s="22"/>
      <c r="B74" s="50"/>
      <c r="C74" s="43"/>
      <c r="D74" s="114">
        <f t="shared" si="2"/>
        <v>74</v>
      </c>
      <c r="E74" s="43"/>
      <c r="F74" s="178"/>
      <c r="G74" s="178"/>
      <c r="H74" s="178"/>
      <c r="I74" s="178"/>
      <c r="J74" s="178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</row>
    <row r="75" spans="1:21" ht="26.25" customHeight="1" thickBot="1">
      <c r="A75" s="2"/>
      <c r="B75" s="50"/>
      <c r="C75" s="43"/>
      <c r="D75" s="114">
        <f t="shared" si="2"/>
        <v>75</v>
      </c>
      <c r="E75" s="43"/>
      <c r="F75" s="13"/>
      <c r="G75" s="178"/>
      <c r="H75" s="178"/>
      <c r="I75" s="178"/>
      <c r="J75" s="178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</row>
    <row r="76" spans="1:21" ht="75.75" customHeight="1" thickBot="1">
      <c r="A76" s="2"/>
      <c r="B76" s="50"/>
      <c r="C76" s="43"/>
      <c r="D76" s="114">
        <f t="shared" si="2"/>
        <v>76</v>
      </c>
      <c r="E76" s="43"/>
      <c r="F76" s="228"/>
      <c r="G76" s="229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</row>
    <row r="77" spans="1:21">
      <c r="A77" s="21"/>
      <c r="B77" s="50"/>
      <c r="C77" s="43"/>
      <c r="D77" s="112">
        <f t="shared" si="2"/>
        <v>77</v>
      </c>
      <c r="E77" s="283"/>
      <c r="F77" s="287" t="s">
        <v>21</v>
      </c>
      <c r="G77" s="288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254">
        <f>SUM(H78:M78)</f>
        <v>0</v>
      </c>
      <c r="Q77" s="73"/>
      <c r="R77" s="21"/>
      <c r="S77" s="40"/>
      <c r="T77" s="21"/>
      <c r="U77" s="2"/>
    </row>
    <row r="78" spans="1:21">
      <c r="A78" s="2"/>
      <c r="B78" s="50"/>
      <c r="C78" s="43"/>
      <c r="D78" s="112">
        <f t="shared" si="2"/>
        <v>0</v>
      </c>
      <c r="E78" s="284"/>
      <c r="F78" s="289" t="s">
        <v>10</v>
      </c>
      <c r="G78" s="290"/>
      <c r="H78" s="115"/>
      <c r="I78" s="91"/>
      <c r="J78" s="91"/>
      <c r="K78" s="91"/>
      <c r="L78" s="91"/>
      <c r="M78" s="91"/>
      <c r="N78" s="4"/>
      <c r="O78" s="180">
        <f t="shared" ref="O78:O96" si="12">SUM(H78:M78)</f>
        <v>0</v>
      </c>
      <c r="P78" s="279"/>
      <c r="Q78" s="73"/>
      <c r="R78" s="2"/>
      <c r="S78" s="40"/>
      <c r="T78" s="2"/>
      <c r="U78" s="2"/>
    </row>
    <row r="79" spans="1:21">
      <c r="A79" s="2"/>
      <c r="B79" s="50"/>
      <c r="C79" s="43"/>
      <c r="D79" s="112">
        <f t="shared" si="2"/>
        <v>1</v>
      </c>
      <c r="E79" s="284"/>
      <c r="F79" s="291" t="s">
        <v>22</v>
      </c>
      <c r="G79" s="292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279">
        <f>SUM(H80:M80)</f>
        <v>0</v>
      </c>
      <c r="Q79" s="73"/>
      <c r="R79" s="2"/>
      <c r="S79" s="40"/>
      <c r="T79" s="2"/>
      <c r="U79" s="2"/>
    </row>
    <row r="80" spans="1:21" ht="15.75" thickBot="1">
      <c r="A80" s="2"/>
      <c r="B80" s="50"/>
      <c r="C80" s="43"/>
      <c r="D80" s="112">
        <f t="shared" si="2"/>
        <v>2</v>
      </c>
      <c r="E80" s="284"/>
      <c r="F80" s="293" t="s">
        <v>10</v>
      </c>
      <c r="G80" s="294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42"/>
      <c r="Q80" s="73"/>
      <c r="R80" s="2"/>
      <c r="S80" s="40"/>
      <c r="T80" s="2"/>
      <c r="U80" s="2"/>
    </row>
    <row r="81" spans="1:21">
      <c r="A81" s="2"/>
      <c r="B81" s="50"/>
      <c r="C81" s="43"/>
      <c r="D81" s="112">
        <f t="shared" si="2"/>
        <v>3</v>
      </c>
      <c r="E81" s="285"/>
      <c r="F81" s="288" t="s">
        <v>27</v>
      </c>
      <c r="G81" s="295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254">
        <f>SUM(H82:M82)</f>
        <v>0</v>
      </c>
      <c r="Q81" s="73"/>
      <c r="R81" s="2"/>
      <c r="S81" s="40"/>
      <c r="T81" s="2"/>
      <c r="U81" s="2"/>
    </row>
    <row r="82" spans="1:21" ht="15.75" thickBot="1">
      <c r="A82" s="2"/>
      <c r="B82" s="50"/>
      <c r="C82" s="43"/>
      <c r="D82" s="112">
        <f t="shared" si="2"/>
        <v>4</v>
      </c>
      <c r="E82" s="286"/>
      <c r="F82" s="296" t="s">
        <v>10</v>
      </c>
      <c r="G82" s="294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255"/>
      <c r="Q82" s="73"/>
      <c r="R82" s="2"/>
      <c r="S82" s="40"/>
      <c r="T82" s="2"/>
      <c r="U82" s="2"/>
    </row>
    <row r="83" spans="1:21">
      <c r="A83" s="2"/>
      <c r="B83" s="50"/>
      <c r="C83" s="43"/>
      <c r="D83" s="112">
        <f t="shared" si="2"/>
        <v>5</v>
      </c>
      <c r="E83" s="311"/>
      <c r="F83" s="315" t="s">
        <v>23</v>
      </c>
      <c r="G83" s="316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254">
        <f>SUM(H84:M84)</f>
        <v>0</v>
      </c>
      <c r="Q83" s="73"/>
      <c r="R83" s="2"/>
      <c r="S83" s="40"/>
      <c r="T83" s="2"/>
      <c r="U83" s="2"/>
    </row>
    <row r="84" spans="1:21">
      <c r="A84" s="21"/>
      <c r="B84" s="50"/>
      <c r="C84" s="43"/>
      <c r="D84" s="112">
        <f t="shared" si="2"/>
        <v>6</v>
      </c>
      <c r="E84" s="312"/>
      <c r="F84" s="317" t="s">
        <v>10</v>
      </c>
      <c r="G84" s="318"/>
      <c r="H84" s="117"/>
      <c r="I84" s="66"/>
      <c r="J84" s="66"/>
      <c r="K84" s="66"/>
      <c r="L84" s="66"/>
      <c r="M84" s="66"/>
      <c r="N84" s="46"/>
      <c r="O84" s="180">
        <f t="shared" si="12"/>
        <v>0</v>
      </c>
      <c r="P84" s="279"/>
      <c r="Q84" s="73"/>
      <c r="R84" s="21"/>
      <c r="S84" s="40"/>
      <c r="T84" s="21"/>
      <c r="U84" s="2"/>
    </row>
    <row r="85" spans="1:21">
      <c r="A85" s="21"/>
      <c r="B85" s="50"/>
      <c r="C85" s="43"/>
      <c r="D85" s="112">
        <f t="shared" si="2"/>
        <v>7</v>
      </c>
      <c r="E85" s="312"/>
      <c r="F85" s="319" t="s">
        <v>24</v>
      </c>
      <c r="G85" s="320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279">
        <f>SUM(H86:M86)</f>
        <v>0</v>
      </c>
      <c r="Q85" s="73"/>
      <c r="R85" s="21"/>
      <c r="S85" s="40"/>
      <c r="T85" s="21"/>
      <c r="U85" s="2"/>
    </row>
    <row r="86" spans="1:21" ht="15.75" thickBot="1">
      <c r="A86" s="21"/>
      <c r="B86" s="50"/>
      <c r="C86" s="43"/>
      <c r="D86" s="112">
        <f t="shared" si="2"/>
        <v>8</v>
      </c>
      <c r="E86" s="312"/>
      <c r="F86" s="321" t="s">
        <v>10</v>
      </c>
      <c r="G86" s="301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42"/>
      <c r="Q86" s="73"/>
      <c r="R86" s="21"/>
      <c r="S86" s="40"/>
      <c r="T86" s="21"/>
      <c r="U86" s="2"/>
    </row>
    <row r="87" spans="1:21">
      <c r="A87" s="21"/>
      <c r="B87" s="50"/>
      <c r="C87" s="43"/>
      <c r="D87" s="112">
        <f t="shared" si="2"/>
        <v>9</v>
      </c>
      <c r="E87" s="313"/>
      <c r="F87" s="322" t="s">
        <v>28</v>
      </c>
      <c r="G87" s="316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254">
        <f>SUM(H88:M88)</f>
        <v>0</v>
      </c>
      <c r="Q87" s="73"/>
      <c r="R87" s="21"/>
      <c r="S87" s="40"/>
      <c r="T87" s="21"/>
      <c r="U87" s="2"/>
    </row>
    <row r="88" spans="1:21" ht="15.75" thickBot="1">
      <c r="A88" s="2"/>
      <c r="B88" s="50"/>
      <c r="C88" s="43"/>
      <c r="D88" s="112">
        <f t="shared" si="2"/>
        <v>10</v>
      </c>
      <c r="E88" s="314"/>
      <c r="F88" s="300" t="s">
        <v>10</v>
      </c>
      <c r="G88" s="301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255"/>
      <c r="Q88" s="73"/>
      <c r="R88" s="2"/>
      <c r="S88" s="40"/>
      <c r="T88" s="2"/>
      <c r="U88" s="2"/>
    </row>
    <row r="89" spans="1:21">
      <c r="A89" s="2"/>
      <c r="B89" s="50"/>
      <c r="C89" s="43"/>
      <c r="D89" s="112">
        <f t="shared" si="2"/>
        <v>11</v>
      </c>
      <c r="E89" s="302"/>
      <c r="F89" s="306" t="s">
        <v>25</v>
      </c>
      <c r="G89" s="298"/>
      <c r="H89" s="69"/>
      <c r="I89" s="69"/>
      <c r="J89" s="69"/>
      <c r="K89" s="69"/>
      <c r="L89" s="69"/>
      <c r="M89" s="69"/>
      <c r="N89" s="46"/>
      <c r="O89" s="175">
        <f t="shared" si="12"/>
        <v>0</v>
      </c>
      <c r="P89" s="254">
        <f>SUM(H90:M90)</f>
        <v>0</v>
      </c>
      <c r="Q89" s="73"/>
      <c r="R89" s="2"/>
      <c r="S89" s="40"/>
      <c r="T89" s="2"/>
      <c r="U89" s="2"/>
    </row>
    <row r="90" spans="1:21">
      <c r="A90" s="2"/>
      <c r="B90" s="50"/>
      <c r="C90" s="43"/>
      <c r="D90" s="112">
        <f t="shared" si="2"/>
        <v>12</v>
      </c>
      <c r="E90" s="303"/>
      <c r="F90" s="307" t="s">
        <v>10</v>
      </c>
      <c r="G90" s="308"/>
      <c r="H90" s="119"/>
      <c r="I90" s="70"/>
      <c r="J90" s="70"/>
      <c r="K90" s="70"/>
      <c r="L90" s="70"/>
      <c r="M90" s="70"/>
      <c r="N90" s="46"/>
      <c r="O90" s="180">
        <f t="shared" si="12"/>
        <v>0</v>
      </c>
      <c r="P90" s="279"/>
      <c r="Q90" s="73"/>
      <c r="R90" s="2"/>
      <c r="S90" s="40"/>
      <c r="T90" s="2"/>
      <c r="U90" s="2"/>
    </row>
    <row r="91" spans="1:21">
      <c r="A91" s="2"/>
      <c r="B91" s="50"/>
      <c r="C91" s="43"/>
      <c r="D91" s="112">
        <f t="shared" si="2"/>
        <v>13</v>
      </c>
      <c r="E91" s="303"/>
      <c r="F91" s="309" t="s">
        <v>26</v>
      </c>
      <c r="G91" s="310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279">
        <f>SUM(H92:M92)</f>
        <v>0</v>
      </c>
      <c r="Q91" s="73"/>
      <c r="R91" s="2"/>
      <c r="S91" s="40"/>
      <c r="T91" s="2"/>
      <c r="U91" s="2"/>
    </row>
    <row r="92" spans="1:21">
      <c r="A92" s="21"/>
      <c r="B92" s="50"/>
      <c r="C92" s="43"/>
      <c r="D92" s="112">
        <f t="shared" si="2"/>
        <v>14</v>
      </c>
      <c r="E92" s="303"/>
      <c r="F92" s="307" t="s">
        <v>10</v>
      </c>
      <c r="G92" s="308"/>
      <c r="H92" s="119"/>
      <c r="I92" s="70"/>
      <c r="J92" s="70"/>
      <c r="K92" s="70"/>
      <c r="L92" s="70"/>
      <c r="M92" s="70"/>
      <c r="N92" s="46"/>
      <c r="O92" s="180">
        <f t="shared" si="12"/>
        <v>0</v>
      </c>
      <c r="P92" s="279"/>
      <c r="Q92" s="73"/>
      <c r="R92" s="21"/>
      <c r="S92" s="40"/>
      <c r="T92" s="21"/>
      <c r="U92" s="2"/>
    </row>
    <row r="93" spans="1:21">
      <c r="A93" s="21"/>
      <c r="B93" s="50"/>
      <c r="C93" s="43"/>
      <c r="D93" s="112">
        <f t="shared" si="2"/>
        <v>15</v>
      </c>
      <c r="E93" s="303"/>
      <c r="F93" s="309" t="s">
        <v>29</v>
      </c>
      <c r="G93" s="310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279">
        <f>SUM(H94:M94)</f>
        <v>0</v>
      </c>
      <c r="Q93" s="73"/>
      <c r="R93" s="21"/>
      <c r="S93" s="40"/>
      <c r="T93" s="21"/>
      <c r="U93" s="2"/>
    </row>
    <row r="94" spans="1:21" ht="15.75" thickBot="1">
      <c r="A94" s="21"/>
      <c r="B94" s="50"/>
      <c r="C94" s="43"/>
      <c r="D94" s="112">
        <f t="shared" si="2"/>
        <v>16</v>
      </c>
      <c r="E94" s="303"/>
      <c r="F94" s="280" t="s">
        <v>10</v>
      </c>
      <c r="G94" s="281"/>
      <c r="H94" s="120"/>
      <c r="I94" s="72"/>
      <c r="J94" s="72"/>
      <c r="K94" s="72"/>
      <c r="L94" s="72"/>
      <c r="M94" s="72"/>
      <c r="N94" s="46"/>
      <c r="O94" s="181">
        <f t="shared" si="12"/>
        <v>0</v>
      </c>
      <c r="P94" s="242"/>
      <c r="Q94" s="73"/>
      <c r="R94" s="21"/>
      <c r="S94" s="40"/>
      <c r="T94" s="21"/>
      <c r="U94" s="2"/>
    </row>
    <row r="95" spans="1:21">
      <c r="A95" s="21"/>
      <c r="B95" s="50"/>
      <c r="C95" s="43"/>
      <c r="D95" s="112">
        <f t="shared" si="2"/>
        <v>17</v>
      </c>
      <c r="E95" s="304"/>
      <c r="F95" s="297" t="s">
        <v>30</v>
      </c>
      <c r="G95" s="298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76">
        <f t="shared" si="12"/>
        <v>0</v>
      </c>
      <c r="P95" s="254">
        <f>SUM(H96:M96)</f>
        <v>0</v>
      </c>
      <c r="Q95" s="73"/>
      <c r="R95" s="21"/>
      <c r="S95" s="40"/>
      <c r="T95" s="21"/>
      <c r="U95" s="2"/>
    </row>
    <row r="96" spans="1:21" ht="14.25" customHeight="1" thickBot="1">
      <c r="A96" s="21"/>
      <c r="B96" s="50"/>
      <c r="C96" s="43"/>
      <c r="D96" s="112">
        <f t="shared" si="2"/>
        <v>18</v>
      </c>
      <c r="E96" s="305"/>
      <c r="F96" s="299" t="s">
        <v>10</v>
      </c>
      <c r="G96" s="281"/>
      <c r="H96" s="120"/>
      <c r="I96" s="72"/>
      <c r="J96" s="72"/>
      <c r="K96" s="72"/>
      <c r="L96" s="72"/>
      <c r="M96" s="72"/>
      <c r="N96" s="20"/>
      <c r="O96" s="179">
        <f t="shared" si="12"/>
        <v>0</v>
      </c>
      <c r="P96" s="255"/>
      <c r="Q96" s="21"/>
      <c r="R96" s="21"/>
      <c r="S96" s="40"/>
      <c r="T96" s="21"/>
      <c r="U96" s="2"/>
    </row>
    <row r="97" spans="1:21" ht="6.75" customHeight="1" thickBot="1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</row>
    <row r="98" spans="1:21">
      <c r="A98" s="21"/>
      <c r="B98" s="50"/>
      <c r="C98" s="43"/>
      <c r="D98" s="112">
        <f t="shared" si="2"/>
        <v>20</v>
      </c>
      <c r="E98" s="251" t="s">
        <v>20</v>
      </c>
      <c r="F98" s="252"/>
      <c r="G98" s="253"/>
      <c r="H98" s="176">
        <f>H81+H87+H95</f>
        <v>0</v>
      </c>
      <c r="I98" s="183">
        <f t="shared" ref="I98:M98" si="16">I81+I87+I95</f>
        <v>0</v>
      </c>
      <c r="J98" s="183">
        <f t="shared" si="16"/>
        <v>0</v>
      </c>
      <c r="K98" s="183">
        <f t="shared" si="16"/>
        <v>0</v>
      </c>
      <c r="L98" s="183">
        <f t="shared" si="16"/>
        <v>0</v>
      </c>
      <c r="M98" s="183">
        <f t="shared" si="16"/>
        <v>0</v>
      </c>
      <c r="N98" s="20"/>
      <c r="O98" s="176">
        <f t="shared" ref="O98:O99" si="17">SUM(H98:M98)</f>
        <v>0</v>
      </c>
      <c r="P98" s="254" t="e">
        <f>SUM(H99:M99)</f>
        <v>#DIV/0!</v>
      </c>
      <c r="Q98" s="73"/>
      <c r="R98" s="21"/>
      <c r="S98" s="40"/>
      <c r="T98" s="21"/>
      <c r="U98" s="2"/>
    </row>
    <row r="99" spans="1:21" ht="19.5" customHeight="1" thickBot="1">
      <c r="A99" s="22"/>
      <c r="B99" s="50"/>
      <c r="C99" s="43"/>
      <c r="D99" s="112">
        <f t="shared" si="2"/>
        <v>21</v>
      </c>
      <c r="E99" s="256" t="s">
        <v>10</v>
      </c>
      <c r="F99" s="257"/>
      <c r="G99" s="258"/>
      <c r="H99" s="177" t="e">
        <f>H98/$O$40</f>
        <v>#DIV/0!</v>
      </c>
      <c r="I99" s="184" t="e">
        <f t="shared" ref="I99:M99" si="18">I98/$O$40</f>
        <v>#DIV/0!</v>
      </c>
      <c r="J99" s="184" t="e">
        <f t="shared" si="18"/>
        <v>#DIV/0!</v>
      </c>
      <c r="K99" s="184" t="e">
        <f t="shared" si="18"/>
        <v>#DIV/0!</v>
      </c>
      <c r="L99" s="184" t="e">
        <f t="shared" si="18"/>
        <v>#DIV/0!</v>
      </c>
      <c r="M99" s="184" t="e">
        <f t="shared" si="18"/>
        <v>#DIV/0!</v>
      </c>
      <c r="N99" s="20"/>
      <c r="O99" s="179" t="e">
        <f t="shared" si="17"/>
        <v>#DIV/0!</v>
      </c>
      <c r="P99" s="255"/>
      <c r="Q99" s="73"/>
      <c r="R99" s="21"/>
      <c r="S99" s="40"/>
      <c r="T99" s="21"/>
      <c r="U99" s="2"/>
    </row>
    <row r="100" spans="1:21" ht="7.5" customHeight="1" thickBot="1">
      <c r="A100" s="21"/>
      <c r="B100" s="50"/>
      <c r="C100" s="43"/>
      <c r="D100" s="114">
        <f t="shared" si="2"/>
        <v>22</v>
      </c>
      <c r="E100" s="43"/>
      <c r="F100" s="178"/>
      <c r="G100" s="178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</row>
    <row r="101" spans="1:21" ht="16.5" thickBot="1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282"/>
      <c r="N101" s="329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</row>
    <row r="102" spans="1:21" ht="19.5" thickBot="1">
      <c r="A102" s="2"/>
      <c r="B102" s="52"/>
      <c r="C102" s="17"/>
      <c r="D102" s="114">
        <f t="shared" si="2"/>
        <v>24</v>
      </c>
      <c r="E102" s="17"/>
      <c r="F102" s="178"/>
      <c r="G102" s="178"/>
      <c r="H102" s="178"/>
      <c r="I102" s="178"/>
      <c r="J102" s="178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</row>
    <row r="103" spans="1:21" ht="18.75">
      <c r="A103" s="22"/>
      <c r="B103" s="50"/>
      <c r="C103" s="43"/>
      <c r="D103" s="114">
        <f t="shared" si="2"/>
        <v>25</v>
      </c>
      <c r="E103" s="17"/>
      <c r="F103" s="3"/>
      <c r="G103" s="178"/>
      <c r="H103" s="178"/>
      <c r="I103" s="178"/>
      <c r="J103" s="178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</row>
    <row r="104" spans="1:21" ht="21.75" thickBot="1">
      <c r="A104" s="2"/>
      <c r="B104" s="50"/>
      <c r="C104" s="43"/>
      <c r="D104" s="114">
        <f t="shared" si="2"/>
        <v>26</v>
      </c>
      <c r="E104" s="13"/>
      <c r="F104" s="21"/>
      <c r="G104" s="178"/>
      <c r="H104" s="178"/>
      <c r="I104" s="178"/>
      <c r="J104" s="178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</row>
    <row r="105" spans="1:21" ht="63" customHeight="1" thickBot="1">
      <c r="A105" s="2"/>
      <c r="B105" s="50"/>
      <c r="C105" s="43"/>
      <c r="D105" s="112">
        <f t="shared" si="2"/>
        <v>27</v>
      </c>
      <c r="E105" s="330"/>
      <c r="F105" s="331"/>
      <c r="G105" s="332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</row>
    <row r="106" spans="1:21">
      <c r="A106" s="21"/>
      <c r="B106" s="50"/>
      <c r="C106" s="43"/>
      <c r="D106" s="112">
        <f t="shared" si="2"/>
        <v>28</v>
      </c>
      <c r="E106" s="333" t="s">
        <v>31</v>
      </c>
      <c r="F106" s="334"/>
      <c r="G106" s="335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49">
        <f>SUM(H107:M107)</f>
        <v>0</v>
      </c>
      <c r="Q106" s="73"/>
      <c r="R106" s="21"/>
      <c r="S106" s="40"/>
      <c r="T106" s="21"/>
      <c r="U106" s="2"/>
    </row>
    <row r="107" spans="1:21" ht="15.75" thickBot="1">
      <c r="A107" s="2"/>
      <c r="B107" s="50"/>
      <c r="C107" s="43"/>
      <c r="D107" s="112">
        <f t="shared" si="2"/>
        <v>29</v>
      </c>
      <c r="E107" s="336" t="s">
        <v>34</v>
      </c>
      <c r="F107" s="337"/>
      <c r="G107" s="338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44"/>
      <c r="Q107" s="73"/>
      <c r="R107" s="2"/>
      <c r="S107" s="40"/>
      <c r="T107" s="2"/>
      <c r="U107" s="2"/>
    </row>
    <row r="108" spans="1:21">
      <c r="A108" s="2"/>
      <c r="B108" s="50"/>
      <c r="C108" s="43"/>
      <c r="D108" s="112">
        <f t="shared" si="2"/>
        <v>30</v>
      </c>
      <c r="E108" s="339" t="s">
        <v>32</v>
      </c>
      <c r="F108" s="340"/>
      <c r="G108" s="341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49">
        <f>SUM(H109:M109)</f>
        <v>0</v>
      </c>
      <c r="Q108" s="73"/>
      <c r="R108" s="2"/>
      <c r="S108" s="40"/>
      <c r="T108" s="2"/>
      <c r="U108" s="2"/>
    </row>
    <row r="109" spans="1:21" ht="15.75" thickBot="1">
      <c r="A109" s="2"/>
      <c r="B109" s="50"/>
      <c r="C109" s="43"/>
      <c r="D109" s="112">
        <f t="shared" si="2"/>
        <v>31</v>
      </c>
      <c r="E109" s="342" t="s">
        <v>34</v>
      </c>
      <c r="F109" s="343"/>
      <c r="G109" s="344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44"/>
      <c r="Q109" s="73"/>
      <c r="R109" s="2"/>
      <c r="S109" s="40"/>
      <c r="T109" s="2"/>
      <c r="U109" s="2"/>
    </row>
    <row r="110" spans="1:21">
      <c r="A110" s="2"/>
      <c r="B110" s="50"/>
      <c r="C110" s="43"/>
      <c r="D110" s="112">
        <f t="shared" si="2"/>
        <v>32</v>
      </c>
      <c r="E110" s="323" t="s">
        <v>33</v>
      </c>
      <c r="F110" s="324"/>
      <c r="G110" s="325"/>
      <c r="H110" s="83"/>
      <c r="I110" s="83"/>
      <c r="J110" s="83"/>
      <c r="K110" s="83"/>
      <c r="L110" s="83"/>
      <c r="M110" s="83"/>
      <c r="N110" s="46"/>
      <c r="O110" s="176">
        <f t="shared" si="19"/>
        <v>0</v>
      </c>
      <c r="P110" s="249">
        <f>SUM(H111:M111)</f>
        <v>0</v>
      </c>
      <c r="Q110" s="73"/>
      <c r="R110" s="2"/>
      <c r="S110" s="40"/>
      <c r="T110" s="2"/>
      <c r="U110" s="2"/>
    </row>
    <row r="111" spans="1:21" ht="14.25" customHeight="1" thickBot="1">
      <c r="A111" s="21"/>
      <c r="B111" s="50"/>
      <c r="C111" s="43"/>
      <c r="D111" s="112">
        <f t="shared" si="2"/>
        <v>33</v>
      </c>
      <c r="E111" s="326" t="s">
        <v>34</v>
      </c>
      <c r="F111" s="327"/>
      <c r="G111" s="328"/>
      <c r="H111" s="132"/>
      <c r="I111" s="89"/>
      <c r="J111" s="89"/>
      <c r="K111" s="89"/>
      <c r="L111" s="89"/>
      <c r="M111" s="89"/>
      <c r="N111" s="46"/>
      <c r="O111" s="179">
        <f t="shared" si="19"/>
        <v>0</v>
      </c>
      <c r="P111" s="244"/>
      <c r="Q111" s="21"/>
      <c r="R111" s="75"/>
      <c r="S111" s="40"/>
      <c r="T111" s="21"/>
      <c r="U111" s="2"/>
    </row>
    <row r="112" spans="1:21" ht="6.75" customHeight="1" thickBot="1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</row>
    <row r="113" spans="1:21">
      <c r="A113" s="21"/>
      <c r="B113" s="50"/>
      <c r="C113" s="43"/>
      <c r="D113" s="112">
        <f t="shared" si="2"/>
        <v>35</v>
      </c>
      <c r="E113" s="251" t="s">
        <v>20</v>
      </c>
      <c r="F113" s="252"/>
      <c r="G113" s="253"/>
      <c r="H113" s="176">
        <f>H106+H108+H110</f>
        <v>0</v>
      </c>
      <c r="I113" s="183">
        <f t="shared" ref="I113:M113" si="20">I106+I108+I110</f>
        <v>0</v>
      </c>
      <c r="J113" s="183">
        <f t="shared" si="20"/>
        <v>0</v>
      </c>
      <c r="K113" s="183">
        <f t="shared" si="20"/>
        <v>0</v>
      </c>
      <c r="L113" s="183">
        <f t="shared" si="20"/>
        <v>0</v>
      </c>
      <c r="M113" s="183">
        <f t="shared" si="20"/>
        <v>0</v>
      </c>
      <c r="N113" s="20"/>
      <c r="O113" s="176">
        <f t="shared" si="19"/>
        <v>0</v>
      </c>
      <c r="P113" s="249" t="e">
        <f>SUM(H114:M114)</f>
        <v>#DIV/0!</v>
      </c>
      <c r="Q113" s="73"/>
      <c r="R113" s="21"/>
      <c r="S113" s="40"/>
      <c r="T113" s="21"/>
      <c r="U113" s="2"/>
    </row>
    <row r="114" spans="1:21" ht="15.75" customHeight="1" thickBot="1">
      <c r="A114" s="22"/>
      <c r="B114" s="50"/>
      <c r="C114" s="43"/>
      <c r="D114" s="112">
        <f t="shared" si="2"/>
        <v>36</v>
      </c>
      <c r="E114" s="256" t="s">
        <v>10</v>
      </c>
      <c r="F114" s="257"/>
      <c r="G114" s="258"/>
      <c r="H114" s="177" t="e">
        <f>H113/$O$40</f>
        <v>#DIV/0!</v>
      </c>
      <c r="I114" s="184" t="e">
        <f t="shared" ref="I114:M114" si="21">I113/$O$40</f>
        <v>#DIV/0!</v>
      </c>
      <c r="J114" s="184" t="e">
        <f t="shared" si="21"/>
        <v>#DIV/0!</v>
      </c>
      <c r="K114" s="184" t="e">
        <f t="shared" si="21"/>
        <v>#DIV/0!</v>
      </c>
      <c r="L114" s="184" t="e">
        <f t="shared" si="21"/>
        <v>#DIV/0!</v>
      </c>
      <c r="M114" s="184" t="e">
        <f t="shared" si="21"/>
        <v>#DIV/0!</v>
      </c>
      <c r="N114" s="20"/>
      <c r="O114" s="177" t="e">
        <f t="shared" si="19"/>
        <v>#DIV/0!</v>
      </c>
      <c r="P114" s="244"/>
      <c r="Q114" s="73"/>
      <c r="R114" s="21"/>
      <c r="S114" s="40"/>
      <c r="T114" s="21"/>
      <c r="U114" s="2"/>
    </row>
    <row r="115" spans="1:21" ht="9" customHeight="1" thickBot="1">
      <c r="A115" s="21"/>
      <c r="B115" s="50"/>
      <c r="C115" s="43"/>
      <c r="D115" s="114">
        <f t="shared" ref="D115:D117" si="22">MOD(ROW(),78)</f>
        <v>37</v>
      </c>
      <c r="E115" s="43"/>
      <c r="F115" s="178"/>
      <c r="G115" s="178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</row>
    <row r="116" spans="1:21" ht="16.5" thickBot="1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282"/>
      <c r="N116" s="329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</row>
    <row r="117" spans="1:21" ht="21.75" customHeight="1" thickBot="1">
      <c r="A117" s="2"/>
      <c r="B117" s="52"/>
      <c r="C117" s="17"/>
      <c r="D117" s="114">
        <f t="shared" si="22"/>
        <v>39</v>
      </c>
      <c r="E117" s="17"/>
      <c r="F117" s="178"/>
      <c r="G117" s="178"/>
      <c r="H117" s="178"/>
      <c r="I117" s="178"/>
      <c r="J117" s="178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</row>
    <row r="118" spans="1:21" ht="18.75" customHeight="1" thickBot="1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</row>
    <row r="119" spans="1:21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</row>
    <row r="120" spans="1:21">
      <c r="A120" s="199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</row>
    <row r="121" spans="1:21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</row>
    <row r="122" spans="1:21" ht="66.75" customHeight="1" thickBot="1">
      <c r="A122" s="2"/>
      <c r="B122" s="50"/>
      <c r="C122" s="43"/>
      <c r="D122" s="43"/>
      <c r="E122" s="186" t="s">
        <v>8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</row>
    <row r="123" spans="1:21" ht="50.25" customHeight="1" thickBot="1">
      <c r="A123" s="2"/>
      <c r="B123" s="50"/>
      <c r="C123" s="43"/>
      <c r="D123" s="43"/>
      <c r="E123" s="43"/>
      <c r="F123" s="345"/>
      <c r="G123" s="346"/>
      <c r="H123" s="106">
        <v>2011</v>
      </c>
      <c r="I123" s="106">
        <v>2012</v>
      </c>
      <c r="J123" s="106">
        <v>2013</v>
      </c>
      <c r="K123" s="106">
        <v>2014</v>
      </c>
      <c r="L123" s="106">
        <v>2015</v>
      </c>
      <c r="M123" s="106">
        <v>2016</v>
      </c>
      <c r="N123" s="4"/>
      <c r="O123" s="107"/>
      <c r="P123" s="53"/>
      <c r="Q123" s="21"/>
      <c r="R123" s="2"/>
      <c r="S123" s="40"/>
      <c r="T123" s="2"/>
      <c r="U123" s="2"/>
    </row>
    <row r="124" spans="1:21">
      <c r="A124" s="21"/>
      <c r="B124" s="50"/>
      <c r="C124" s="43"/>
      <c r="D124" s="111"/>
      <c r="E124" s="230"/>
      <c r="F124" s="234" t="s">
        <v>11</v>
      </c>
      <c r="G124" s="235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176" t="e">
        <f>SUM(H124:M124)</f>
        <v>#DIV/0!</v>
      </c>
      <c r="P124" s="249" t="e">
        <f>SUM(H125:M125)</f>
        <v>#DIV/0!</v>
      </c>
      <c r="Q124" s="21"/>
      <c r="R124" s="21"/>
      <c r="S124" s="40"/>
      <c r="T124" s="21"/>
      <c r="U124" s="2"/>
    </row>
    <row r="125" spans="1:21">
      <c r="A125" s="21"/>
      <c r="B125" s="50"/>
      <c r="C125" s="43">
        <v>11</v>
      </c>
      <c r="D125" s="43"/>
      <c r="E125" s="231"/>
      <c r="F125" s="238" t="s">
        <v>10</v>
      </c>
      <c r="G125" s="239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80" t="e">
        <f t="shared" ref="O125:O131" si="23">SUM(H125:M125)</f>
        <v>#DIV/0!</v>
      </c>
      <c r="P125" s="243"/>
      <c r="Q125" s="21"/>
      <c r="R125" s="21"/>
      <c r="S125" s="40"/>
      <c r="T125" s="21"/>
      <c r="U125" s="2"/>
    </row>
    <row r="126" spans="1:21">
      <c r="A126" s="2"/>
      <c r="B126" s="50"/>
      <c r="C126" s="43">
        <v>12</v>
      </c>
      <c r="D126" s="43"/>
      <c r="E126" s="231"/>
      <c r="F126" s="240" t="s">
        <v>12</v>
      </c>
      <c r="G126" s="241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3"/>
        <v>#DIV/0!</v>
      </c>
      <c r="P126" s="242" t="e">
        <f>SUM(H127:M127)</f>
        <v>#DIV/0!</v>
      </c>
      <c r="Q126" s="21"/>
      <c r="R126" s="2"/>
      <c r="S126" s="40"/>
      <c r="T126" s="2"/>
      <c r="U126" s="2"/>
    </row>
    <row r="127" spans="1:21">
      <c r="A127" s="2"/>
      <c r="B127" s="50"/>
      <c r="C127" s="43">
        <v>13</v>
      </c>
      <c r="D127" s="43"/>
      <c r="E127" s="231"/>
      <c r="F127" s="238" t="s">
        <v>10</v>
      </c>
      <c r="G127" s="239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80" t="e">
        <f t="shared" si="23"/>
        <v>#DIV/0!</v>
      </c>
      <c r="P127" s="243"/>
      <c r="Q127" s="21"/>
      <c r="R127" s="2"/>
      <c r="S127" s="40"/>
      <c r="T127" s="2"/>
      <c r="U127" s="2"/>
    </row>
    <row r="128" spans="1:21">
      <c r="A128" s="2"/>
      <c r="B128" s="50"/>
      <c r="C128" s="43">
        <v>14</v>
      </c>
      <c r="D128" s="43"/>
      <c r="E128" s="231"/>
      <c r="F128" s="240" t="s">
        <v>13</v>
      </c>
      <c r="G128" s="241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3"/>
        <v>#DIV/0!</v>
      </c>
      <c r="P128" s="242" t="e">
        <f>SUM(H129:M129)</f>
        <v>#DIV/0!</v>
      </c>
      <c r="Q128" s="21"/>
      <c r="R128" s="2"/>
      <c r="S128" s="40"/>
      <c r="T128" s="2"/>
      <c r="U128" s="2"/>
    </row>
    <row r="129" spans="1:21" ht="15.75" thickBot="1">
      <c r="A129" s="2"/>
      <c r="B129" s="50"/>
      <c r="C129" s="43">
        <v>15</v>
      </c>
      <c r="D129" s="43"/>
      <c r="E129" s="231"/>
      <c r="F129" s="245" t="s">
        <v>10</v>
      </c>
      <c r="G129" s="246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81" t="e">
        <f t="shared" si="23"/>
        <v>#DIV/0!</v>
      </c>
      <c r="P129" s="244"/>
      <c r="Q129" s="21"/>
      <c r="R129" s="2"/>
      <c r="S129" s="40"/>
      <c r="T129" s="2"/>
      <c r="U129" s="2"/>
    </row>
    <row r="130" spans="1:21">
      <c r="A130" s="2"/>
      <c r="B130" s="50"/>
      <c r="C130" s="43"/>
      <c r="D130" s="43"/>
      <c r="E130" s="232"/>
      <c r="F130" s="247" t="s">
        <v>14</v>
      </c>
      <c r="G130" s="248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176" t="e">
        <f t="shared" si="23"/>
        <v>#DIV/0!</v>
      </c>
      <c r="P130" s="249" t="e">
        <f>SUM(H131:M131)</f>
        <v>#DIV/0!</v>
      </c>
      <c r="Q130" s="21"/>
      <c r="R130" s="2"/>
      <c r="S130" s="40"/>
      <c r="T130" s="2"/>
      <c r="U130" s="2"/>
    </row>
    <row r="131" spans="1:21" ht="15.75" thickBot="1">
      <c r="A131" s="2"/>
      <c r="B131" s="50"/>
      <c r="C131" s="43"/>
      <c r="D131" s="43"/>
      <c r="E131" s="233"/>
      <c r="F131" s="250" t="s">
        <v>10</v>
      </c>
      <c r="G131" s="246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79" t="e">
        <f t="shared" si="23"/>
        <v>#DIV/0!</v>
      </c>
      <c r="P131" s="244"/>
      <c r="Q131" s="21"/>
      <c r="R131" s="2"/>
      <c r="S131" s="40"/>
      <c r="T131" s="2"/>
      <c r="U131" s="2"/>
    </row>
    <row r="132" spans="1:21">
      <c r="A132" s="21"/>
      <c r="B132" s="50"/>
      <c r="C132" s="43">
        <v>18</v>
      </c>
      <c r="D132" s="43"/>
      <c r="E132" s="268"/>
      <c r="F132" s="272" t="s">
        <v>15</v>
      </c>
      <c r="G132" s="266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176" t="e">
        <f>SUM(H132:M132)</f>
        <v>#DIV/0!</v>
      </c>
      <c r="P132" s="249" t="e">
        <f>SUM(H133:M133)</f>
        <v>#DIV/0!</v>
      </c>
      <c r="Q132" s="21"/>
      <c r="R132" s="21"/>
      <c r="S132" s="40"/>
      <c r="T132" s="21"/>
      <c r="U132" s="2"/>
    </row>
    <row r="133" spans="1:21">
      <c r="A133" s="21"/>
      <c r="B133" s="50"/>
      <c r="C133" s="43">
        <v>0</v>
      </c>
      <c r="D133" s="43"/>
      <c r="E133" s="269"/>
      <c r="F133" s="259" t="s">
        <v>10</v>
      </c>
      <c r="G133" s="260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81" t="e">
        <f t="shared" ref="O133:O141" si="24">SUM(H133:M133)</f>
        <v>#DIV/0!</v>
      </c>
      <c r="P133" s="243"/>
      <c r="Q133" s="21"/>
      <c r="R133" s="21"/>
      <c r="S133" s="40"/>
      <c r="T133" s="21"/>
      <c r="U133" s="2"/>
    </row>
    <row r="134" spans="1:21">
      <c r="A134" s="2"/>
      <c r="B134" s="50"/>
      <c r="C134" s="43">
        <v>1</v>
      </c>
      <c r="D134" s="43"/>
      <c r="E134" s="269"/>
      <c r="F134" s="261" t="s">
        <v>16</v>
      </c>
      <c r="G134" s="262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4"/>
        <v>#DIV/0!</v>
      </c>
      <c r="P134" s="242" t="e">
        <f>SUM(H135:M135)</f>
        <v>#DIV/0!</v>
      </c>
      <c r="Q134" s="21"/>
      <c r="R134" s="2"/>
      <c r="S134" s="40"/>
      <c r="T134" s="2"/>
      <c r="U134" s="2"/>
    </row>
    <row r="135" spans="1:21">
      <c r="A135" s="2"/>
      <c r="B135" s="50"/>
      <c r="C135" s="43">
        <v>2</v>
      </c>
      <c r="D135" s="43"/>
      <c r="E135" s="269"/>
      <c r="F135" s="259" t="s">
        <v>10</v>
      </c>
      <c r="G135" s="260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81" t="e">
        <f t="shared" si="24"/>
        <v>#DIV/0!</v>
      </c>
      <c r="P135" s="243"/>
      <c r="Q135" s="21"/>
      <c r="R135" s="2"/>
      <c r="S135" s="40"/>
      <c r="T135" s="2"/>
      <c r="U135" s="2"/>
    </row>
    <row r="136" spans="1:21">
      <c r="A136" s="2"/>
      <c r="B136" s="50"/>
      <c r="C136" s="43">
        <v>3</v>
      </c>
      <c r="D136" s="43"/>
      <c r="E136" s="269"/>
      <c r="F136" s="261" t="s">
        <v>17</v>
      </c>
      <c r="G136" s="262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4"/>
        <v>#DIV/0!</v>
      </c>
      <c r="P136" s="242" t="e">
        <f>SUM(H137:M137)</f>
        <v>#DIV/0!</v>
      </c>
      <c r="Q136" s="21"/>
      <c r="R136" s="2"/>
      <c r="S136" s="40"/>
      <c r="T136" s="2"/>
      <c r="U136" s="2"/>
    </row>
    <row r="137" spans="1:21" ht="15.75" thickBot="1">
      <c r="A137" s="2"/>
      <c r="B137" s="50"/>
      <c r="C137" s="43">
        <v>4</v>
      </c>
      <c r="D137" s="43"/>
      <c r="E137" s="269"/>
      <c r="F137" s="263" t="s">
        <v>10</v>
      </c>
      <c r="G137" s="264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81" t="e">
        <f t="shared" si="24"/>
        <v>#DIV/0!</v>
      </c>
      <c r="P137" s="244"/>
      <c r="Q137" s="21"/>
      <c r="R137" s="2"/>
      <c r="S137" s="40"/>
      <c r="T137" s="2"/>
      <c r="U137" s="2"/>
    </row>
    <row r="138" spans="1:21">
      <c r="A138" s="2"/>
      <c r="B138" s="50"/>
      <c r="C138" s="43"/>
      <c r="D138" s="43"/>
      <c r="E138" s="270"/>
      <c r="F138" s="265" t="s">
        <v>18</v>
      </c>
      <c r="G138" s="266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176" t="e">
        <f t="shared" si="24"/>
        <v>#DIV/0!</v>
      </c>
      <c r="P138" s="249" t="e">
        <f t="shared" ref="P138" si="25">SUM(H139:M139)</f>
        <v>#DIV/0!</v>
      </c>
      <c r="Q138" s="21"/>
      <c r="R138" s="2"/>
      <c r="S138" s="40"/>
      <c r="T138" s="2"/>
      <c r="U138" s="2"/>
    </row>
    <row r="139" spans="1:21" ht="15.75" thickBot="1">
      <c r="A139" s="2"/>
      <c r="B139" s="50"/>
      <c r="C139" s="43"/>
      <c r="D139" s="43"/>
      <c r="E139" s="271"/>
      <c r="F139" s="267" t="s">
        <v>10</v>
      </c>
      <c r="G139" s="264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79" t="e">
        <f t="shared" si="24"/>
        <v>#DIV/0!</v>
      </c>
      <c r="P139" s="244"/>
      <c r="Q139" s="21"/>
      <c r="R139" s="2"/>
      <c r="S139" s="40"/>
      <c r="T139" s="2"/>
      <c r="U139" s="2"/>
    </row>
    <row r="140" spans="1:21" ht="20.25" customHeight="1">
      <c r="A140" s="21"/>
      <c r="B140" s="50"/>
      <c r="C140" s="43">
        <v>7</v>
      </c>
      <c r="D140" s="43"/>
      <c r="E140" s="273"/>
      <c r="F140" s="275" t="s">
        <v>19</v>
      </c>
      <c r="G140" s="276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176" t="e">
        <f t="shared" si="24"/>
        <v>#DIV/0!</v>
      </c>
      <c r="P140" s="249" t="e">
        <f t="shared" ref="P140" si="26">SUM(H141:M141)</f>
        <v>#DIV/0!</v>
      </c>
      <c r="Q140" s="21"/>
      <c r="R140" s="21"/>
      <c r="S140" s="40"/>
      <c r="T140" s="21"/>
      <c r="U140" s="2"/>
    </row>
    <row r="141" spans="1:21" ht="21.75" customHeight="1" thickBot="1">
      <c r="A141" s="21"/>
      <c r="B141" s="50"/>
      <c r="C141" s="43"/>
      <c r="D141" s="43"/>
      <c r="E141" s="274"/>
      <c r="F141" s="277" t="s">
        <v>10</v>
      </c>
      <c r="G141" s="278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79" t="e">
        <f t="shared" si="24"/>
        <v>#DIV/0!</v>
      </c>
      <c r="P141" s="244"/>
      <c r="Q141" s="21"/>
      <c r="R141" s="21"/>
      <c r="S141" s="40"/>
      <c r="T141" s="21"/>
      <c r="U141" s="2"/>
    </row>
    <row r="142" spans="1:21" ht="3.75" customHeight="1" thickBot="1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</row>
    <row r="143" spans="1:21">
      <c r="A143" s="21"/>
      <c r="B143" s="50"/>
      <c r="C143" s="43"/>
      <c r="D143" s="43"/>
      <c r="E143" s="251" t="s">
        <v>20</v>
      </c>
      <c r="F143" s="252"/>
      <c r="G143" s="253"/>
      <c r="H143" s="176" t="e">
        <f>H130+H138+H140</f>
        <v>#DIV/0!</v>
      </c>
      <c r="I143" s="176">
        <f t="shared" ref="I143:M144" si="27">I130+I138+I140</f>
        <v>0</v>
      </c>
      <c r="J143" s="176">
        <f t="shared" si="27"/>
        <v>0</v>
      </c>
      <c r="K143" s="176">
        <f t="shared" si="27"/>
        <v>0</v>
      </c>
      <c r="L143" s="176">
        <f t="shared" si="27"/>
        <v>0</v>
      </c>
      <c r="M143" s="176">
        <f t="shared" si="27"/>
        <v>0</v>
      </c>
      <c r="N143" s="20"/>
      <c r="O143" s="176" t="e">
        <f t="shared" ref="O143:O144" si="28">SUM(H143:M143)</f>
        <v>#DIV/0!</v>
      </c>
      <c r="P143" s="249" t="e">
        <f>SUM(H144:M144)</f>
        <v>#DIV/0!</v>
      </c>
      <c r="Q143" s="21"/>
      <c r="R143" s="21"/>
      <c r="S143" s="40"/>
      <c r="T143" s="21"/>
      <c r="U143" s="2"/>
    </row>
    <row r="144" spans="1:21" ht="18.75" customHeight="1" thickBot="1">
      <c r="A144" s="21"/>
      <c r="B144" s="50"/>
      <c r="C144" s="43"/>
      <c r="D144" s="43"/>
      <c r="E144" s="256" t="s">
        <v>10</v>
      </c>
      <c r="F144" s="257"/>
      <c r="G144" s="258"/>
      <c r="H144" s="179" t="e">
        <f>H131+H139+H141</f>
        <v>#DIV/0!</v>
      </c>
      <c r="I144" s="179">
        <f t="shared" si="27"/>
        <v>0</v>
      </c>
      <c r="J144" s="179">
        <f t="shared" si="27"/>
        <v>0</v>
      </c>
      <c r="K144" s="179">
        <f t="shared" si="27"/>
        <v>0</v>
      </c>
      <c r="L144" s="179">
        <f t="shared" si="27"/>
        <v>0</v>
      </c>
      <c r="M144" s="179">
        <f t="shared" si="27"/>
        <v>0</v>
      </c>
      <c r="N144" s="20"/>
      <c r="O144" s="179" t="e">
        <f t="shared" si="28"/>
        <v>#DIV/0!</v>
      </c>
      <c r="P144" s="244"/>
      <c r="Q144" s="21"/>
      <c r="R144" s="21"/>
      <c r="S144" s="40"/>
      <c r="T144" s="21"/>
      <c r="U144" s="2"/>
    </row>
    <row r="145" spans="1:21" ht="4.5" customHeight="1" thickBot="1">
      <c r="A145" s="22"/>
      <c r="B145" s="50"/>
      <c r="C145" s="43"/>
      <c r="D145" s="43"/>
      <c r="E145" s="43"/>
      <c r="F145" s="178"/>
      <c r="G145" s="178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</row>
    <row r="146" spans="1:21" ht="16.5" thickBot="1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282"/>
      <c r="N146" s="329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</row>
    <row r="147" spans="1:21" ht="16.5" thickBot="1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178"/>
      <c r="N147" s="178"/>
      <c r="O147" s="62" t="e">
        <f>O131+O139+O141</f>
        <v>#DIV/0!</v>
      </c>
      <c r="P147" s="54"/>
      <c r="Q147" s="21"/>
      <c r="R147" s="21"/>
      <c r="S147" s="40"/>
      <c r="T147" s="21"/>
      <c r="U147" s="2"/>
    </row>
    <row r="148" spans="1:21" ht="20.25" customHeight="1">
      <c r="A148" s="22"/>
      <c r="B148" s="50"/>
      <c r="C148" s="43"/>
      <c r="D148" s="43"/>
      <c r="E148" s="43"/>
      <c r="F148" s="178"/>
      <c r="G148" s="178"/>
      <c r="H148" s="178"/>
      <c r="I148" s="178"/>
      <c r="J148" s="178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</row>
    <row r="149" spans="1:21" ht="21.75" thickBot="1">
      <c r="A149" s="22"/>
      <c r="B149" s="50"/>
      <c r="C149" s="43"/>
      <c r="D149" s="43"/>
      <c r="E149" s="43"/>
      <c r="F149" s="13"/>
      <c r="G149" s="178"/>
      <c r="H149" s="178"/>
      <c r="I149" s="178"/>
      <c r="J149" s="178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</row>
    <row r="150" spans="1:21" ht="62.25" customHeight="1" thickBot="1">
      <c r="A150" s="2"/>
      <c r="B150" s="50"/>
      <c r="C150" s="43"/>
      <c r="D150" s="43"/>
      <c r="E150" s="43"/>
      <c r="F150" s="228"/>
      <c r="G150" s="347"/>
      <c r="H150" s="106">
        <v>2011</v>
      </c>
      <c r="I150" s="106">
        <v>2012</v>
      </c>
      <c r="J150" s="106">
        <v>2013</v>
      </c>
      <c r="K150" s="106">
        <v>2014</v>
      </c>
      <c r="L150" s="106">
        <v>2015</v>
      </c>
      <c r="M150" s="106">
        <v>2016</v>
      </c>
      <c r="N150" s="4"/>
      <c r="O150" s="107"/>
      <c r="P150" s="53"/>
      <c r="Q150" s="21"/>
      <c r="R150" s="2"/>
      <c r="S150" s="40"/>
      <c r="T150" s="2"/>
      <c r="U150" s="2"/>
    </row>
    <row r="151" spans="1:21">
      <c r="A151" s="21"/>
      <c r="B151" s="50"/>
      <c r="C151" s="43"/>
      <c r="D151" s="43"/>
      <c r="E151" s="283"/>
      <c r="F151" s="287" t="s">
        <v>21</v>
      </c>
      <c r="G151" s="288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49" t="e">
        <f>SUM(H152:M152)</f>
        <v>#DIV/0!</v>
      </c>
      <c r="Q151" s="21"/>
      <c r="R151" s="21"/>
      <c r="S151" s="40"/>
      <c r="T151" s="21"/>
      <c r="U151" s="2"/>
    </row>
    <row r="152" spans="1:21">
      <c r="A152" s="21"/>
      <c r="B152" s="50"/>
      <c r="C152" s="43"/>
      <c r="D152" s="43"/>
      <c r="E152" s="284"/>
      <c r="F152" s="289" t="s">
        <v>10</v>
      </c>
      <c r="G152" s="290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80" t="e">
        <f t="shared" ref="O152:O170" si="29">SUM(H152:M152)</f>
        <v>#DIV/0!</v>
      </c>
      <c r="P152" s="243"/>
      <c r="Q152" s="21"/>
      <c r="R152" s="21"/>
      <c r="S152" s="40"/>
      <c r="T152" s="21"/>
      <c r="U152" s="2"/>
    </row>
    <row r="153" spans="1:21">
      <c r="A153" s="2"/>
      <c r="B153" s="50"/>
      <c r="C153" s="43"/>
      <c r="D153" s="43"/>
      <c r="E153" s="284"/>
      <c r="F153" s="291" t="s">
        <v>22</v>
      </c>
      <c r="G153" s="292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9"/>
        <v>#DIV/0!</v>
      </c>
      <c r="P153" s="242" t="e">
        <f>SUM(H154:M154)</f>
        <v>#DIV/0!</v>
      </c>
      <c r="Q153" s="21"/>
      <c r="R153" s="2"/>
      <c r="S153" s="40"/>
      <c r="T153" s="2"/>
      <c r="U153" s="2"/>
    </row>
    <row r="154" spans="1:21" ht="15.75" thickBot="1">
      <c r="A154" s="2"/>
      <c r="B154" s="50"/>
      <c r="C154" s="43"/>
      <c r="D154" s="43"/>
      <c r="E154" s="284"/>
      <c r="F154" s="293" t="s">
        <v>10</v>
      </c>
      <c r="G154" s="294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9"/>
        <v>#DIV/0!</v>
      </c>
      <c r="P154" s="244"/>
      <c r="Q154" s="21"/>
      <c r="R154" s="2"/>
      <c r="S154" s="40"/>
      <c r="T154" s="2"/>
      <c r="U154" s="2"/>
    </row>
    <row r="155" spans="1:21">
      <c r="A155" s="2"/>
      <c r="B155" s="50"/>
      <c r="C155" s="43"/>
      <c r="D155" s="43"/>
      <c r="E155" s="285"/>
      <c r="F155" s="288" t="s">
        <v>27</v>
      </c>
      <c r="G155" s="295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9"/>
        <v>#DIV/0!</v>
      </c>
      <c r="P155" s="249" t="e">
        <f>SUM(H156:M156)</f>
        <v>#DIV/0!</v>
      </c>
      <c r="Q155" s="21"/>
      <c r="R155" s="2"/>
      <c r="S155" s="40"/>
      <c r="T155" s="2"/>
      <c r="U155" s="2"/>
    </row>
    <row r="156" spans="1:21" ht="15.75" thickBot="1">
      <c r="A156" s="2"/>
      <c r="B156" s="50"/>
      <c r="C156" s="43"/>
      <c r="D156" s="43"/>
      <c r="E156" s="286"/>
      <c r="F156" s="296" t="s">
        <v>10</v>
      </c>
      <c r="G156" s="294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9"/>
        <v>#DIV/0!</v>
      </c>
      <c r="P156" s="244"/>
      <c r="Q156" s="21"/>
      <c r="R156" s="2"/>
      <c r="S156" s="40"/>
      <c r="T156" s="2"/>
      <c r="U156" s="2"/>
    </row>
    <row r="157" spans="1:21">
      <c r="A157" s="2"/>
      <c r="B157" s="50"/>
      <c r="C157" s="43"/>
      <c r="D157" s="43"/>
      <c r="E157" s="311"/>
      <c r="F157" s="315" t="s">
        <v>23</v>
      </c>
      <c r="G157" s="316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9"/>
        <v>#DIV/0!</v>
      </c>
      <c r="P157" s="249" t="e">
        <f>SUM(H158:M158)</f>
        <v>#DIV/0!</v>
      </c>
      <c r="Q157" s="21"/>
      <c r="R157" s="2"/>
      <c r="S157" s="40"/>
      <c r="T157" s="2"/>
      <c r="U157" s="2"/>
    </row>
    <row r="158" spans="1:21">
      <c r="A158" s="2"/>
      <c r="B158" s="50"/>
      <c r="C158" s="43"/>
      <c r="D158" s="43"/>
      <c r="E158" s="312"/>
      <c r="F158" s="317" t="s">
        <v>10</v>
      </c>
      <c r="G158" s="318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80" t="e">
        <f t="shared" si="29"/>
        <v>#DIV/0!</v>
      </c>
      <c r="P158" s="243"/>
      <c r="Q158" s="21"/>
      <c r="R158" s="2"/>
      <c r="S158" s="40"/>
      <c r="T158" s="2"/>
      <c r="U158" s="2"/>
    </row>
    <row r="159" spans="1:21">
      <c r="A159" s="21"/>
      <c r="B159" s="50"/>
      <c r="C159" s="43"/>
      <c r="D159" s="43"/>
      <c r="E159" s="312"/>
      <c r="F159" s="319" t="s">
        <v>24</v>
      </c>
      <c r="G159" s="320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9"/>
        <v>#DIV/0!</v>
      </c>
      <c r="P159" s="242" t="e">
        <f>SUM(H160:M160)</f>
        <v>#DIV/0!</v>
      </c>
      <c r="Q159" s="21"/>
      <c r="R159" s="21"/>
      <c r="S159" s="40"/>
      <c r="T159" s="21"/>
      <c r="U159" s="2"/>
    </row>
    <row r="160" spans="1:21" ht="15.75" thickBot="1">
      <c r="A160" s="21"/>
      <c r="B160" s="50"/>
      <c r="C160" s="43"/>
      <c r="D160" s="43"/>
      <c r="E160" s="312"/>
      <c r="F160" s="321" t="s">
        <v>10</v>
      </c>
      <c r="G160" s="301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9"/>
        <v>#DIV/0!</v>
      </c>
      <c r="P160" s="244"/>
      <c r="Q160" s="21"/>
      <c r="R160" s="21"/>
      <c r="S160" s="40"/>
      <c r="T160" s="21"/>
      <c r="U160" s="2"/>
    </row>
    <row r="161" spans="1:21">
      <c r="A161" s="21"/>
      <c r="B161" s="50"/>
      <c r="C161" s="43"/>
      <c r="D161" s="43"/>
      <c r="E161" s="313"/>
      <c r="F161" s="322" t="s">
        <v>28</v>
      </c>
      <c r="G161" s="316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9"/>
        <v>#DIV/0!</v>
      </c>
      <c r="P161" s="249" t="e">
        <f>SUM(H162:M162)</f>
        <v>#DIV/0!</v>
      </c>
      <c r="Q161" s="21"/>
      <c r="R161" s="21"/>
      <c r="S161" s="40"/>
      <c r="T161" s="21"/>
      <c r="U161" s="2"/>
    </row>
    <row r="162" spans="1:21" ht="15.75" thickBot="1">
      <c r="A162" s="21"/>
      <c r="B162" s="50"/>
      <c r="C162" s="43"/>
      <c r="D162" s="43"/>
      <c r="E162" s="314"/>
      <c r="F162" s="300" t="s">
        <v>10</v>
      </c>
      <c r="G162" s="301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9"/>
        <v>#DIV/0!</v>
      </c>
      <c r="P162" s="244"/>
      <c r="Q162" s="21"/>
      <c r="R162" s="21"/>
      <c r="S162" s="40"/>
      <c r="T162" s="21"/>
      <c r="U162" s="2"/>
    </row>
    <row r="163" spans="1:21">
      <c r="A163" s="2"/>
      <c r="B163" s="50"/>
      <c r="C163" s="43"/>
      <c r="D163" s="43"/>
      <c r="E163" s="302"/>
      <c r="F163" s="306" t="s">
        <v>25</v>
      </c>
      <c r="G163" s="298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9"/>
        <v>#DIV/0!</v>
      </c>
      <c r="P163" s="249" t="e">
        <f>SUM(H164:M164)</f>
        <v>#DIV/0!</v>
      </c>
      <c r="Q163" s="21"/>
      <c r="R163" s="2"/>
      <c r="S163" s="40"/>
      <c r="T163" s="2"/>
      <c r="U163" s="2"/>
    </row>
    <row r="164" spans="1:21">
      <c r="A164" s="2"/>
      <c r="B164" s="50"/>
      <c r="C164" s="43"/>
      <c r="D164" s="43"/>
      <c r="E164" s="303"/>
      <c r="F164" s="307" t="s">
        <v>10</v>
      </c>
      <c r="G164" s="308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80" t="e">
        <f t="shared" si="29"/>
        <v>#DIV/0!</v>
      </c>
      <c r="P164" s="243"/>
      <c r="Q164" s="21"/>
      <c r="R164" s="2"/>
      <c r="S164" s="40"/>
      <c r="T164" s="2"/>
      <c r="U164" s="2"/>
    </row>
    <row r="165" spans="1:21">
      <c r="A165" s="2"/>
      <c r="B165" s="50"/>
      <c r="C165" s="43"/>
      <c r="D165" s="43"/>
      <c r="E165" s="303"/>
      <c r="F165" s="309" t="s">
        <v>26</v>
      </c>
      <c r="G165" s="310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9"/>
        <v>#DIV/0!</v>
      </c>
      <c r="P165" s="242" t="e">
        <f>SUM(H166:M166)</f>
        <v>#DIV/0!</v>
      </c>
      <c r="Q165" s="21"/>
      <c r="R165" s="2"/>
      <c r="S165" s="40"/>
      <c r="T165" s="2"/>
      <c r="U165" s="2"/>
    </row>
    <row r="166" spans="1:21">
      <c r="A166" s="2"/>
      <c r="B166" s="50"/>
      <c r="C166" s="43"/>
      <c r="D166" s="43"/>
      <c r="E166" s="303"/>
      <c r="F166" s="307" t="s">
        <v>10</v>
      </c>
      <c r="G166" s="308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80" t="e">
        <f t="shared" si="29"/>
        <v>#DIV/0!</v>
      </c>
      <c r="P166" s="243"/>
      <c r="Q166" s="21"/>
      <c r="R166" s="2"/>
      <c r="S166" s="40"/>
      <c r="T166" s="2"/>
      <c r="U166" s="2"/>
    </row>
    <row r="167" spans="1:21">
      <c r="A167" s="21"/>
      <c r="B167" s="50"/>
      <c r="C167" s="43"/>
      <c r="D167" s="43"/>
      <c r="E167" s="303"/>
      <c r="F167" s="309" t="s">
        <v>29</v>
      </c>
      <c r="G167" s="310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9"/>
        <v>#DIV/0!</v>
      </c>
      <c r="P167" s="242" t="e">
        <f>SUM(H168:M168)</f>
        <v>#DIV/0!</v>
      </c>
      <c r="Q167" s="21"/>
      <c r="R167" s="21"/>
      <c r="S167" s="40"/>
      <c r="T167" s="21"/>
      <c r="U167" s="2"/>
    </row>
    <row r="168" spans="1:21" ht="15.75" thickBot="1">
      <c r="A168" s="21"/>
      <c r="B168" s="50"/>
      <c r="C168" s="43"/>
      <c r="D168" s="43"/>
      <c r="E168" s="303"/>
      <c r="F168" s="280" t="s">
        <v>10</v>
      </c>
      <c r="G168" s="281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81" t="e">
        <f t="shared" si="29"/>
        <v>#DIV/0!</v>
      </c>
      <c r="P168" s="244"/>
      <c r="Q168" s="21"/>
      <c r="R168" s="21"/>
      <c r="S168" s="40"/>
      <c r="T168" s="21"/>
      <c r="U168" s="2"/>
    </row>
    <row r="169" spans="1:21">
      <c r="A169" s="21"/>
      <c r="B169" s="50"/>
      <c r="C169" s="43"/>
      <c r="D169" s="43"/>
      <c r="E169" s="304"/>
      <c r="F169" s="297" t="s">
        <v>30</v>
      </c>
      <c r="G169" s="298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176" t="e">
        <f t="shared" si="29"/>
        <v>#DIV/0!</v>
      </c>
      <c r="P169" s="249" t="e">
        <f>SUM(H170:M170)</f>
        <v>#DIV/0!</v>
      </c>
      <c r="Q169" s="21"/>
      <c r="R169" s="21"/>
      <c r="S169" s="40"/>
      <c r="T169" s="21"/>
      <c r="U169" s="2"/>
    </row>
    <row r="170" spans="1:21" ht="15.75" thickBot="1">
      <c r="A170" s="21"/>
      <c r="B170" s="50"/>
      <c r="C170" s="43"/>
      <c r="D170" s="43"/>
      <c r="E170" s="305"/>
      <c r="F170" s="299" t="s">
        <v>10</v>
      </c>
      <c r="G170" s="281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79" t="e">
        <f t="shared" si="29"/>
        <v>#DIV/0!</v>
      </c>
      <c r="P170" s="244"/>
      <c r="Q170" s="21"/>
      <c r="R170" s="21"/>
      <c r="S170" s="40"/>
      <c r="T170" s="21"/>
      <c r="U170" s="2"/>
    </row>
    <row r="171" spans="1:21" ht="6" customHeight="1" thickBot="1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</row>
    <row r="172" spans="1:21">
      <c r="A172" s="21"/>
      <c r="B172" s="50"/>
      <c r="C172" s="43"/>
      <c r="D172" s="43"/>
      <c r="E172" s="251" t="s">
        <v>20</v>
      </c>
      <c r="F172" s="252"/>
      <c r="G172" s="253"/>
      <c r="H172" s="176" t="e">
        <f>H155+H161+H169</f>
        <v>#DIV/0!</v>
      </c>
      <c r="I172" s="176">
        <f t="shared" ref="I172:M173" si="30">I155+I161+I169</f>
        <v>0</v>
      </c>
      <c r="J172" s="176">
        <f t="shared" si="30"/>
        <v>0</v>
      </c>
      <c r="K172" s="176">
        <f t="shared" si="30"/>
        <v>0</v>
      </c>
      <c r="L172" s="176">
        <f t="shared" si="30"/>
        <v>0</v>
      </c>
      <c r="M172" s="176">
        <f t="shared" si="30"/>
        <v>0</v>
      </c>
      <c r="N172" s="20"/>
      <c r="O172" s="176" t="e">
        <f t="shared" ref="O172:O173" si="31">SUM(H172:M172)</f>
        <v>#DIV/0!</v>
      </c>
      <c r="P172" s="249" t="e">
        <f>SUM(H173:M173)</f>
        <v>#DIV/0!</v>
      </c>
      <c r="Q172" s="21"/>
      <c r="R172" s="21"/>
      <c r="S172" s="40"/>
      <c r="T172" s="21"/>
      <c r="U172" s="2"/>
    </row>
    <row r="173" spans="1:21" ht="15.75" thickBot="1">
      <c r="A173" s="21"/>
      <c r="B173" s="50"/>
      <c r="C173" s="43"/>
      <c r="D173" s="43"/>
      <c r="E173" s="256" t="s">
        <v>10</v>
      </c>
      <c r="F173" s="257"/>
      <c r="G173" s="258"/>
      <c r="H173" s="179" t="e">
        <f>H156+H162+H170</f>
        <v>#DIV/0!</v>
      </c>
      <c r="I173" s="179">
        <f t="shared" si="30"/>
        <v>0</v>
      </c>
      <c r="J173" s="179">
        <f t="shared" si="30"/>
        <v>0</v>
      </c>
      <c r="K173" s="179">
        <f t="shared" si="30"/>
        <v>0</v>
      </c>
      <c r="L173" s="179">
        <f t="shared" si="30"/>
        <v>0</v>
      </c>
      <c r="M173" s="179">
        <f t="shared" si="30"/>
        <v>0</v>
      </c>
      <c r="N173" s="20"/>
      <c r="O173" s="179" t="e">
        <f t="shared" si="31"/>
        <v>#DIV/0!</v>
      </c>
      <c r="P173" s="244"/>
      <c r="Q173" s="21"/>
      <c r="R173" s="21"/>
      <c r="S173" s="40"/>
      <c r="T173" s="21"/>
      <c r="U173" s="2"/>
    </row>
    <row r="174" spans="1:21" ht="3.75" customHeight="1" thickBot="1">
      <c r="A174" s="22"/>
      <c r="B174" s="50"/>
      <c r="C174" s="43"/>
      <c r="D174" s="43"/>
      <c r="E174" s="43"/>
      <c r="F174" s="178"/>
      <c r="G174" s="178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</row>
    <row r="175" spans="1:21" ht="16.5" thickBot="1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282"/>
      <c r="N175" s="329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</row>
    <row r="176" spans="1:21" ht="19.5" thickBot="1">
      <c r="A176" s="2"/>
      <c r="B176" s="52"/>
      <c r="C176" s="17"/>
      <c r="D176" s="17"/>
      <c r="E176" s="17"/>
      <c r="F176" s="178"/>
      <c r="G176" s="178"/>
      <c r="H176" s="178"/>
      <c r="I176" s="178"/>
      <c r="J176" s="178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</row>
    <row r="177" spans="1:21" ht="14.25" customHeight="1">
      <c r="A177" s="2"/>
      <c r="B177" s="52"/>
      <c r="C177" s="17"/>
      <c r="D177" s="17"/>
      <c r="E177" s="17"/>
      <c r="F177" s="3"/>
      <c r="G177" s="178"/>
      <c r="H177" s="178"/>
      <c r="I177" s="178"/>
      <c r="J177" s="178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</row>
    <row r="178" spans="1:21" ht="21.75" thickBot="1">
      <c r="A178" s="2"/>
      <c r="B178" s="50"/>
      <c r="C178" s="43"/>
      <c r="D178" s="43"/>
      <c r="E178" s="13"/>
      <c r="F178" s="44"/>
      <c r="G178" s="178"/>
      <c r="H178" s="178"/>
      <c r="I178" s="178"/>
      <c r="J178" s="178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</row>
    <row r="179" spans="1:21" ht="75" customHeight="1" thickBot="1">
      <c r="A179" s="2"/>
      <c r="B179" s="50"/>
      <c r="C179" s="43"/>
      <c r="D179" s="43"/>
      <c r="E179" s="330"/>
      <c r="F179" s="331"/>
      <c r="G179" s="332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</row>
    <row r="180" spans="1:21">
      <c r="A180" s="22"/>
      <c r="B180" s="42"/>
      <c r="C180" s="21"/>
      <c r="D180" s="21"/>
      <c r="E180" s="333" t="s">
        <v>31</v>
      </c>
      <c r="F180" s="334"/>
      <c r="G180" s="335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348" t="e">
        <f>SUM(H181:M181)</f>
        <v>#DIV/0!</v>
      </c>
      <c r="Q180" s="21"/>
      <c r="R180" s="21"/>
      <c r="S180" s="40"/>
      <c r="T180" s="21"/>
      <c r="U180" s="2"/>
    </row>
    <row r="181" spans="1:21" ht="15.75" thickBot="1">
      <c r="A181" s="22"/>
      <c r="B181" s="42"/>
      <c r="C181" s="21"/>
      <c r="D181" s="21"/>
      <c r="E181" s="336" t="s">
        <v>34</v>
      </c>
      <c r="F181" s="337"/>
      <c r="G181" s="338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349"/>
      <c r="Q181" s="21"/>
      <c r="R181" s="21"/>
      <c r="S181" s="40"/>
      <c r="T181" s="21"/>
      <c r="U181" s="2"/>
    </row>
    <row r="182" spans="1:21">
      <c r="A182" s="22"/>
      <c r="B182" s="42"/>
      <c r="C182" s="21"/>
      <c r="D182" s="21"/>
      <c r="E182" s="339" t="s">
        <v>32</v>
      </c>
      <c r="F182" s="340"/>
      <c r="G182" s="341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2">SUM(H182:M182)</f>
        <v>#DIV/0!</v>
      </c>
      <c r="P182" s="348" t="e">
        <f>SUM(H183:M183)</f>
        <v>#DIV/0!</v>
      </c>
      <c r="Q182" s="21"/>
      <c r="R182" s="21"/>
      <c r="S182" s="40"/>
      <c r="T182" s="21"/>
      <c r="U182" s="2"/>
    </row>
    <row r="183" spans="1:21" ht="15.75" thickBot="1">
      <c r="A183" s="22"/>
      <c r="B183" s="42"/>
      <c r="C183" s="21"/>
      <c r="D183" s="21"/>
      <c r="E183" s="342" t="s">
        <v>34</v>
      </c>
      <c r="F183" s="343"/>
      <c r="G183" s="344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2"/>
        <v>#DIV/0!</v>
      </c>
      <c r="P183" s="349"/>
      <c r="Q183" s="21"/>
      <c r="R183" s="21"/>
      <c r="S183" s="40"/>
      <c r="T183" s="21"/>
      <c r="U183" s="2"/>
    </row>
    <row r="184" spans="1:21">
      <c r="A184" s="22"/>
      <c r="B184" s="42"/>
      <c r="C184" s="21"/>
      <c r="D184" s="21"/>
      <c r="E184" s="323" t="s">
        <v>33</v>
      </c>
      <c r="F184" s="324"/>
      <c r="G184" s="325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2"/>
        <v>#DIV/0!</v>
      </c>
      <c r="P184" s="348" t="e">
        <f>SUM(H185:M185)</f>
        <v>#DIV/0!</v>
      </c>
      <c r="Q184" s="21"/>
      <c r="R184" s="21"/>
      <c r="S184" s="40"/>
      <c r="T184" s="21"/>
      <c r="U184" s="2"/>
    </row>
    <row r="185" spans="1:21" ht="15.75" thickBot="1">
      <c r="A185" s="22"/>
      <c r="B185" s="42"/>
      <c r="C185" s="21"/>
      <c r="D185" s="21"/>
      <c r="E185" s="326" t="s">
        <v>34</v>
      </c>
      <c r="F185" s="327"/>
      <c r="G185" s="328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174" t="e">
        <f t="shared" si="32"/>
        <v>#DIV/0!</v>
      </c>
      <c r="P185" s="349"/>
      <c r="Q185" s="21"/>
      <c r="R185" s="21"/>
      <c r="S185" s="40"/>
      <c r="T185" s="21"/>
      <c r="U185" s="2"/>
    </row>
    <row r="186" spans="1:21" ht="6.75" customHeight="1" thickBot="1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</row>
    <row r="187" spans="1:21" ht="15" customHeight="1">
      <c r="A187" s="22"/>
      <c r="B187" s="42"/>
      <c r="C187" s="21"/>
      <c r="D187" s="21"/>
      <c r="E187" s="251" t="s">
        <v>20</v>
      </c>
      <c r="F187" s="252"/>
      <c r="G187" s="253"/>
      <c r="H187" s="176" t="e">
        <f>H180+H182+H184</f>
        <v>#DIV/0!</v>
      </c>
      <c r="I187" s="183">
        <f t="shared" ref="I187:M187" si="33">I180+I182+I184</f>
        <v>0</v>
      </c>
      <c r="J187" s="183">
        <f t="shared" si="33"/>
        <v>0</v>
      </c>
      <c r="K187" s="183">
        <f t="shared" si="33"/>
        <v>0</v>
      </c>
      <c r="L187" s="183">
        <f t="shared" si="33"/>
        <v>0</v>
      </c>
      <c r="M187" s="183">
        <f t="shared" si="33"/>
        <v>0</v>
      </c>
      <c r="N187" s="20"/>
      <c r="O187" s="176" t="e">
        <f t="shared" ref="O187:O188" si="34">SUM(H187:M187)</f>
        <v>#DIV/0!</v>
      </c>
      <c r="P187" s="350" t="e">
        <f>SUM(H188:M188)</f>
        <v>#DIV/0!</v>
      </c>
      <c r="Q187" s="21"/>
      <c r="R187" s="21"/>
      <c r="S187" s="40"/>
      <c r="T187" s="21"/>
      <c r="U187" s="2"/>
    </row>
    <row r="188" spans="1:21" ht="15.75" thickBot="1">
      <c r="A188" s="22"/>
      <c r="B188" s="42"/>
      <c r="C188" s="21"/>
      <c r="D188" s="21"/>
      <c r="E188" s="256" t="s">
        <v>10</v>
      </c>
      <c r="F188" s="257"/>
      <c r="G188" s="258"/>
      <c r="H188" s="177" t="e">
        <f t="shared" ref="H188:M188" si="35">H187/O40</f>
        <v>#DIV/0!</v>
      </c>
      <c r="I188" s="184">
        <f t="shared" si="35"/>
        <v>0</v>
      </c>
      <c r="J188" s="184" t="e">
        <f t="shared" si="35"/>
        <v>#DIV/0!</v>
      </c>
      <c r="K188" s="184" t="e">
        <f t="shared" si="35"/>
        <v>#DIV/0!</v>
      </c>
      <c r="L188" s="184" t="e">
        <f t="shared" si="35"/>
        <v>#DIV/0!</v>
      </c>
      <c r="M188" s="184" t="e">
        <f t="shared" si="35"/>
        <v>#DIV/0!</v>
      </c>
      <c r="N188" s="20"/>
      <c r="O188" s="179" t="e">
        <f t="shared" si="34"/>
        <v>#DIV/0!</v>
      </c>
      <c r="P188" s="351"/>
      <c r="Q188" s="21"/>
      <c r="R188" s="21"/>
      <c r="S188" s="40"/>
      <c r="T188" s="21"/>
      <c r="U188" s="2"/>
    </row>
    <row r="189" spans="1:21" ht="6" customHeight="1" thickBot="1">
      <c r="A189" s="22"/>
      <c r="B189" s="42"/>
      <c r="C189" s="21"/>
      <c r="D189" s="21"/>
      <c r="E189" s="43"/>
      <c r="F189" s="178"/>
      <c r="G189" s="178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</row>
    <row r="190" spans="1:21" ht="17.25" customHeight="1" thickBot="1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282"/>
      <c r="N190" s="329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</row>
    <row r="191" spans="1:21" ht="15.75" customHeight="1" thickBot="1">
      <c r="A191" s="2"/>
      <c r="B191" s="42"/>
      <c r="C191" s="21"/>
      <c r="D191" s="21"/>
      <c r="E191" s="17"/>
      <c r="F191" s="178"/>
      <c r="G191" s="178"/>
      <c r="H191" s="178"/>
      <c r="I191" s="178"/>
      <c r="J191" s="178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</row>
    <row r="192" spans="1:21" ht="18.75">
      <c r="A192" s="2"/>
      <c r="B192" s="42"/>
      <c r="C192" s="21"/>
      <c r="D192" s="21"/>
      <c r="E192" s="17"/>
      <c r="F192" s="3"/>
      <c r="G192" s="178"/>
      <c r="H192" s="178"/>
      <c r="I192" s="178"/>
      <c r="J192" s="178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</row>
    <row r="193" spans="1:43" ht="18.75">
      <c r="A193" s="2"/>
      <c r="B193" s="42"/>
      <c r="C193" s="21"/>
      <c r="D193" s="21"/>
      <c r="E193" s="17"/>
      <c r="F193" s="3"/>
      <c r="G193" s="178"/>
      <c r="H193" s="178"/>
      <c r="I193" s="178"/>
      <c r="J193" s="178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</row>
    <row r="194" spans="1:43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</row>
    <row r="195" spans="1:43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</row>
    <row r="196" spans="1:43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43" ht="18.75">
      <c r="A197" s="21"/>
      <c r="B197" s="21"/>
      <c r="C197" s="21"/>
      <c r="D197" s="21"/>
      <c r="E197" s="21"/>
      <c r="F197" s="197"/>
      <c r="G197" s="197"/>
      <c r="H197" s="197"/>
      <c r="I197" s="197"/>
      <c r="J197" s="197"/>
      <c r="K197" s="197"/>
      <c r="L197" s="26"/>
      <c r="M197" s="197"/>
      <c r="N197" s="197"/>
      <c r="O197" s="26"/>
      <c r="P197" s="47"/>
      <c r="Q197" s="21"/>
      <c r="R197" s="21"/>
      <c r="S197" s="21"/>
      <c r="T197" s="21"/>
      <c r="U197" s="2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</row>
  </sheetData>
  <mergeCells count="211">
    <mergeCell ref="M190:N190"/>
    <mergeCell ref="E184:G184"/>
    <mergeCell ref="P184:P185"/>
    <mergeCell ref="E185:G185"/>
    <mergeCell ref="E187:G187"/>
    <mergeCell ref="P187:P188"/>
    <mergeCell ref="E188:G188"/>
    <mergeCell ref="M175:N175"/>
    <mergeCell ref="E179:G179"/>
    <mergeCell ref="E180:G180"/>
    <mergeCell ref="P180:P181"/>
    <mergeCell ref="E181:G181"/>
    <mergeCell ref="E182:G182"/>
    <mergeCell ref="P182:P183"/>
    <mergeCell ref="E183:G183"/>
    <mergeCell ref="F169:G169"/>
    <mergeCell ref="P169:P170"/>
    <mergeCell ref="F170:G170"/>
    <mergeCell ref="E172:G172"/>
    <mergeCell ref="P172:P173"/>
    <mergeCell ref="E173:G173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P167:P168"/>
    <mergeCell ref="F168:G168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E143:G143"/>
    <mergeCell ref="P143:P144"/>
    <mergeCell ref="E144:G14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E132:E139"/>
    <mergeCell ref="F132:G132"/>
    <mergeCell ref="P132:P133"/>
    <mergeCell ref="F133:G133"/>
    <mergeCell ref="F134:G134"/>
    <mergeCell ref="E140:E141"/>
    <mergeCell ref="F140:G140"/>
    <mergeCell ref="P140:P141"/>
    <mergeCell ref="F141:G141"/>
    <mergeCell ref="M116:N116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83:E88"/>
    <mergeCell ref="F83:G83"/>
    <mergeCell ref="P83:P84"/>
    <mergeCell ref="F84:G84"/>
    <mergeCell ref="F85:G85"/>
    <mergeCell ref="P85:P86"/>
    <mergeCell ref="F86:G86"/>
    <mergeCell ref="F87:G87"/>
    <mergeCell ref="P93:P94"/>
    <mergeCell ref="F94:G94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Q200"/>
  <sheetViews>
    <sheetView tabSelected="1" zoomScale="70" zoomScaleNormal="70" workbookViewId="0">
      <pane ySplit="7" topLeftCell="A8" activePane="bottomLeft" state="frozen"/>
      <selection pane="bottomLeft" activeCell="E1" sqref="E1"/>
    </sheetView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43">
      <c r="A1" s="2"/>
      <c r="B1" s="2"/>
      <c r="D1" s="200" t="s">
        <v>35</v>
      </c>
      <c r="E1" s="201">
        <v>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43" ht="18.75">
      <c r="A2" s="2"/>
      <c r="B2" s="2"/>
      <c r="C2" s="2"/>
      <c r="D2" s="200" t="s">
        <v>36</v>
      </c>
      <c r="E2" s="201">
        <v>2</v>
      </c>
      <c r="F2" s="2"/>
      <c r="G2" s="2"/>
      <c r="H2" s="2"/>
      <c r="I2" s="2"/>
      <c r="J2" s="202" t="s">
        <v>37</v>
      </c>
      <c r="K2" s="2"/>
      <c r="L2" s="2"/>
      <c r="M2" s="2"/>
      <c r="N2" s="2"/>
      <c r="O2" s="2"/>
      <c r="P2" s="2"/>
      <c r="Q2" s="2"/>
      <c r="R2" s="2"/>
      <c r="S2" s="2"/>
      <c r="T2" s="2"/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43" ht="28.5">
      <c r="A4" s="2"/>
      <c r="B4" s="22"/>
      <c r="C4" s="22"/>
      <c r="D4" s="22"/>
      <c r="E4" s="22"/>
      <c r="F4" s="49" t="s">
        <v>0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2"/>
      <c r="R4" s="21"/>
      <c r="S4" s="21"/>
      <c r="T4" s="21"/>
    </row>
    <row r="5" spans="1:43" ht="15.75" thickBot="1">
      <c r="A5" s="2"/>
      <c r="B5" s="22"/>
      <c r="C5" s="2"/>
      <c r="D5" s="2"/>
      <c r="E5" s="2"/>
      <c r="F5" s="22"/>
      <c r="G5" s="22"/>
      <c r="H5" s="23"/>
      <c r="I5" s="23"/>
      <c r="J5" s="23"/>
      <c r="K5" s="23"/>
      <c r="L5" s="23"/>
      <c r="M5" s="23"/>
      <c r="N5" s="2"/>
      <c r="O5" s="23"/>
      <c r="P5" s="23"/>
      <c r="Q5" s="22"/>
      <c r="R5" s="2"/>
      <c r="S5" s="2"/>
      <c r="T5" s="2"/>
    </row>
    <row r="6" spans="1:43" ht="29.25" thickBot="1">
      <c r="A6" s="2"/>
      <c r="B6" s="22"/>
      <c r="C6" s="2"/>
      <c r="D6" s="2"/>
      <c r="E6" s="2"/>
      <c r="F6" s="203" t="s">
        <v>1</v>
      </c>
      <c r="G6" s="204"/>
      <c r="H6" s="15"/>
      <c r="I6" s="15"/>
      <c r="J6" s="15"/>
      <c r="K6" s="24"/>
      <c r="L6" s="24"/>
      <c r="M6" s="24"/>
      <c r="N6" s="24"/>
      <c r="O6" s="24"/>
      <c r="P6" s="78"/>
      <c r="Q6" s="22"/>
      <c r="R6" s="2"/>
      <c r="S6" s="2"/>
      <c r="T6" s="2"/>
    </row>
    <row r="7" spans="1:43" ht="12" customHeight="1">
      <c r="A7" s="2"/>
      <c r="B7" s="22"/>
      <c r="C7" s="2"/>
      <c r="D7" s="2"/>
      <c r="E7" s="2"/>
      <c r="G7" s="8"/>
      <c r="H7" s="192"/>
      <c r="I7" s="192"/>
      <c r="J7" s="192"/>
      <c r="K7" s="192"/>
      <c r="L7" s="192"/>
      <c r="M7" s="192"/>
      <c r="N7" s="192"/>
      <c r="O7" s="192"/>
      <c r="P7" s="192"/>
      <c r="Q7" s="22"/>
      <c r="R7" s="2"/>
      <c r="S7" s="2"/>
      <c r="T7" s="2"/>
    </row>
    <row r="8" spans="1:43" ht="9" customHeight="1" thickBot="1">
      <c r="A8" s="2"/>
      <c r="B8" s="22"/>
      <c r="C8" s="2"/>
      <c r="D8" s="2"/>
      <c r="E8" s="2"/>
      <c r="F8" s="14"/>
      <c r="G8" s="9"/>
      <c r="H8" s="192"/>
      <c r="I8" s="192"/>
      <c r="J8" s="192"/>
      <c r="K8" s="192"/>
      <c r="L8" s="192"/>
      <c r="M8" s="192"/>
      <c r="N8" s="192"/>
      <c r="O8" s="192"/>
      <c r="P8" s="192"/>
      <c r="Q8" s="22"/>
      <c r="R8" s="2"/>
      <c r="S8" s="2"/>
      <c r="T8" s="2"/>
    </row>
    <row r="9" spans="1:43" ht="16.5" thickBot="1">
      <c r="A9" s="2"/>
      <c r="B9" s="22"/>
      <c r="C9" s="2"/>
      <c r="D9" s="2"/>
      <c r="E9" s="2"/>
      <c r="F9" s="205"/>
      <c r="G9" s="206"/>
      <c r="H9" s="209">
        <v>2011</v>
      </c>
      <c r="I9" s="209">
        <v>2012</v>
      </c>
      <c r="J9" s="209">
        <v>2013</v>
      </c>
      <c r="K9" s="209">
        <v>2014</v>
      </c>
      <c r="L9" s="209">
        <v>2015</v>
      </c>
      <c r="M9" s="209">
        <v>2016</v>
      </c>
      <c r="N9" s="25"/>
      <c r="O9" s="216"/>
      <c r="P9" s="12"/>
      <c r="Q9" s="22"/>
      <c r="R9" s="2"/>
      <c r="S9" s="2"/>
      <c r="T9" s="2"/>
    </row>
    <row r="10" spans="1:43" ht="16.5" thickBot="1">
      <c r="A10" s="2"/>
      <c r="B10" s="22"/>
      <c r="C10" s="2"/>
      <c r="D10" s="2"/>
      <c r="E10" s="2"/>
      <c r="F10" s="207"/>
      <c r="G10" s="208"/>
      <c r="H10" s="210"/>
      <c r="I10" s="210"/>
      <c r="J10" s="210"/>
      <c r="K10" s="210"/>
      <c r="L10" s="210"/>
      <c r="M10" s="210"/>
      <c r="N10" s="192"/>
      <c r="O10" s="217"/>
      <c r="P10" s="12"/>
      <c r="Q10" s="22"/>
      <c r="R10" s="2"/>
      <c r="S10" s="2"/>
      <c r="T10" s="2"/>
    </row>
    <row r="11" spans="1:43" ht="18.75">
      <c r="A11" s="2"/>
      <c r="B11" s="22"/>
      <c r="C11" s="2"/>
      <c r="D11" s="2"/>
      <c r="E11" s="2"/>
      <c r="F11" s="218" t="s">
        <v>11</v>
      </c>
      <c r="G11" s="219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6"/>
      <c r="O11" s="27"/>
      <c r="P11" s="28"/>
      <c r="Q11" s="22"/>
      <c r="R11" s="2"/>
      <c r="S11" s="2"/>
      <c r="T11" s="2"/>
    </row>
    <row r="12" spans="1:43" ht="18.75">
      <c r="A12" s="2"/>
      <c r="B12" s="22"/>
      <c r="C12" s="2"/>
      <c r="D12" s="2"/>
      <c r="E12" s="2"/>
      <c r="F12" s="220" t="s">
        <v>12</v>
      </c>
      <c r="G12" s="221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6"/>
      <c r="O12" s="29"/>
      <c r="P12" s="30"/>
      <c r="Q12" s="22"/>
      <c r="R12" s="2"/>
      <c r="S12" s="2"/>
      <c r="T12" s="2"/>
    </row>
    <row r="13" spans="1:43" ht="18.75">
      <c r="A13" s="2"/>
      <c r="B13" s="22"/>
      <c r="C13" s="2"/>
      <c r="D13" s="2"/>
      <c r="E13" s="2"/>
      <c r="F13" s="220" t="s">
        <v>13</v>
      </c>
      <c r="G13" s="221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6"/>
      <c r="O13" s="29"/>
      <c r="P13" s="30"/>
      <c r="Q13" s="22"/>
      <c r="R13" s="2"/>
      <c r="S13" s="2"/>
      <c r="T13" s="2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  <c r="AM13" s="196"/>
      <c r="AN13" s="196"/>
      <c r="AO13" s="196"/>
      <c r="AP13" s="196"/>
      <c r="AQ13" s="196"/>
    </row>
    <row r="14" spans="1:43" ht="18.75">
      <c r="A14" s="2"/>
      <c r="B14" s="22"/>
      <c r="C14" s="2"/>
      <c r="D14" s="2"/>
      <c r="E14" s="2"/>
      <c r="F14" s="220" t="s">
        <v>15</v>
      </c>
      <c r="G14" s="221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6"/>
      <c r="O14" s="29"/>
      <c r="P14" s="30"/>
      <c r="Q14" s="22"/>
      <c r="R14" s="2"/>
      <c r="S14" s="2"/>
      <c r="T14" s="2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</row>
    <row r="15" spans="1:43" ht="18.75">
      <c r="A15" s="2"/>
      <c r="B15" s="22"/>
      <c r="C15" s="2"/>
      <c r="D15" s="2"/>
      <c r="E15" s="2"/>
      <c r="F15" s="220" t="s">
        <v>16</v>
      </c>
      <c r="G15" s="221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6"/>
      <c r="O15" s="29"/>
      <c r="P15" s="30"/>
      <c r="Q15" s="22"/>
      <c r="R15" s="2"/>
      <c r="S15" s="2"/>
      <c r="T15" s="2"/>
      <c r="AC15" s="196"/>
      <c r="AD15" s="196"/>
      <c r="AE15" s="196"/>
      <c r="AF15" s="196"/>
      <c r="AG15" s="196"/>
      <c r="AH15" s="196"/>
      <c r="AI15" s="196"/>
      <c r="AJ15" s="196"/>
      <c r="AK15" s="196"/>
      <c r="AL15" s="196"/>
      <c r="AM15" s="196"/>
      <c r="AN15" s="196"/>
      <c r="AO15" s="196"/>
      <c r="AP15" s="196"/>
      <c r="AQ15" s="196"/>
    </row>
    <row r="16" spans="1:43" ht="18.75">
      <c r="A16" s="2"/>
      <c r="B16" s="22"/>
      <c r="C16" s="2"/>
      <c r="D16" s="2"/>
      <c r="E16" s="2"/>
      <c r="F16" s="220" t="s">
        <v>17</v>
      </c>
      <c r="G16" s="221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6"/>
      <c r="O16" s="29"/>
      <c r="P16" s="30"/>
      <c r="Q16" s="22"/>
      <c r="R16" s="2"/>
      <c r="S16" s="2"/>
      <c r="T16" s="2"/>
      <c r="AC16" s="196"/>
      <c r="AD16" s="196"/>
      <c r="AE16" s="196"/>
      <c r="AF16" s="196"/>
      <c r="AG16" s="196"/>
      <c r="AH16" s="196"/>
      <c r="AI16" s="196"/>
      <c r="AJ16" s="196"/>
      <c r="AK16" s="196"/>
      <c r="AL16" s="196"/>
      <c r="AM16" s="196"/>
      <c r="AN16" s="196"/>
      <c r="AO16" s="196"/>
      <c r="AP16" s="196"/>
      <c r="AQ16" s="196"/>
    </row>
    <row r="17" spans="1:43" ht="19.5" thickBot="1">
      <c r="A17" s="2"/>
      <c r="B17" s="22"/>
      <c r="C17" s="2"/>
      <c r="D17" s="2"/>
      <c r="E17" s="2"/>
      <c r="F17" s="222" t="s">
        <v>19</v>
      </c>
      <c r="G17" s="223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6"/>
      <c r="O17" s="31"/>
      <c r="P17" s="32"/>
      <c r="Q17" s="22"/>
      <c r="R17" s="2"/>
      <c r="S17" s="2"/>
      <c r="T17" s="2"/>
      <c r="AC17" s="196"/>
      <c r="AD17" s="196"/>
      <c r="AE17" s="196"/>
      <c r="AF17" s="196"/>
      <c r="AG17" s="196"/>
      <c r="AH17" s="196"/>
      <c r="AI17" s="196"/>
      <c r="AJ17" s="196"/>
      <c r="AK17" s="196"/>
      <c r="AL17" s="196"/>
      <c r="AM17" s="196"/>
      <c r="AN17" s="196"/>
      <c r="AO17" s="196"/>
      <c r="AP17" s="196"/>
      <c r="AQ17" s="196"/>
    </row>
    <row r="18" spans="1:43" ht="9" customHeight="1" thickBot="1">
      <c r="A18" s="2"/>
      <c r="B18" s="22"/>
      <c r="C18" s="2"/>
      <c r="D18" s="2"/>
      <c r="E18" s="2"/>
      <c r="F18" s="192"/>
      <c r="G18" s="192"/>
      <c r="H18" s="192"/>
      <c r="I18" s="192"/>
      <c r="J18" s="192"/>
      <c r="K18" s="192"/>
      <c r="L18" s="26"/>
      <c r="M18" s="26"/>
      <c r="N18" s="26"/>
      <c r="O18" s="26"/>
      <c r="P18" s="33"/>
      <c r="Q18" s="22"/>
      <c r="R18" s="2"/>
      <c r="S18" s="2"/>
      <c r="T18" s="2"/>
      <c r="AC18" s="196"/>
      <c r="AD18" s="196"/>
      <c r="AE18" s="196"/>
      <c r="AF18" s="196"/>
      <c r="AG18" s="196"/>
      <c r="AH18" s="196"/>
      <c r="AI18" s="196"/>
      <c r="AJ18" s="196"/>
      <c r="AK18" s="196"/>
      <c r="AL18" s="196"/>
      <c r="AM18" s="196"/>
      <c r="AN18" s="196"/>
      <c r="AO18" s="196"/>
      <c r="AP18" s="196"/>
      <c r="AQ18" s="196"/>
    </row>
    <row r="19" spans="1:43" ht="19.5" thickBot="1">
      <c r="A19" s="2"/>
      <c r="B19" s="22"/>
      <c r="C19" s="2"/>
      <c r="D19" s="2"/>
      <c r="E19" s="2"/>
      <c r="F19" s="192"/>
      <c r="G19" s="192"/>
      <c r="H19" s="192"/>
      <c r="I19" s="192"/>
      <c r="J19" s="192"/>
      <c r="K19" s="192"/>
      <c r="L19" s="26"/>
      <c r="M19" s="211" t="s">
        <v>3</v>
      </c>
      <c r="N19" s="212"/>
      <c r="O19" s="58">
        <f>SUM(O11:O17)</f>
        <v>0</v>
      </c>
      <c r="P19" s="59">
        <f>SUM(P11:P17)</f>
        <v>0</v>
      </c>
      <c r="Q19" s="22"/>
      <c r="R19" s="2"/>
      <c r="S19" s="2"/>
      <c r="T19" s="2"/>
      <c r="AC19" s="196"/>
      <c r="AD19" s="196"/>
      <c r="AE19" s="196"/>
      <c r="AF19" s="196"/>
      <c r="AG19" s="196"/>
      <c r="AH19" s="196"/>
      <c r="AI19" s="196"/>
      <c r="AJ19" s="196"/>
      <c r="AK19" s="196"/>
      <c r="AL19" s="196"/>
      <c r="AM19" s="196"/>
      <c r="AN19" s="196"/>
      <c r="AO19" s="196"/>
      <c r="AP19" s="196"/>
      <c r="AQ19" s="196"/>
    </row>
    <row r="20" spans="1:43" ht="19.5" thickBot="1">
      <c r="A20" s="21"/>
      <c r="B20" s="21"/>
      <c r="C20" s="21"/>
      <c r="D20" s="21"/>
      <c r="E20" s="21"/>
      <c r="F20" s="192"/>
      <c r="G20" s="192"/>
      <c r="H20" s="192"/>
      <c r="I20" s="192"/>
      <c r="J20" s="192"/>
      <c r="K20" s="192"/>
      <c r="L20" s="26"/>
      <c r="M20" s="192"/>
      <c r="N20" s="192"/>
      <c r="O20" s="26"/>
      <c r="P20" s="47"/>
      <c r="Q20" s="21"/>
      <c r="R20" s="21"/>
      <c r="S20" s="21"/>
      <c r="T20" s="21"/>
      <c r="U20" s="2"/>
      <c r="AC20" s="196"/>
      <c r="AD20" s="196"/>
      <c r="AE20" s="196"/>
      <c r="AF20" s="196"/>
      <c r="AG20" s="196"/>
      <c r="AH20" s="196"/>
      <c r="AI20" s="196"/>
      <c r="AJ20" s="196"/>
      <c r="AK20" s="196"/>
      <c r="AL20" s="196"/>
      <c r="AM20" s="196"/>
      <c r="AN20" s="196"/>
      <c r="AO20" s="196"/>
      <c r="AP20" s="196"/>
      <c r="AQ20" s="196"/>
    </row>
    <row r="21" spans="1:43" ht="34.5" thickBot="1">
      <c r="A21" s="2"/>
      <c r="B21" s="352" t="s">
        <v>9</v>
      </c>
      <c r="C21" s="214"/>
      <c r="D21" s="214"/>
      <c r="E21" s="214"/>
      <c r="F21" s="214"/>
      <c r="G21" s="214"/>
      <c r="H21" s="213"/>
      <c r="I21" s="214"/>
      <c r="J21" s="214"/>
      <c r="K21" s="214"/>
      <c r="L21" s="214"/>
      <c r="M21" s="214"/>
      <c r="N21" s="214"/>
      <c r="O21" s="214"/>
      <c r="P21" s="214"/>
      <c r="Q21" s="214"/>
      <c r="R21" s="214"/>
      <c r="S21" s="215"/>
      <c r="T21" s="2"/>
      <c r="U21" s="2"/>
      <c r="W21" s="198"/>
      <c r="AC21" s="196"/>
      <c r="AD21" s="196"/>
      <c r="AE21" s="196"/>
      <c r="AF21" s="196"/>
      <c r="AG21" s="196"/>
      <c r="AH21" s="196"/>
      <c r="AI21" s="196"/>
      <c r="AJ21" s="196"/>
      <c r="AK21" s="196"/>
      <c r="AL21" s="196"/>
      <c r="AM21" s="196"/>
      <c r="AN21" s="196"/>
      <c r="AO21" s="196"/>
      <c r="AP21" s="196"/>
      <c r="AQ21" s="196"/>
    </row>
    <row r="22" spans="1:43" ht="34.5" thickBot="1">
      <c r="A22" s="2"/>
      <c r="B22" s="213" t="s">
        <v>2</v>
      </c>
      <c r="C22" s="214"/>
      <c r="D22" s="214"/>
      <c r="E22" s="214"/>
      <c r="F22" s="214"/>
      <c r="G22" s="214"/>
      <c r="H22" s="103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  <c r="T22" s="2"/>
      <c r="U22" s="2"/>
      <c r="W22" s="198"/>
      <c r="AC22" s="196"/>
      <c r="AD22" s="196"/>
      <c r="AE22" s="196"/>
      <c r="AF22" s="196"/>
      <c r="AG22" s="196"/>
      <c r="AH22" s="196"/>
      <c r="AI22" s="196"/>
      <c r="AJ22" s="196"/>
      <c r="AK22" s="196"/>
      <c r="AL22" s="196"/>
      <c r="AM22" s="196"/>
      <c r="AN22" s="196"/>
      <c r="AO22" s="196"/>
      <c r="AP22" s="196"/>
      <c r="AQ22" s="196"/>
    </row>
    <row r="23" spans="1:43" ht="11.25" customHeight="1">
      <c r="A23" s="21"/>
      <c r="B23" s="40"/>
      <c r="C23" s="40"/>
      <c r="D23" s="40"/>
      <c r="E23" s="40"/>
      <c r="F23" s="11"/>
      <c r="G23" s="11"/>
      <c r="H23" s="11"/>
      <c r="I23" s="11"/>
      <c r="J23" s="11"/>
      <c r="K23" s="11"/>
      <c r="L23" s="41"/>
      <c r="M23" s="41"/>
      <c r="N23" s="41"/>
      <c r="O23" s="41"/>
      <c r="P23" s="41"/>
      <c r="Q23" s="40"/>
      <c r="R23" s="40"/>
      <c r="S23" s="40"/>
      <c r="T23" s="21"/>
      <c r="U23" s="2"/>
      <c r="W23" s="198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</row>
    <row r="24" spans="1:43" ht="18.75">
      <c r="A24" s="22"/>
      <c r="B24" s="42"/>
      <c r="C24" s="22"/>
      <c r="D24" s="22"/>
      <c r="E24" s="22"/>
      <c r="F24" s="192"/>
      <c r="G24" s="192"/>
      <c r="H24" s="192"/>
      <c r="I24" s="192"/>
      <c r="J24" s="192"/>
      <c r="K24" s="26"/>
      <c r="L24" s="26"/>
      <c r="M24" s="26"/>
      <c r="N24" s="26"/>
      <c r="O24" s="26"/>
      <c r="P24" s="26"/>
      <c r="Q24" s="22"/>
      <c r="R24" s="21"/>
      <c r="S24" s="40"/>
      <c r="T24" s="21"/>
      <c r="U24" s="2"/>
      <c r="W24" s="198"/>
      <c r="AC24" s="196"/>
      <c r="AD24" s="196"/>
      <c r="AE24" s="196"/>
      <c r="AF24" s="196"/>
      <c r="AG24" s="196"/>
      <c r="AH24" s="196"/>
      <c r="AI24" s="196"/>
      <c r="AJ24" s="196"/>
      <c r="AK24" s="196"/>
      <c r="AL24" s="196"/>
      <c r="AM24" s="196"/>
      <c r="AN24" s="196"/>
      <c r="AO24" s="196"/>
      <c r="AP24" s="196"/>
      <c r="AQ24" s="196"/>
    </row>
    <row r="25" spans="1:43" ht="18.75">
      <c r="A25" s="22"/>
      <c r="B25" s="42"/>
      <c r="C25" s="22"/>
      <c r="D25" s="22"/>
      <c r="E25" s="22"/>
      <c r="F25" s="192"/>
      <c r="G25" s="192"/>
      <c r="H25" s="192"/>
      <c r="I25" s="192"/>
      <c r="J25" s="192"/>
      <c r="K25" s="26"/>
      <c r="L25" s="26"/>
      <c r="M25" s="26"/>
      <c r="N25" s="26"/>
      <c r="O25" s="26"/>
      <c r="P25" s="26"/>
      <c r="Q25" s="22"/>
      <c r="R25" s="21"/>
      <c r="S25" s="40"/>
      <c r="T25" s="21"/>
      <c r="U25" s="2"/>
      <c r="W25" s="198"/>
      <c r="AC25" s="196"/>
      <c r="AD25" s="196"/>
      <c r="AE25" s="196"/>
      <c r="AF25" s="196"/>
      <c r="AG25" s="196"/>
      <c r="AH25" s="196"/>
      <c r="AI25" s="196"/>
      <c r="AJ25" s="196"/>
      <c r="AK25" s="196"/>
      <c r="AL25" s="196"/>
      <c r="AM25" s="196"/>
      <c r="AN25" s="196"/>
      <c r="AO25" s="196"/>
      <c r="AP25" s="196"/>
      <c r="AQ25" s="196"/>
    </row>
    <row r="26" spans="1:43" ht="18.75">
      <c r="A26" s="22"/>
      <c r="B26" s="42"/>
      <c r="C26" s="22"/>
      <c r="D26" s="22"/>
      <c r="E26" s="22"/>
      <c r="F26" s="192"/>
      <c r="G26" s="192"/>
      <c r="H26" s="192"/>
      <c r="I26" s="192"/>
      <c r="J26" s="192"/>
      <c r="K26" s="26"/>
      <c r="L26" s="26"/>
      <c r="M26" s="26"/>
      <c r="N26" s="26"/>
      <c r="O26" s="26"/>
      <c r="P26" s="26"/>
      <c r="Q26" s="22"/>
      <c r="R26" s="21"/>
      <c r="S26" s="40"/>
      <c r="T26" s="21"/>
      <c r="U26" s="2"/>
      <c r="W26" s="198"/>
      <c r="AC26" s="196"/>
      <c r="AD26" s="196"/>
      <c r="AE26" s="196"/>
      <c r="AF26" s="196"/>
      <c r="AG26" s="196"/>
      <c r="AH26" s="196"/>
      <c r="AI26" s="196"/>
      <c r="AJ26" s="196"/>
      <c r="AK26" s="196"/>
      <c r="AL26" s="196"/>
      <c r="AM26" s="196"/>
      <c r="AN26" s="196"/>
      <c r="AO26" s="196"/>
      <c r="AP26" s="196"/>
      <c r="AQ26" s="196"/>
    </row>
    <row r="27" spans="1:43" ht="21">
      <c r="A27" s="22"/>
      <c r="B27" s="42"/>
      <c r="C27" s="22"/>
      <c r="D27" s="22"/>
      <c r="E27" s="22"/>
      <c r="F27" s="13"/>
      <c r="G27" s="22"/>
      <c r="H27" s="23"/>
      <c r="I27" s="192"/>
      <c r="J27" s="192"/>
      <c r="K27" s="26"/>
      <c r="L27" s="26"/>
      <c r="M27" s="26"/>
      <c r="N27" s="26"/>
      <c r="O27" s="26"/>
      <c r="P27" s="26"/>
      <c r="Q27" s="22"/>
      <c r="R27" s="21"/>
      <c r="S27" s="40"/>
      <c r="T27" s="21"/>
      <c r="U27" s="2"/>
      <c r="W27" s="198"/>
      <c r="AC27" s="196"/>
      <c r="AD27" s="196"/>
      <c r="AE27" s="196"/>
      <c r="AF27" s="196"/>
      <c r="AG27" s="196"/>
      <c r="AH27" s="196"/>
      <c r="AI27" s="196"/>
      <c r="AJ27" s="196"/>
      <c r="AK27" s="196"/>
      <c r="AL27" s="196"/>
      <c r="AM27" s="196"/>
      <c r="AN27" s="196"/>
      <c r="AO27" s="196"/>
      <c r="AP27" s="196"/>
      <c r="AQ27" s="196"/>
    </row>
    <row r="28" spans="1:43" ht="21">
      <c r="A28" s="2"/>
      <c r="B28" s="42"/>
      <c r="C28" s="2"/>
      <c r="D28" s="2"/>
      <c r="E28" s="2"/>
      <c r="F28" s="14"/>
      <c r="G28" s="9"/>
      <c r="H28" s="192"/>
      <c r="I28" s="192"/>
      <c r="J28" s="192"/>
      <c r="K28" s="192"/>
      <c r="L28" s="192"/>
      <c r="M28" s="192"/>
      <c r="N28" s="192"/>
      <c r="O28" s="192"/>
      <c r="P28" s="192"/>
      <c r="Q28" s="22"/>
      <c r="R28" s="2"/>
      <c r="S28" s="40"/>
      <c r="T28" s="3"/>
      <c r="U28" s="2"/>
      <c r="W28" s="198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</row>
    <row r="29" spans="1:43" ht="16.5" thickBot="1">
      <c r="A29" s="2"/>
      <c r="B29" s="42"/>
      <c r="C29" s="2"/>
      <c r="D29" s="2"/>
      <c r="E29" s="2"/>
      <c r="F29" s="9"/>
      <c r="G29" s="9"/>
      <c r="H29" s="192"/>
      <c r="I29" s="192"/>
      <c r="J29" s="192"/>
      <c r="K29" s="192"/>
      <c r="L29" s="192"/>
      <c r="M29" s="192"/>
      <c r="N29" s="192"/>
      <c r="O29" s="192"/>
      <c r="P29" s="192"/>
      <c r="Q29" s="22"/>
      <c r="R29" s="2"/>
      <c r="S29" s="40"/>
      <c r="T29" s="3"/>
      <c r="U29" s="2"/>
      <c r="W29" s="198"/>
      <c r="AC29" s="196"/>
      <c r="AD29" s="196"/>
      <c r="AE29" s="196"/>
      <c r="AF29" s="196"/>
      <c r="AG29" s="196"/>
      <c r="AH29" s="196"/>
      <c r="AI29" s="196"/>
      <c r="AJ29" s="196"/>
      <c r="AK29" s="196"/>
      <c r="AL29" s="196"/>
      <c r="AM29" s="196"/>
      <c r="AN29" s="196"/>
      <c r="AO29" s="196"/>
      <c r="AP29" s="196"/>
      <c r="AQ29" s="196"/>
    </row>
    <row r="30" spans="1:43" ht="16.5" thickBot="1">
      <c r="A30" s="2"/>
      <c r="B30" s="42"/>
      <c r="C30" s="2"/>
      <c r="D30" s="2"/>
      <c r="E30" s="2"/>
      <c r="F30" s="205"/>
      <c r="G30" s="206"/>
      <c r="H30" s="209">
        <v>2011</v>
      </c>
      <c r="I30" s="209">
        <v>2012</v>
      </c>
      <c r="J30" s="209">
        <v>2013</v>
      </c>
      <c r="K30" s="209">
        <v>2014</v>
      </c>
      <c r="L30" s="209">
        <v>2015</v>
      </c>
      <c r="M30" s="209">
        <v>2016</v>
      </c>
      <c r="N30" s="25"/>
      <c r="O30" s="209"/>
      <c r="P30" s="12"/>
      <c r="Q30" s="22"/>
      <c r="R30" s="2"/>
      <c r="S30" s="40"/>
      <c r="T30" s="3"/>
      <c r="U30" s="2"/>
      <c r="W30" s="198"/>
      <c r="AC30" s="196"/>
      <c r="AD30" s="196"/>
      <c r="AE30" s="196"/>
      <c r="AF30" s="196"/>
      <c r="AG30" s="196"/>
      <c r="AH30" s="196"/>
      <c r="AI30" s="196"/>
      <c r="AJ30" s="196"/>
      <c r="AK30" s="196"/>
      <c r="AL30" s="196"/>
      <c r="AM30" s="196"/>
      <c r="AN30" s="196"/>
      <c r="AO30" s="196"/>
      <c r="AP30" s="196"/>
      <c r="AQ30" s="196"/>
    </row>
    <row r="31" spans="1:43" ht="16.5" thickBot="1">
      <c r="A31" s="2"/>
      <c r="B31" s="42"/>
      <c r="C31" s="2"/>
      <c r="D31" s="2"/>
      <c r="E31" s="2"/>
      <c r="F31" s="207"/>
      <c r="G31" s="208"/>
      <c r="H31" s="210"/>
      <c r="I31" s="210"/>
      <c r="J31" s="210"/>
      <c r="K31" s="210"/>
      <c r="L31" s="210"/>
      <c r="M31" s="210"/>
      <c r="N31" s="192"/>
      <c r="O31" s="227"/>
      <c r="P31" s="12"/>
      <c r="Q31" s="22"/>
      <c r="R31" s="2"/>
      <c r="S31" s="40"/>
      <c r="T31" s="3"/>
      <c r="U31" s="2"/>
      <c r="W31" s="198"/>
      <c r="AC31" s="196"/>
      <c r="AD31" s="196"/>
      <c r="AE31" s="196"/>
      <c r="AF31" s="196"/>
      <c r="AG31" s="196"/>
      <c r="AH31" s="196"/>
      <c r="AI31" s="196"/>
      <c r="AJ31" s="196"/>
      <c r="AK31" s="196"/>
      <c r="AL31" s="196"/>
      <c r="AM31" s="196"/>
      <c r="AN31" s="196"/>
      <c r="AO31" s="196"/>
      <c r="AP31" s="196"/>
      <c r="AQ31" s="196"/>
    </row>
    <row r="32" spans="1:43" ht="18.75">
      <c r="A32" s="22"/>
      <c r="B32" s="42"/>
      <c r="C32" s="22"/>
      <c r="D32" s="22"/>
      <c r="E32" s="22"/>
      <c r="F32" s="218" t="s">
        <v>11</v>
      </c>
      <c r="G32" s="219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6"/>
      <c r="O32" s="34"/>
      <c r="P32" s="35">
        <f>1</f>
        <v>1</v>
      </c>
      <c r="Q32" s="22"/>
      <c r="R32" s="21"/>
      <c r="S32" s="40"/>
      <c r="T32" s="21"/>
      <c r="U32" s="2"/>
      <c r="W32" s="198"/>
      <c r="AC32" s="196"/>
      <c r="AD32" s="196"/>
      <c r="AE32" s="196"/>
      <c r="AF32" s="196"/>
      <c r="AG32" s="196"/>
      <c r="AH32" s="196"/>
      <c r="AI32" s="196"/>
      <c r="AJ32" s="196"/>
      <c r="AK32" s="196"/>
      <c r="AL32" s="196"/>
      <c r="AM32" s="196"/>
      <c r="AN32" s="196"/>
      <c r="AO32" s="196"/>
      <c r="AP32" s="196"/>
      <c r="AQ32" s="196"/>
    </row>
    <row r="33" spans="1:43" ht="18.75">
      <c r="A33" s="22"/>
      <c r="B33" s="42"/>
      <c r="C33" s="22"/>
      <c r="D33" s="22"/>
      <c r="E33" s="22"/>
      <c r="F33" s="220" t="s">
        <v>12</v>
      </c>
      <c r="G33" s="221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6"/>
      <c r="O33" s="36"/>
      <c r="P33" s="37">
        <f>1</f>
        <v>1</v>
      </c>
      <c r="Q33" s="22"/>
      <c r="R33" s="21"/>
      <c r="S33" s="40"/>
      <c r="T33" s="21"/>
      <c r="U33" s="2"/>
      <c r="W33" s="198"/>
      <c r="AC33" s="196"/>
      <c r="AD33" s="196"/>
      <c r="AE33" s="196"/>
      <c r="AF33" s="196"/>
      <c r="AG33" s="196"/>
      <c r="AH33" s="196"/>
      <c r="AI33" s="196"/>
      <c r="AJ33" s="196"/>
      <c r="AK33" s="196"/>
      <c r="AL33" s="196"/>
      <c r="AM33" s="196"/>
      <c r="AN33" s="196"/>
      <c r="AO33" s="196"/>
      <c r="AP33" s="196"/>
      <c r="AQ33" s="196"/>
    </row>
    <row r="34" spans="1:43" ht="18.75">
      <c r="A34" s="22"/>
      <c r="B34" s="42"/>
      <c r="C34" s="22"/>
      <c r="D34" s="22"/>
      <c r="E34" s="22"/>
      <c r="F34" s="220" t="s">
        <v>13</v>
      </c>
      <c r="G34" s="221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6"/>
      <c r="O34" s="36"/>
      <c r="P34" s="37">
        <f>1</f>
        <v>1</v>
      </c>
      <c r="Q34" s="22"/>
      <c r="R34" s="21"/>
      <c r="S34" s="40"/>
      <c r="T34" s="21"/>
      <c r="U34" s="2"/>
      <c r="W34" s="198"/>
      <c r="AC34" s="196"/>
      <c r="AD34" s="196"/>
      <c r="AE34" s="196"/>
      <c r="AF34" s="196"/>
      <c r="AG34" s="196"/>
      <c r="AH34" s="196"/>
      <c r="AI34" s="196"/>
      <c r="AJ34" s="196"/>
      <c r="AK34" s="196"/>
      <c r="AL34" s="196"/>
      <c r="AM34" s="196"/>
      <c r="AN34" s="196"/>
      <c r="AO34" s="196"/>
      <c r="AP34" s="196"/>
      <c r="AQ34" s="196"/>
    </row>
    <row r="35" spans="1:43" ht="18.75">
      <c r="A35" s="22"/>
      <c r="B35" s="42"/>
      <c r="C35" s="22"/>
      <c r="D35" s="22"/>
      <c r="E35" s="22"/>
      <c r="F35" s="220" t="s">
        <v>15</v>
      </c>
      <c r="G35" s="221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6"/>
      <c r="O35" s="36"/>
      <c r="P35" s="37">
        <f>1</f>
        <v>1</v>
      </c>
      <c r="Q35" s="22"/>
      <c r="R35" s="21"/>
      <c r="S35" s="40"/>
      <c r="T35" s="21"/>
      <c r="U35" s="2"/>
      <c r="W35" s="198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</row>
    <row r="36" spans="1:43" ht="18.75">
      <c r="A36" s="22"/>
      <c r="B36" s="42"/>
      <c r="C36" s="22"/>
      <c r="D36" s="22"/>
      <c r="E36" s="22"/>
      <c r="F36" s="220" t="s">
        <v>16</v>
      </c>
      <c r="G36" s="221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6"/>
      <c r="O36" s="36"/>
      <c r="P36" s="37">
        <f>1</f>
        <v>1</v>
      </c>
      <c r="Q36" s="22"/>
      <c r="R36" s="21"/>
      <c r="S36" s="40"/>
      <c r="T36" s="21"/>
      <c r="U36" s="2"/>
      <c r="W36" s="198"/>
      <c r="AC36" s="196"/>
      <c r="AD36" s="196"/>
      <c r="AE36" s="196"/>
      <c r="AF36" s="196"/>
      <c r="AG36" s="196"/>
      <c r="AH36" s="196"/>
      <c r="AI36" s="196"/>
      <c r="AJ36" s="196"/>
      <c r="AK36" s="196"/>
      <c r="AL36" s="196"/>
      <c r="AM36" s="196"/>
      <c r="AN36" s="196"/>
      <c r="AO36" s="196"/>
      <c r="AP36" s="196"/>
      <c r="AQ36" s="196"/>
    </row>
    <row r="37" spans="1:43" ht="18.75">
      <c r="A37" s="22"/>
      <c r="B37" s="42"/>
      <c r="C37" s="22"/>
      <c r="D37" s="22"/>
      <c r="E37" s="22"/>
      <c r="F37" s="220" t="s">
        <v>17</v>
      </c>
      <c r="G37" s="221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6"/>
      <c r="O37" s="36"/>
      <c r="P37" s="37">
        <f>1</f>
        <v>1</v>
      </c>
      <c r="Q37" s="22"/>
      <c r="R37" s="21"/>
      <c r="S37" s="40"/>
      <c r="T37" s="21"/>
      <c r="U37" s="2"/>
      <c r="W37" s="198"/>
      <c r="AC37" s="196"/>
      <c r="AD37" s="196"/>
      <c r="AE37" s="196"/>
      <c r="AF37" s="196"/>
      <c r="AG37" s="196"/>
      <c r="AH37" s="196"/>
      <c r="AI37" s="196"/>
      <c r="AJ37" s="196"/>
      <c r="AK37" s="196"/>
      <c r="AL37" s="196"/>
      <c r="AM37" s="196"/>
      <c r="AN37" s="196"/>
      <c r="AO37" s="196"/>
      <c r="AP37" s="196"/>
      <c r="AQ37" s="196"/>
    </row>
    <row r="38" spans="1:43" ht="18.75" customHeight="1" thickBot="1">
      <c r="A38" s="22"/>
      <c r="B38" s="42"/>
      <c r="C38" s="22"/>
      <c r="D38" s="22"/>
      <c r="E38" s="22"/>
      <c r="F38" s="222" t="s">
        <v>19</v>
      </c>
      <c r="G38" s="223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6"/>
      <c r="O38" s="38"/>
      <c r="P38" s="39">
        <f>1</f>
        <v>1</v>
      </c>
      <c r="Q38" s="22"/>
      <c r="R38" s="21"/>
      <c r="S38" s="40"/>
      <c r="T38" s="21"/>
      <c r="U38" s="2"/>
      <c r="W38" s="198"/>
      <c r="AC38" s="196"/>
      <c r="AD38" s="196"/>
      <c r="AE38" s="196"/>
      <c r="AF38" s="196"/>
      <c r="AG38" s="196"/>
      <c r="AH38" s="196"/>
      <c r="AI38" s="196"/>
      <c r="AJ38" s="196"/>
      <c r="AK38" s="196"/>
      <c r="AL38" s="196"/>
      <c r="AM38" s="196"/>
      <c r="AN38" s="196"/>
      <c r="AO38" s="196"/>
      <c r="AP38" s="196"/>
      <c r="AQ38" s="196"/>
    </row>
    <row r="39" spans="1:43" ht="7.5" customHeight="1" thickBot="1">
      <c r="A39" s="22"/>
      <c r="B39" s="42"/>
      <c r="C39" s="22"/>
      <c r="D39" s="22"/>
      <c r="E39" s="22"/>
      <c r="F39" s="192"/>
      <c r="G39" s="192"/>
      <c r="H39" s="192"/>
      <c r="I39" s="192"/>
      <c r="J39" s="192"/>
      <c r="K39" s="192"/>
      <c r="L39" s="26"/>
      <c r="M39" s="26"/>
      <c r="N39" s="26"/>
      <c r="O39" s="26"/>
      <c r="P39" s="26"/>
      <c r="Q39" s="21"/>
      <c r="R39" s="21"/>
      <c r="S39" s="40"/>
      <c r="T39" s="21"/>
      <c r="U39" s="2"/>
      <c r="W39" s="198"/>
      <c r="AC39" s="196"/>
      <c r="AD39" s="196"/>
      <c r="AE39" s="196"/>
      <c r="AF39" s="196"/>
      <c r="AG39" s="196"/>
      <c r="AH39" s="196"/>
      <c r="AI39" s="196"/>
      <c r="AJ39" s="196"/>
      <c r="AK39" s="196"/>
      <c r="AL39" s="196"/>
      <c r="AM39" s="196"/>
      <c r="AN39" s="196"/>
      <c r="AO39" s="196"/>
      <c r="AP39" s="196"/>
      <c r="AQ39" s="196"/>
    </row>
    <row r="40" spans="1:43" ht="19.5" thickBot="1">
      <c r="A40" s="22"/>
      <c r="B40" s="42"/>
      <c r="C40" s="22"/>
      <c r="D40" s="22"/>
      <c r="E40" s="22"/>
      <c r="F40" s="192"/>
      <c r="G40" s="192"/>
      <c r="H40" s="192"/>
      <c r="I40" s="192"/>
      <c r="J40" s="192"/>
      <c r="K40" s="192"/>
      <c r="L40" s="26"/>
      <c r="M40" s="211" t="s">
        <v>3</v>
      </c>
      <c r="N40" s="212"/>
      <c r="O40" s="56">
        <f>SUM(O32:O38)</f>
        <v>0</v>
      </c>
      <c r="P40" s="57">
        <f>1</f>
        <v>1</v>
      </c>
      <c r="Q40" s="22"/>
      <c r="R40" s="21"/>
      <c r="S40" s="40"/>
      <c r="T40" s="21"/>
      <c r="U40" s="2"/>
      <c r="W40" s="198"/>
      <c r="AC40" s="196"/>
      <c r="AD40" s="196"/>
      <c r="AE40" s="196"/>
      <c r="AF40" s="196"/>
      <c r="AG40" s="196"/>
      <c r="AH40" s="196"/>
      <c r="AI40" s="196"/>
      <c r="AJ40" s="196"/>
      <c r="AK40" s="196"/>
      <c r="AL40" s="196"/>
      <c r="AM40" s="196"/>
      <c r="AN40" s="196"/>
      <c r="AO40" s="196"/>
      <c r="AP40" s="196"/>
      <c r="AQ40" s="196"/>
    </row>
    <row r="41" spans="1:43" ht="15.75" thickBot="1">
      <c r="A41" s="22"/>
      <c r="B41" s="4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95"/>
      <c r="R41" s="21"/>
      <c r="S41" s="40"/>
      <c r="T41" s="21"/>
      <c r="U41" s="2"/>
      <c r="W41" s="198"/>
      <c r="AC41" s="196"/>
      <c r="AD41" s="196"/>
      <c r="AE41" s="196"/>
      <c r="AF41" s="196"/>
      <c r="AG41" s="196"/>
      <c r="AH41" s="196"/>
      <c r="AI41" s="196"/>
      <c r="AJ41" s="196"/>
      <c r="AK41" s="196"/>
      <c r="AL41" s="196"/>
      <c r="AM41" s="196"/>
      <c r="AN41" s="196"/>
      <c r="AO41" s="196"/>
      <c r="AP41" s="196"/>
      <c r="AQ41" s="196"/>
    </row>
    <row r="42" spans="1:43" ht="29.25" thickBot="1">
      <c r="A42" s="22"/>
      <c r="B42" s="42"/>
      <c r="C42" s="22"/>
      <c r="D42" s="224" t="s">
        <v>7</v>
      </c>
      <c r="E42" s="225"/>
      <c r="F42" s="225"/>
      <c r="G42" s="226"/>
      <c r="H42" s="101"/>
      <c r="I42" s="188"/>
      <c r="J42" s="188"/>
      <c r="K42" s="188"/>
      <c r="L42" s="188"/>
      <c r="M42" s="188"/>
      <c r="N42" s="188"/>
      <c r="O42" s="188"/>
      <c r="P42" s="188"/>
      <c r="Q42" s="102"/>
      <c r="R42" s="21"/>
      <c r="S42" s="40"/>
      <c r="T42" s="21"/>
      <c r="U42" s="2"/>
      <c r="V42" s="187"/>
      <c r="W42" s="198"/>
      <c r="AC42" s="196"/>
      <c r="AD42" s="196"/>
      <c r="AE42" s="196"/>
      <c r="AF42" s="196"/>
      <c r="AG42" s="196"/>
      <c r="AH42" s="196"/>
      <c r="AI42" s="196"/>
      <c r="AJ42" s="196"/>
      <c r="AK42" s="196"/>
      <c r="AL42" s="196"/>
      <c r="AM42" s="196"/>
      <c r="AN42" s="196"/>
      <c r="AO42" s="196"/>
      <c r="AP42" s="196"/>
      <c r="AQ42" s="196"/>
    </row>
    <row r="43" spans="1:43" ht="18.75">
      <c r="A43" s="22"/>
      <c r="B43" s="42"/>
      <c r="C43" s="22"/>
      <c r="D43" s="75"/>
      <c r="E43" s="21"/>
      <c r="F43" s="192"/>
      <c r="G43" s="192"/>
      <c r="H43" s="192"/>
      <c r="I43" s="192"/>
      <c r="J43" s="192"/>
      <c r="K43" s="192"/>
      <c r="L43" s="26"/>
      <c r="M43" s="192"/>
      <c r="N43" s="192"/>
      <c r="O43" s="26"/>
      <c r="P43" s="100"/>
      <c r="Q43" s="73"/>
      <c r="R43" s="21"/>
      <c r="S43" s="40"/>
      <c r="T43" s="21"/>
      <c r="U43" s="2"/>
      <c r="V43" s="187"/>
      <c r="W43" s="198"/>
      <c r="AC43" s="196"/>
      <c r="AD43" s="196"/>
      <c r="AE43" s="196"/>
      <c r="AF43" s="196"/>
      <c r="AG43" s="196"/>
      <c r="AH43" s="196"/>
      <c r="AI43" s="196"/>
      <c r="AJ43" s="196"/>
      <c r="AK43" s="196"/>
      <c r="AL43" s="196"/>
      <c r="AM43" s="196"/>
      <c r="AN43" s="196"/>
      <c r="AO43" s="196"/>
      <c r="AP43" s="196"/>
      <c r="AQ43" s="196"/>
    </row>
    <row r="44" spans="1:43" ht="21">
      <c r="A44" s="22"/>
      <c r="B44" s="42"/>
      <c r="C44" s="22"/>
      <c r="D44" s="75"/>
      <c r="E44" s="21"/>
      <c r="F44" s="13"/>
      <c r="G44" s="21"/>
      <c r="H44" s="20"/>
      <c r="I44" s="192"/>
      <c r="J44" s="192"/>
      <c r="K44" s="26"/>
      <c r="L44" s="26"/>
      <c r="M44" s="26"/>
      <c r="N44" s="26"/>
      <c r="O44" s="26"/>
      <c r="P44" s="26"/>
      <c r="Q44" s="73"/>
      <c r="R44" s="21"/>
      <c r="S44" s="40"/>
      <c r="T44" s="21"/>
      <c r="U44" s="2"/>
      <c r="V44" s="187"/>
      <c r="W44" s="198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6"/>
    </row>
    <row r="45" spans="1:43" ht="18.75">
      <c r="A45" s="22"/>
      <c r="B45" s="42"/>
      <c r="C45" s="22"/>
      <c r="D45" s="75"/>
      <c r="E45" s="21"/>
      <c r="F45" s="192"/>
      <c r="G45" s="192"/>
      <c r="H45" s="192"/>
      <c r="I45" s="192"/>
      <c r="J45" s="192"/>
      <c r="K45" s="26"/>
      <c r="L45" s="26"/>
      <c r="M45" s="26"/>
      <c r="N45" s="26"/>
      <c r="O45" s="26"/>
      <c r="P45" s="26"/>
      <c r="Q45" s="73"/>
      <c r="R45" s="21"/>
      <c r="S45" s="40"/>
      <c r="T45" s="21"/>
      <c r="U45" s="2"/>
      <c r="V45" s="187"/>
      <c r="W45" s="198"/>
      <c r="AC45" s="196"/>
      <c r="AD45" s="196"/>
      <c r="AE45" s="196"/>
      <c r="AF45" s="196"/>
      <c r="AG45" s="196"/>
      <c r="AH45" s="196"/>
      <c r="AI45" s="196"/>
      <c r="AJ45" s="196"/>
      <c r="AK45" s="196"/>
      <c r="AL45" s="196"/>
      <c r="AM45" s="196"/>
      <c r="AN45" s="196"/>
      <c r="AO45" s="196"/>
      <c r="AP45" s="196"/>
      <c r="AQ45" s="196"/>
    </row>
    <row r="46" spans="1:43" ht="28.5">
      <c r="A46" s="22"/>
      <c r="B46" s="42"/>
      <c r="C46" s="22"/>
      <c r="D46" s="75"/>
      <c r="E46" s="80"/>
      <c r="F46" s="80"/>
      <c r="G46" s="80"/>
      <c r="H46" s="81"/>
      <c r="I46" s="82"/>
      <c r="J46" s="82"/>
      <c r="K46" s="80"/>
      <c r="L46" s="80"/>
      <c r="M46" s="80"/>
      <c r="N46" s="80"/>
      <c r="O46" s="80"/>
      <c r="P46" s="80"/>
      <c r="Q46" s="73"/>
      <c r="R46" s="21"/>
      <c r="S46" s="40"/>
      <c r="T46" s="21"/>
      <c r="U46" s="2"/>
      <c r="V46" s="187"/>
      <c r="W46" s="198"/>
      <c r="AC46" s="196"/>
      <c r="AD46" s="196"/>
      <c r="AE46" s="196"/>
      <c r="AF46" s="196"/>
      <c r="AG46" s="196"/>
      <c r="AH46" s="196"/>
      <c r="AI46" s="196"/>
      <c r="AJ46" s="196"/>
      <c r="AK46" s="196"/>
      <c r="AL46" s="196"/>
      <c r="AM46" s="196"/>
      <c r="AN46" s="196"/>
      <c r="AO46" s="196"/>
      <c r="AP46" s="196"/>
      <c r="AQ46" s="196"/>
    </row>
    <row r="47" spans="1:43" ht="21.75" thickBot="1">
      <c r="A47" s="22"/>
      <c r="B47" s="42"/>
      <c r="C47" s="22"/>
      <c r="D47" s="75"/>
      <c r="E47" s="21"/>
      <c r="F47" s="13"/>
      <c r="G47" s="192"/>
      <c r="H47" s="192"/>
      <c r="I47" s="192"/>
      <c r="J47" s="192"/>
      <c r="K47" s="26"/>
      <c r="L47" s="26"/>
      <c r="M47" s="26"/>
      <c r="N47" s="26"/>
      <c r="O47" s="26"/>
      <c r="P47" s="26"/>
      <c r="Q47" s="73"/>
      <c r="R47" s="21"/>
      <c r="S47" s="40"/>
      <c r="T47" s="21"/>
      <c r="U47" s="2"/>
      <c r="V47" s="187"/>
      <c r="W47" s="198"/>
      <c r="AC47" s="196"/>
      <c r="AD47" s="196"/>
      <c r="AE47" s="196"/>
      <c r="AF47" s="196"/>
      <c r="AG47" s="196"/>
      <c r="AH47" s="196"/>
      <c r="AI47" s="196"/>
      <c r="AJ47" s="196"/>
      <c r="AK47" s="196"/>
      <c r="AL47" s="196"/>
      <c r="AM47" s="196"/>
      <c r="AN47" s="196"/>
      <c r="AO47" s="196"/>
      <c r="AP47" s="196"/>
      <c r="AQ47" s="196"/>
    </row>
    <row r="48" spans="1:43" ht="21.75" thickBot="1">
      <c r="A48" s="2"/>
      <c r="B48" s="51"/>
      <c r="C48" s="43"/>
      <c r="D48" s="77"/>
      <c r="E48" s="21"/>
      <c r="F48" s="13"/>
      <c r="G48" s="192"/>
      <c r="H48" s="192"/>
      <c r="I48" s="192"/>
      <c r="J48" s="192"/>
      <c r="K48" s="26"/>
      <c r="L48" s="26"/>
      <c r="M48" s="26"/>
      <c r="N48" s="26"/>
      <c r="O48" s="26"/>
      <c r="P48" s="26"/>
      <c r="Q48" s="73"/>
      <c r="R48" s="2"/>
      <c r="S48" s="40"/>
      <c r="T48" s="2"/>
      <c r="U48" s="2"/>
      <c r="V48" s="187"/>
      <c r="W48" s="198"/>
    </row>
    <row r="49" spans="1:23" ht="49.5" customHeight="1" thickBot="1">
      <c r="A49" s="21"/>
      <c r="B49" s="50"/>
      <c r="C49" s="43">
        <v>8</v>
      </c>
      <c r="D49" s="77"/>
      <c r="E49" s="43"/>
      <c r="F49" s="228"/>
      <c r="G49" s="229"/>
      <c r="H49" s="106">
        <v>2011</v>
      </c>
      <c r="I49" s="106">
        <v>2012</v>
      </c>
      <c r="J49" s="106">
        <v>2013</v>
      </c>
      <c r="K49" s="106">
        <v>2014</v>
      </c>
      <c r="L49" s="106">
        <v>2015</v>
      </c>
      <c r="M49" s="106">
        <v>2016</v>
      </c>
      <c r="N49" s="4"/>
      <c r="O49" s="107"/>
      <c r="P49" s="53"/>
      <c r="Q49" s="73"/>
      <c r="R49" s="21"/>
      <c r="S49" s="40"/>
      <c r="T49" s="21"/>
      <c r="U49" s="2"/>
      <c r="V49" s="187"/>
      <c r="W49" s="198"/>
    </row>
    <row r="50" spans="1:23" ht="15" customHeight="1">
      <c r="A50" s="21"/>
      <c r="B50" s="50"/>
      <c r="C50" s="43">
        <v>9</v>
      </c>
      <c r="D50" s="112">
        <f>MOD(ROW(),78)</f>
        <v>50</v>
      </c>
      <c r="E50" s="230"/>
      <c r="F50" s="234" t="s">
        <v>11</v>
      </c>
      <c r="G50" s="235"/>
      <c r="H50" s="133"/>
      <c r="I50" s="133"/>
      <c r="J50" s="133"/>
      <c r="K50" s="133"/>
      <c r="L50" s="133"/>
      <c r="M50" s="133"/>
      <c r="N50" s="4"/>
      <c r="O50" s="194">
        <f>SUM(H50:M50)</f>
        <v>0</v>
      </c>
      <c r="P50" s="236">
        <f>SUM(H51:M51)</f>
        <v>0</v>
      </c>
      <c r="Q50" s="73"/>
      <c r="R50" s="21"/>
      <c r="S50" s="40"/>
      <c r="T50" s="21"/>
      <c r="U50" s="2"/>
      <c r="V50" s="187"/>
      <c r="W50" s="198"/>
    </row>
    <row r="51" spans="1:23">
      <c r="A51" s="2"/>
      <c r="B51" s="50"/>
      <c r="C51" s="43">
        <v>10</v>
      </c>
      <c r="D51" s="112">
        <f t="shared" ref="D51:D114" si="2">MOD(ROW(),78)</f>
        <v>51</v>
      </c>
      <c r="E51" s="231"/>
      <c r="F51" s="238" t="s">
        <v>10</v>
      </c>
      <c r="G51" s="239"/>
      <c r="H51" s="166"/>
      <c r="I51" s="166"/>
      <c r="J51" s="166"/>
      <c r="K51" s="166"/>
      <c r="L51" s="166"/>
      <c r="M51" s="166"/>
      <c r="N51" s="4"/>
      <c r="O51" s="189">
        <f t="shared" ref="O51:O57" si="3">SUM(H51:M51)</f>
        <v>0</v>
      </c>
      <c r="P51" s="237"/>
      <c r="Q51" s="73"/>
      <c r="R51" s="2"/>
      <c r="S51" s="40"/>
      <c r="T51" s="2"/>
      <c r="U51" s="2"/>
      <c r="V51" s="187"/>
      <c r="W51" s="198"/>
    </row>
    <row r="52" spans="1:23">
      <c r="A52" s="2"/>
      <c r="B52" s="50"/>
      <c r="C52" s="43">
        <v>11</v>
      </c>
      <c r="D52" s="112">
        <f t="shared" si="2"/>
        <v>52</v>
      </c>
      <c r="E52" s="231"/>
      <c r="F52" s="240" t="s">
        <v>12</v>
      </c>
      <c r="G52" s="241"/>
      <c r="H52" s="134"/>
      <c r="I52" s="134"/>
      <c r="J52" s="134"/>
      <c r="K52" s="134"/>
      <c r="L52" s="134"/>
      <c r="M52" s="134"/>
      <c r="N52" s="20"/>
      <c r="O52" s="125">
        <f t="shared" si="3"/>
        <v>0</v>
      </c>
      <c r="P52" s="242">
        <f>SUM(H53:M53)</f>
        <v>0</v>
      </c>
      <c r="Q52" s="73"/>
      <c r="R52" s="2"/>
      <c r="S52" s="40"/>
      <c r="T52" s="2"/>
      <c r="U52" s="2"/>
      <c r="V52" s="187"/>
      <c r="W52" s="198"/>
    </row>
    <row r="53" spans="1:23">
      <c r="A53" s="2"/>
      <c r="B53" s="50"/>
      <c r="C53" s="43">
        <v>12</v>
      </c>
      <c r="D53" s="112">
        <f t="shared" si="2"/>
        <v>53</v>
      </c>
      <c r="E53" s="231"/>
      <c r="F53" s="238" t="s">
        <v>10</v>
      </c>
      <c r="G53" s="239"/>
      <c r="H53" s="166"/>
      <c r="I53" s="166"/>
      <c r="J53" s="166"/>
      <c r="K53" s="166"/>
      <c r="L53" s="166"/>
      <c r="M53" s="166"/>
      <c r="N53" s="20"/>
      <c r="O53" s="189">
        <f t="shared" si="3"/>
        <v>0</v>
      </c>
      <c r="P53" s="243"/>
      <c r="Q53" s="73"/>
      <c r="R53" s="2"/>
      <c r="S53" s="40"/>
      <c r="T53" s="2"/>
      <c r="U53" s="2"/>
      <c r="V53" s="187"/>
      <c r="W53" s="198"/>
    </row>
    <row r="54" spans="1:23">
      <c r="A54" s="2"/>
      <c r="B54" s="50"/>
      <c r="C54" s="43">
        <v>13</v>
      </c>
      <c r="D54" s="112">
        <f t="shared" si="2"/>
        <v>54</v>
      </c>
      <c r="E54" s="231"/>
      <c r="F54" s="240" t="s">
        <v>13</v>
      </c>
      <c r="G54" s="241"/>
      <c r="H54" s="134"/>
      <c r="I54" s="134"/>
      <c r="J54" s="134"/>
      <c r="K54" s="134"/>
      <c r="L54" s="134"/>
      <c r="M54" s="134"/>
      <c r="N54" s="20"/>
      <c r="O54" s="125">
        <f t="shared" si="3"/>
        <v>0</v>
      </c>
      <c r="P54" s="242">
        <f>SUM(H55:M55)</f>
        <v>0</v>
      </c>
      <c r="Q54" s="73"/>
      <c r="R54" s="2"/>
      <c r="S54" s="40"/>
      <c r="T54" s="2"/>
      <c r="U54" s="2"/>
      <c r="V54" s="187"/>
      <c r="W54" s="198"/>
    </row>
    <row r="55" spans="1:23" ht="15.75" thickBot="1">
      <c r="A55" s="2"/>
      <c r="B55" s="50"/>
      <c r="C55" s="43"/>
      <c r="D55" s="112">
        <f t="shared" si="2"/>
        <v>55</v>
      </c>
      <c r="E55" s="231"/>
      <c r="F55" s="245" t="s">
        <v>10</v>
      </c>
      <c r="G55" s="246"/>
      <c r="H55" s="167"/>
      <c r="I55" s="167"/>
      <c r="J55" s="167"/>
      <c r="K55" s="167"/>
      <c r="L55" s="167"/>
      <c r="M55" s="167"/>
      <c r="N55" s="20"/>
      <c r="O55" s="185">
        <f t="shared" si="3"/>
        <v>0</v>
      </c>
      <c r="P55" s="244"/>
      <c r="Q55" s="73"/>
      <c r="R55" s="2"/>
      <c r="S55" s="40"/>
      <c r="T55" s="2"/>
      <c r="U55" s="2"/>
      <c r="V55" s="187"/>
      <c r="W55" s="198"/>
    </row>
    <row r="56" spans="1:23">
      <c r="A56" s="2"/>
      <c r="B56" s="50"/>
      <c r="C56" s="43"/>
      <c r="D56" s="112">
        <f t="shared" si="2"/>
        <v>56</v>
      </c>
      <c r="E56" s="232"/>
      <c r="F56" s="247" t="s">
        <v>14</v>
      </c>
      <c r="G56" s="248"/>
      <c r="H56" s="135">
        <f>H50+H52+H54</f>
        <v>0</v>
      </c>
      <c r="I56" s="135">
        <f t="shared" ref="I56:M56" si="4">I50+I52+I54</f>
        <v>0</v>
      </c>
      <c r="J56" s="135">
        <f t="shared" si="4"/>
        <v>0</v>
      </c>
      <c r="K56" s="135">
        <f t="shared" si="4"/>
        <v>0</v>
      </c>
      <c r="L56" s="135">
        <f t="shared" si="4"/>
        <v>0</v>
      </c>
      <c r="M56" s="135">
        <f t="shared" si="4"/>
        <v>0</v>
      </c>
      <c r="N56" s="20"/>
      <c r="O56" s="194">
        <f t="shared" si="3"/>
        <v>0</v>
      </c>
      <c r="P56" s="249">
        <f>SUM(H57:M57)</f>
        <v>0</v>
      </c>
      <c r="Q56" s="73"/>
      <c r="R56" s="2"/>
      <c r="S56" s="40"/>
      <c r="T56" s="2"/>
      <c r="U56" s="2"/>
      <c r="V56" s="187"/>
      <c r="W56" s="198"/>
    </row>
    <row r="57" spans="1:23" ht="15.75" thickBot="1">
      <c r="A57" s="21"/>
      <c r="B57" s="50"/>
      <c r="C57" s="43">
        <v>16</v>
      </c>
      <c r="D57" s="112">
        <f t="shared" si="2"/>
        <v>57</v>
      </c>
      <c r="E57" s="233"/>
      <c r="F57" s="250" t="s">
        <v>10</v>
      </c>
      <c r="G57" s="246"/>
      <c r="H57" s="168"/>
      <c r="I57" s="169"/>
      <c r="J57" s="169"/>
      <c r="K57" s="169"/>
      <c r="L57" s="169"/>
      <c r="M57" s="169"/>
      <c r="N57" s="20"/>
      <c r="O57" s="190">
        <f t="shared" si="3"/>
        <v>0</v>
      </c>
      <c r="P57" s="244"/>
      <c r="Q57" s="73"/>
      <c r="R57" s="21"/>
      <c r="S57" s="40"/>
      <c r="T57" s="21"/>
      <c r="U57" s="2"/>
      <c r="V57" s="187"/>
      <c r="W57" s="198"/>
    </row>
    <row r="58" spans="1:23">
      <c r="A58" s="21"/>
      <c r="B58" s="50"/>
      <c r="C58" s="43">
        <v>17</v>
      </c>
      <c r="D58" s="112">
        <f t="shared" si="2"/>
        <v>58</v>
      </c>
      <c r="E58" s="268"/>
      <c r="F58" s="272" t="s">
        <v>15</v>
      </c>
      <c r="G58" s="266"/>
      <c r="H58" s="136"/>
      <c r="I58" s="136"/>
      <c r="J58" s="136"/>
      <c r="K58" s="136"/>
      <c r="L58" s="136"/>
      <c r="M58" s="136"/>
      <c r="N58" s="20"/>
      <c r="O58" s="194">
        <f>SUM(H58:M58)</f>
        <v>0</v>
      </c>
      <c r="P58" s="249">
        <f>SUM(H59:M59)</f>
        <v>0</v>
      </c>
      <c r="Q58" s="73"/>
      <c r="R58" s="21"/>
      <c r="S58" s="40"/>
      <c r="T58" s="21"/>
      <c r="U58" s="2"/>
      <c r="V58" s="187"/>
      <c r="W58" s="198"/>
    </row>
    <row r="59" spans="1:23">
      <c r="A59" s="2"/>
      <c r="B59" s="50"/>
      <c r="C59" s="43">
        <v>18</v>
      </c>
      <c r="D59" s="112">
        <f t="shared" si="2"/>
        <v>59</v>
      </c>
      <c r="E59" s="269"/>
      <c r="F59" s="259" t="s">
        <v>10</v>
      </c>
      <c r="G59" s="260"/>
      <c r="H59" s="170"/>
      <c r="I59" s="170"/>
      <c r="J59" s="170"/>
      <c r="K59" s="170"/>
      <c r="L59" s="170"/>
      <c r="M59" s="170"/>
      <c r="N59" s="20"/>
      <c r="O59" s="185">
        <f t="shared" ref="O59:O67" si="5">SUM(H59:M59)</f>
        <v>0</v>
      </c>
      <c r="P59" s="243"/>
      <c r="Q59" s="73"/>
      <c r="R59" s="2"/>
      <c r="S59" s="40"/>
      <c r="T59" s="2"/>
      <c r="U59" s="2"/>
      <c r="V59" s="187"/>
      <c r="W59" s="198"/>
    </row>
    <row r="60" spans="1:23">
      <c r="A60" s="2"/>
      <c r="B60" s="50"/>
      <c r="C60" s="43">
        <v>0</v>
      </c>
      <c r="D60" s="112">
        <f t="shared" si="2"/>
        <v>60</v>
      </c>
      <c r="E60" s="269"/>
      <c r="F60" s="261" t="s">
        <v>16</v>
      </c>
      <c r="G60" s="262"/>
      <c r="H60" s="137"/>
      <c r="I60" s="137"/>
      <c r="J60" s="137"/>
      <c r="K60" s="137"/>
      <c r="L60" s="137"/>
      <c r="M60" s="137"/>
      <c r="N60" s="20"/>
      <c r="O60" s="125">
        <f t="shared" si="5"/>
        <v>0</v>
      </c>
      <c r="P60" s="242">
        <f>SUM(H61:M61)</f>
        <v>0</v>
      </c>
      <c r="Q60" s="73"/>
      <c r="R60" s="2"/>
      <c r="S60" s="40"/>
      <c r="T60" s="2"/>
      <c r="U60" s="2"/>
      <c r="V60" s="187"/>
      <c r="W60" s="198"/>
    </row>
    <row r="61" spans="1:23">
      <c r="A61" s="2"/>
      <c r="B61" s="50"/>
      <c r="C61" s="43">
        <v>1</v>
      </c>
      <c r="D61" s="112">
        <f t="shared" si="2"/>
        <v>61</v>
      </c>
      <c r="E61" s="269"/>
      <c r="F61" s="259" t="s">
        <v>10</v>
      </c>
      <c r="G61" s="260"/>
      <c r="H61" s="170"/>
      <c r="I61" s="170"/>
      <c r="J61" s="170"/>
      <c r="K61" s="170"/>
      <c r="L61" s="170"/>
      <c r="M61" s="170"/>
      <c r="N61" s="20"/>
      <c r="O61" s="185">
        <f t="shared" si="5"/>
        <v>0</v>
      </c>
      <c r="P61" s="243"/>
      <c r="Q61" s="73"/>
      <c r="R61" s="2"/>
      <c r="S61" s="40"/>
      <c r="T61" s="2"/>
      <c r="U61" s="2"/>
      <c r="V61" s="187"/>
      <c r="W61" s="198"/>
    </row>
    <row r="62" spans="1:23">
      <c r="A62" s="2"/>
      <c r="B62" s="50"/>
      <c r="C62" s="43">
        <v>2</v>
      </c>
      <c r="D62" s="112">
        <f t="shared" si="2"/>
        <v>62</v>
      </c>
      <c r="E62" s="269"/>
      <c r="F62" s="261" t="s">
        <v>17</v>
      </c>
      <c r="G62" s="262"/>
      <c r="H62" s="137"/>
      <c r="I62" s="137"/>
      <c r="J62" s="137"/>
      <c r="K62" s="137"/>
      <c r="L62" s="137"/>
      <c r="M62" s="137"/>
      <c r="N62" s="20"/>
      <c r="O62" s="125">
        <f t="shared" si="5"/>
        <v>0</v>
      </c>
      <c r="P62" s="242">
        <f>SUM(H63:M63)</f>
        <v>0</v>
      </c>
      <c r="Q62" s="73"/>
      <c r="R62" s="2"/>
      <c r="S62" s="40"/>
      <c r="T62" s="2"/>
      <c r="U62" s="2"/>
      <c r="V62" s="187"/>
      <c r="W62" s="198"/>
    </row>
    <row r="63" spans="1:23" ht="15.75" thickBot="1">
      <c r="A63" s="2"/>
      <c r="B63" s="50"/>
      <c r="C63" s="43"/>
      <c r="D63" s="112">
        <f t="shared" si="2"/>
        <v>63</v>
      </c>
      <c r="E63" s="269"/>
      <c r="F63" s="263" t="s">
        <v>10</v>
      </c>
      <c r="G63" s="264"/>
      <c r="H63" s="171"/>
      <c r="I63" s="171"/>
      <c r="J63" s="171"/>
      <c r="K63" s="171"/>
      <c r="L63" s="171"/>
      <c r="M63" s="171"/>
      <c r="N63" s="20"/>
      <c r="O63" s="185">
        <f t="shared" si="5"/>
        <v>0</v>
      </c>
      <c r="P63" s="244"/>
      <c r="Q63" s="73"/>
      <c r="R63" s="2"/>
      <c r="S63" s="40"/>
      <c r="T63" s="2"/>
      <c r="U63" s="2"/>
      <c r="V63" s="187"/>
      <c r="W63" s="198"/>
    </row>
    <row r="64" spans="1:23">
      <c r="A64" s="2"/>
      <c r="B64" s="50"/>
      <c r="C64" s="43"/>
      <c r="D64" s="112">
        <f t="shared" si="2"/>
        <v>64</v>
      </c>
      <c r="E64" s="270"/>
      <c r="F64" s="265" t="s">
        <v>18</v>
      </c>
      <c r="G64" s="266"/>
      <c r="H64" s="138">
        <f>H58+H60+H62</f>
        <v>0</v>
      </c>
      <c r="I64" s="138">
        <f t="shared" ref="I64:M64" si="6">I58+I60+I62</f>
        <v>0</v>
      </c>
      <c r="J64" s="138">
        <f t="shared" si="6"/>
        <v>0</v>
      </c>
      <c r="K64" s="138">
        <f t="shared" si="6"/>
        <v>0</v>
      </c>
      <c r="L64" s="138">
        <f t="shared" si="6"/>
        <v>0</v>
      </c>
      <c r="M64" s="138">
        <f t="shared" si="6"/>
        <v>0</v>
      </c>
      <c r="N64" s="20"/>
      <c r="O64" s="194">
        <f t="shared" si="5"/>
        <v>0</v>
      </c>
      <c r="P64" s="249">
        <f t="shared" ref="P64" si="7">SUM(H65:M65)</f>
        <v>0</v>
      </c>
      <c r="Q64" s="73"/>
      <c r="R64" s="2"/>
      <c r="S64" s="40"/>
      <c r="T64" s="2"/>
      <c r="U64" s="2"/>
      <c r="V64" s="187"/>
      <c r="W64" s="198"/>
    </row>
    <row r="65" spans="1:23" ht="15.75" thickBot="1">
      <c r="A65" s="21"/>
      <c r="B65" s="50"/>
      <c r="C65" s="43">
        <v>5</v>
      </c>
      <c r="D65" s="112">
        <f t="shared" si="2"/>
        <v>65</v>
      </c>
      <c r="E65" s="271"/>
      <c r="F65" s="267" t="s">
        <v>10</v>
      </c>
      <c r="G65" s="264"/>
      <c r="H65" s="172"/>
      <c r="I65" s="172"/>
      <c r="J65" s="172"/>
      <c r="K65" s="172"/>
      <c r="L65" s="172"/>
      <c r="M65" s="172"/>
      <c r="N65" s="20"/>
      <c r="O65" s="190">
        <f t="shared" si="5"/>
        <v>0</v>
      </c>
      <c r="P65" s="244"/>
      <c r="Q65" s="73"/>
      <c r="R65" s="21"/>
      <c r="S65" s="40"/>
      <c r="T65" s="21"/>
      <c r="U65" s="2"/>
      <c r="V65" s="187"/>
      <c r="W65" s="198"/>
    </row>
    <row r="66" spans="1:23" ht="21" customHeight="1">
      <c r="A66" s="21"/>
      <c r="B66" s="50"/>
      <c r="C66" s="43"/>
      <c r="D66" s="112">
        <f t="shared" si="2"/>
        <v>66</v>
      </c>
      <c r="E66" s="273"/>
      <c r="F66" s="275" t="s">
        <v>19</v>
      </c>
      <c r="G66" s="276"/>
      <c r="H66" s="139"/>
      <c r="I66" s="139"/>
      <c r="J66" s="139"/>
      <c r="K66" s="139"/>
      <c r="L66" s="139"/>
      <c r="M66" s="139"/>
      <c r="N66" s="20"/>
      <c r="O66" s="194">
        <f t="shared" si="5"/>
        <v>0</v>
      </c>
      <c r="P66" s="249">
        <f t="shared" ref="P66" si="8">SUM(H67:M67)</f>
        <v>0</v>
      </c>
      <c r="Q66" s="73"/>
      <c r="R66" s="21"/>
      <c r="S66" s="40"/>
      <c r="T66" s="21"/>
      <c r="U66" s="2"/>
      <c r="V66" s="187"/>
      <c r="W66" s="198"/>
    </row>
    <row r="67" spans="1:23" ht="21.75" customHeight="1" thickBot="1">
      <c r="A67" s="21"/>
      <c r="B67" s="50"/>
      <c r="C67" s="43"/>
      <c r="D67" s="112">
        <f t="shared" si="2"/>
        <v>67</v>
      </c>
      <c r="E67" s="274"/>
      <c r="F67" s="277" t="s">
        <v>10</v>
      </c>
      <c r="G67" s="278"/>
      <c r="H67" s="173"/>
      <c r="I67" s="173"/>
      <c r="J67" s="173"/>
      <c r="K67" s="173"/>
      <c r="L67" s="173"/>
      <c r="M67" s="173"/>
      <c r="N67" s="20"/>
      <c r="O67" s="190">
        <f t="shared" si="5"/>
        <v>0</v>
      </c>
      <c r="P67" s="244"/>
      <c r="Q67" s="113"/>
      <c r="R67" s="21"/>
      <c r="S67" s="40"/>
      <c r="T67" s="21"/>
      <c r="U67" s="2"/>
      <c r="V67" s="187"/>
      <c r="W67" s="198"/>
    </row>
    <row r="68" spans="1:23" ht="6" customHeight="1" thickBot="1">
      <c r="A68" s="21"/>
      <c r="B68" s="50"/>
      <c r="C68" s="43"/>
      <c r="D68" s="114">
        <f t="shared" si="2"/>
        <v>68</v>
      </c>
      <c r="E68" s="126"/>
      <c r="F68" s="87"/>
      <c r="G68" s="87"/>
      <c r="H68" s="46"/>
      <c r="I68" s="46"/>
      <c r="J68" s="46"/>
      <c r="K68" s="46"/>
      <c r="L68" s="46"/>
      <c r="M68" s="46"/>
      <c r="N68" s="46"/>
      <c r="O68" s="4"/>
      <c r="P68" s="4"/>
      <c r="Q68" s="73"/>
      <c r="R68" s="21"/>
      <c r="S68" s="40"/>
      <c r="T68" s="21"/>
      <c r="U68" s="2"/>
      <c r="V68" s="187"/>
      <c r="W68" s="198"/>
    </row>
    <row r="69" spans="1:23">
      <c r="A69" s="21"/>
      <c r="B69" s="50"/>
      <c r="C69" s="43"/>
      <c r="D69" s="112">
        <f t="shared" si="2"/>
        <v>69</v>
      </c>
      <c r="E69" s="251" t="s">
        <v>20</v>
      </c>
      <c r="F69" s="252"/>
      <c r="G69" s="253"/>
      <c r="H69" s="194">
        <f>H56+H64+H66</f>
        <v>0</v>
      </c>
      <c r="I69" s="194">
        <f t="shared" ref="I69:M69" si="9">I56+I64+I66</f>
        <v>0</v>
      </c>
      <c r="J69" s="194">
        <f t="shared" si="9"/>
        <v>0</v>
      </c>
      <c r="K69" s="194">
        <f t="shared" si="9"/>
        <v>0</v>
      </c>
      <c r="L69" s="194">
        <f t="shared" si="9"/>
        <v>0</v>
      </c>
      <c r="M69" s="194">
        <f t="shared" si="9"/>
        <v>0</v>
      </c>
      <c r="N69" s="20"/>
      <c r="O69" s="194">
        <f t="shared" ref="O69:O70" si="10">SUM(H69:M69)</f>
        <v>0</v>
      </c>
      <c r="P69" s="254" t="e">
        <f>SUM(H70:M70)</f>
        <v>#DIV/0!</v>
      </c>
      <c r="Q69" s="73"/>
      <c r="R69" s="21"/>
      <c r="S69" s="40"/>
      <c r="T69" s="21"/>
      <c r="U69" s="2"/>
      <c r="V69" s="187"/>
      <c r="W69" s="198"/>
    </row>
    <row r="70" spans="1:23" ht="18" customHeight="1" thickBot="1">
      <c r="A70" s="22"/>
      <c r="B70" s="50"/>
      <c r="C70" s="43"/>
      <c r="D70" s="112">
        <f t="shared" si="2"/>
        <v>70</v>
      </c>
      <c r="E70" s="256" t="s">
        <v>10</v>
      </c>
      <c r="F70" s="257"/>
      <c r="G70" s="258"/>
      <c r="H70" s="195" t="e">
        <f>H69/$O$40</f>
        <v>#DIV/0!</v>
      </c>
      <c r="I70" s="195" t="e">
        <f t="shared" ref="I70:M70" si="11">I69/$O$40</f>
        <v>#DIV/0!</v>
      </c>
      <c r="J70" s="195" t="e">
        <f t="shared" si="11"/>
        <v>#DIV/0!</v>
      </c>
      <c r="K70" s="195" t="e">
        <f t="shared" si="11"/>
        <v>#DIV/0!</v>
      </c>
      <c r="L70" s="195" t="e">
        <f t="shared" si="11"/>
        <v>#DIV/0!</v>
      </c>
      <c r="M70" s="195" t="e">
        <f t="shared" si="11"/>
        <v>#DIV/0!</v>
      </c>
      <c r="N70" s="20"/>
      <c r="O70" s="190" t="e">
        <f t="shared" si="10"/>
        <v>#DIV/0!</v>
      </c>
      <c r="P70" s="255"/>
      <c r="Q70" s="73"/>
      <c r="R70" s="21"/>
      <c r="S70" s="40"/>
      <c r="T70" s="21"/>
      <c r="U70" s="2"/>
      <c r="V70" s="187"/>
      <c r="W70" s="198"/>
    </row>
    <row r="71" spans="1:23" ht="3.75" customHeight="1" thickBot="1">
      <c r="A71" s="21"/>
      <c r="B71" s="50"/>
      <c r="C71" s="43"/>
      <c r="D71" s="114">
        <f t="shared" si="2"/>
        <v>71</v>
      </c>
      <c r="E71" s="127"/>
      <c r="F71" s="192"/>
      <c r="G71" s="192"/>
      <c r="H71" s="5"/>
      <c r="I71" s="5"/>
      <c r="J71" s="5"/>
      <c r="K71" s="45"/>
      <c r="L71" s="45"/>
      <c r="M71" s="26"/>
      <c r="N71" s="26"/>
      <c r="O71" s="48"/>
      <c r="P71" s="48"/>
      <c r="Q71" s="73"/>
      <c r="R71" s="21"/>
      <c r="S71" s="40"/>
      <c r="T71" s="21"/>
      <c r="U71" s="2"/>
      <c r="V71" s="187"/>
      <c r="W71" s="198"/>
    </row>
    <row r="72" spans="1:23" ht="16.5" thickBot="1">
      <c r="A72" s="21"/>
      <c r="B72" s="50"/>
      <c r="C72" s="43"/>
      <c r="D72" s="114">
        <f t="shared" si="2"/>
        <v>72</v>
      </c>
      <c r="E72" s="43"/>
      <c r="F72" s="64"/>
      <c r="G72" s="64"/>
      <c r="H72" s="20"/>
      <c r="I72" s="20"/>
      <c r="J72" s="20"/>
      <c r="K72" s="20"/>
      <c r="L72" s="20"/>
      <c r="M72" s="282"/>
      <c r="N72" s="282"/>
      <c r="O72" s="55">
        <f>O56+O64+O66</f>
        <v>0</v>
      </c>
      <c r="P72" s="60">
        <f>SUM(P50:P66)</f>
        <v>0</v>
      </c>
      <c r="Q72" s="73"/>
      <c r="R72" s="21"/>
      <c r="S72" s="40"/>
      <c r="T72" s="21"/>
      <c r="U72" s="2"/>
      <c r="V72" s="187"/>
      <c r="W72" s="198"/>
    </row>
    <row r="73" spans="1:23" ht="16.5" thickBot="1">
      <c r="A73" s="22"/>
      <c r="B73" s="50"/>
      <c r="C73" s="43"/>
      <c r="D73" s="114">
        <f t="shared" si="2"/>
        <v>73</v>
      </c>
      <c r="E73" s="43"/>
      <c r="F73" s="64"/>
      <c r="G73" s="64"/>
      <c r="H73" s="20"/>
      <c r="I73" s="20"/>
      <c r="J73" s="20"/>
      <c r="K73" s="20"/>
      <c r="L73" s="20"/>
      <c r="M73" s="192"/>
      <c r="N73" s="192"/>
      <c r="O73" s="62">
        <f>O57+O65+O67</f>
        <v>0</v>
      </c>
      <c r="P73" s="54"/>
      <c r="Q73" s="73"/>
      <c r="R73" s="21"/>
      <c r="S73" s="40"/>
      <c r="T73" s="21"/>
      <c r="U73" s="2"/>
      <c r="V73" s="187"/>
      <c r="W73" s="198"/>
    </row>
    <row r="74" spans="1:23" ht="13.5" customHeight="1">
      <c r="A74" s="22"/>
      <c r="B74" s="50"/>
      <c r="C74" s="43"/>
      <c r="D74" s="114">
        <f t="shared" si="2"/>
        <v>74</v>
      </c>
      <c r="E74" s="43"/>
      <c r="F74" s="192"/>
      <c r="G74" s="192"/>
      <c r="H74" s="192"/>
      <c r="I74" s="192"/>
      <c r="J74" s="192"/>
      <c r="K74" s="26"/>
      <c r="L74" s="26"/>
      <c r="M74" s="61"/>
      <c r="N74" s="26"/>
      <c r="O74" s="63" t="s">
        <v>6</v>
      </c>
      <c r="P74" s="26"/>
      <c r="Q74" s="73"/>
      <c r="R74" s="21"/>
      <c r="S74" s="40"/>
      <c r="T74" s="21"/>
      <c r="U74" s="2"/>
      <c r="V74" s="187"/>
      <c r="W74" s="198"/>
    </row>
    <row r="75" spans="1:23" ht="26.25" customHeight="1" thickBot="1">
      <c r="A75" s="2"/>
      <c r="B75" s="50"/>
      <c r="C75" s="43"/>
      <c r="D75" s="114">
        <f t="shared" si="2"/>
        <v>75</v>
      </c>
      <c r="E75" s="43"/>
      <c r="F75" s="13"/>
      <c r="G75" s="192"/>
      <c r="H75" s="192"/>
      <c r="I75" s="192"/>
      <c r="J75" s="192"/>
      <c r="K75" s="26"/>
      <c r="L75" s="26"/>
      <c r="M75" s="26"/>
      <c r="N75" s="26"/>
      <c r="O75" s="26"/>
      <c r="P75" s="26"/>
      <c r="Q75" s="73"/>
      <c r="R75" s="2"/>
      <c r="S75" s="40"/>
      <c r="T75" s="2"/>
      <c r="U75" s="2"/>
      <c r="V75" s="187"/>
      <c r="W75" s="198"/>
    </row>
    <row r="76" spans="1:23" ht="75.75" customHeight="1" thickBot="1">
      <c r="A76" s="2"/>
      <c r="B76" s="50"/>
      <c r="C76" s="43"/>
      <c r="D76" s="114">
        <f t="shared" si="2"/>
        <v>76</v>
      </c>
      <c r="E76" s="43"/>
      <c r="F76" s="228"/>
      <c r="G76" s="229"/>
      <c r="H76" s="106">
        <v>2011</v>
      </c>
      <c r="I76" s="106">
        <v>2012</v>
      </c>
      <c r="J76" s="106">
        <v>2013</v>
      </c>
      <c r="K76" s="106">
        <v>2014</v>
      </c>
      <c r="L76" s="106">
        <v>2015</v>
      </c>
      <c r="M76" s="106">
        <v>2016</v>
      </c>
      <c r="N76" s="4"/>
      <c r="O76" s="107"/>
      <c r="P76" s="53"/>
      <c r="Q76" s="73"/>
      <c r="R76" s="2"/>
      <c r="S76" s="40"/>
      <c r="T76" s="2"/>
      <c r="U76" s="2"/>
      <c r="V76" s="187"/>
      <c r="W76" s="198"/>
    </row>
    <row r="77" spans="1:23">
      <c r="A77" s="21"/>
      <c r="B77" s="50"/>
      <c r="C77" s="43"/>
      <c r="D77" s="112">
        <f t="shared" si="2"/>
        <v>77</v>
      </c>
      <c r="E77" s="283"/>
      <c r="F77" s="287" t="s">
        <v>21</v>
      </c>
      <c r="G77" s="288"/>
      <c r="H77" s="90"/>
      <c r="I77" s="90"/>
      <c r="J77" s="90"/>
      <c r="K77" s="90"/>
      <c r="L77" s="90"/>
      <c r="M77" s="90"/>
      <c r="N77" s="4"/>
      <c r="O77" s="122">
        <f>SUM(H77:M77)</f>
        <v>0</v>
      </c>
      <c r="P77" s="254">
        <f>SUM(H78:M78)</f>
        <v>0</v>
      </c>
      <c r="Q77" s="73"/>
      <c r="R77" s="21"/>
      <c r="S77" s="40"/>
      <c r="T77" s="21"/>
      <c r="U77" s="2"/>
      <c r="V77" s="187"/>
      <c r="W77" s="198"/>
    </row>
    <row r="78" spans="1:23">
      <c r="A78" s="2"/>
      <c r="B78" s="50"/>
      <c r="C78" s="43"/>
      <c r="D78" s="112">
        <f t="shared" si="2"/>
        <v>0</v>
      </c>
      <c r="E78" s="284"/>
      <c r="F78" s="289" t="s">
        <v>10</v>
      </c>
      <c r="G78" s="290"/>
      <c r="H78" s="115"/>
      <c r="I78" s="91"/>
      <c r="J78" s="91"/>
      <c r="K78" s="91"/>
      <c r="L78" s="91"/>
      <c r="M78" s="91"/>
      <c r="N78" s="4"/>
      <c r="O78" s="189">
        <f t="shared" ref="O78:O96" si="12">SUM(H78:M78)</f>
        <v>0</v>
      </c>
      <c r="P78" s="279"/>
      <c r="Q78" s="73"/>
      <c r="R78" s="2"/>
      <c r="S78" s="40"/>
      <c r="T78" s="2"/>
      <c r="U78" s="2"/>
      <c r="V78" s="187"/>
      <c r="W78" s="198"/>
    </row>
    <row r="79" spans="1:23">
      <c r="A79" s="2"/>
      <c r="B79" s="50"/>
      <c r="C79" s="43"/>
      <c r="D79" s="112">
        <f t="shared" si="2"/>
        <v>1</v>
      </c>
      <c r="E79" s="284"/>
      <c r="F79" s="291" t="s">
        <v>22</v>
      </c>
      <c r="G79" s="292"/>
      <c r="H79" s="92"/>
      <c r="I79" s="92"/>
      <c r="J79" s="92"/>
      <c r="K79" s="92"/>
      <c r="L79" s="92"/>
      <c r="M79" s="92"/>
      <c r="N79" s="20"/>
      <c r="O79" s="123">
        <f t="shared" si="12"/>
        <v>0</v>
      </c>
      <c r="P79" s="279">
        <f>SUM(H80:M80)</f>
        <v>0</v>
      </c>
      <c r="Q79" s="73"/>
      <c r="R79" s="2"/>
      <c r="S79" s="40"/>
      <c r="T79" s="2"/>
      <c r="U79" s="2"/>
      <c r="V79" s="187"/>
      <c r="W79" s="198"/>
    </row>
    <row r="80" spans="1:23" ht="15.75" thickBot="1">
      <c r="A80" s="2"/>
      <c r="B80" s="50"/>
      <c r="C80" s="43"/>
      <c r="D80" s="112">
        <f t="shared" si="2"/>
        <v>2</v>
      </c>
      <c r="E80" s="284"/>
      <c r="F80" s="293" t="s">
        <v>10</v>
      </c>
      <c r="G80" s="294"/>
      <c r="H80" s="116"/>
      <c r="I80" s="93"/>
      <c r="J80" s="93"/>
      <c r="K80" s="93"/>
      <c r="L80" s="93"/>
      <c r="M80" s="93"/>
      <c r="N80" s="20"/>
      <c r="O80" s="140">
        <f t="shared" si="12"/>
        <v>0</v>
      </c>
      <c r="P80" s="242"/>
      <c r="Q80" s="73"/>
      <c r="R80" s="2"/>
      <c r="S80" s="40"/>
      <c r="T80" s="2"/>
      <c r="U80" s="2"/>
      <c r="V80" s="187"/>
      <c r="W80" s="198"/>
    </row>
    <row r="81" spans="1:23">
      <c r="A81" s="2"/>
      <c r="B81" s="50"/>
      <c r="C81" s="43"/>
      <c r="D81" s="112">
        <f t="shared" si="2"/>
        <v>3</v>
      </c>
      <c r="E81" s="285"/>
      <c r="F81" s="288" t="s">
        <v>27</v>
      </c>
      <c r="G81" s="295"/>
      <c r="H81" s="90">
        <f>H77+H79</f>
        <v>0</v>
      </c>
      <c r="I81" s="90">
        <f t="shared" ref="I81:M81" si="13">I77+I79</f>
        <v>0</v>
      </c>
      <c r="J81" s="90">
        <f t="shared" si="13"/>
        <v>0</v>
      </c>
      <c r="K81" s="90">
        <f t="shared" si="13"/>
        <v>0</v>
      </c>
      <c r="L81" s="90">
        <f t="shared" si="13"/>
        <v>0</v>
      </c>
      <c r="M81" s="90">
        <f t="shared" si="13"/>
        <v>0</v>
      </c>
      <c r="N81" s="20"/>
      <c r="O81" s="122">
        <f t="shared" si="12"/>
        <v>0</v>
      </c>
      <c r="P81" s="254">
        <f>SUM(H82:M82)</f>
        <v>0</v>
      </c>
      <c r="Q81" s="73"/>
      <c r="R81" s="2"/>
      <c r="S81" s="40"/>
      <c r="T81" s="2"/>
      <c r="U81" s="2"/>
      <c r="V81" s="187"/>
      <c r="W81" s="198"/>
    </row>
    <row r="82" spans="1:23" ht="15.75" thickBot="1">
      <c r="A82" s="2"/>
      <c r="B82" s="50"/>
      <c r="C82" s="43"/>
      <c r="D82" s="112">
        <f t="shared" si="2"/>
        <v>4</v>
      </c>
      <c r="E82" s="286"/>
      <c r="F82" s="296" t="s">
        <v>10</v>
      </c>
      <c r="G82" s="294"/>
      <c r="H82" s="116"/>
      <c r="I82" s="93"/>
      <c r="J82" s="93"/>
      <c r="K82" s="93"/>
      <c r="L82" s="93"/>
      <c r="M82" s="93"/>
      <c r="N82" s="20"/>
      <c r="O82" s="141">
        <f t="shared" si="12"/>
        <v>0</v>
      </c>
      <c r="P82" s="255"/>
      <c r="Q82" s="73"/>
      <c r="R82" s="2"/>
      <c r="S82" s="40"/>
      <c r="T82" s="2"/>
      <c r="U82" s="2"/>
      <c r="V82" s="187"/>
      <c r="W82" s="198"/>
    </row>
    <row r="83" spans="1:23">
      <c r="A83" s="2"/>
      <c r="B83" s="50"/>
      <c r="C83" s="43"/>
      <c r="D83" s="112">
        <f t="shared" si="2"/>
        <v>5</v>
      </c>
      <c r="E83" s="311"/>
      <c r="F83" s="315" t="s">
        <v>23</v>
      </c>
      <c r="G83" s="316"/>
      <c r="H83" s="65"/>
      <c r="I83" s="65"/>
      <c r="J83" s="65"/>
      <c r="K83" s="65"/>
      <c r="L83" s="65"/>
      <c r="M83" s="65"/>
      <c r="N83" s="46"/>
      <c r="O83" s="122">
        <f t="shared" si="12"/>
        <v>0</v>
      </c>
      <c r="P83" s="254">
        <f>SUM(H84:M84)</f>
        <v>0</v>
      </c>
      <c r="Q83" s="73"/>
      <c r="R83" s="2"/>
      <c r="S83" s="40"/>
      <c r="T83" s="2"/>
      <c r="U83" s="2"/>
      <c r="V83" s="187"/>
      <c r="W83" s="198"/>
    </row>
    <row r="84" spans="1:23">
      <c r="A84" s="21"/>
      <c r="B84" s="50"/>
      <c r="C84" s="43"/>
      <c r="D84" s="112">
        <f t="shared" si="2"/>
        <v>6</v>
      </c>
      <c r="E84" s="312"/>
      <c r="F84" s="317" t="s">
        <v>10</v>
      </c>
      <c r="G84" s="318"/>
      <c r="H84" s="117"/>
      <c r="I84" s="66"/>
      <c r="J84" s="66"/>
      <c r="K84" s="66"/>
      <c r="L84" s="66"/>
      <c r="M84" s="66"/>
      <c r="N84" s="46"/>
      <c r="O84" s="189">
        <f t="shared" si="12"/>
        <v>0</v>
      </c>
      <c r="P84" s="279"/>
      <c r="Q84" s="73"/>
      <c r="R84" s="21"/>
      <c r="S84" s="40"/>
      <c r="T84" s="21"/>
      <c r="U84" s="2"/>
      <c r="V84" s="187"/>
      <c r="W84" s="198"/>
    </row>
    <row r="85" spans="1:23">
      <c r="A85" s="21"/>
      <c r="B85" s="50"/>
      <c r="C85" s="43"/>
      <c r="D85" s="112">
        <f t="shared" si="2"/>
        <v>7</v>
      </c>
      <c r="E85" s="312"/>
      <c r="F85" s="319" t="s">
        <v>24</v>
      </c>
      <c r="G85" s="320"/>
      <c r="H85" s="67"/>
      <c r="I85" s="67"/>
      <c r="J85" s="67"/>
      <c r="K85" s="67"/>
      <c r="L85" s="67"/>
      <c r="M85" s="67"/>
      <c r="N85" s="46"/>
      <c r="O85" s="123">
        <f t="shared" si="12"/>
        <v>0</v>
      </c>
      <c r="P85" s="279">
        <f>SUM(H86:M86)</f>
        <v>0</v>
      </c>
      <c r="Q85" s="73"/>
      <c r="R85" s="21"/>
      <c r="S85" s="40"/>
      <c r="T85" s="21"/>
      <c r="U85" s="2"/>
      <c r="V85" s="187"/>
      <c r="W85" s="198"/>
    </row>
    <row r="86" spans="1:23" ht="15.75" thickBot="1">
      <c r="A86" s="21"/>
      <c r="B86" s="50"/>
      <c r="C86" s="43"/>
      <c r="D86" s="112">
        <f t="shared" si="2"/>
        <v>8</v>
      </c>
      <c r="E86" s="312"/>
      <c r="F86" s="321" t="s">
        <v>10</v>
      </c>
      <c r="G86" s="301"/>
      <c r="H86" s="118"/>
      <c r="I86" s="68"/>
      <c r="J86" s="68"/>
      <c r="K86" s="68"/>
      <c r="L86" s="68"/>
      <c r="M86" s="68"/>
      <c r="N86" s="46"/>
      <c r="O86" s="140">
        <f t="shared" si="12"/>
        <v>0</v>
      </c>
      <c r="P86" s="242"/>
      <c r="Q86" s="73"/>
      <c r="R86" s="21"/>
      <c r="S86" s="40"/>
      <c r="T86" s="21"/>
      <c r="U86" s="2"/>
      <c r="V86" s="187"/>
      <c r="W86" s="198"/>
    </row>
    <row r="87" spans="1:23">
      <c r="A87" s="21"/>
      <c r="B87" s="50"/>
      <c r="C87" s="43"/>
      <c r="D87" s="112">
        <f t="shared" si="2"/>
        <v>9</v>
      </c>
      <c r="E87" s="313"/>
      <c r="F87" s="322" t="s">
        <v>28</v>
      </c>
      <c r="G87" s="316"/>
      <c r="H87" s="65">
        <f>H83+H85</f>
        <v>0</v>
      </c>
      <c r="I87" s="65">
        <f t="shared" ref="I87:M87" si="14">I83+I85</f>
        <v>0</v>
      </c>
      <c r="J87" s="65">
        <f t="shared" si="14"/>
        <v>0</v>
      </c>
      <c r="K87" s="65">
        <f t="shared" si="14"/>
        <v>0</v>
      </c>
      <c r="L87" s="65">
        <f t="shared" si="14"/>
        <v>0</v>
      </c>
      <c r="M87" s="65">
        <f t="shared" si="14"/>
        <v>0</v>
      </c>
      <c r="N87" s="20"/>
      <c r="O87" s="122">
        <f t="shared" si="12"/>
        <v>0</v>
      </c>
      <c r="P87" s="254">
        <f>SUM(H88:M88)</f>
        <v>0</v>
      </c>
      <c r="Q87" s="73"/>
      <c r="R87" s="21"/>
      <c r="S87" s="40"/>
      <c r="T87" s="21"/>
      <c r="U87" s="2"/>
      <c r="V87" s="187"/>
      <c r="W87" s="198"/>
    </row>
    <row r="88" spans="1:23" ht="15.75" thickBot="1">
      <c r="A88" s="2"/>
      <c r="B88" s="50"/>
      <c r="C88" s="43"/>
      <c r="D88" s="112">
        <f t="shared" si="2"/>
        <v>10</v>
      </c>
      <c r="E88" s="314"/>
      <c r="F88" s="300" t="s">
        <v>10</v>
      </c>
      <c r="G88" s="301"/>
      <c r="H88" s="118"/>
      <c r="I88" s="68"/>
      <c r="J88" s="68"/>
      <c r="K88" s="68"/>
      <c r="L88" s="68"/>
      <c r="M88" s="68"/>
      <c r="N88" s="20"/>
      <c r="O88" s="141">
        <f t="shared" si="12"/>
        <v>0</v>
      </c>
      <c r="P88" s="255"/>
      <c r="Q88" s="73"/>
      <c r="R88" s="2"/>
      <c r="S88" s="40"/>
      <c r="T88" s="2"/>
      <c r="U88" s="2"/>
      <c r="V88" s="187"/>
      <c r="W88" s="198"/>
    </row>
    <row r="89" spans="1:23">
      <c r="A89" s="2"/>
      <c r="B89" s="50"/>
      <c r="C89" s="43"/>
      <c r="D89" s="112">
        <f t="shared" si="2"/>
        <v>11</v>
      </c>
      <c r="E89" s="302"/>
      <c r="F89" s="306" t="s">
        <v>25</v>
      </c>
      <c r="G89" s="298"/>
      <c r="H89" s="69"/>
      <c r="I89" s="69"/>
      <c r="J89" s="69"/>
      <c r="K89" s="69"/>
      <c r="L89" s="69"/>
      <c r="M89" s="69"/>
      <c r="N89" s="46"/>
      <c r="O89" s="191">
        <f t="shared" si="12"/>
        <v>0</v>
      </c>
      <c r="P89" s="254">
        <f>SUM(H90:M90)</f>
        <v>0</v>
      </c>
      <c r="Q89" s="73"/>
      <c r="R89" s="2"/>
      <c r="S89" s="40"/>
      <c r="T89" s="2"/>
      <c r="U89" s="2"/>
      <c r="V89" s="187"/>
      <c r="W89" s="198"/>
    </row>
    <row r="90" spans="1:23">
      <c r="A90" s="2"/>
      <c r="B90" s="50"/>
      <c r="C90" s="43"/>
      <c r="D90" s="112">
        <f t="shared" si="2"/>
        <v>12</v>
      </c>
      <c r="E90" s="303"/>
      <c r="F90" s="307" t="s">
        <v>10</v>
      </c>
      <c r="G90" s="308"/>
      <c r="H90" s="119"/>
      <c r="I90" s="70"/>
      <c r="J90" s="70"/>
      <c r="K90" s="70"/>
      <c r="L90" s="70"/>
      <c r="M90" s="70"/>
      <c r="N90" s="46"/>
      <c r="O90" s="189">
        <f t="shared" si="12"/>
        <v>0</v>
      </c>
      <c r="P90" s="279"/>
      <c r="Q90" s="73"/>
      <c r="R90" s="2"/>
      <c r="S90" s="40"/>
      <c r="T90" s="2"/>
      <c r="U90" s="2"/>
      <c r="V90" s="187"/>
      <c r="W90" s="198"/>
    </row>
    <row r="91" spans="1:23">
      <c r="A91" s="2"/>
      <c r="B91" s="50"/>
      <c r="C91" s="43"/>
      <c r="D91" s="112">
        <f t="shared" si="2"/>
        <v>13</v>
      </c>
      <c r="E91" s="303"/>
      <c r="F91" s="309" t="s">
        <v>26</v>
      </c>
      <c r="G91" s="310"/>
      <c r="H91" s="71"/>
      <c r="I91" s="71"/>
      <c r="J91" s="71"/>
      <c r="K91" s="71"/>
      <c r="L91" s="71"/>
      <c r="M91" s="71"/>
      <c r="N91" s="46"/>
      <c r="O91" s="123">
        <f t="shared" si="12"/>
        <v>0</v>
      </c>
      <c r="P91" s="279">
        <f>SUM(H92:M92)</f>
        <v>0</v>
      </c>
      <c r="Q91" s="73"/>
      <c r="R91" s="2"/>
      <c r="S91" s="40"/>
      <c r="T91" s="2"/>
      <c r="U91" s="2"/>
      <c r="V91" s="187"/>
      <c r="W91" s="198"/>
    </row>
    <row r="92" spans="1:23">
      <c r="A92" s="21"/>
      <c r="B92" s="50"/>
      <c r="C92" s="43"/>
      <c r="D92" s="112">
        <f t="shared" si="2"/>
        <v>14</v>
      </c>
      <c r="E92" s="303"/>
      <c r="F92" s="307" t="s">
        <v>10</v>
      </c>
      <c r="G92" s="308"/>
      <c r="H92" s="119"/>
      <c r="I92" s="70"/>
      <c r="J92" s="70"/>
      <c r="K92" s="70"/>
      <c r="L92" s="70"/>
      <c r="M92" s="70"/>
      <c r="N92" s="46"/>
      <c r="O92" s="189">
        <f t="shared" si="12"/>
        <v>0</v>
      </c>
      <c r="P92" s="279"/>
      <c r="Q92" s="73"/>
      <c r="R92" s="21"/>
      <c r="S92" s="40"/>
      <c r="T92" s="21"/>
      <c r="U92" s="2"/>
      <c r="V92" s="187"/>
      <c r="W92" s="198"/>
    </row>
    <row r="93" spans="1:23">
      <c r="A93" s="21"/>
      <c r="B93" s="50"/>
      <c r="C93" s="43"/>
      <c r="D93" s="112">
        <f t="shared" si="2"/>
        <v>15</v>
      </c>
      <c r="E93" s="303"/>
      <c r="F93" s="309" t="s">
        <v>29</v>
      </c>
      <c r="G93" s="310"/>
      <c r="H93" s="71"/>
      <c r="I93" s="71"/>
      <c r="J93" s="71"/>
      <c r="K93" s="71"/>
      <c r="L93" s="71"/>
      <c r="M93" s="71"/>
      <c r="N93" s="46"/>
      <c r="O93" s="123">
        <f t="shared" si="12"/>
        <v>0</v>
      </c>
      <c r="P93" s="279">
        <f>SUM(H94:M94)</f>
        <v>0</v>
      </c>
      <c r="Q93" s="73"/>
      <c r="R93" s="21"/>
      <c r="S93" s="40"/>
      <c r="T93" s="21"/>
      <c r="U93" s="2"/>
      <c r="V93" s="187"/>
      <c r="W93" s="198"/>
    </row>
    <row r="94" spans="1:23" ht="15.75" thickBot="1">
      <c r="A94" s="21"/>
      <c r="B94" s="50"/>
      <c r="C94" s="43"/>
      <c r="D94" s="112">
        <f t="shared" si="2"/>
        <v>16</v>
      </c>
      <c r="E94" s="303"/>
      <c r="F94" s="280" t="s">
        <v>10</v>
      </c>
      <c r="G94" s="281"/>
      <c r="H94" s="120"/>
      <c r="I94" s="72"/>
      <c r="J94" s="72"/>
      <c r="K94" s="72"/>
      <c r="L94" s="72"/>
      <c r="M94" s="72"/>
      <c r="N94" s="46"/>
      <c r="O94" s="185">
        <f t="shared" si="12"/>
        <v>0</v>
      </c>
      <c r="P94" s="242"/>
      <c r="Q94" s="73"/>
      <c r="R94" s="21"/>
      <c r="S94" s="40"/>
      <c r="T94" s="21"/>
      <c r="U94" s="2"/>
      <c r="V94" s="187"/>
      <c r="W94" s="198"/>
    </row>
    <row r="95" spans="1:23">
      <c r="A95" s="21"/>
      <c r="B95" s="50"/>
      <c r="C95" s="43"/>
      <c r="D95" s="112">
        <f t="shared" si="2"/>
        <v>17</v>
      </c>
      <c r="E95" s="304"/>
      <c r="F95" s="297" t="s">
        <v>30</v>
      </c>
      <c r="G95" s="298"/>
      <c r="H95" s="69">
        <f>H89+H91+H93</f>
        <v>0</v>
      </c>
      <c r="I95" s="69">
        <f t="shared" ref="I95:M95" si="15">I89+I91+I93</f>
        <v>0</v>
      </c>
      <c r="J95" s="69">
        <f t="shared" si="15"/>
        <v>0</v>
      </c>
      <c r="K95" s="69">
        <f t="shared" si="15"/>
        <v>0</v>
      </c>
      <c r="L95" s="69">
        <f t="shared" si="15"/>
        <v>0</v>
      </c>
      <c r="M95" s="69">
        <f t="shared" si="15"/>
        <v>0</v>
      </c>
      <c r="N95" s="20"/>
      <c r="O95" s="194">
        <f t="shared" si="12"/>
        <v>0</v>
      </c>
      <c r="P95" s="254">
        <f>SUM(H96:M96)</f>
        <v>0</v>
      </c>
      <c r="Q95" s="73"/>
      <c r="R95" s="21"/>
      <c r="S95" s="40"/>
      <c r="T95" s="21"/>
      <c r="U95" s="2"/>
      <c r="V95" s="187"/>
      <c r="W95" s="198"/>
    </row>
    <row r="96" spans="1:23" ht="14.25" customHeight="1" thickBot="1">
      <c r="A96" s="21"/>
      <c r="B96" s="50"/>
      <c r="C96" s="43"/>
      <c r="D96" s="112">
        <f t="shared" si="2"/>
        <v>18</v>
      </c>
      <c r="E96" s="305"/>
      <c r="F96" s="299" t="s">
        <v>10</v>
      </c>
      <c r="G96" s="281"/>
      <c r="H96" s="120"/>
      <c r="I96" s="72"/>
      <c r="J96" s="72"/>
      <c r="K96" s="72"/>
      <c r="L96" s="72"/>
      <c r="M96" s="72"/>
      <c r="N96" s="20"/>
      <c r="O96" s="190">
        <f t="shared" si="12"/>
        <v>0</v>
      </c>
      <c r="P96" s="255"/>
      <c r="Q96" s="21"/>
      <c r="R96" s="21"/>
      <c r="S96" s="40"/>
      <c r="T96" s="21"/>
      <c r="U96" s="2"/>
      <c r="V96" s="187"/>
      <c r="W96" s="198"/>
    </row>
    <row r="97" spans="1:23" ht="6.75" customHeight="1" thickBot="1">
      <c r="A97" s="21"/>
      <c r="B97" s="50"/>
      <c r="C97" s="43"/>
      <c r="D97" s="114">
        <f t="shared" si="2"/>
        <v>19</v>
      </c>
      <c r="E97" s="128"/>
      <c r="F97" s="87"/>
      <c r="G97" s="87"/>
      <c r="H97" s="46"/>
      <c r="I97" s="46"/>
      <c r="J97" s="46"/>
      <c r="K97" s="46"/>
      <c r="L97" s="46"/>
      <c r="M97" s="46"/>
      <c r="N97" s="46"/>
      <c r="O97" s="4"/>
      <c r="P97" s="4"/>
      <c r="Q97" s="73"/>
      <c r="R97" s="21"/>
      <c r="S97" s="40"/>
      <c r="T97" s="21"/>
      <c r="U97" s="2"/>
      <c r="V97" s="187"/>
      <c r="W97" s="198"/>
    </row>
    <row r="98" spans="1:23">
      <c r="A98" s="21"/>
      <c r="B98" s="50"/>
      <c r="C98" s="43"/>
      <c r="D98" s="112">
        <f t="shared" si="2"/>
        <v>20</v>
      </c>
      <c r="E98" s="251" t="s">
        <v>20</v>
      </c>
      <c r="F98" s="252"/>
      <c r="G98" s="253"/>
      <c r="H98" s="194">
        <f>H81+H87+H95</f>
        <v>0</v>
      </c>
      <c r="I98" s="194">
        <f t="shared" ref="I98:M98" si="16">I81+I87+I95</f>
        <v>0</v>
      </c>
      <c r="J98" s="194">
        <f t="shared" si="16"/>
        <v>0</v>
      </c>
      <c r="K98" s="194">
        <f t="shared" si="16"/>
        <v>0</v>
      </c>
      <c r="L98" s="194">
        <f t="shared" si="16"/>
        <v>0</v>
      </c>
      <c r="M98" s="194">
        <f t="shared" si="16"/>
        <v>0</v>
      </c>
      <c r="N98" s="20"/>
      <c r="O98" s="194">
        <f t="shared" ref="O98:O99" si="17">SUM(H98:M98)</f>
        <v>0</v>
      </c>
      <c r="P98" s="254" t="e">
        <f>SUM(H99:M99)</f>
        <v>#DIV/0!</v>
      </c>
      <c r="Q98" s="73"/>
      <c r="R98" s="21"/>
      <c r="S98" s="40"/>
      <c r="T98" s="21"/>
      <c r="U98" s="2"/>
      <c r="V98" s="187"/>
      <c r="W98" s="198"/>
    </row>
    <row r="99" spans="1:23" ht="19.5" customHeight="1" thickBot="1">
      <c r="A99" s="22"/>
      <c r="B99" s="50"/>
      <c r="C99" s="43"/>
      <c r="D99" s="112">
        <f t="shared" si="2"/>
        <v>21</v>
      </c>
      <c r="E99" s="256" t="s">
        <v>10</v>
      </c>
      <c r="F99" s="257"/>
      <c r="G99" s="258"/>
      <c r="H99" s="195" t="e">
        <f>H98/$O$40</f>
        <v>#DIV/0!</v>
      </c>
      <c r="I99" s="195" t="e">
        <f t="shared" ref="I99:M99" si="18">I98/$O$40</f>
        <v>#DIV/0!</v>
      </c>
      <c r="J99" s="195" t="e">
        <f t="shared" si="18"/>
        <v>#DIV/0!</v>
      </c>
      <c r="K99" s="195" t="e">
        <f t="shared" si="18"/>
        <v>#DIV/0!</v>
      </c>
      <c r="L99" s="195" t="e">
        <f t="shared" si="18"/>
        <v>#DIV/0!</v>
      </c>
      <c r="M99" s="195" t="e">
        <f t="shared" si="18"/>
        <v>#DIV/0!</v>
      </c>
      <c r="N99" s="20"/>
      <c r="O99" s="190" t="e">
        <f t="shared" si="17"/>
        <v>#DIV/0!</v>
      </c>
      <c r="P99" s="255"/>
      <c r="Q99" s="73"/>
      <c r="R99" s="21"/>
      <c r="S99" s="40"/>
      <c r="T99" s="21"/>
      <c r="U99" s="2"/>
      <c r="V99" s="187"/>
      <c r="W99" s="198"/>
    </row>
    <row r="100" spans="1:23" ht="7.5" customHeight="1" thickBot="1">
      <c r="A100" s="21"/>
      <c r="B100" s="50"/>
      <c r="C100" s="43"/>
      <c r="D100" s="114">
        <f t="shared" si="2"/>
        <v>22</v>
      </c>
      <c r="E100" s="43"/>
      <c r="F100" s="192"/>
      <c r="G100" s="192"/>
      <c r="H100" s="5"/>
      <c r="I100" s="5"/>
      <c r="J100" s="5"/>
      <c r="K100" s="45"/>
      <c r="L100" s="45"/>
      <c r="M100" s="26"/>
      <c r="N100" s="26"/>
      <c r="O100" s="45"/>
      <c r="P100" s="45"/>
      <c r="Q100" s="73"/>
      <c r="R100" s="21"/>
      <c r="S100" s="40"/>
      <c r="T100" s="21"/>
      <c r="U100" s="2"/>
      <c r="V100" s="187"/>
      <c r="W100" s="198"/>
    </row>
    <row r="101" spans="1:23" ht="16.5" thickBot="1">
      <c r="A101" s="2"/>
      <c r="B101" s="52"/>
      <c r="C101" s="17"/>
      <c r="D101" s="114">
        <f t="shared" si="2"/>
        <v>23</v>
      </c>
      <c r="E101" s="43"/>
      <c r="F101" s="64"/>
      <c r="G101" s="64"/>
      <c r="H101" s="20"/>
      <c r="I101" s="20"/>
      <c r="J101" s="20"/>
      <c r="K101" s="20"/>
      <c r="L101" s="20"/>
      <c r="M101" s="282"/>
      <c r="N101" s="329"/>
      <c r="O101" s="55">
        <f>O81+O87+O95</f>
        <v>0</v>
      </c>
      <c r="P101" s="60">
        <f>SUM(P77:P96)</f>
        <v>0</v>
      </c>
      <c r="Q101" s="74"/>
      <c r="R101" s="3"/>
      <c r="S101" s="7"/>
      <c r="T101" s="3"/>
      <c r="U101" s="2"/>
      <c r="V101" s="187"/>
      <c r="W101" s="198"/>
    </row>
    <row r="102" spans="1:23" ht="19.5" thickBot="1">
      <c r="A102" s="2"/>
      <c r="B102" s="52"/>
      <c r="C102" s="17"/>
      <c r="D102" s="114">
        <f t="shared" si="2"/>
        <v>24</v>
      </c>
      <c r="E102" s="17"/>
      <c r="F102" s="192"/>
      <c r="G102" s="192"/>
      <c r="H102" s="192"/>
      <c r="I102" s="192"/>
      <c r="J102" s="192"/>
      <c r="K102" s="6"/>
      <c r="L102" s="6"/>
      <c r="M102" s="6"/>
      <c r="N102" s="6"/>
      <c r="O102" s="62">
        <f>O82+O88+O96</f>
        <v>0</v>
      </c>
      <c r="P102" s="54"/>
      <c r="Q102" s="74"/>
      <c r="R102" s="3"/>
      <c r="S102" s="10"/>
      <c r="T102" s="2"/>
      <c r="U102" s="2"/>
      <c r="V102" s="187"/>
      <c r="W102" s="198"/>
    </row>
    <row r="103" spans="1:23" ht="18.75">
      <c r="A103" s="22"/>
      <c r="B103" s="50"/>
      <c r="C103" s="43"/>
      <c r="D103" s="114">
        <f t="shared" si="2"/>
        <v>25</v>
      </c>
      <c r="E103" s="17"/>
      <c r="F103" s="3"/>
      <c r="G103" s="192"/>
      <c r="H103" s="192"/>
      <c r="I103" s="192"/>
      <c r="J103" s="192"/>
      <c r="K103" s="6"/>
      <c r="L103" s="6"/>
      <c r="M103" s="6"/>
      <c r="N103" s="6"/>
      <c r="O103" s="63" t="s">
        <v>6</v>
      </c>
      <c r="P103" s="26"/>
      <c r="Q103" s="73"/>
      <c r="R103" s="21"/>
      <c r="S103" s="40"/>
      <c r="T103" s="21"/>
      <c r="U103" s="2"/>
      <c r="V103" s="187"/>
      <c r="W103" s="198"/>
    </row>
    <row r="104" spans="1:23" ht="21.75" thickBot="1">
      <c r="A104" s="2"/>
      <c r="B104" s="50"/>
      <c r="C104" s="43"/>
      <c r="D104" s="114">
        <f t="shared" si="2"/>
        <v>26</v>
      </c>
      <c r="E104" s="13"/>
      <c r="F104" s="21"/>
      <c r="G104" s="192"/>
      <c r="H104" s="192"/>
      <c r="I104" s="192"/>
      <c r="J104" s="192"/>
      <c r="K104" s="26"/>
      <c r="L104" s="26"/>
      <c r="M104" s="26"/>
      <c r="N104" s="26"/>
      <c r="O104" s="26"/>
      <c r="P104" s="26"/>
      <c r="Q104" s="73"/>
      <c r="R104" s="2"/>
      <c r="S104" s="40"/>
      <c r="T104" s="2"/>
      <c r="U104" s="2"/>
      <c r="V104" s="187"/>
      <c r="W104" s="198"/>
    </row>
    <row r="105" spans="1:23" ht="63" customHeight="1" thickBot="1">
      <c r="A105" s="2"/>
      <c r="B105" s="50"/>
      <c r="C105" s="43"/>
      <c r="D105" s="112">
        <f t="shared" si="2"/>
        <v>27</v>
      </c>
      <c r="E105" s="330"/>
      <c r="F105" s="331"/>
      <c r="G105" s="332"/>
      <c r="H105" s="106">
        <v>2011</v>
      </c>
      <c r="I105" s="106">
        <v>2012</v>
      </c>
      <c r="J105" s="106">
        <v>2013</v>
      </c>
      <c r="K105" s="106">
        <v>2014</v>
      </c>
      <c r="L105" s="106">
        <v>2015</v>
      </c>
      <c r="M105" s="106">
        <v>2016</v>
      </c>
      <c r="N105" s="4"/>
      <c r="O105" s="107"/>
      <c r="P105" s="53"/>
      <c r="Q105" s="73"/>
      <c r="R105" s="2"/>
      <c r="S105" s="40"/>
      <c r="T105" s="2"/>
      <c r="U105" s="2"/>
      <c r="V105" s="187"/>
      <c r="W105" s="198"/>
    </row>
    <row r="106" spans="1:23">
      <c r="A106" s="21"/>
      <c r="B106" s="50"/>
      <c r="C106" s="43"/>
      <c r="D106" s="112">
        <f t="shared" si="2"/>
        <v>28</v>
      </c>
      <c r="E106" s="333" t="s">
        <v>31</v>
      </c>
      <c r="F106" s="334"/>
      <c r="G106" s="335"/>
      <c r="H106" s="84"/>
      <c r="I106" s="84"/>
      <c r="J106" s="84"/>
      <c r="K106" s="84"/>
      <c r="L106" s="84"/>
      <c r="M106" s="84"/>
      <c r="N106" s="4"/>
      <c r="O106" s="122">
        <f>SUM(H106:M106)</f>
        <v>0</v>
      </c>
      <c r="P106" s="249">
        <f>SUM(H107:M107)</f>
        <v>0</v>
      </c>
      <c r="Q106" s="73"/>
      <c r="R106" s="21"/>
      <c r="S106" s="40"/>
      <c r="T106" s="21"/>
      <c r="U106" s="2"/>
      <c r="V106" s="187"/>
      <c r="W106" s="198"/>
    </row>
    <row r="107" spans="1:23" ht="15.75" thickBot="1">
      <c r="A107" s="2"/>
      <c r="B107" s="50"/>
      <c r="C107" s="43"/>
      <c r="D107" s="112">
        <f t="shared" si="2"/>
        <v>29</v>
      </c>
      <c r="E107" s="336" t="s">
        <v>34</v>
      </c>
      <c r="F107" s="337"/>
      <c r="G107" s="338"/>
      <c r="H107" s="130"/>
      <c r="I107" s="85"/>
      <c r="J107" s="85"/>
      <c r="K107" s="85"/>
      <c r="L107" s="85"/>
      <c r="M107" s="85"/>
      <c r="N107" s="4"/>
      <c r="O107" s="140">
        <f t="shared" ref="O107:O114" si="19">SUM(H107:M107)</f>
        <v>0</v>
      </c>
      <c r="P107" s="244"/>
      <c r="Q107" s="73"/>
      <c r="R107" s="2"/>
      <c r="S107" s="40"/>
      <c r="T107" s="2"/>
      <c r="U107" s="2"/>
      <c r="V107" s="187"/>
      <c r="W107" s="198"/>
    </row>
    <row r="108" spans="1:23">
      <c r="A108" s="2"/>
      <c r="B108" s="50"/>
      <c r="C108" s="43"/>
      <c r="D108" s="112">
        <f t="shared" si="2"/>
        <v>30</v>
      </c>
      <c r="E108" s="339" t="s">
        <v>32</v>
      </c>
      <c r="F108" s="340"/>
      <c r="G108" s="341"/>
      <c r="H108" s="86"/>
      <c r="I108" s="86"/>
      <c r="J108" s="86"/>
      <c r="K108" s="86"/>
      <c r="L108" s="86"/>
      <c r="M108" s="86"/>
      <c r="N108" s="46"/>
      <c r="O108" s="122">
        <f t="shared" si="19"/>
        <v>0</v>
      </c>
      <c r="P108" s="249">
        <f>SUM(H109:M109)</f>
        <v>0</v>
      </c>
      <c r="Q108" s="73"/>
      <c r="R108" s="2"/>
      <c r="S108" s="40"/>
      <c r="T108" s="2"/>
      <c r="U108" s="2"/>
      <c r="V108" s="187"/>
      <c r="W108" s="198"/>
    </row>
    <row r="109" spans="1:23" ht="15.75" thickBot="1">
      <c r="A109" s="2"/>
      <c r="B109" s="50"/>
      <c r="C109" s="43"/>
      <c r="D109" s="112">
        <f t="shared" si="2"/>
        <v>31</v>
      </c>
      <c r="E109" s="342" t="s">
        <v>34</v>
      </c>
      <c r="F109" s="343"/>
      <c r="G109" s="344"/>
      <c r="H109" s="131"/>
      <c r="I109" s="88"/>
      <c r="J109" s="88"/>
      <c r="K109" s="88"/>
      <c r="L109" s="88"/>
      <c r="M109" s="88"/>
      <c r="N109" s="46"/>
      <c r="O109" s="140">
        <f t="shared" si="19"/>
        <v>0</v>
      </c>
      <c r="P109" s="244"/>
      <c r="Q109" s="73"/>
      <c r="R109" s="2"/>
      <c r="S109" s="40"/>
      <c r="T109" s="2"/>
      <c r="U109" s="2"/>
      <c r="V109" s="187"/>
      <c r="W109" s="198"/>
    </row>
    <row r="110" spans="1:23">
      <c r="A110" s="2"/>
      <c r="B110" s="50"/>
      <c r="C110" s="43"/>
      <c r="D110" s="112">
        <f t="shared" si="2"/>
        <v>32</v>
      </c>
      <c r="E110" s="323" t="s">
        <v>33</v>
      </c>
      <c r="F110" s="324"/>
      <c r="G110" s="325"/>
      <c r="H110" s="83"/>
      <c r="I110" s="83"/>
      <c r="J110" s="83"/>
      <c r="K110" s="83"/>
      <c r="L110" s="83"/>
      <c r="M110" s="83"/>
      <c r="N110" s="46"/>
      <c r="O110" s="194">
        <f t="shared" si="19"/>
        <v>0</v>
      </c>
      <c r="P110" s="249">
        <f>SUM(H111:M111)</f>
        <v>0</v>
      </c>
      <c r="Q110" s="73"/>
      <c r="R110" s="2"/>
      <c r="S110" s="40"/>
      <c r="T110" s="2"/>
      <c r="U110" s="2"/>
      <c r="V110" s="187"/>
      <c r="W110" s="198"/>
    </row>
    <row r="111" spans="1:23" ht="14.25" customHeight="1" thickBot="1">
      <c r="A111" s="21"/>
      <c r="B111" s="50"/>
      <c r="C111" s="43"/>
      <c r="D111" s="112">
        <f t="shared" si="2"/>
        <v>33</v>
      </c>
      <c r="E111" s="326" t="s">
        <v>34</v>
      </c>
      <c r="F111" s="327"/>
      <c r="G111" s="328"/>
      <c r="H111" s="132"/>
      <c r="I111" s="89"/>
      <c r="J111" s="89"/>
      <c r="K111" s="89"/>
      <c r="L111" s="89"/>
      <c r="M111" s="89"/>
      <c r="N111" s="46"/>
      <c r="O111" s="190">
        <f t="shared" si="19"/>
        <v>0</v>
      </c>
      <c r="P111" s="244"/>
      <c r="Q111" s="21"/>
      <c r="R111" s="75"/>
      <c r="S111" s="40"/>
      <c r="T111" s="21"/>
      <c r="U111" s="2"/>
      <c r="V111" s="187"/>
      <c r="W111" s="198"/>
    </row>
    <row r="112" spans="1:23" ht="6.75" customHeight="1" thickBot="1">
      <c r="A112" s="21"/>
      <c r="B112" s="50"/>
      <c r="C112" s="43"/>
      <c r="D112" s="114">
        <f t="shared" si="2"/>
        <v>34</v>
      </c>
      <c r="E112" s="129"/>
      <c r="F112" s="87"/>
      <c r="G112" s="87"/>
      <c r="H112" s="46"/>
      <c r="I112" s="46"/>
      <c r="J112" s="46"/>
      <c r="K112" s="46"/>
      <c r="L112" s="46"/>
      <c r="M112" s="46"/>
      <c r="N112" s="46"/>
      <c r="O112" s="4"/>
      <c r="P112" s="4"/>
      <c r="Q112" s="73"/>
      <c r="R112" s="21"/>
      <c r="S112" s="40"/>
      <c r="T112" s="21"/>
      <c r="U112" s="2"/>
      <c r="V112" s="187"/>
      <c r="W112" s="198"/>
    </row>
    <row r="113" spans="1:30">
      <c r="A113" s="21"/>
      <c r="B113" s="50"/>
      <c r="C113" s="43"/>
      <c r="D113" s="112">
        <f t="shared" si="2"/>
        <v>35</v>
      </c>
      <c r="E113" s="251" t="s">
        <v>20</v>
      </c>
      <c r="F113" s="252"/>
      <c r="G113" s="253"/>
      <c r="H113" s="194">
        <f>H106+H108+H110</f>
        <v>0</v>
      </c>
      <c r="I113" s="194">
        <f t="shared" ref="I113:M113" si="20">I106+I108+I110</f>
        <v>0</v>
      </c>
      <c r="J113" s="194">
        <f t="shared" si="20"/>
        <v>0</v>
      </c>
      <c r="K113" s="194">
        <f t="shared" si="20"/>
        <v>0</v>
      </c>
      <c r="L113" s="194">
        <f t="shared" si="20"/>
        <v>0</v>
      </c>
      <c r="M113" s="194">
        <f t="shared" si="20"/>
        <v>0</v>
      </c>
      <c r="N113" s="20"/>
      <c r="O113" s="194">
        <f t="shared" si="19"/>
        <v>0</v>
      </c>
      <c r="P113" s="249" t="e">
        <f>SUM(H114:M114)</f>
        <v>#DIV/0!</v>
      </c>
      <c r="Q113" s="73"/>
      <c r="R113" s="21"/>
      <c r="S113" s="40"/>
      <c r="T113" s="21"/>
      <c r="U113" s="2"/>
      <c r="V113" s="187"/>
      <c r="W113" s="198"/>
    </row>
    <row r="114" spans="1:30" ht="15.75" customHeight="1" thickBot="1">
      <c r="A114" s="22"/>
      <c r="B114" s="50"/>
      <c r="C114" s="43"/>
      <c r="D114" s="112">
        <f t="shared" si="2"/>
        <v>36</v>
      </c>
      <c r="E114" s="256" t="s">
        <v>10</v>
      </c>
      <c r="F114" s="257"/>
      <c r="G114" s="258"/>
      <c r="H114" s="195" t="e">
        <f>H113/$O$40</f>
        <v>#DIV/0!</v>
      </c>
      <c r="I114" s="195" t="e">
        <f t="shared" ref="I114:M114" si="21">I113/$O$40</f>
        <v>#DIV/0!</v>
      </c>
      <c r="J114" s="195" t="e">
        <f t="shared" si="21"/>
        <v>#DIV/0!</v>
      </c>
      <c r="K114" s="195" t="e">
        <f t="shared" si="21"/>
        <v>#DIV/0!</v>
      </c>
      <c r="L114" s="195" t="e">
        <f t="shared" si="21"/>
        <v>#DIV/0!</v>
      </c>
      <c r="M114" s="195" t="e">
        <f t="shared" si="21"/>
        <v>#DIV/0!</v>
      </c>
      <c r="N114" s="20"/>
      <c r="O114" s="195" t="e">
        <f t="shared" si="19"/>
        <v>#DIV/0!</v>
      </c>
      <c r="P114" s="244"/>
      <c r="Q114" s="73"/>
      <c r="R114" s="21"/>
      <c r="S114" s="40"/>
      <c r="T114" s="21"/>
      <c r="U114" s="2"/>
      <c r="V114" s="187"/>
      <c r="W114" s="198"/>
    </row>
    <row r="115" spans="1:30" ht="9" customHeight="1" thickBot="1">
      <c r="A115" s="21"/>
      <c r="B115" s="50"/>
      <c r="C115" s="43"/>
      <c r="D115" s="114">
        <f t="shared" ref="D115:D117" si="22">MOD(ROW(),78)</f>
        <v>37</v>
      </c>
      <c r="E115" s="43"/>
      <c r="F115" s="192"/>
      <c r="G115" s="192"/>
      <c r="H115" s="5"/>
      <c r="I115" s="5"/>
      <c r="J115" s="5"/>
      <c r="K115" s="45"/>
      <c r="L115" s="45"/>
      <c r="M115" s="26"/>
      <c r="N115" s="26"/>
      <c r="O115" s="45"/>
      <c r="P115" s="45"/>
      <c r="Q115" s="73"/>
      <c r="R115" s="21"/>
      <c r="S115" s="40"/>
      <c r="T115" s="21"/>
      <c r="U115" s="2"/>
      <c r="V115" s="187"/>
      <c r="W115" s="198"/>
    </row>
    <row r="116" spans="1:30" ht="16.5" thickBot="1">
      <c r="A116" s="2"/>
      <c r="B116" s="52"/>
      <c r="C116" s="17"/>
      <c r="D116" s="114">
        <f t="shared" si="22"/>
        <v>38</v>
      </c>
      <c r="E116" s="43"/>
      <c r="F116" s="64"/>
      <c r="G116" s="64"/>
      <c r="H116" s="20"/>
      <c r="I116" s="20"/>
      <c r="J116" s="20"/>
      <c r="K116" s="20"/>
      <c r="L116" s="20"/>
      <c r="M116" s="282"/>
      <c r="N116" s="329"/>
      <c r="O116" s="55" t="e">
        <f>#REF!+#REF!+O113</f>
        <v>#REF!</v>
      </c>
      <c r="P116" s="60" t="e">
        <f>SUM(P106:P114)</f>
        <v>#DIV/0!</v>
      </c>
      <c r="Q116" s="74"/>
      <c r="R116" s="3"/>
      <c r="S116" s="7"/>
      <c r="T116" s="3"/>
      <c r="U116" s="2"/>
      <c r="V116" s="187"/>
      <c r="W116" s="198"/>
      <c r="AB116" s="196"/>
      <c r="AC116" s="196"/>
      <c r="AD116" s="196"/>
    </row>
    <row r="117" spans="1:30" ht="21.75" customHeight="1" thickBot="1">
      <c r="A117" s="2"/>
      <c r="B117" s="52"/>
      <c r="C117" s="17"/>
      <c r="D117" s="114">
        <f t="shared" si="22"/>
        <v>39</v>
      </c>
      <c r="E117" s="17"/>
      <c r="F117" s="192"/>
      <c r="G117" s="192"/>
      <c r="H117" s="192"/>
      <c r="I117" s="192"/>
      <c r="J117" s="192"/>
      <c r="K117" s="6"/>
      <c r="L117" s="6"/>
      <c r="M117" s="6"/>
      <c r="N117" s="6"/>
      <c r="O117" s="62" t="e">
        <f>#REF!+#REF!+O114</f>
        <v>#REF!</v>
      </c>
      <c r="P117" s="54"/>
      <c r="Q117" s="3"/>
      <c r="R117" s="76"/>
      <c r="S117" s="7"/>
      <c r="T117" s="3"/>
      <c r="U117" s="2"/>
      <c r="V117" s="187"/>
      <c r="W117" s="198"/>
      <c r="AB117" s="196"/>
      <c r="AC117" s="196"/>
      <c r="AD117" s="196"/>
    </row>
    <row r="118" spans="1:30" ht="18.75" customHeight="1" thickBot="1">
      <c r="A118" s="2"/>
      <c r="B118" s="52"/>
      <c r="C118" s="17"/>
      <c r="D118" s="98"/>
      <c r="E118" s="96"/>
      <c r="F118" s="108"/>
      <c r="G118" s="79"/>
      <c r="H118" s="79"/>
      <c r="I118" s="79"/>
      <c r="J118" s="79"/>
      <c r="K118" s="97"/>
      <c r="L118" s="97"/>
      <c r="M118" s="97"/>
      <c r="N118" s="97"/>
      <c r="O118" s="109" t="s">
        <v>6</v>
      </c>
      <c r="P118" s="110"/>
      <c r="Q118" s="99"/>
      <c r="R118" s="76"/>
      <c r="S118" s="10"/>
      <c r="T118" s="2"/>
      <c r="U118" s="2"/>
      <c r="V118" s="187"/>
      <c r="W118" s="198"/>
      <c r="AB118" s="196"/>
      <c r="AC118" s="196"/>
      <c r="AD118" s="196"/>
    </row>
    <row r="119" spans="1:30">
      <c r="A119" s="22"/>
      <c r="B119" s="50"/>
      <c r="C119" s="43"/>
      <c r="D119" s="4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40"/>
      <c r="T119" s="21"/>
      <c r="U119" s="2"/>
      <c r="W119" s="198"/>
      <c r="AB119" s="196"/>
      <c r="AC119" s="196"/>
      <c r="AD119" s="196"/>
    </row>
    <row r="120" spans="1:30">
      <c r="A120" s="199"/>
      <c r="B120" s="50"/>
      <c r="C120" s="43"/>
      <c r="D120" s="4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40"/>
      <c r="T120" s="21"/>
      <c r="U120" s="2"/>
      <c r="W120" s="198"/>
      <c r="AB120" s="196"/>
      <c r="AC120" s="196"/>
      <c r="AD120" s="196"/>
    </row>
    <row r="121" spans="1:30">
      <c r="A121" s="2"/>
      <c r="B121" s="50"/>
      <c r="C121" s="50"/>
      <c r="D121" s="5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2"/>
      <c r="U121" s="2"/>
      <c r="W121" s="198"/>
      <c r="AB121" s="196"/>
      <c r="AC121" s="196"/>
      <c r="AD121" s="196"/>
    </row>
    <row r="122" spans="1:30" ht="66.75" customHeight="1" thickBot="1">
      <c r="A122" s="2"/>
      <c r="B122" s="50"/>
      <c r="C122" s="43"/>
      <c r="D122" s="43"/>
      <c r="E122" s="186" t="s">
        <v>8</v>
      </c>
      <c r="F122" s="13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"/>
      <c r="S122" s="40"/>
      <c r="T122" s="2"/>
      <c r="U122" s="2"/>
      <c r="W122" s="198"/>
      <c r="AB122" s="196"/>
      <c r="AC122" s="196"/>
      <c r="AD122" s="196"/>
    </row>
    <row r="123" spans="1:30" ht="50.25" customHeight="1" thickBot="1">
      <c r="A123" s="2"/>
      <c r="B123" s="50"/>
      <c r="C123" s="43"/>
      <c r="D123" s="43"/>
      <c r="E123" s="43"/>
      <c r="F123" s="345"/>
      <c r="G123" s="346"/>
      <c r="H123" s="106">
        <v>2011</v>
      </c>
      <c r="I123" s="106">
        <v>2012</v>
      </c>
      <c r="J123" s="106">
        <v>2013</v>
      </c>
      <c r="K123" s="106">
        <v>2014</v>
      </c>
      <c r="L123" s="106">
        <v>2015</v>
      </c>
      <c r="M123" s="106">
        <v>2016</v>
      </c>
      <c r="N123" s="4"/>
      <c r="O123" s="107"/>
      <c r="P123" s="53"/>
      <c r="Q123" s="21"/>
      <c r="R123" s="2"/>
      <c r="S123" s="40"/>
      <c r="T123" s="2"/>
      <c r="U123" s="2"/>
      <c r="W123" s="198"/>
    </row>
    <row r="124" spans="1:30">
      <c r="A124" s="21"/>
      <c r="B124" s="50"/>
      <c r="C124" s="43"/>
      <c r="D124" s="111"/>
      <c r="E124" s="230"/>
      <c r="F124" s="234" t="s">
        <v>11</v>
      </c>
      <c r="G124" s="235"/>
      <c r="H124" s="151" t="e">
        <f>SUMPRODUCT((MOD(ROW(H49:H121),78)=$D50)*(H49:H121))</f>
        <v>#DIV/0!</v>
      </c>
      <c r="I124" s="152"/>
      <c r="J124" s="151"/>
      <c r="K124" s="151"/>
      <c r="L124" s="151"/>
      <c r="M124" s="151"/>
      <c r="N124" s="4"/>
      <c r="O124" s="194" t="e">
        <f>SUM(H124:M124)</f>
        <v>#DIV/0!</v>
      </c>
      <c r="P124" s="249" t="e">
        <f>SUM(H125:M125)</f>
        <v>#DIV/0!</v>
      </c>
      <c r="Q124" s="21"/>
      <c r="R124" s="21"/>
      <c r="S124" s="40"/>
      <c r="T124" s="21"/>
      <c r="U124" s="2"/>
      <c r="W124" s="198"/>
    </row>
    <row r="125" spans="1:30">
      <c r="A125" s="21"/>
      <c r="B125" s="50"/>
      <c r="C125" s="43">
        <v>11</v>
      </c>
      <c r="D125" s="43"/>
      <c r="E125" s="231"/>
      <c r="F125" s="238" t="s">
        <v>10</v>
      </c>
      <c r="G125" s="239"/>
      <c r="H125" s="153" t="e">
        <f>SUMPRODUCT((MOD(ROW(H49:H121),78)=$D51)*(H49:H121))</f>
        <v>#DIV/0!</v>
      </c>
      <c r="I125" s="154"/>
      <c r="J125" s="153"/>
      <c r="K125" s="153"/>
      <c r="L125" s="153"/>
      <c r="M125" s="153"/>
      <c r="N125" s="4"/>
      <c r="O125" s="189" t="e">
        <f t="shared" ref="O125:O131" si="23">SUM(H125:M125)</f>
        <v>#DIV/0!</v>
      </c>
      <c r="P125" s="243"/>
      <c r="Q125" s="21"/>
      <c r="R125" s="21"/>
      <c r="S125" s="40"/>
      <c r="T125" s="21"/>
      <c r="U125" s="2"/>
      <c r="W125" s="198"/>
    </row>
    <row r="126" spans="1:30">
      <c r="A126" s="2"/>
      <c r="B126" s="50"/>
      <c r="C126" s="43">
        <v>12</v>
      </c>
      <c r="D126" s="43"/>
      <c r="E126" s="231"/>
      <c r="F126" s="240" t="s">
        <v>12</v>
      </c>
      <c r="G126" s="241"/>
      <c r="H126" s="145" t="e">
        <f>SUMPRODUCT((MOD(ROW(H49:H121),78)=$D52)*(H49:H121))</f>
        <v>#DIV/0!</v>
      </c>
      <c r="I126" s="155"/>
      <c r="J126" s="145"/>
      <c r="K126" s="145"/>
      <c r="L126" s="145"/>
      <c r="M126" s="145"/>
      <c r="N126" s="20"/>
      <c r="O126" s="125" t="e">
        <f t="shared" si="23"/>
        <v>#DIV/0!</v>
      </c>
      <c r="P126" s="242" t="e">
        <f>SUM(H127:M127)</f>
        <v>#DIV/0!</v>
      </c>
      <c r="Q126" s="21"/>
      <c r="R126" s="2"/>
      <c r="S126" s="40"/>
      <c r="T126" s="2"/>
      <c r="U126" s="2"/>
      <c r="W126" s="198"/>
    </row>
    <row r="127" spans="1:30">
      <c r="A127" s="2"/>
      <c r="B127" s="50"/>
      <c r="C127" s="43">
        <v>13</v>
      </c>
      <c r="D127" s="43"/>
      <c r="E127" s="231"/>
      <c r="F127" s="238" t="s">
        <v>10</v>
      </c>
      <c r="G127" s="239"/>
      <c r="H127" s="153" t="e">
        <f>SUMPRODUCT((MOD(ROW(H49:H121),78)=$D53)*(H49:H121))</f>
        <v>#DIV/0!</v>
      </c>
      <c r="I127" s="154"/>
      <c r="J127" s="153"/>
      <c r="K127" s="153"/>
      <c r="L127" s="153"/>
      <c r="M127" s="153"/>
      <c r="N127" s="20"/>
      <c r="O127" s="189" t="e">
        <f t="shared" si="23"/>
        <v>#DIV/0!</v>
      </c>
      <c r="P127" s="243"/>
      <c r="Q127" s="21"/>
      <c r="R127" s="2"/>
      <c r="S127" s="40"/>
      <c r="T127" s="2"/>
      <c r="U127" s="2"/>
      <c r="W127" s="198"/>
    </row>
    <row r="128" spans="1:30">
      <c r="A128" s="2"/>
      <c r="B128" s="50"/>
      <c r="C128" s="43">
        <v>14</v>
      </c>
      <c r="D128" s="43"/>
      <c r="E128" s="231"/>
      <c r="F128" s="240" t="s">
        <v>13</v>
      </c>
      <c r="G128" s="241"/>
      <c r="H128" s="145" t="e">
        <f>SUMPRODUCT((MOD(ROW(H49:H121),78)=$D54)*(H49:H121))</f>
        <v>#DIV/0!</v>
      </c>
      <c r="I128" s="155"/>
      <c r="J128" s="145"/>
      <c r="K128" s="145"/>
      <c r="L128" s="145"/>
      <c r="M128" s="145"/>
      <c r="N128" s="20"/>
      <c r="O128" s="125" t="e">
        <f t="shared" si="23"/>
        <v>#DIV/0!</v>
      </c>
      <c r="P128" s="242" t="e">
        <f>SUM(H129:M129)</f>
        <v>#DIV/0!</v>
      </c>
      <c r="Q128" s="21"/>
      <c r="R128" s="2"/>
      <c r="S128" s="40"/>
      <c r="T128" s="2"/>
      <c r="U128" s="2"/>
      <c r="W128" s="198"/>
    </row>
    <row r="129" spans="1:23" ht="15.75" thickBot="1">
      <c r="A129" s="2"/>
      <c r="B129" s="50"/>
      <c r="C129" s="43">
        <v>15</v>
      </c>
      <c r="D129" s="43"/>
      <c r="E129" s="231"/>
      <c r="F129" s="245" t="s">
        <v>10</v>
      </c>
      <c r="G129" s="246"/>
      <c r="H129" s="156" t="e">
        <f>SUMPRODUCT((MOD(ROW(H49:H121),78)=$D55)*(H49:H121))</f>
        <v>#DIV/0!</v>
      </c>
      <c r="I129" s="157"/>
      <c r="J129" s="158"/>
      <c r="K129" s="158"/>
      <c r="L129" s="158"/>
      <c r="M129" s="158"/>
      <c r="N129" s="20"/>
      <c r="O129" s="185" t="e">
        <f t="shared" si="23"/>
        <v>#DIV/0!</v>
      </c>
      <c r="P129" s="244"/>
      <c r="Q129" s="21"/>
      <c r="R129" s="2"/>
      <c r="S129" s="40"/>
      <c r="T129" s="2"/>
      <c r="U129" s="2"/>
      <c r="W129" s="198"/>
    </row>
    <row r="130" spans="1:23">
      <c r="A130" s="2"/>
      <c r="B130" s="50"/>
      <c r="C130" s="43"/>
      <c r="D130" s="43"/>
      <c r="E130" s="232"/>
      <c r="F130" s="247" t="s">
        <v>14</v>
      </c>
      <c r="G130" s="248"/>
      <c r="H130" s="146" t="e">
        <f>SUMPRODUCT((MOD(ROW(H49:H121),78)=$D56)*(H49:H121))</f>
        <v>#DIV/0!</v>
      </c>
      <c r="I130" s="159"/>
      <c r="J130" s="159"/>
      <c r="K130" s="159"/>
      <c r="L130" s="159"/>
      <c r="M130" s="159"/>
      <c r="N130" s="20"/>
      <c r="O130" s="194" t="e">
        <f t="shared" si="23"/>
        <v>#DIV/0!</v>
      </c>
      <c r="P130" s="249" t="e">
        <f>SUM(H131:M131)</f>
        <v>#DIV/0!</v>
      </c>
      <c r="Q130" s="21"/>
      <c r="R130" s="2"/>
      <c r="S130" s="40"/>
      <c r="T130" s="2"/>
      <c r="U130" s="2"/>
      <c r="W130" s="198"/>
    </row>
    <row r="131" spans="1:23" ht="15.75" thickBot="1">
      <c r="A131" s="2"/>
      <c r="B131" s="50"/>
      <c r="C131" s="43"/>
      <c r="D131" s="43"/>
      <c r="E131" s="233"/>
      <c r="F131" s="250" t="s">
        <v>10</v>
      </c>
      <c r="G131" s="246"/>
      <c r="H131" s="160" t="e">
        <f>SUMPRODUCT((MOD(ROW(H49:H121),78)=$D57)*(H49:H121))</f>
        <v>#DIV/0!</v>
      </c>
      <c r="I131" s="161"/>
      <c r="J131" s="161"/>
      <c r="K131" s="161"/>
      <c r="L131" s="161"/>
      <c r="M131" s="161"/>
      <c r="N131" s="20"/>
      <c r="O131" s="190" t="e">
        <f t="shared" si="23"/>
        <v>#DIV/0!</v>
      </c>
      <c r="P131" s="244"/>
      <c r="Q131" s="21"/>
      <c r="R131" s="2"/>
      <c r="S131" s="40"/>
      <c r="T131" s="2"/>
      <c r="U131" s="2"/>
      <c r="W131" s="198"/>
    </row>
    <row r="132" spans="1:23">
      <c r="A132" s="21"/>
      <c r="B132" s="50"/>
      <c r="C132" s="43">
        <v>18</v>
      </c>
      <c r="D132" s="43"/>
      <c r="E132" s="268"/>
      <c r="F132" s="272" t="s">
        <v>15</v>
      </c>
      <c r="G132" s="266"/>
      <c r="H132" s="147" t="e">
        <f>SUMPRODUCT((MOD(ROW(H49:H121),78)=$D58)*(H49:H121))</f>
        <v>#DIV/0!</v>
      </c>
      <c r="I132" s="147"/>
      <c r="J132" s="147"/>
      <c r="K132" s="147"/>
      <c r="L132" s="147"/>
      <c r="M132" s="147"/>
      <c r="N132" s="20"/>
      <c r="O132" s="194" t="e">
        <f>SUM(H132:M132)</f>
        <v>#DIV/0!</v>
      </c>
      <c r="P132" s="249" t="e">
        <f>SUM(H133:M133)</f>
        <v>#DIV/0!</v>
      </c>
      <c r="Q132" s="21"/>
      <c r="R132" s="21"/>
      <c r="S132" s="40"/>
      <c r="T132" s="21"/>
      <c r="U132" s="2"/>
      <c r="W132" s="198"/>
    </row>
    <row r="133" spans="1:23">
      <c r="A133" s="21"/>
      <c r="B133" s="50"/>
      <c r="C133" s="43">
        <v>0</v>
      </c>
      <c r="D133" s="43"/>
      <c r="E133" s="269"/>
      <c r="F133" s="259" t="s">
        <v>10</v>
      </c>
      <c r="G133" s="260"/>
      <c r="H133" s="162" t="e">
        <f>SUMPRODUCT((MOD(ROW(H49:H121),78)=$D59)*(H49:H121))</f>
        <v>#DIV/0!</v>
      </c>
      <c r="I133" s="162"/>
      <c r="J133" s="162"/>
      <c r="K133" s="162"/>
      <c r="L133" s="162"/>
      <c r="M133" s="162"/>
      <c r="N133" s="20"/>
      <c r="O133" s="185" t="e">
        <f t="shared" ref="O133:O141" si="24">SUM(H133:M133)</f>
        <v>#DIV/0!</v>
      </c>
      <c r="P133" s="243"/>
      <c r="Q133" s="21"/>
      <c r="R133" s="21"/>
      <c r="S133" s="40"/>
      <c r="T133" s="21"/>
      <c r="U133" s="2"/>
      <c r="W133" s="198"/>
    </row>
    <row r="134" spans="1:23">
      <c r="A134" s="2"/>
      <c r="B134" s="50"/>
      <c r="C134" s="43">
        <v>1</v>
      </c>
      <c r="D134" s="43"/>
      <c r="E134" s="269"/>
      <c r="F134" s="261" t="s">
        <v>16</v>
      </c>
      <c r="G134" s="262"/>
      <c r="H134" s="148" t="e">
        <f>SUMPRODUCT((MOD(ROW(H49:H121),78)=$D60)*(H49:H121))</f>
        <v>#DIV/0!</v>
      </c>
      <c r="I134" s="148"/>
      <c r="J134" s="148"/>
      <c r="K134" s="148"/>
      <c r="L134" s="148"/>
      <c r="M134" s="148"/>
      <c r="N134" s="20"/>
      <c r="O134" s="125" t="e">
        <f t="shared" si="24"/>
        <v>#DIV/0!</v>
      </c>
      <c r="P134" s="242" t="e">
        <f>SUM(H135:M135)</f>
        <v>#DIV/0!</v>
      </c>
      <c r="Q134" s="21"/>
      <c r="R134" s="2"/>
      <c r="S134" s="40"/>
      <c r="T134" s="2"/>
      <c r="U134" s="2"/>
      <c r="W134" s="198"/>
    </row>
    <row r="135" spans="1:23">
      <c r="A135" s="2"/>
      <c r="B135" s="50"/>
      <c r="C135" s="43">
        <v>2</v>
      </c>
      <c r="D135" s="43"/>
      <c r="E135" s="269"/>
      <c r="F135" s="259" t="s">
        <v>10</v>
      </c>
      <c r="G135" s="260"/>
      <c r="H135" s="162" t="e">
        <f>SUMPRODUCT((MOD(ROW(H49:H121),78)=$D61)*(H49:H121))</f>
        <v>#DIV/0!</v>
      </c>
      <c r="I135" s="162"/>
      <c r="J135" s="162"/>
      <c r="K135" s="162"/>
      <c r="L135" s="162"/>
      <c r="M135" s="162"/>
      <c r="N135" s="20"/>
      <c r="O135" s="185" t="e">
        <f t="shared" si="24"/>
        <v>#DIV/0!</v>
      </c>
      <c r="P135" s="243"/>
      <c r="Q135" s="21"/>
      <c r="R135" s="2"/>
      <c r="S135" s="40"/>
      <c r="T135" s="2"/>
      <c r="U135" s="2"/>
      <c r="W135" s="198"/>
    </row>
    <row r="136" spans="1:23">
      <c r="A136" s="2"/>
      <c r="B136" s="50"/>
      <c r="C136" s="43">
        <v>3</v>
      </c>
      <c r="D136" s="43"/>
      <c r="E136" s="269"/>
      <c r="F136" s="261" t="s">
        <v>17</v>
      </c>
      <c r="G136" s="262"/>
      <c r="H136" s="148" t="e">
        <f>SUMPRODUCT((MOD(ROW(H49:H121),78)=$D62)*(H49:H121))</f>
        <v>#DIV/0!</v>
      </c>
      <c r="I136" s="148"/>
      <c r="J136" s="148"/>
      <c r="K136" s="148"/>
      <c r="L136" s="148"/>
      <c r="M136" s="148"/>
      <c r="N136" s="20"/>
      <c r="O136" s="125" t="e">
        <f t="shared" si="24"/>
        <v>#DIV/0!</v>
      </c>
      <c r="P136" s="242" t="e">
        <f>SUM(H137:M137)</f>
        <v>#DIV/0!</v>
      </c>
      <c r="Q136" s="21"/>
      <c r="R136" s="2"/>
      <c r="S136" s="40"/>
      <c r="T136" s="2"/>
      <c r="U136" s="2"/>
      <c r="W136" s="198"/>
    </row>
    <row r="137" spans="1:23" ht="15.75" thickBot="1">
      <c r="A137" s="2"/>
      <c r="B137" s="50"/>
      <c r="C137" s="43">
        <v>4</v>
      </c>
      <c r="D137" s="43"/>
      <c r="E137" s="269"/>
      <c r="F137" s="263" t="s">
        <v>10</v>
      </c>
      <c r="G137" s="264"/>
      <c r="H137" s="163" t="e">
        <f>SUMPRODUCT((MOD(ROW(H49:H121),78)=$D63)*(H49:H121))</f>
        <v>#DIV/0!</v>
      </c>
      <c r="I137" s="163"/>
      <c r="J137" s="163"/>
      <c r="K137" s="163"/>
      <c r="L137" s="163"/>
      <c r="M137" s="163"/>
      <c r="N137" s="20"/>
      <c r="O137" s="185" t="e">
        <f t="shared" si="24"/>
        <v>#DIV/0!</v>
      </c>
      <c r="P137" s="244"/>
      <c r="Q137" s="21"/>
      <c r="R137" s="2"/>
      <c r="S137" s="40"/>
      <c r="T137" s="2"/>
      <c r="U137" s="2"/>
      <c r="W137" s="198"/>
    </row>
    <row r="138" spans="1:23">
      <c r="A138" s="2"/>
      <c r="B138" s="50"/>
      <c r="C138" s="43"/>
      <c r="D138" s="43"/>
      <c r="E138" s="270"/>
      <c r="F138" s="265" t="s">
        <v>18</v>
      </c>
      <c r="G138" s="266"/>
      <c r="H138" s="149" t="e">
        <f>SUMPRODUCT((MOD(ROW(H49:H121),78)=$D64)*(H49:H121))</f>
        <v>#DIV/0!</v>
      </c>
      <c r="I138" s="149"/>
      <c r="J138" s="149"/>
      <c r="K138" s="149"/>
      <c r="L138" s="149"/>
      <c r="M138" s="149"/>
      <c r="N138" s="20"/>
      <c r="O138" s="194" t="e">
        <f t="shared" si="24"/>
        <v>#DIV/0!</v>
      </c>
      <c r="P138" s="249" t="e">
        <f t="shared" ref="P138" si="25">SUM(H139:M139)</f>
        <v>#DIV/0!</v>
      </c>
      <c r="Q138" s="21"/>
      <c r="R138" s="2"/>
      <c r="S138" s="40"/>
      <c r="T138" s="2"/>
      <c r="U138" s="2"/>
      <c r="W138" s="198"/>
    </row>
    <row r="139" spans="1:23" ht="15.75" thickBot="1">
      <c r="A139" s="2"/>
      <c r="B139" s="50"/>
      <c r="C139" s="43"/>
      <c r="D139" s="43"/>
      <c r="E139" s="271"/>
      <c r="F139" s="267" t="s">
        <v>10</v>
      </c>
      <c r="G139" s="264"/>
      <c r="H139" s="164" t="e">
        <f>SUMPRODUCT((MOD(ROW(H49:H121),78)=$D65)*(H49:H121))</f>
        <v>#DIV/0!</v>
      </c>
      <c r="I139" s="164"/>
      <c r="J139" s="164"/>
      <c r="K139" s="164"/>
      <c r="L139" s="164"/>
      <c r="M139" s="164"/>
      <c r="N139" s="20"/>
      <c r="O139" s="190" t="e">
        <f t="shared" si="24"/>
        <v>#DIV/0!</v>
      </c>
      <c r="P139" s="244"/>
      <c r="Q139" s="21"/>
      <c r="R139" s="2"/>
      <c r="S139" s="40"/>
      <c r="T139" s="2"/>
      <c r="U139" s="2"/>
      <c r="W139" s="198"/>
    </row>
    <row r="140" spans="1:23" ht="20.25" customHeight="1">
      <c r="A140" s="21"/>
      <c r="B140" s="50"/>
      <c r="C140" s="43">
        <v>7</v>
      </c>
      <c r="D140" s="43"/>
      <c r="E140" s="273"/>
      <c r="F140" s="275" t="s">
        <v>19</v>
      </c>
      <c r="G140" s="276"/>
      <c r="H140" s="150" t="e">
        <f>SUMPRODUCT((MOD(ROW(H49:H121),78)=$D66)*(H49:H121))</f>
        <v>#DIV/0!</v>
      </c>
      <c r="I140" s="150"/>
      <c r="J140" s="150"/>
      <c r="K140" s="150"/>
      <c r="L140" s="150"/>
      <c r="M140" s="150"/>
      <c r="N140" s="20"/>
      <c r="O140" s="194" t="e">
        <f t="shared" si="24"/>
        <v>#DIV/0!</v>
      </c>
      <c r="P140" s="249" t="e">
        <f t="shared" ref="P140" si="26">SUM(H141:M141)</f>
        <v>#DIV/0!</v>
      </c>
      <c r="Q140" s="21"/>
      <c r="R140" s="21"/>
      <c r="S140" s="40"/>
      <c r="T140" s="21"/>
      <c r="U140" s="2"/>
      <c r="W140" s="198"/>
    </row>
    <row r="141" spans="1:23" ht="21.75" customHeight="1" thickBot="1">
      <c r="A141" s="21"/>
      <c r="B141" s="50"/>
      <c r="C141" s="43"/>
      <c r="D141" s="43"/>
      <c r="E141" s="274"/>
      <c r="F141" s="277" t="s">
        <v>10</v>
      </c>
      <c r="G141" s="278"/>
      <c r="H141" s="165" t="e">
        <f>SUMPRODUCT((MOD(ROW(H49:H121),78)=$D67)*(H49:H121))</f>
        <v>#DIV/0!</v>
      </c>
      <c r="I141" s="165"/>
      <c r="J141" s="165"/>
      <c r="K141" s="165"/>
      <c r="L141" s="165"/>
      <c r="M141" s="165"/>
      <c r="N141" s="20"/>
      <c r="O141" s="190" t="e">
        <f t="shared" si="24"/>
        <v>#DIV/0!</v>
      </c>
      <c r="P141" s="244"/>
      <c r="Q141" s="21"/>
      <c r="R141" s="21"/>
      <c r="S141" s="40"/>
      <c r="T141" s="21"/>
      <c r="U141" s="2"/>
      <c r="W141" s="198"/>
    </row>
    <row r="142" spans="1:23" ht="3.75" customHeight="1" thickBot="1">
      <c r="A142" s="21"/>
      <c r="B142" s="50"/>
      <c r="C142" s="43"/>
      <c r="D142" s="43"/>
      <c r="E142" s="126"/>
      <c r="F142" s="87"/>
      <c r="G142" s="87"/>
      <c r="H142" s="46"/>
      <c r="I142" s="46"/>
      <c r="J142" s="46"/>
      <c r="K142" s="46"/>
      <c r="L142" s="46"/>
      <c r="M142" s="46"/>
      <c r="N142" s="46"/>
      <c r="O142" s="46"/>
      <c r="P142" s="144"/>
      <c r="Q142" s="21"/>
      <c r="R142" s="21"/>
      <c r="S142" s="40"/>
      <c r="T142" s="21"/>
      <c r="U142" s="2"/>
      <c r="W142" s="198"/>
    </row>
    <row r="143" spans="1:23">
      <c r="A143" s="21"/>
      <c r="B143" s="50"/>
      <c r="C143" s="43"/>
      <c r="D143" s="43"/>
      <c r="E143" s="251" t="s">
        <v>20</v>
      </c>
      <c r="F143" s="252"/>
      <c r="G143" s="253"/>
      <c r="H143" s="194" t="e">
        <f>H130+H138+H140</f>
        <v>#DIV/0!</v>
      </c>
      <c r="I143" s="194">
        <f t="shared" ref="I143:M144" si="27">I130+I138+I140</f>
        <v>0</v>
      </c>
      <c r="J143" s="194">
        <f t="shared" si="27"/>
        <v>0</v>
      </c>
      <c r="K143" s="194">
        <f t="shared" si="27"/>
        <v>0</v>
      </c>
      <c r="L143" s="194">
        <f t="shared" si="27"/>
        <v>0</v>
      </c>
      <c r="M143" s="194">
        <f t="shared" si="27"/>
        <v>0</v>
      </c>
      <c r="N143" s="20"/>
      <c r="O143" s="194" t="e">
        <f t="shared" ref="O143:O144" si="28">SUM(H143:M143)</f>
        <v>#DIV/0!</v>
      </c>
      <c r="P143" s="249" t="e">
        <f>SUM(H144:M144)</f>
        <v>#DIV/0!</v>
      </c>
      <c r="Q143" s="21"/>
      <c r="R143" s="21"/>
      <c r="S143" s="40"/>
      <c r="T143" s="21"/>
      <c r="U143" s="2"/>
      <c r="W143" s="198"/>
    </row>
    <row r="144" spans="1:23" ht="18.75" customHeight="1" thickBot="1">
      <c r="A144" s="21"/>
      <c r="B144" s="50"/>
      <c r="C144" s="43"/>
      <c r="D144" s="43"/>
      <c r="E144" s="256" t="s">
        <v>10</v>
      </c>
      <c r="F144" s="257"/>
      <c r="G144" s="258"/>
      <c r="H144" s="190" t="e">
        <f>H131+H139+H141</f>
        <v>#DIV/0!</v>
      </c>
      <c r="I144" s="190">
        <f t="shared" si="27"/>
        <v>0</v>
      </c>
      <c r="J144" s="190">
        <f t="shared" si="27"/>
        <v>0</v>
      </c>
      <c r="K144" s="190">
        <f t="shared" si="27"/>
        <v>0</v>
      </c>
      <c r="L144" s="190">
        <f t="shared" si="27"/>
        <v>0</v>
      </c>
      <c r="M144" s="190">
        <f t="shared" si="27"/>
        <v>0</v>
      </c>
      <c r="N144" s="20"/>
      <c r="O144" s="190" t="e">
        <f t="shared" si="28"/>
        <v>#DIV/0!</v>
      </c>
      <c r="P144" s="244"/>
      <c r="Q144" s="21"/>
      <c r="R144" s="21"/>
      <c r="S144" s="40"/>
      <c r="T144" s="21"/>
      <c r="U144" s="2"/>
      <c r="W144" s="198"/>
    </row>
    <row r="145" spans="1:23" ht="4.5" customHeight="1" thickBot="1">
      <c r="A145" s="22"/>
      <c r="B145" s="50"/>
      <c r="C145" s="43"/>
      <c r="D145" s="43"/>
      <c r="E145" s="43"/>
      <c r="F145" s="192"/>
      <c r="G145" s="192"/>
      <c r="H145" s="5"/>
      <c r="I145" s="5"/>
      <c r="J145" s="5"/>
      <c r="K145" s="45"/>
      <c r="L145" s="45"/>
      <c r="M145" s="26"/>
      <c r="N145" s="26"/>
      <c r="O145" s="48"/>
      <c r="P145" s="48"/>
      <c r="Q145" s="21"/>
      <c r="R145" s="21"/>
      <c r="S145" s="40"/>
      <c r="T145" s="21"/>
      <c r="U145" s="2"/>
      <c r="W145" s="198"/>
    </row>
    <row r="146" spans="1:23" ht="16.5" thickBot="1">
      <c r="A146" s="21"/>
      <c r="B146" s="50"/>
      <c r="C146" s="43"/>
      <c r="D146" s="43"/>
      <c r="E146" s="43"/>
      <c r="F146" s="64"/>
      <c r="G146" s="64"/>
      <c r="H146" s="20"/>
      <c r="I146" s="20"/>
      <c r="J146" s="20"/>
      <c r="K146" s="20"/>
      <c r="L146" s="20"/>
      <c r="M146" s="282"/>
      <c r="N146" s="329"/>
      <c r="O146" s="55" t="e">
        <f>O130+O138+O140</f>
        <v>#DIV/0!</v>
      </c>
      <c r="P146" s="60" t="e">
        <f>SUM(P124:P140)</f>
        <v>#DIV/0!</v>
      </c>
      <c r="Q146" s="21"/>
      <c r="R146" s="21"/>
      <c r="S146" s="40"/>
      <c r="T146" s="21"/>
      <c r="U146" s="2"/>
      <c r="W146" s="198"/>
    </row>
    <row r="147" spans="1:23" ht="16.5" thickBot="1">
      <c r="A147" s="21"/>
      <c r="B147" s="50"/>
      <c r="C147" s="43"/>
      <c r="D147" s="43"/>
      <c r="E147" s="43"/>
      <c r="F147" s="64"/>
      <c r="G147" s="64"/>
      <c r="H147" s="20"/>
      <c r="I147" s="20"/>
      <c r="J147" s="20"/>
      <c r="K147" s="20"/>
      <c r="L147" s="20"/>
      <c r="M147" s="192"/>
      <c r="N147" s="192"/>
      <c r="O147" s="62" t="e">
        <f>O131+O139+O141</f>
        <v>#DIV/0!</v>
      </c>
      <c r="P147" s="54"/>
      <c r="Q147" s="21"/>
      <c r="R147" s="21"/>
      <c r="S147" s="40"/>
      <c r="T147" s="21"/>
      <c r="U147" s="2"/>
      <c r="W147" s="198"/>
    </row>
    <row r="148" spans="1:23" ht="20.25" customHeight="1">
      <c r="A148" s="22"/>
      <c r="B148" s="50"/>
      <c r="C148" s="43"/>
      <c r="D148" s="43"/>
      <c r="E148" s="43"/>
      <c r="F148" s="192"/>
      <c r="G148" s="192"/>
      <c r="H148" s="192"/>
      <c r="I148" s="192"/>
      <c r="J148" s="192"/>
      <c r="K148" s="26"/>
      <c r="L148" s="26"/>
      <c r="M148" s="61"/>
      <c r="N148" s="26"/>
      <c r="O148" s="63" t="s">
        <v>6</v>
      </c>
      <c r="P148" s="26"/>
      <c r="Q148" s="21"/>
      <c r="R148" s="21"/>
      <c r="S148" s="40"/>
      <c r="T148" s="21"/>
      <c r="U148" s="2"/>
      <c r="W148" s="198"/>
    </row>
    <row r="149" spans="1:23" ht="21.75" thickBot="1">
      <c r="A149" s="22"/>
      <c r="B149" s="50"/>
      <c r="C149" s="43"/>
      <c r="D149" s="43"/>
      <c r="E149" s="43"/>
      <c r="F149" s="13"/>
      <c r="G149" s="192"/>
      <c r="H149" s="192"/>
      <c r="I149" s="192"/>
      <c r="J149" s="192"/>
      <c r="K149" s="26"/>
      <c r="L149" s="26"/>
      <c r="M149" s="61"/>
      <c r="N149" s="26"/>
      <c r="O149" s="63"/>
      <c r="P149" s="26"/>
      <c r="Q149" s="21"/>
      <c r="R149" s="21"/>
      <c r="S149" s="40"/>
      <c r="T149" s="21"/>
      <c r="U149" s="2"/>
      <c r="W149" s="198"/>
    </row>
    <row r="150" spans="1:23" ht="62.25" customHeight="1" thickBot="1">
      <c r="A150" s="2"/>
      <c r="B150" s="50"/>
      <c r="C150" s="43"/>
      <c r="D150" s="43"/>
      <c r="E150" s="43"/>
      <c r="F150" s="228"/>
      <c r="G150" s="347"/>
      <c r="H150" s="106">
        <v>2011</v>
      </c>
      <c r="I150" s="106">
        <v>2012</v>
      </c>
      <c r="J150" s="106">
        <v>2013</v>
      </c>
      <c r="K150" s="106">
        <v>2014</v>
      </c>
      <c r="L150" s="106">
        <v>2015</v>
      </c>
      <c r="M150" s="106">
        <v>2016</v>
      </c>
      <c r="N150" s="4"/>
      <c r="O150" s="107"/>
      <c r="P150" s="53"/>
      <c r="Q150" s="21"/>
      <c r="R150" s="2"/>
      <c r="S150" s="40"/>
      <c r="T150" s="2"/>
      <c r="U150" s="2"/>
      <c r="W150" s="198"/>
    </row>
    <row r="151" spans="1:23">
      <c r="A151" s="21"/>
      <c r="B151" s="50"/>
      <c r="C151" s="43"/>
      <c r="D151" s="43"/>
      <c r="E151" s="283"/>
      <c r="F151" s="287" t="s">
        <v>21</v>
      </c>
      <c r="G151" s="288"/>
      <c r="H151" s="90" t="e">
        <f>SUMPRODUCT((MOD(ROW(H49:H121),78)=$D77)*(H49:H121))</f>
        <v>#DIV/0!</v>
      </c>
      <c r="I151" s="90"/>
      <c r="J151" s="90"/>
      <c r="K151" s="90"/>
      <c r="L151" s="90"/>
      <c r="M151" s="90"/>
      <c r="N151" s="4"/>
      <c r="O151" s="122" t="e">
        <f>SUM(H151:M151)</f>
        <v>#DIV/0!</v>
      </c>
      <c r="P151" s="249" t="e">
        <f>SUM(H152:M152)</f>
        <v>#DIV/0!</v>
      </c>
      <c r="Q151" s="21"/>
      <c r="R151" s="21"/>
      <c r="S151" s="40"/>
      <c r="T151" s="21"/>
      <c r="U151" s="2"/>
      <c r="W151" s="198"/>
    </row>
    <row r="152" spans="1:23">
      <c r="A152" s="21"/>
      <c r="B152" s="50"/>
      <c r="C152" s="43"/>
      <c r="D152" s="43"/>
      <c r="E152" s="284"/>
      <c r="F152" s="289" t="s">
        <v>10</v>
      </c>
      <c r="G152" s="290"/>
      <c r="H152" s="115" t="e">
        <f>SUMPRODUCT((MOD(ROW(H49:H121),78)=$D78)*(H49:H121))</f>
        <v>#DIV/0!</v>
      </c>
      <c r="I152" s="91"/>
      <c r="J152" s="91"/>
      <c r="K152" s="91"/>
      <c r="L152" s="91"/>
      <c r="M152" s="91"/>
      <c r="N152" s="4"/>
      <c r="O152" s="189" t="e">
        <f t="shared" ref="O152:O170" si="29">SUM(H152:M152)</f>
        <v>#DIV/0!</v>
      </c>
      <c r="P152" s="243"/>
      <c r="Q152" s="21"/>
      <c r="R152" s="21"/>
      <c r="S152" s="40"/>
      <c r="T152" s="21"/>
      <c r="U152" s="2"/>
      <c r="W152" s="198"/>
    </row>
    <row r="153" spans="1:23">
      <c r="A153" s="2"/>
      <c r="B153" s="50"/>
      <c r="C153" s="43"/>
      <c r="D153" s="43"/>
      <c r="E153" s="284"/>
      <c r="F153" s="291" t="s">
        <v>22</v>
      </c>
      <c r="G153" s="292"/>
      <c r="H153" s="92" t="e">
        <f>SUMPRODUCT((MOD(ROW(H49:H121),78)=$D79)*(H49:H121))</f>
        <v>#DIV/0!</v>
      </c>
      <c r="I153" s="92"/>
      <c r="J153" s="92"/>
      <c r="K153" s="92"/>
      <c r="L153" s="92"/>
      <c r="M153" s="92"/>
      <c r="N153" s="20"/>
      <c r="O153" s="123" t="e">
        <f t="shared" si="29"/>
        <v>#DIV/0!</v>
      </c>
      <c r="P153" s="242" t="e">
        <f>SUM(H154:M154)</f>
        <v>#DIV/0!</v>
      </c>
      <c r="Q153" s="21"/>
      <c r="R153" s="2"/>
      <c r="S153" s="40"/>
      <c r="T153" s="2"/>
      <c r="U153" s="2"/>
      <c r="W153" s="198"/>
    </row>
    <row r="154" spans="1:23" ht="15.75" thickBot="1">
      <c r="A154" s="2"/>
      <c r="B154" s="50"/>
      <c r="C154" s="43"/>
      <c r="D154" s="43"/>
      <c r="E154" s="284"/>
      <c r="F154" s="293" t="s">
        <v>10</v>
      </c>
      <c r="G154" s="294"/>
      <c r="H154" s="116" t="e">
        <f>SUMPRODUCT((MOD(ROW(H49:H121),78)=$D80)*(H49:H121))</f>
        <v>#DIV/0!</v>
      </c>
      <c r="I154" s="93"/>
      <c r="J154" s="93"/>
      <c r="K154" s="93"/>
      <c r="L154" s="93"/>
      <c r="M154" s="93"/>
      <c r="N154" s="20"/>
      <c r="O154" s="140" t="e">
        <f t="shared" si="29"/>
        <v>#DIV/0!</v>
      </c>
      <c r="P154" s="244"/>
      <c r="Q154" s="21"/>
      <c r="R154" s="2"/>
      <c r="S154" s="40"/>
      <c r="T154" s="2"/>
      <c r="U154" s="2"/>
      <c r="W154" s="198"/>
    </row>
    <row r="155" spans="1:23">
      <c r="A155" s="2"/>
      <c r="B155" s="50"/>
      <c r="C155" s="43"/>
      <c r="D155" s="43"/>
      <c r="E155" s="285"/>
      <c r="F155" s="288" t="s">
        <v>27</v>
      </c>
      <c r="G155" s="295"/>
      <c r="H155" s="90" t="e">
        <f>SUMPRODUCT((MOD(ROW(H49:H121),78)=$D81)*(H49:H121))</f>
        <v>#DIV/0!</v>
      </c>
      <c r="I155" s="90"/>
      <c r="J155" s="90"/>
      <c r="K155" s="90"/>
      <c r="L155" s="90"/>
      <c r="M155" s="90"/>
      <c r="N155" s="20"/>
      <c r="O155" s="122" t="e">
        <f t="shared" si="29"/>
        <v>#DIV/0!</v>
      </c>
      <c r="P155" s="249" t="e">
        <f>SUM(H156:M156)</f>
        <v>#DIV/0!</v>
      </c>
      <c r="Q155" s="21"/>
      <c r="R155" s="2"/>
      <c r="S155" s="40"/>
      <c r="T155" s="2"/>
      <c r="U155" s="2"/>
      <c r="W155" s="198"/>
    </row>
    <row r="156" spans="1:23" ht="15.75" thickBot="1">
      <c r="A156" s="2"/>
      <c r="B156" s="50"/>
      <c r="C156" s="43"/>
      <c r="D156" s="43"/>
      <c r="E156" s="286"/>
      <c r="F156" s="296" t="s">
        <v>10</v>
      </c>
      <c r="G156" s="294"/>
      <c r="H156" s="116" t="e">
        <f>SUMPRODUCT((MOD(ROW(H49:H121),78)=$D82)*(H49:H121))</f>
        <v>#DIV/0!</v>
      </c>
      <c r="I156" s="93"/>
      <c r="J156" s="93"/>
      <c r="K156" s="93"/>
      <c r="L156" s="93"/>
      <c r="M156" s="93"/>
      <c r="N156" s="20"/>
      <c r="O156" s="141" t="e">
        <f t="shared" si="29"/>
        <v>#DIV/0!</v>
      </c>
      <c r="P156" s="244"/>
      <c r="Q156" s="21"/>
      <c r="R156" s="2"/>
      <c r="S156" s="40"/>
      <c r="T156" s="2"/>
      <c r="U156" s="2"/>
      <c r="W156" s="198"/>
    </row>
    <row r="157" spans="1:23">
      <c r="A157" s="2"/>
      <c r="B157" s="50"/>
      <c r="C157" s="43"/>
      <c r="D157" s="43"/>
      <c r="E157" s="311"/>
      <c r="F157" s="315" t="s">
        <v>23</v>
      </c>
      <c r="G157" s="316"/>
      <c r="H157" s="65" t="e">
        <f>SUMPRODUCT((MOD(ROW(H49:H121),78)=$D83)*(H49:H121))</f>
        <v>#DIV/0!</v>
      </c>
      <c r="I157" s="65"/>
      <c r="J157" s="65"/>
      <c r="K157" s="65"/>
      <c r="L157" s="65"/>
      <c r="M157" s="65"/>
      <c r="N157" s="46"/>
      <c r="O157" s="122" t="e">
        <f t="shared" si="29"/>
        <v>#DIV/0!</v>
      </c>
      <c r="P157" s="249" t="e">
        <f>SUM(H158:M158)</f>
        <v>#DIV/0!</v>
      </c>
      <c r="Q157" s="21"/>
      <c r="R157" s="2"/>
      <c r="S157" s="40"/>
      <c r="T157" s="2"/>
      <c r="U157" s="2"/>
      <c r="W157" s="198"/>
    </row>
    <row r="158" spans="1:23">
      <c r="A158" s="2"/>
      <c r="B158" s="50"/>
      <c r="C158" s="43"/>
      <c r="D158" s="43"/>
      <c r="E158" s="312"/>
      <c r="F158" s="317" t="s">
        <v>10</v>
      </c>
      <c r="G158" s="318"/>
      <c r="H158" s="117" t="e">
        <f>SUMPRODUCT((MOD(ROW(H49:H121),78)=$D84)*(H49:H121))</f>
        <v>#DIV/0!</v>
      </c>
      <c r="I158" s="66"/>
      <c r="J158" s="66"/>
      <c r="K158" s="66"/>
      <c r="L158" s="66"/>
      <c r="M158" s="66"/>
      <c r="N158" s="46"/>
      <c r="O158" s="189" t="e">
        <f t="shared" si="29"/>
        <v>#DIV/0!</v>
      </c>
      <c r="P158" s="243"/>
      <c r="Q158" s="21"/>
      <c r="R158" s="2"/>
      <c r="S158" s="40"/>
      <c r="T158" s="2"/>
      <c r="U158" s="2"/>
      <c r="W158" s="198"/>
    </row>
    <row r="159" spans="1:23">
      <c r="A159" s="21"/>
      <c r="B159" s="50"/>
      <c r="C159" s="43"/>
      <c r="D159" s="43"/>
      <c r="E159" s="312"/>
      <c r="F159" s="319" t="s">
        <v>24</v>
      </c>
      <c r="G159" s="320"/>
      <c r="H159" s="67" t="e">
        <f>SUMPRODUCT((MOD(ROW(H49:H121),78)=$D85)*(H49:H121))</f>
        <v>#DIV/0!</v>
      </c>
      <c r="I159" s="67"/>
      <c r="J159" s="67"/>
      <c r="K159" s="67"/>
      <c r="L159" s="67"/>
      <c r="M159" s="67"/>
      <c r="N159" s="46"/>
      <c r="O159" s="123" t="e">
        <f t="shared" si="29"/>
        <v>#DIV/0!</v>
      </c>
      <c r="P159" s="242" t="e">
        <f>SUM(H160:M160)</f>
        <v>#DIV/0!</v>
      </c>
      <c r="Q159" s="21"/>
      <c r="R159" s="21"/>
      <c r="S159" s="40"/>
      <c r="T159" s="21"/>
      <c r="U159" s="2"/>
      <c r="W159" s="198"/>
    </row>
    <row r="160" spans="1:23" ht="15.75" thickBot="1">
      <c r="A160" s="21"/>
      <c r="B160" s="50"/>
      <c r="C160" s="43"/>
      <c r="D160" s="43"/>
      <c r="E160" s="312"/>
      <c r="F160" s="321" t="s">
        <v>10</v>
      </c>
      <c r="G160" s="301"/>
      <c r="H160" s="118" t="e">
        <f>SUMPRODUCT((MOD(ROW(H49:H121),78)=$D86)*(H49:H121))</f>
        <v>#DIV/0!</v>
      </c>
      <c r="I160" s="68"/>
      <c r="J160" s="68"/>
      <c r="K160" s="68"/>
      <c r="L160" s="68"/>
      <c r="M160" s="68"/>
      <c r="N160" s="46"/>
      <c r="O160" s="140" t="e">
        <f t="shared" si="29"/>
        <v>#DIV/0!</v>
      </c>
      <c r="P160" s="244"/>
      <c r="Q160" s="21"/>
      <c r="R160" s="21"/>
      <c r="S160" s="40"/>
      <c r="T160" s="21"/>
      <c r="U160" s="2"/>
      <c r="W160" s="198"/>
    </row>
    <row r="161" spans="1:23">
      <c r="A161" s="21"/>
      <c r="B161" s="50"/>
      <c r="C161" s="43"/>
      <c r="D161" s="43"/>
      <c r="E161" s="313"/>
      <c r="F161" s="322" t="s">
        <v>28</v>
      </c>
      <c r="G161" s="316"/>
      <c r="H161" s="65" t="e">
        <f>SUMPRODUCT((MOD(ROW(H49:H121),78)=$D87)*(H49:H121))</f>
        <v>#DIV/0!</v>
      </c>
      <c r="I161" s="65"/>
      <c r="J161" s="65"/>
      <c r="K161" s="65"/>
      <c r="L161" s="65"/>
      <c r="M161" s="65"/>
      <c r="N161" s="20"/>
      <c r="O161" s="122" t="e">
        <f t="shared" si="29"/>
        <v>#DIV/0!</v>
      </c>
      <c r="P161" s="249" t="e">
        <f>SUM(H162:M162)</f>
        <v>#DIV/0!</v>
      </c>
      <c r="Q161" s="21"/>
      <c r="R161" s="21"/>
      <c r="S161" s="40"/>
      <c r="T161" s="21"/>
      <c r="U161" s="2"/>
      <c r="W161" s="198"/>
    </row>
    <row r="162" spans="1:23" ht="15.75" thickBot="1">
      <c r="A162" s="21"/>
      <c r="B162" s="50"/>
      <c r="C162" s="43"/>
      <c r="D162" s="43"/>
      <c r="E162" s="314"/>
      <c r="F162" s="300" t="s">
        <v>10</v>
      </c>
      <c r="G162" s="301"/>
      <c r="H162" s="118" t="e">
        <f>SUMPRODUCT((MOD(ROW(H49:H121),78)=$D88)*(H49:H121))</f>
        <v>#DIV/0!</v>
      </c>
      <c r="I162" s="68"/>
      <c r="J162" s="68"/>
      <c r="K162" s="68"/>
      <c r="L162" s="68"/>
      <c r="M162" s="68"/>
      <c r="N162" s="20"/>
      <c r="O162" s="141" t="e">
        <f t="shared" si="29"/>
        <v>#DIV/0!</v>
      </c>
      <c r="P162" s="244"/>
      <c r="Q162" s="21"/>
      <c r="R162" s="21"/>
      <c r="S162" s="40"/>
      <c r="T162" s="21"/>
      <c r="U162" s="2"/>
      <c r="W162" s="198"/>
    </row>
    <row r="163" spans="1:23">
      <c r="A163" s="2"/>
      <c r="B163" s="50"/>
      <c r="C163" s="43"/>
      <c r="D163" s="43"/>
      <c r="E163" s="302"/>
      <c r="F163" s="306" t="s">
        <v>25</v>
      </c>
      <c r="G163" s="298"/>
      <c r="H163" s="69" t="e">
        <f>SUMPRODUCT((MOD(ROW(H49:H121),78)=$D89)*(H49:H121))</f>
        <v>#DIV/0!</v>
      </c>
      <c r="I163" s="69"/>
      <c r="J163" s="69"/>
      <c r="K163" s="69"/>
      <c r="L163" s="69"/>
      <c r="M163" s="69"/>
      <c r="N163" s="46"/>
      <c r="O163" s="122" t="e">
        <f t="shared" si="29"/>
        <v>#DIV/0!</v>
      </c>
      <c r="P163" s="249" t="e">
        <f>SUM(H164:M164)</f>
        <v>#DIV/0!</v>
      </c>
      <c r="Q163" s="21"/>
      <c r="R163" s="2"/>
      <c r="S163" s="40"/>
      <c r="T163" s="2"/>
      <c r="U163" s="2"/>
      <c r="W163" s="198"/>
    </row>
    <row r="164" spans="1:23">
      <c r="A164" s="2"/>
      <c r="B164" s="50"/>
      <c r="C164" s="43"/>
      <c r="D164" s="43"/>
      <c r="E164" s="303"/>
      <c r="F164" s="307" t="s">
        <v>10</v>
      </c>
      <c r="G164" s="308"/>
      <c r="H164" s="119" t="e">
        <f>SUMPRODUCT((MOD(ROW(H49:H121),78)=$D90)*(H49:H121))</f>
        <v>#DIV/0!</v>
      </c>
      <c r="I164" s="70"/>
      <c r="J164" s="70"/>
      <c r="K164" s="70"/>
      <c r="L164" s="70"/>
      <c r="M164" s="70"/>
      <c r="N164" s="46"/>
      <c r="O164" s="189" t="e">
        <f t="shared" si="29"/>
        <v>#DIV/0!</v>
      </c>
      <c r="P164" s="243"/>
      <c r="Q164" s="21"/>
      <c r="R164" s="2"/>
      <c r="S164" s="40"/>
      <c r="T164" s="2"/>
      <c r="U164" s="2"/>
      <c r="W164" s="198"/>
    </row>
    <row r="165" spans="1:23">
      <c r="A165" s="2"/>
      <c r="B165" s="50"/>
      <c r="C165" s="43"/>
      <c r="D165" s="43"/>
      <c r="E165" s="303"/>
      <c r="F165" s="309" t="s">
        <v>26</v>
      </c>
      <c r="G165" s="310"/>
      <c r="H165" s="71" t="e">
        <f>SUMPRODUCT((MOD(ROW(H49:H121),78)=$D91)*(H49:H121))</f>
        <v>#DIV/0!</v>
      </c>
      <c r="I165" s="71"/>
      <c r="J165" s="71"/>
      <c r="K165" s="71"/>
      <c r="L165" s="71"/>
      <c r="M165" s="71"/>
      <c r="N165" s="46"/>
      <c r="O165" s="123" t="e">
        <f t="shared" si="29"/>
        <v>#DIV/0!</v>
      </c>
      <c r="P165" s="242" t="e">
        <f>SUM(H166:M166)</f>
        <v>#DIV/0!</v>
      </c>
      <c r="Q165" s="21"/>
      <c r="R165" s="2"/>
      <c r="S165" s="40"/>
      <c r="T165" s="2"/>
      <c r="U165" s="2"/>
      <c r="W165" s="198"/>
    </row>
    <row r="166" spans="1:23">
      <c r="A166" s="2"/>
      <c r="B166" s="50"/>
      <c r="C166" s="43"/>
      <c r="D166" s="43"/>
      <c r="E166" s="303"/>
      <c r="F166" s="307" t="s">
        <v>10</v>
      </c>
      <c r="G166" s="308"/>
      <c r="H166" s="119" t="e">
        <f>SUMPRODUCT((MOD(ROW(H49:H121),78)=$D92)*(H49:H121))</f>
        <v>#DIV/0!</v>
      </c>
      <c r="I166" s="70"/>
      <c r="J166" s="70"/>
      <c r="K166" s="70"/>
      <c r="L166" s="70"/>
      <c r="M166" s="70"/>
      <c r="N166" s="46"/>
      <c r="O166" s="189" t="e">
        <f t="shared" si="29"/>
        <v>#DIV/0!</v>
      </c>
      <c r="P166" s="243"/>
      <c r="Q166" s="21"/>
      <c r="R166" s="2"/>
      <c r="S166" s="40"/>
      <c r="T166" s="2"/>
      <c r="U166" s="2"/>
      <c r="W166" s="198"/>
    </row>
    <row r="167" spans="1:23">
      <c r="A167" s="21"/>
      <c r="B167" s="50"/>
      <c r="C167" s="43"/>
      <c r="D167" s="43"/>
      <c r="E167" s="303"/>
      <c r="F167" s="309" t="s">
        <v>29</v>
      </c>
      <c r="G167" s="310"/>
      <c r="H167" s="71" t="e">
        <f>SUMPRODUCT((MOD(ROW(H49:H121),78)=$D93)*(H49:H121))</f>
        <v>#DIV/0!</v>
      </c>
      <c r="I167" s="71"/>
      <c r="J167" s="71"/>
      <c r="K167" s="71"/>
      <c r="L167" s="71"/>
      <c r="M167" s="71"/>
      <c r="N167" s="46"/>
      <c r="O167" s="123" t="e">
        <f t="shared" si="29"/>
        <v>#DIV/0!</v>
      </c>
      <c r="P167" s="242" t="e">
        <f>SUM(H168:M168)</f>
        <v>#DIV/0!</v>
      </c>
      <c r="Q167" s="21"/>
      <c r="R167" s="21"/>
      <c r="S167" s="40"/>
      <c r="T167" s="21"/>
      <c r="U167" s="2"/>
      <c r="W167" s="198"/>
    </row>
    <row r="168" spans="1:23" ht="15.75" thickBot="1">
      <c r="A168" s="21"/>
      <c r="B168" s="50"/>
      <c r="C168" s="43"/>
      <c r="D168" s="43"/>
      <c r="E168" s="303"/>
      <c r="F168" s="280" t="s">
        <v>10</v>
      </c>
      <c r="G168" s="281"/>
      <c r="H168" s="120" t="e">
        <f>SUMPRODUCT((MOD(ROW(H49:H121),78)=$D94)*(H49:H121))</f>
        <v>#DIV/0!</v>
      </c>
      <c r="I168" s="72"/>
      <c r="J168" s="72"/>
      <c r="K168" s="72"/>
      <c r="L168" s="72"/>
      <c r="M168" s="72"/>
      <c r="N168" s="46"/>
      <c r="O168" s="185" t="e">
        <f t="shared" si="29"/>
        <v>#DIV/0!</v>
      </c>
      <c r="P168" s="244"/>
      <c r="Q168" s="21"/>
      <c r="R168" s="21"/>
      <c r="S168" s="40"/>
      <c r="T168" s="21"/>
      <c r="U168" s="2"/>
      <c r="W168" s="198"/>
    </row>
    <row r="169" spans="1:23">
      <c r="A169" s="21"/>
      <c r="B169" s="50"/>
      <c r="C169" s="43"/>
      <c r="D169" s="43"/>
      <c r="E169" s="304"/>
      <c r="F169" s="297" t="s">
        <v>30</v>
      </c>
      <c r="G169" s="298"/>
      <c r="H169" s="69" t="e">
        <f>SUMPRODUCT((MOD(ROW(H49:H121),78)=$D95)*(H49:H121))</f>
        <v>#DIV/0!</v>
      </c>
      <c r="I169" s="69"/>
      <c r="J169" s="69"/>
      <c r="K169" s="69"/>
      <c r="L169" s="69"/>
      <c r="M169" s="69"/>
      <c r="N169" s="20"/>
      <c r="O169" s="194" t="e">
        <f t="shared" si="29"/>
        <v>#DIV/0!</v>
      </c>
      <c r="P169" s="249" t="e">
        <f>SUM(H170:M170)</f>
        <v>#DIV/0!</v>
      </c>
      <c r="Q169" s="21"/>
      <c r="R169" s="21"/>
      <c r="S169" s="40"/>
      <c r="T169" s="21"/>
      <c r="U169" s="2"/>
      <c r="W169" s="198"/>
    </row>
    <row r="170" spans="1:23" ht="15.75" thickBot="1">
      <c r="A170" s="21"/>
      <c r="B170" s="50"/>
      <c r="C170" s="43"/>
      <c r="D170" s="43"/>
      <c r="E170" s="305"/>
      <c r="F170" s="299" t="s">
        <v>10</v>
      </c>
      <c r="G170" s="281"/>
      <c r="H170" s="120" t="e">
        <f>SUMPRODUCT((MOD(ROW(H49:H121),78)=$D96)*(H49:H121))</f>
        <v>#DIV/0!</v>
      </c>
      <c r="I170" s="72"/>
      <c r="J170" s="72"/>
      <c r="K170" s="72"/>
      <c r="L170" s="72"/>
      <c r="M170" s="72"/>
      <c r="N170" s="20"/>
      <c r="O170" s="190" t="e">
        <f t="shared" si="29"/>
        <v>#DIV/0!</v>
      </c>
      <c r="P170" s="244"/>
      <c r="Q170" s="21"/>
      <c r="R170" s="21"/>
      <c r="S170" s="40"/>
      <c r="T170" s="21"/>
      <c r="U170" s="2"/>
      <c r="W170" s="198"/>
    </row>
    <row r="171" spans="1:23" ht="6" customHeight="1" thickBot="1">
      <c r="A171" s="21"/>
      <c r="B171" s="50"/>
      <c r="C171" s="43"/>
      <c r="D171" s="43"/>
      <c r="E171" s="128"/>
      <c r="F171" s="87"/>
      <c r="G171" s="87"/>
      <c r="H171" s="46"/>
      <c r="I171" s="46"/>
      <c r="J171" s="46"/>
      <c r="K171" s="46"/>
      <c r="L171" s="46"/>
      <c r="M171" s="46"/>
      <c r="N171" s="46"/>
      <c r="O171" s="4"/>
      <c r="P171" s="143"/>
      <c r="Q171" s="21"/>
      <c r="R171" s="21"/>
      <c r="S171" s="40"/>
      <c r="T171" s="21"/>
      <c r="U171" s="2"/>
      <c r="W171" s="198"/>
    </row>
    <row r="172" spans="1:23">
      <c r="A172" s="21"/>
      <c r="B172" s="50"/>
      <c r="C172" s="43"/>
      <c r="D172" s="43"/>
      <c r="E172" s="251" t="s">
        <v>20</v>
      </c>
      <c r="F172" s="252"/>
      <c r="G172" s="253"/>
      <c r="H172" s="194" t="e">
        <f>H155+H161+H169</f>
        <v>#DIV/0!</v>
      </c>
      <c r="I172" s="194">
        <f t="shared" ref="I172:M173" si="30">I155+I161+I169</f>
        <v>0</v>
      </c>
      <c r="J172" s="194">
        <f t="shared" si="30"/>
        <v>0</v>
      </c>
      <c r="K172" s="194">
        <f t="shared" si="30"/>
        <v>0</v>
      </c>
      <c r="L172" s="194">
        <f t="shared" si="30"/>
        <v>0</v>
      </c>
      <c r="M172" s="194">
        <f t="shared" si="30"/>
        <v>0</v>
      </c>
      <c r="N172" s="20"/>
      <c r="O172" s="194" t="e">
        <f t="shared" ref="O172:O173" si="31">SUM(H172:M172)</f>
        <v>#DIV/0!</v>
      </c>
      <c r="P172" s="249" t="e">
        <f>SUM(H173:M173)</f>
        <v>#DIV/0!</v>
      </c>
      <c r="Q172" s="21"/>
      <c r="R172" s="21"/>
      <c r="S172" s="40"/>
      <c r="T172" s="21"/>
      <c r="U172" s="2"/>
      <c r="W172" s="198"/>
    </row>
    <row r="173" spans="1:23" ht="15.75" thickBot="1">
      <c r="A173" s="21"/>
      <c r="B173" s="50"/>
      <c r="C173" s="43"/>
      <c r="D173" s="43"/>
      <c r="E173" s="256" t="s">
        <v>10</v>
      </c>
      <c r="F173" s="257"/>
      <c r="G173" s="258"/>
      <c r="H173" s="190" t="e">
        <f>H156+H162+H170</f>
        <v>#DIV/0!</v>
      </c>
      <c r="I173" s="190">
        <f t="shared" si="30"/>
        <v>0</v>
      </c>
      <c r="J173" s="190">
        <f t="shared" si="30"/>
        <v>0</v>
      </c>
      <c r="K173" s="190">
        <f t="shared" si="30"/>
        <v>0</v>
      </c>
      <c r="L173" s="190">
        <f t="shared" si="30"/>
        <v>0</v>
      </c>
      <c r="M173" s="190">
        <f t="shared" si="30"/>
        <v>0</v>
      </c>
      <c r="N173" s="20"/>
      <c r="O173" s="190" t="e">
        <f t="shared" si="31"/>
        <v>#DIV/0!</v>
      </c>
      <c r="P173" s="244"/>
      <c r="Q173" s="21"/>
      <c r="R173" s="21"/>
      <c r="S173" s="40"/>
      <c r="T173" s="21"/>
      <c r="U173" s="2"/>
      <c r="W173" s="198"/>
    </row>
    <row r="174" spans="1:23" ht="3.75" customHeight="1" thickBot="1">
      <c r="A174" s="22"/>
      <c r="B174" s="50"/>
      <c r="C174" s="43"/>
      <c r="D174" s="43"/>
      <c r="E174" s="43"/>
      <c r="F174" s="192"/>
      <c r="G174" s="192"/>
      <c r="H174" s="5"/>
      <c r="I174" s="5"/>
      <c r="J174" s="5"/>
      <c r="K174" s="45"/>
      <c r="L174" s="45"/>
      <c r="M174" s="26"/>
      <c r="N174" s="26"/>
      <c r="O174" s="45"/>
      <c r="P174" s="45"/>
      <c r="Q174" s="21"/>
      <c r="R174" s="21"/>
      <c r="S174" s="40"/>
      <c r="T174" s="21"/>
      <c r="U174" s="2"/>
      <c r="W174" s="198"/>
    </row>
    <row r="175" spans="1:23" ht="16.5" thickBot="1">
      <c r="A175" s="21"/>
      <c r="B175" s="50"/>
      <c r="C175" s="43"/>
      <c r="D175" s="43"/>
      <c r="E175" s="43"/>
      <c r="F175" s="64"/>
      <c r="G175" s="64"/>
      <c r="H175" s="20"/>
      <c r="I175" s="20"/>
      <c r="J175" s="20"/>
      <c r="K175" s="20"/>
      <c r="L175" s="20"/>
      <c r="M175" s="282"/>
      <c r="N175" s="329"/>
      <c r="O175" s="55" t="e">
        <f>O155+O161+O169</f>
        <v>#DIV/0!</v>
      </c>
      <c r="P175" s="60" t="e">
        <f>SUM(P151:P170)</f>
        <v>#DIV/0!</v>
      </c>
      <c r="Q175" s="21"/>
      <c r="R175" s="21"/>
      <c r="S175" s="40"/>
      <c r="T175" s="21"/>
      <c r="U175" s="2"/>
      <c r="W175" s="198"/>
    </row>
    <row r="176" spans="1:23" ht="19.5" thickBot="1">
      <c r="A176" s="2"/>
      <c r="B176" s="52"/>
      <c r="C176" s="17"/>
      <c r="D176" s="17"/>
      <c r="E176" s="17"/>
      <c r="F176" s="192"/>
      <c r="G176" s="192"/>
      <c r="H176" s="192"/>
      <c r="I176" s="192"/>
      <c r="J176" s="192"/>
      <c r="K176" s="6"/>
      <c r="L176" s="6"/>
      <c r="M176" s="6"/>
      <c r="N176" s="6"/>
      <c r="O176" s="62" t="e">
        <f>O156+O162+O170</f>
        <v>#DIV/0!</v>
      </c>
      <c r="P176" s="54"/>
      <c r="Q176" s="3"/>
      <c r="R176" s="3"/>
      <c r="S176" s="7"/>
      <c r="T176" s="3"/>
      <c r="U176" s="2"/>
      <c r="W176" s="198"/>
    </row>
    <row r="177" spans="1:23" ht="14.25" customHeight="1">
      <c r="A177" s="2"/>
      <c r="B177" s="52"/>
      <c r="C177" s="17"/>
      <c r="D177" s="17"/>
      <c r="E177" s="17"/>
      <c r="F177" s="3"/>
      <c r="G177" s="192"/>
      <c r="H177" s="192"/>
      <c r="I177" s="192"/>
      <c r="J177" s="192"/>
      <c r="K177" s="6"/>
      <c r="L177" s="6"/>
      <c r="M177" s="6"/>
      <c r="N177" s="6"/>
      <c r="O177" s="63" t="s">
        <v>6</v>
      </c>
      <c r="P177" s="26"/>
      <c r="Q177" s="3"/>
      <c r="R177" s="3"/>
      <c r="S177" s="10"/>
      <c r="T177" s="2"/>
      <c r="U177" s="2"/>
      <c r="W177" s="198"/>
    </row>
    <row r="178" spans="1:23" ht="21.75" thickBot="1">
      <c r="A178" s="2"/>
      <c r="B178" s="50"/>
      <c r="C178" s="43"/>
      <c r="D178" s="43"/>
      <c r="E178" s="13"/>
      <c r="F178" s="44"/>
      <c r="G178" s="192"/>
      <c r="H178" s="192"/>
      <c r="I178" s="192"/>
      <c r="J178" s="192"/>
      <c r="K178" s="26"/>
      <c r="L178" s="26"/>
      <c r="M178" s="61"/>
      <c r="N178" s="26"/>
      <c r="O178" s="63"/>
      <c r="P178" s="26"/>
      <c r="Q178" s="21"/>
      <c r="R178" s="2"/>
      <c r="S178" s="40"/>
      <c r="T178" s="2"/>
      <c r="U178" s="2"/>
      <c r="W178" s="198"/>
    </row>
    <row r="179" spans="1:23" ht="75" customHeight="1" thickBot="1">
      <c r="A179" s="2"/>
      <c r="B179" s="50"/>
      <c r="C179" s="43"/>
      <c r="D179" s="43"/>
      <c r="E179" s="330"/>
      <c r="F179" s="331"/>
      <c r="G179" s="332"/>
      <c r="H179" s="106">
        <v>2011</v>
      </c>
      <c r="I179" s="106">
        <v>2012</v>
      </c>
      <c r="J179" s="106">
        <v>2013</v>
      </c>
      <c r="K179" s="106">
        <v>2014</v>
      </c>
      <c r="L179" s="106">
        <v>2015</v>
      </c>
      <c r="M179" s="106">
        <v>2016</v>
      </c>
      <c r="N179" s="4"/>
      <c r="O179" s="107" t="s">
        <v>4</v>
      </c>
      <c r="P179" s="53" t="s">
        <v>5</v>
      </c>
      <c r="Q179" s="21"/>
      <c r="R179" s="2"/>
      <c r="S179" s="40"/>
      <c r="T179" s="2"/>
      <c r="U179" s="2"/>
      <c r="W179" s="198"/>
    </row>
    <row r="180" spans="1:23">
      <c r="A180" s="22"/>
      <c r="B180" s="42"/>
      <c r="C180" s="21"/>
      <c r="D180" s="21"/>
      <c r="E180" s="333" t="s">
        <v>31</v>
      </c>
      <c r="F180" s="334"/>
      <c r="G180" s="335"/>
      <c r="H180" s="84" t="e">
        <f>SUMPRODUCT((MOD(ROW(H49:H121),78)=$D106)*(H49:H121))</f>
        <v>#DIV/0!</v>
      </c>
      <c r="I180" s="84"/>
      <c r="J180" s="84"/>
      <c r="K180" s="84"/>
      <c r="L180" s="84"/>
      <c r="M180" s="84"/>
      <c r="N180" s="4"/>
      <c r="O180" s="124" t="e">
        <f>SUM(H180:M180)</f>
        <v>#DIV/0!</v>
      </c>
      <c r="P180" s="348" t="e">
        <f>SUM(H181:M181)</f>
        <v>#DIV/0!</v>
      </c>
      <c r="Q180" s="21"/>
      <c r="R180" s="21"/>
      <c r="S180" s="40"/>
      <c r="T180" s="21"/>
      <c r="U180" s="2"/>
      <c r="W180" s="198"/>
    </row>
    <row r="181" spans="1:23" ht="15.75" thickBot="1">
      <c r="A181" s="22"/>
      <c r="B181" s="42"/>
      <c r="C181" s="21"/>
      <c r="D181" s="21"/>
      <c r="E181" s="336" t="s">
        <v>34</v>
      </c>
      <c r="F181" s="337"/>
      <c r="G181" s="338"/>
      <c r="H181" s="130" t="e">
        <f>SUMPRODUCT((MOD(ROW(H49:H121),78)=$D107)*(H49:H121))</f>
        <v>#DIV/0!</v>
      </c>
      <c r="I181" s="85"/>
      <c r="J181" s="85"/>
      <c r="K181" s="85"/>
      <c r="L181" s="85"/>
      <c r="M181" s="85"/>
      <c r="N181" s="4"/>
      <c r="O181" s="142" t="e">
        <f>SUM(H181:M181)</f>
        <v>#DIV/0!</v>
      </c>
      <c r="P181" s="349"/>
      <c r="Q181" s="21"/>
      <c r="R181" s="21"/>
      <c r="S181" s="40"/>
      <c r="T181" s="21"/>
      <c r="U181" s="2"/>
      <c r="W181" s="198"/>
    </row>
    <row r="182" spans="1:23">
      <c r="A182" s="22"/>
      <c r="B182" s="42"/>
      <c r="C182" s="21"/>
      <c r="D182" s="21"/>
      <c r="E182" s="339" t="s">
        <v>32</v>
      </c>
      <c r="F182" s="340"/>
      <c r="G182" s="341"/>
      <c r="H182" s="86" t="e">
        <f>SUMPRODUCT((MOD(ROW(H49:H121),78)=$D108)*(H49:H121))</f>
        <v>#DIV/0!</v>
      </c>
      <c r="I182" s="86"/>
      <c r="J182" s="86"/>
      <c r="K182" s="86"/>
      <c r="L182" s="86"/>
      <c r="M182" s="86"/>
      <c r="N182" s="46"/>
      <c r="O182" s="124" t="e">
        <f t="shared" ref="O182:O185" si="32">SUM(H182:M182)</f>
        <v>#DIV/0!</v>
      </c>
      <c r="P182" s="348" t="e">
        <f>SUM(H183:M183)</f>
        <v>#DIV/0!</v>
      </c>
      <c r="Q182" s="21"/>
      <c r="R182" s="21"/>
      <c r="S182" s="40"/>
      <c r="T182" s="21"/>
      <c r="U182" s="2"/>
      <c r="W182" s="198"/>
    </row>
    <row r="183" spans="1:23" ht="15.75" thickBot="1">
      <c r="A183" s="22"/>
      <c r="B183" s="42"/>
      <c r="C183" s="21"/>
      <c r="D183" s="21"/>
      <c r="E183" s="342" t="s">
        <v>34</v>
      </c>
      <c r="F183" s="343"/>
      <c r="G183" s="344"/>
      <c r="H183" s="131" t="e">
        <f>SUMPRODUCT((MOD(ROW(H49:H121),78)=$D109)*(H49:H121))</f>
        <v>#DIV/0!</v>
      </c>
      <c r="I183" s="88"/>
      <c r="J183" s="88"/>
      <c r="K183" s="88"/>
      <c r="L183" s="88"/>
      <c r="M183" s="88"/>
      <c r="N183" s="46"/>
      <c r="O183" s="142" t="e">
        <f t="shared" si="32"/>
        <v>#DIV/0!</v>
      </c>
      <c r="P183" s="349"/>
      <c r="Q183" s="21"/>
      <c r="R183" s="21"/>
      <c r="S183" s="40"/>
      <c r="T183" s="21"/>
      <c r="U183" s="2"/>
      <c r="W183" s="198"/>
    </row>
    <row r="184" spans="1:23">
      <c r="A184" s="22"/>
      <c r="B184" s="42"/>
      <c r="C184" s="21"/>
      <c r="D184" s="21"/>
      <c r="E184" s="323" t="s">
        <v>33</v>
      </c>
      <c r="F184" s="324"/>
      <c r="G184" s="325"/>
      <c r="H184" s="83" t="e">
        <f>SUMPRODUCT((MOD(ROW(H49:H121),78)=$D110)*(H49:H121))</f>
        <v>#DIV/0!</v>
      </c>
      <c r="I184" s="83"/>
      <c r="J184" s="83"/>
      <c r="K184" s="83"/>
      <c r="L184" s="83"/>
      <c r="M184" s="83"/>
      <c r="N184" s="46"/>
      <c r="O184" s="121" t="e">
        <f t="shared" si="32"/>
        <v>#DIV/0!</v>
      </c>
      <c r="P184" s="348" t="e">
        <f>SUM(H185:M185)</f>
        <v>#DIV/0!</v>
      </c>
      <c r="Q184" s="21"/>
      <c r="R184" s="21"/>
      <c r="S184" s="40"/>
      <c r="T184" s="21"/>
      <c r="U184" s="2"/>
      <c r="W184" s="198"/>
    </row>
    <row r="185" spans="1:23" ht="15.75" thickBot="1">
      <c r="A185" s="22"/>
      <c r="B185" s="42"/>
      <c r="C185" s="21"/>
      <c r="D185" s="21"/>
      <c r="E185" s="326" t="s">
        <v>34</v>
      </c>
      <c r="F185" s="327"/>
      <c r="G185" s="328"/>
      <c r="H185" s="132" t="e">
        <f>SUMPRODUCT((MOD(ROW(H49:H121),78)=$D111)*(H49:H121))</f>
        <v>#DIV/0!</v>
      </c>
      <c r="I185" s="89"/>
      <c r="J185" s="89"/>
      <c r="K185" s="89"/>
      <c r="L185" s="89"/>
      <c r="M185" s="89"/>
      <c r="N185" s="46"/>
      <c r="O185" s="193" t="e">
        <f t="shared" si="32"/>
        <v>#DIV/0!</v>
      </c>
      <c r="P185" s="349"/>
      <c r="Q185" s="21"/>
      <c r="R185" s="21"/>
      <c r="S185" s="40"/>
      <c r="T185" s="21"/>
      <c r="U185" s="2"/>
      <c r="W185" s="198"/>
    </row>
    <row r="186" spans="1:23" ht="6.75" customHeight="1" thickBot="1">
      <c r="A186" s="22"/>
      <c r="B186" s="42"/>
      <c r="C186" s="21"/>
      <c r="D186" s="21"/>
      <c r="E186" s="129"/>
      <c r="F186" s="87"/>
      <c r="G186" s="87"/>
      <c r="H186" s="46"/>
      <c r="I186" s="46"/>
      <c r="J186" s="46"/>
      <c r="K186" s="46"/>
      <c r="L186" s="46"/>
      <c r="M186" s="46"/>
      <c r="N186" s="46"/>
      <c r="O186" s="46"/>
      <c r="P186" s="46"/>
      <c r="Q186" s="21"/>
      <c r="R186" s="21"/>
      <c r="S186" s="40"/>
      <c r="T186" s="21"/>
      <c r="U186" s="2"/>
      <c r="W186" s="198"/>
    </row>
    <row r="187" spans="1:23" ht="15" customHeight="1">
      <c r="A187" s="22"/>
      <c r="B187" s="42"/>
      <c r="C187" s="21"/>
      <c r="D187" s="21"/>
      <c r="E187" s="251" t="s">
        <v>20</v>
      </c>
      <c r="F187" s="252"/>
      <c r="G187" s="253"/>
      <c r="H187" s="194" t="e">
        <f>H180+H182+H184</f>
        <v>#DIV/0!</v>
      </c>
      <c r="I187" s="194">
        <f t="shared" ref="I187:M187" si="33">I180+I182+I184</f>
        <v>0</v>
      </c>
      <c r="J187" s="194">
        <f t="shared" si="33"/>
        <v>0</v>
      </c>
      <c r="K187" s="194">
        <f t="shared" si="33"/>
        <v>0</v>
      </c>
      <c r="L187" s="194">
        <f t="shared" si="33"/>
        <v>0</v>
      </c>
      <c r="M187" s="194">
        <f t="shared" si="33"/>
        <v>0</v>
      </c>
      <c r="N187" s="20"/>
      <c r="O187" s="194" t="e">
        <f t="shared" ref="O187:O188" si="34">SUM(H187:M187)</f>
        <v>#DIV/0!</v>
      </c>
      <c r="P187" s="350" t="e">
        <f>SUM(H188:M188)</f>
        <v>#DIV/0!</v>
      </c>
      <c r="Q187" s="21"/>
      <c r="R187" s="21"/>
      <c r="S187" s="40"/>
      <c r="T187" s="21"/>
      <c r="U187" s="2"/>
      <c r="W187" s="198"/>
    </row>
    <row r="188" spans="1:23" ht="15.75" thickBot="1">
      <c r="A188" s="22"/>
      <c r="B188" s="42"/>
      <c r="C188" s="21"/>
      <c r="D188" s="21"/>
      <c r="E188" s="256" t="s">
        <v>10</v>
      </c>
      <c r="F188" s="257"/>
      <c r="G188" s="258"/>
      <c r="H188" s="195" t="e">
        <f>H187/O40</f>
        <v>#DIV/0!</v>
      </c>
      <c r="I188" s="195">
        <f t="shared" ref="I188:M188" si="35">I187/P40</f>
        <v>0</v>
      </c>
      <c r="J188" s="195" t="e">
        <f t="shared" si="35"/>
        <v>#DIV/0!</v>
      </c>
      <c r="K188" s="195" t="e">
        <f t="shared" si="35"/>
        <v>#DIV/0!</v>
      </c>
      <c r="L188" s="195" t="e">
        <f t="shared" si="35"/>
        <v>#DIV/0!</v>
      </c>
      <c r="M188" s="195" t="e">
        <f t="shared" si="35"/>
        <v>#DIV/0!</v>
      </c>
      <c r="N188" s="20"/>
      <c r="O188" s="190" t="e">
        <f t="shared" si="34"/>
        <v>#DIV/0!</v>
      </c>
      <c r="P188" s="351"/>
      <c r="Q188" s="21"/>
      <c r="R188" s="21"/>
      <c r="S188" s="40"/>
      <c r="T188" s="21"/>
      <c r="U188" s="2"/>
      <c r="W188" s="198"/>
    </row>
    <row r="189" spans="1:23" ht="6" customHeight="1" thickBot="1">
      <c r="A189" s="22"/>
      <c r="B189" s="42"/>
      <c r="C189" s="21"/>
      <c r="D189" s="21"/>
      <c r="E189" s="43"/>
      <c r="F189" s="192"/>
      <c r="G189" s="192"/>
      <c r="H189" s="5"/>
      <c r="I189" s="5"/>
      <c r="J189" s="5"/>
      <c r="K189" s="45"/>
      <c r="L189" s="45"/>
      <c r="M189" s="26"/>
      <c r="N189" s="26"/>
      <c r="O189" s="45"/>
      <c r="P189" s="45"/>
      <c r="Q189" s="21"/>
      <c r="R189" s="21"/>
      <c r="S189" s="40"/>
      <c r="T189" s="21"/>
      <c r="U189" s="2"/>
      <c r="W189" s="198"/>
    </row>
    <row r="190" spans="1:23" ht="17.25" customHeight="1" thickBot="1">
      <c r="A190" s="2"/>
      <c r="B190" s="42"/>
      <c r="C190" s="21"/>
      <c r="D190" s="21"/>
      <c r="E190" s="43"/>
      <c r="F190" s="64"/>
      <c r="G190" s="64"/>
      <c r="H190" s="20"/>
      <c r="I190" s="20"/>
      <c r="J190" s="20"/>
      <c r="K190" s="20"/>
      <c r="L190" s="20"/>
      <c r="M190" s="282"/>
      <c r="N190" s="329"/>
      <c r="O190" s="55" t="e">
        <f>O180+O182+O184</f>
        <v>#DIV/0!</v>
      </c>
      <c r="P190" s="60" t="e">
        <f>SUM(P180:P188)</f>
        <v>#DIV/0!</v>
      </c>
      <c r="Q190" s="21"/>
      <c r="R190" s="21"/>
      <c r="S190" s="40"/>
      <c r="T190" s="21"/>
      <c r="U190" s="2"/>
      <c r="W190" s="198"/>
    </row>
    <row r="191" spans="1:23" ht="15.75" customHeight="1" thickBot="1">
      <c r="A191" s="2"/>
      <c r="B191" s="42"/>
      <c r="C191" s="21"/>
      <c r="D191" s="21"/>
      <c r="E191" s="17"/>
      <c r="F191" s="192"/>
      <c r="G191" s="192"/>
      <c r="H191" s="192"/>
      <c r="I191" s="192"/>
      <c r="J191" s="192"/>
      <c r="K191" s="6"/>
      <c r="L191" s="6"/>
      <c r="M191" s="6"/>
      <c r="N191" s="6"/>
      <c r="O191" s="62" t="e">
        <f>O181+O183+O188</f>
        <v>#DIV/0!</v>
      </c>
      <c r="P191" s="54"/>
      <c r="Q191" s="21"/>
      <c r="R191" s="21"/>
      <c r="S191" s="40"/>
      <c r="T191" s="21"/>
      <c r="U191" s="2"/>
      <c r="W191" s="198"/>
    </row>
    <row r="192" spans="1:23" ht="18.75">
      <c r="A192" s="2"/>
      <c r="B192" s="42"/>
      <c r="C192" s="21"/>
      <c r="D192" s="21"/>
      <c r="E192" s="17"/>
      <c r="F192" s="3"/>
      <c r="G192" s="192"/>
      <c r="H192" s="192"/>
      <c r="I192" s="192"/>
      <c r="J192" s="192"/>
      <c r="K192" s="6"/>
      <c r="L192" s="6"/>
      <c r="M192" s="6"/>
      <c r="N192" s="6"/>
      <c r="O192" s="63" t="s">
        <v>6</v>
      </c>
      <c r="P192" s="26"/>
      <c r="Q192" s="21"/>
      <c r="R192" s="21"/>
      <c r="S192" s="40"/>
      <c r="T192" s="21"/>
      <c r="U192" s="2"/>
      <c r="W192" s="198"/>
    </row>
    <row r="193" spans="1:23" ht="18.75">
      <c r="A193" s="2"/>
      <c r="B193" s="42"/>
      <c r="C193" s="21"/>
      <c r="D193" s="21"/>
      <c r="E193" s="17"/>
      <c r="F193" s="3"/>
      <c r="G193" s="192"/>
      <c r="H193" s="192"/>
      <c r="I193" s="192"/>
      <c r="J193" s="192"/>
      <c r="K193" s="6"/>
      <c r="L193" s="6"/>
      <c r="M193" s="6"/>
      <c r="N193" s="6"/>
      <c r="O193" s="63"/>
      <c r="P193" s="26"/>
      <c r="Q193" s="21"/>
      <c r="R193" s="21"/>
      <c r="S193" s="40"/>
      <c r="T193" s="21"/>
      <c r="U193" s="2"/>
      <c r="W193" s="198"/>
    </row>
    <row r="194" spans="1:23">
      <c r="A194" s="2"/>
      <c r="B194" s="42"/>
      <c r="C194" s="22"/>
      <c r="D194" s="22"/>
      <c r="E194" s="22"/>
      <c r="F194" s="22"/>
      <c r="G194" s="22"/>
      <c r="H194" s="23"/>
      <c r="I194" s="23"/>
      <c r="J194" s="23"/>
      <c r="K194" s="23"/>
      <c r="L194" s="23"/>
      <c r="M194" s="23"/>
      <c r="N194" s="23"/>
      <c r="O194" s="23"/>
      <c r="P194" s="23"/>
      <c r="Q194" s="21"/>
      <c r="R194" s="21"/>
      <c r="S194" s="40"/>
      <c r="T194" s="21"/>
      <c r="U194" s="2"/>
      <c r="W194" s="198"/>
    </row>
    <row r="195" spans="1:23">
      <c r="A195" s="2"/>
      <c r="B195" s="42"/>
      <c r="C195" s="42"/>
      <c r="D195" s="42"/>
      <c r="E195" s="42"/>
      <c r="F195" s="42"/>
      <c r="G195" s="42"/>
      <c r="H195" s="94"/>
      <c r="I195" s="94"/>
      <c r="J195" s="94"/>
      <c r="K195" s="94"/>
      <c r="L195" s="94"/>
      <c r="M195" s="94"/>
      <c r="N195" s="94"/>
      <c r="O195" s="94"/>
      <c r="P195" s="94"/>
      <c r="Q195" s="42"/>
      <c r="R195" s="40"/>
      <c r="S195" s="40"/>
      <c r="T195" s="21"/>
      <c r="U195" s="2"/>
      <c r="W195" s="198"/>
    </row>
    <row r="196" spans="1:23">
      <c r="A196" s="2"/>
      <c r="B196" s="22"/>
      <c r="C196" s="22"/>
      <c r="D196" s="22"/>
      <c r="E196" s="22"/>
      <c r="F196" s="22"/>
      <c r="G196" s="22"/>
      <c r="H196" s="23"/>
      <c r="I196" s="23"/>
      <c r="J196" s="23"/>
      <c r="K196" s="23"/>
      <c r="L196" s="23"/>
      <c r="M196" s="23"/>
      <c r="N196" s="23"/>
      <c r="O196" s="23"/>
      <c r="P196" s="23"/>
      <c r="Q196" s="22"/>
      <c r="R196" s="21"/>
      <c r="S196" s="21"/>
      <c r="T196" s="21"/>
      <c r="U196" s="2"/>
    </row>
    <row r="197" spans="1:2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</sheetData>
  <mergeCells count="211">
    <mergeCell ref="F6:G6"/>
    <mergeCell ref="F9:G10"/>
    <mergeCell ref="H9:H10"/>
    <mergeCell ref="I9:I10"/>
    <mergeCell ref="J9:J10"/>
    <mergeCell ref="K9:K10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F49:G49"/>
    <mergeCell ref="E50:E57"/>
    <mergeCell ref="F50:G50"/>
    <mergeCell ref="P50:P51"/>
    <mergeCell ref="F51:G51"/>
    <mergeCell ref="F52:G52"/>
    <mergeCell ref="P52:P53"/>
    <mergeCell ref="F53:G53"/>
    <mergeCell ref="F54:G54"/>
    <mergeCell ref="P54:P55"/>
    <mergeCell ref="F55:G55"/>
    <mergeCell ref="F56:G56"/>
    <mergeCell ref="P56:P57"/>
    <mergeCell ref="F57:G57"/>
    <mergeCell ref="E69:G69"/>
    <mergeCell ref="P69:P70"/>
    <mergeCell ref="E70:G70"/>
    <mergeCell ref="F61:G61"/>
    <mergeCell ref="F62:G62"/>
    <mergeCell ref="P62:P63"/>
    <mergeCell ref="F63:G63"/>
    <mergeCell ref="F64:G64"/>
    <mergeCell ref="P64:P65"/>
    <mergeCell ref="F65:G65"/>
    <mergeCell ref="E58:E65"/>
    <mergeCell ref="F58:G58"/>
    <mergeCell ref="P58:P59"/>
    <mergeCell ref="F59:G59"/>
    <mergeCell ref="F60:G60"/>
    <mergeCell ref="P60:P61"/>
    <mergeCell ref="E66:E67"/>
    <mergeCell ref="F66:G66"/>
    <mergeCell ref="P66:P67"/>
    <mergeCell ref="F67:G67"/>
    <mergeCell ref="P93:P94"/>
    <mergeCell ref="F94:G94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F95:G95"/>
    <mergeCell ref="P95:P96"/>
    <mergeCell ref="F96:G96"/>
    <mergeCell ref="E98:G98"/>
    <mergeCell ref="P98:P99"/>
    <mergeCell ref="E99:G99"/>
    <mergeCell ref="P87:P88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E83:E88"/>
    <mergeCell ref="F83:G83"/>
    <mergeCell ref="P83:P84"/>
    <mergeCell ref="F84:G84"/>
    <mergeCell ref="F85:G85"/>
    <mergeCell ref="P85:P86"/>
    <mergeCell ref="F86:G86"/>
    <mergeCell ref="F87:G87"/>
    <mergeCell ref="E110:G110"/>
    <mergeCell ref="P110:P111"/>
    <mergeCell ref="E111:G111"/>
    <mergeCell ref="E113:G113"/>
    <mergeCell ref="P113:P114"/>
    <mergeCell ref="E114:G114"/>
    <mergeCell ref="M101:N101"/>
    <mergeCell ref="E105:G105"/>
    <mergeCell ref="E106:G106"/>
    <mergeCell ref="P106:P107"/>
    <mergeCell ref="E107:G107"/>
    <mergeCell ref="E108:G108"/>
    <mergeCell ref="P108:P109"/>
    <mergeCell ref="E109:G109"/>
    <mergeCell ref="M116:N116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43:G143"/>
    <mergeCell ref="P143:P144"/>
    <mergeCell ref="E144:G14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E132:E139"/>
    <mergeCell ref="F132:G132"/>
    <mergeCell ref="P132:P133"/>
    <mergeCell ref="F133:G133"/>
    <mergeCell ref="F134:G134"/>
    <mergeCell ref="E140:E141"/>
    <mergeCell ref="F140:G140"/>
    <mergeCell ref="P140:P141"/>
    <mergeCell ref="F141:G141"/>
    <mergeCell ref="P167:P168"/>
    <mergeCell ref="F168:G168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F169:G169"/>
    <mergeCell ref="P169:P170"/>
    <mergeCell ref="F170:G170"/>
    <mergeCell ref="E172:G172"/>
    <mergeCell ref="P172:P173"/>
    <mergeCell ref="E173:G173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M190:N190"/>
    <mergeCell ref="E184:G184"/>
    <mergeCell ref="P184:P185"/>
    <mergeCell ref="E185:G185"/>
    <mergeCell ref="E187:G187"/>
    <mergeCell ref="P187:P188"/>
    <mergeCell ref="E188:G188"/>
    <mergeCell ref="M175:N175"/>
    <mergeCell ref="E179:G179"/>
    <mergeCell ref="E180:G180"/>
    <mergeCell ref="P180:P181"/>
    <mergeCell ref="E181:G181"/>
    <mergeCell ref="E182:G182"/>
    <mergeCell ref="P182:P183"/>
    <mergeCell ref="E183:G18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Données_pluriannuelles</vt:lpstr>
      <vt:lpstr>Données_vierges</vt:lpstr>
      <vt:lpstr>Opération</vt:lpstr>
      <vt:lpstr>Quartier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cp:lastPrinted>2011-06-21T07:03:41Z</cp:lastPrinted>
  <dcterms:created xsi:type="dcterms:W3CDTF">2011-06-20T10:26:50Z</dcterms:created>
  <dcterms:modified xsi:type="dcterms:W3CDTF">2011-06-22T07:54:04Z</dcterms:modified>
</cp:coreProperties>
</file>