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35" windowWidth="15315" windowHeight="5700"/>
  </bookViews>
  <sheets>
    <sheet name="Note de calcul" sheetId="1" r:id="rId1"/>
    <sheet name="menus déroulants" sheetId="2" r:id="rId2"/>
    <sheet name="Feuil3" sheetId="3" r:id="rId3"/>
  </sheets>
  <externalReferences>
    <externalReference r:id="rId4"/>
  </externalReferences>
  <definedNames>
    <definedName name="BaseDeDonnées">'menus déroulants'!$A$5:$A$650</definedName>
    <definedName name="LISTE_DES_CONSO">'[1]LISTES DES CONSOMMATEURS'!$B$5:$B$495</definedName>
    <definedName name="ListeType">'menus déroulants'!$B$117:$B$122</definedName>
    <definedName name="RégimeDeNeutre">'menus déroulants'!$C$117:$C$125</definedName>
    <definedName name="type">'Note de calcul'!$K$7:$K$12</definedName>
    <definedName name="tyype">'menus déroulants'!$F$118:$F$123</definedName>
  </definedNames>
  <calcPr calcId="125725"/>
</workbook>
</file>

<file path=xl/calcChain.xml><?xml version="1.0" encoding="utf-8"?>
<calcChain xmlns="http://schemas.openxmlformats.org/spreadsheetml/2006/main">
  <c r="J13" i="2"/>
  <c r="I13"/>
  <c r="J12"/>
  <c r="I12"/>
  <c r="J11"/>
  <c r="I11"/>
  <c r="J10"/>
  <c r="I10"/>
  <c r="J9"/>
  <c r="I9"/>
  <c r="J8"/>
  <c r="I8"/>
  <c r="J7"/>
  <c r="I7"/>
  <c r="J6"/>
  <c r="I6"/>
  <c r="J5"/>
  <c r="I5"/>
</calcChain>
</file>

<file path=xl/sharedStrings.xml><?xml version="1.0" encoding="utf-8"?>
<sst xmlns="http://schemas.openxmlformats.org/spreadsheetml/2006/main" count="58" uniqueCount="42">
  <si>
    <t>N°JDB</t>
  </si>
  <si>
    <t>N°Circuit</t>
  </si>
  <si>
    <t>Type</t>
  </si>
  <si>
    <t>Désignation</t>
  </si>
  <si>
    <t>Nb de ph</t>
  </si>
  <si>
    <t>Puiss unit</t>
  </si>
  <si>
    <t>Qté</t>
  </si>
  <si>
    <t>Coeff Ku</t>
  </si>
  <si>
    <t>Pu</t>
  </si>
  <si>
    <t>CONSTRUCTION D'UN HOTEL ROTANA</t>
  </si>
  <si>
    <t>LISTE DES CONSOMMATEURS CHAMBRES TYPES</t>
  </si>
  <si>
    <t>DESIGNATION</t>
  </si>
  <si>
    <t>EQUIPMENT TYPE</t>
  </si>
  <si>
    <t>NOMBRE DE PHASE</t>
  </si>
  <si>
    <t>PUISSANCE UNITAIRE (W)</t>
  </si>
  <si>
    <t>Cos Phi</t>
  </si>
  <si>
    <t>Ku</t>
  </si>
  <si>
    <t>RENDEMENT</t>
  </si>
  <si>
    <t>BALLAST 
25%</t>
  </si>
  <si>
    <t>PUISSANCE FOISONNEE (W)</t>
  </si>
  <si>
    <t>PUISSANCE FOISONNEE (VA)</t>
  </si>
  <si>
    <t>Applique murale pour escaliers types (1,2,...)</t>
  </si>
  <si>
    <t>ECL</t>
  </si>
  <si>
    <t>1P+N</t>
  </si>
  <si>
    <t>Point lumineu type 2</t>
  </si>
  <si>
    <t>Point lumineu type 3</t>
  </si>
  <si>
    <t xml:space="preserve">Réglette étanche </t>
  </si>
  <si>
    <t xml:space="preserve">Spot  encastré (2x18w) types (1,2,...) </t>
  </si>
  <si>
    <t>Spot led (23w)</t>
  </si>
  <si>
    <t>Prise de courant 2x16A+T étanche</t>
  </si>
  <si>
    <t>PC</t>
  </si>
  <si>
    <t xml:space="preserve">Prise de courant au sol étanche 2x16A+T </t>
  </si>
  <si>
    <t>Prise de courant commandé 2x19A+T</t>
  </si>
  <si>
    <t>Ecl</t>
  </si>
  <si>
    <t>Att Clim</t>
  </si>
  <si>
    <t>Att Plomb</t>
  </si>
  <si>
    <t>Att Div</t>
  </si>
  <si>
    <t>Att secur</t>
  </si>
  <si>
    <t>3PH+N+PE</t>
  </si>
  <si>
    <t>3PH+N</t>
  </si>
  <si>
    <t>1PH+N+PE</t>
  </si>
  <si>
    <t>1PH+N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</si>
</sst>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sz val="1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11"/>
      <name val="Times New Roman"/>
      <family val="1"/>
    </font>
    <font>
      <sz val="11"/>
      <color indexed="57"/>
      <name val="Arial"/>
      <family val="2"/>
    </font>
    <font>
      <sz val="11"/>
      <name val="Arial"/>
      <family val="2"/>
    </font>
    <font>
      <sz val="11"/>
      <color indexed="10"/>
      <name val="Arial"/>
      <family val="2"/>
    </font>
    <font>
      <b/>
      <sz val="11"/>
      <name val="Times New Roman"/>
      <family val="1"/>
    </font>
    <font>
      <sz val="11"/>
      <color indexed="10"/>
      <name val="Times New Roman"/>
      <family val="1"/>
    </font>
    <font>
      <b/>
      <sz val="11"/>
      <color indexed="10"/>
      <name val="Times New Roman"/>
      <family val="1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>
      <alignment horizontal="centerContinuous"/>
    </xf>
  </cellStyleXfs>
  <cellXfs count="72">
    <xf numFmtId="0" fontId="0" fillId="0" borderId="0" xfId="0"/>
    <xf numFmtId="0" fontId="2" fillId="2" borderId="1" xfId="1" applyFont="1" applyFill="1" applyBorder="1" applyAlignment="1">
      <alignment vertical="center"/>
    </xf>
    <xf numFmtId="0" fontId="3" fillId="0" borderId="2" xfId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164" fontId="3" fillId="0" borderId="3" xfId="1" applyNumberFormat="1" applyFont="1" applyFill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2" borderId="6" xfId="1" applyFont="1" applyFill="1" applyBorder="1" applyAlignment="1">
      <alignment horizontal="center" vertical="center"/>
    </xf>
    <xf numFmtId="0" fontId="3" fillId="0" borderId="7" xfId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1" fillId="0" borderId="8" xfId="1" quotePrefix="1" applyFont="1" applyFill="1" applyBorder="1" applyAlignment="1" applyProtection="1">
      <alignment horizontal="center" vertical="center" wrapText="1"/>
      <protection locked="0"/>
    </xf>
    <xf numFmtId="164" fontId="1" fillId="0" borderId="8" xfId="1" quotePrefix="1" applyNumberFormat="1" applyFont="1" applyFill="1" applyBorder="1" applyAlignment="1" applyProtection="1">
      <alignment horizontal="center" vertical="center" wrapText="1"/>
      <protection locked="0"/>
    </xf>
    <xf numFmtId="0" fontId="5" fillId="0" borderId="5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textRotation="90" wrapText="1"/>
    </xf>
    <xf numFmtId="164" fontId="5" fillId="0" borderId="1" xfId="1" applyNumberFormat="1" applyFont="1" applyFill="1" applyBorder="1" applyAlignment="1">
      <alignment horizontal="center" vertical="center" textRotation="90" wrapText="1"/>
    </xf>
    <xf numFmtId="0" fontId="5" fillId="3" borderId="9" xfId="0" quotePrefix="1" applyNumberFormat="1" applyFont="1" applyFill="1" applyBorder="1" applyAlignment="1">
      <alignment horizontal="left"/>
    </xf>
    <xf numFmtId="0" fontId="5" fillId="3" borderId="10" xfId="0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 wrapText="1"/>
    </xf>
    <xf numFmtId="164" fontId="5" fillId="3" borderId="10" xfId="1" applyNumberFormat="1" applyFont="1" applyFill="1" applyBorder="1" applyAlignment="1" applyProtection="1">
      <alignment horizontal="center" vertical="center" wrapText="1"/>
      <protection locked="0"/>
    </xf>
    <xf numFmtId="2" fontId="6" fillId="3" borderId="10" xfId="0" applyNumberFormat="1" applyFont="1" applyFill="1" applyBorder="1" applyAlignment="1">
      <alignment horizontal="center" vertical="center"/>
    </xf>
    <xf numFmtId="2" fontId="6" fillId="3" borderId="10" xfId="1" applyNumberFormat="1" applyFont="1" applyFill="1" applyBorder="1" applyAlignment="1" applyProtection="1">
      <alignment horizontal="center" vertical="center" wrapText="1"/>
      <protection locked="0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1" fontId="7" fillId="3" borderId="11" xfId="0" applyNumberFormat="1" applyFont="1" applyFill="1" applyBorder="1" applyAlignment="1">
      <alignment horizontal="right"/>
    </xf>
    <xf numFmtId="0" fontId="5" fillId="0" borderId="10" xfId="0" quotePrefix="1" applyNumberFormat="1" applyFont="1" applyBorder="1" applyAlignment="1">
      <alignment horizontal="left"/>
    </xf>
    <xf numFmtId="0" fontId="5" fillId="0" borderId="10" xfId="0" applyFont="1" applyFill="1" applyBorder="1" applyAlignment="1">
      <alignment horizontal="center" vertical="center" wrapText="1"/>
    </xf>
    <xf numFmtId="0" fontId="5" fillId="0" borderId="10" xfId="1" applyFont="1" applyFill="1" applyBorder="1" applyAlignment="1">
      <alignment horizontal="center" vertical="center" wrapText="1"/>
    </xf>
    <xf numFmtId="164" fontId="5" fillId="0" borderId="10" xfId="1" applyNumberFormat="1" applyFont="1" applyFill="1" applyBorder="1" applyAlignment="1" applyProtection="1">
      <alignment horizontal="center" vertical="center" wrapText="1"/>
      <protection locked="0"/>
    </xf>
    <xf numFmtId="2" fontId="6" fillId="0" borderId="10" xfId="0" applyNumberFormat="1" applyFont="1" applyFill="1" applyBorder="1" applyAlignment="1">
      <alignment horizontal="center" vertical="center"/>
    </xf>
    <xf numFmtId="2" fontId="6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>
      <alignment horizontal="center" vertical="center"/>
    </xf>
    <xf numFmtId="1" fontId="7" fillId="0" borderId="10" xfId="0" applyNumberFormat="1" applyFont="1" applyFill="1" applyBorder="1" applyAlignment="1">
      <alignment horizontal="right"/>
    </xf>
    <xf numFmtId="0" fontId="5" fillId="0" borderId="9" xfId="0" quotePrefix="1" applyNumberFormat="1" applyFont="1" applyBorder="1" applyAlignment="1">
      <alignment horizontal="left"/>
    </xf>
    <xf numFmtId="0" fontId="8" fillId="0" borderId="9" xfId="0" quotePrefix="1" applyNumberFormat="1" applyFont="1" applyBorder="1" applyAlignment="1">
      <alignment horizontal="left"/>
    </xf>
    <xf numFmtId="0" fontId="9" fillId="0" borderId="10" xfId="0" applyFont="1" applyFill="1" applyBorder="1" applyAlignment="1">
      <alignment horizontal="center" vertical="center" wrapText="1"/>
    </xf>
    <xf numFmtId="0" fontId="8" fillId="0" borderId="10" xfId="1" applyFont="1" applyFill="1" applyBorder="1" applyAlignment="1">
      <alignment horizontal="center" vertical="center" wrapText="1"/>
    </xf>
    <xf numFmtId="164" fontId="10" fillId="0" borderId="10" xfId="1" applyNumberFormat="1" applyFont="1" applyFill="1" applyBorder="1" applyAlignment="1" applyProtection="1">
      <alignment horizontal="center" vertical="center" wrapText="1"/>
      <protection locked="0"/>
    </xf>
    <xf numFmtId="2" fontId="11" fillId="0" borderId="10" xfId="0" applyNumberFormat="1" applyFont="1" applyFill="1" applyBorder="1" applyAlignment="1">
      <alignment horizontal="center" vertical="center"/>
    </xf>
    <xf numFmtId="2" fontId="11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1" fontId="12" fillId="0" borderId="11" xfId="0" applyNumberFormat="1" applyFont="1" applyFill="1" applyBorder="1" applyAlignment="1">
      <alignment horizontal="right"/>
    </xf>
    <xf numFmtId="1" fontId="12" fillId="0" borderId="10" xfId="0" applyNumberFormat="1" applyFont="1" applyFill="1" applyBorder="1" applyAlignment="1">
      <alignment horizontal="right"/>
    </xf>
    <xf numFmtId="16" fontId="10" fillId="0" borderId="12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8" fillId="0" borderId="13" xfId="1" applyFont="1" applyFill="1" applyBorder="1" applyAlignment="1">
      <alignment horizontal="center" vertical="center" wrapText="1"/>
    </xf>
    <xf numFmtId="0" fontId="10" fillId="0" borderId="13" xfId="1" applyNumberFormat="1" applyFont="1" applyFill="1" applyBorder="1" applyAlignment="1" applyProtection="1">
      <alignment horizontal="center" vertical="center" wrapText="1"/>
      <protection locked="0"/>
    </xf>
    <xf numFmtId="2" fontId="11" fillId="0" borderId="13" xfId="0" applyNumberFormat="1" applyFont="1" applyFill="1" applyBorder="1" applyAlignment="1">
      <alignment horizontal="center" vertical="center"/>
    </xf>
    <xf numFmtId="2" fontId="11" fillId="0" borderId="13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13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1" fontId="12" fillId="0" borderId="15" xfId="0" applyNumberFormat="1" applyFont="1" applyFill="1" applyBorder="1" applyAlignment="1">
      <alignment horizontal="right"/>
    </xf>
    <xf numFmtId="16" fontId="10" fillId="0" borderId="16" xfId="0" applyNumberFormat="1" applyFont="1" applyFill="1" applyBorder="1" applyAlignment="1">
      <alignment horizontal="left" vertical="center" wrapText="1"/>
    </xf>
    <xf numFmtId="0" fontId="10" fillId="0" borderId="10" xfId="1" applyNumberFormat="1" applyFont="1" applyFill="1" applyBorder="1" applyAlignment="1" applyProtection="1">
      <alignment horizontal="center" vertical="center" wrapText="1"/>
      <protection locked="0"/>
    </xf>
    <xf numFmtId="1" fontId="12" fillId="0" borderId="17" xfId="0" applyNumberFormat="1" applyFont="1" applyFill="1" applyBorder="1" applyAlignment="1">
      <alignment horizontal="right"/>
    </xf>
    <xf numFmtId="0" fontId="13" fillId="0" borderId="10" xfId="1" applyFont="1" applyFill="1" applyBorder="1" applyAlignment="1">
      <alignment horizontal="center" vertical="center" wrapText="1"/>
    </xf>
    <xf numFmtId="49" fontId="11" fillId="0" borderId="10" xfId="1" applyNumberFormat="1" applyFont="1" applyFill="1" applyBorder="1" applyAlignment="1" applyProtection="1">
      <alignment horizontal="center" vertical="center" wrapText="1"/>
      <protection locked="0"/>
    </xf>
    <xf numFmtId="1" fontId="14" fillId="0" borderId="17" xfId="0" applyNumberFormat="1" applyFont="1" applyFill="1" applyBorder="1" applyAlignment="1">
      <alignment horizontal="right"/>
    </xf>
    <xf numFmtId="16" fontId="10" fillId="0" borderId="18" xfId="0" applyNumberFormat="1" applyFont="1" applyFill="1" applyBorder="1" applyAlignment="1">
      <alignment horizontal="left" vertical="center" wrapText="1"/>
    </xf>
    <xf numFmtId="49" fontId="10" fillId="0" borderId="10" xfId="1" applyNumberFormat="1" applyFont="1" applyFill="1" applyBorder="1" applyAlignment="1" applyProtection="1">
      <alignment horizontal="center" vertical="center" wrapText="1"/>
      <protection locked="0"/>
    </xf>
    <xf numFmtId="2" fontId="10" fillId="0" borderId="10" xfId="0" applyNumberFormat="1" applyFont="1" applyFill="1" applyBorder="1" applyAlignment="1">
      <alignment horizontal="center" vertical="center"/>
    </xf>
    <xf numFmtId="2" fontId="10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 vertical="center"/>
    </xf>
    <xf numFmtId="16" fontId="10" fillId="0" borderId="19" xfId="0" applyNumberFormat="1" applyFont="1" applyFill="1" applyBorder="1" applyAlignment="1">
      <alignment horizontal="left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16" fontId="10" fillId="0" borderId="20" xfId="0" applyNumberFormat="1" applyFont="1" applyFill="1" applyBorder="1" applyAlignment="1">
      <alignment horizontal="left" vertical="center" wrapText="1"/>
    </xf>
    <xf numFmtId="0" fontId="15" fillId="0" borderId="10" xfId="0" applyFont="1" applyFill="1" applyBorder="1" applyAlignment="1">
      <alignment horizontal="center" vertical="center" wrapText="1"/>
    </xf>
    <xf numFmtId="0" fontId="10" fillId="0" borderId="10" xfId="1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Fill="1" applyBorder="1"/>
  </cellXfs>
  <cellStyles count="2">
    <cellStyle name="Normal" xfId="0" builtinId="0"/>
    <cellStyle name="Normal_GABARIT MASTER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file:///A:\Cegelec.jpg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190500</xdr:rowOff>
    </xdr:from>
    <xdr:to>
      <xdr:col>0</xdr:col>
      <xdr:colOff>2028825</xdr:colOff>
      <xdr:row>1</xdr:row>
      <xdr:rowOff>533400</xdr:rowOff>
    </xdr:to>
    <xdr:pic>
      <xdr:nvPicPr>
        <xdr:cNvPr id="2" name="Picture 30" descr="A:\Cegelec.jpg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1038225" y="190500"/>
          <a:ext cx="1752600" cy="1133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85725</xdr:colOff>
      <xdr:row>0</xdr:row>
      <xdr:rowOff>85725</xdr:rowOff>
    </xdr:from>
    <xdr:to>
      <xdr:col>10</xdr:col>
      <xdr:colOff>0</xdr:colOff>
      <xdr:row>1</xdr:row>
      <xdr:rowOff>114300</xdr:rowOff>
    </xdr:to>
    <xdr:pic>
      <xdr:nvPicPr>
        <xdr:cNvPr id="3" name="Object 235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9067800" y="85725"/>
          <a:ext cx="1019175" cy="1323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&#233;riode%20restante/Bilan%20de%20puissance%20TD%20&#224;%20automatise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GE DE GARDE ENS"/>
      <sheetName val="LISTE DES FOLIOS"/>
      <sheetName val="GUIDE COEF.."/>
      <sheetName val="LISTES DES CONSOMMATEURS"/>
      <sheetName val="Corespondance"/>
      <sheetName val="Feuil9"/>
      <sheetName val="Feuil8"/>
      <sheetName val="TGR1.5N"/>
      <sheetName val="TGR1.5S"/>
      <sheetName val="TGR1.5S (2)"/>
      <sheetName val="SGK_A2"/>
      <sheetName val="SGT_B2"/>
      <sheetName val="SGT_B1"/>
      <sheetName val="DGK_C1"/>
      <sheetName val="JSK_E1"/>
      <sheetName val="JSK_F4"/>
      <sheetName val="JSK_A1"/>
      <sheetName val="JSK_A2"/>
      <sheetName val="JSK_A3"/>
      <sheetName val="JSK_A4"/>
      <sheetName val="JSK_F1"/>
      <sheetName val="JST_G1"/>
      <sheetName val="JSK_B1"/>
      <sheetName val="JSK_B2"/>
      <sheetName val="JSK_B3"/>
      <sheetName val="JSK_B4"/>
      <sheetName val="JSK_F2"/>
      <sheetName val="Bed type 1"/>
      <sheetName val="JSK_F3"/>
      <sheetName val="JSK_C1"/>
      <sheetName val="JSK_D1"/>
      <sheetName val="JSK_D3"/>
      <sheetName val="JSK_D4"/>
      <sheetName val="TGBT C"/>
      <sheetName val="TGBT1 NS"/>
      <sheetName val="TGBT1 N"/>
      <sheetName val="TGBT O"/>
      <sheetName val="TGBT2 N"/>
      <sheetName val="TGBT2 NS"/>
    </sheetNames>
    <sheetDataSet>
      <sheetData sheetId="0"/>
      <sheetData sheetId="1"/>
      <sheetData sheetId="2"/>
      <sheetData sheetId="3">
        <row r="5">
          <cell r="B5" t="str">
            <v>Applique murale pour escaliers types (1,2,...)</v>
          </cell>
        </row>
        <row r="6">
          <cell r="B6" t="str">
            <v>Point lumineu type 2</v>
          </cell>
        </row>
        <row r="7">
          <cell r="B7" t="str">
            <v>Point lumineu type 3</v>
          </cell>
        </row>
        <row r="8">
          <cell r="B8" t="str">
            <v xml:space="preserve">Réglette étanche </v>
          </cell>
        </row>
        <row r="9">
          <cell r="B9" t="str">
            <v xml:space="preserve">Spot  encastré (2x18w) types (1,2,...) </v>
          </cell>
        </row>
        <row r="10">
          <cell r="B10" t="str">
            <v>Spot led (23w)</v>
          </cell>
        </row>
        <row r="11">
          <cell r="B11" t="str">
            <v>Prise de courant 2x16A+T étanche</v>
          </cell>
        </row>
        <row r="12">
          <cell r="B12" t="str">
            <v xml:space="preserve">Prise de courant au sol étanche 2x16A+T </v>
          </cell>
        </row>
        <row r="13">
          <cell r="B13" t="str">
            <v>Prise de courant commandé 2x19A+T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J3"/>
  <sheetViews>
    <sheetView tabSelected="1" workbookViewId="0">
      <selection activeCell="E5" sqref="E5"/>
    </sheetView>
  </sheetViews>
  <sheetFormatPr baseColWidth="10" defaultRowHeight="15"/>
  <sheetData>
    <row r="3" spans="2:10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</row>
  </sheetData>
  <dataValidations count="3">
    <dataValidation type="list" allowBlank="1" showInputMessage="1" showErrorMessage="1" sqref="D3">
      <formula1>ListeType</formula1>
    </dataValidation>
    <dataValidation type="list" allowBlank="1" showInputMessage="1" showErrorMessage="1" sqref="E3">
      <formula1>BaseDeDonnées</formula1>
    </dataValidation>
    <dataValidation type="list" allowBlank="1" showInputMessage="1" showErrorMessage="1" sqref="F3">
      <formula1>RégimeDeNeutre</formula1>
    </dataValidation>
  </dataValidations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22"/>
  <sheetViews>
    <sheetView topLeftCell="A116" workbookViewId="0">
      <selection activeCell="A127" sqref="A127"/>
    </sheetView>
  </sheetViews>
  <sheetFormatPr baseColWidth="10" defaultRowHeight="15"/>
  <cols>
    <col min="1" max="1" width="35.28515625" bestFit="1" customWidth="1"/>
  </cols>
  <sheetData>
    <row r="1" spans="1:10" ht="21" thickBot="1">
      <c r="A1" s="1"/>
      <c r="B1" s="2" t="s">
        <v>9</v>
      </c>
      <c r="C1" s="3"/>
      <c r="D1" s="4"/>
      <c r="E1" s="3"/>
      <c r="F1" s="3"/>
      <c r="G1" s="3"/>
      <c r="H1" s="5"/>
      <c r="I1" s="6"/>
      <c r="J1" s="7"/>
    </row>
    <row r="2" spans="1:10" ht="21" thickBot="1">
      <c r="A2" s="8"/>
      <c r="B2" s="2" t="s">
        <v>10</v>
      </c>
      <c r="C2" s="3"/>
      <c r="D2" s="4"/>
      <c r="E2" s="3"/>
      <c r="F2" s="3"/>
      <c r="G2" s="3"/>
      <c r="H2" s="5"/>
      <c r="I2" s="9"/>
      <c r="J2" s="10"/>
    </row>
    <row r="3" spans="1:10" ht="15.75" thickBot="1">
      <c r="A3" s="11"/>
      <c r="B3" s="11"/>
      <c r="C3" s="11"/>
      <c r="D3" s="12"/>
      <c r="E3" s="11"/>
      <c r="F3" s="11"/>
      <c r="G3" s="11"/>
      <c r="H3" s="11"/>
      <c r="I3" s="11"/>
      <c r="J3" s="11"/>
    </row>
    <row r="4" spans="1:10" ht="44.25">
      <c r="A4" s="13" t="s">
        <v>11</v>
      </c>
      <c r="B4" s="14" t="s">
        <v>12</v>
      </c>
      <c r="C4" s="14" t="s">
        <v>13</v>
      </c>
      <c r="D4" s="15" t="s">
        <v>14</v>
      </c>
      <c r="E4" s="14" t="s">
        <v>15</v>
      </c>
      <c r="F4" s="14" t="s">
        <v>16</v>
      </c>
      <c r="G4" s="14" t="s">
        <v>17</v>
      </c>
      <c r="H4" s="14" t="s">
        <v>18</v>
      </c>
      <c r="I4" s="14" t="s">
        <v>19</v>
      </c>
      <c r="J4" s="14" t="s">
        <v>20</v>
      </c>
    </row>
    <row r="5" spans="1:10">
      <c r="A5" s="16" t="s">
        <v>21</v>
      </c>
      <c r="B5" s="17" t="s">
        <v>22</v>
      </c>
      <c r="C5" s="18" t="s">
        <v>23</v>
      </c>
      <c r="D5" s="19">
        <v>50</v>
      </c>
      <c r="E5" s="20">
        <v>0.96</v>
      </c>
      <c r="F5" s="21">
        <v>1</v>
      </c>
      <c r="G5" s="20">
        <v>1</v>
      </c>
      <c r="H5" s="22">
        <v>1.25</v>
      </c>
      <c r="I5" s="23">
        <f>D5*H5*F5</f>
        <v>62.5</v>
      </c>
      <c r="J5" s="24">
        <f t="shared" ref="J5:J10" si="0">(D5/E5*G5)*F5*H5</f>
        <v>65.104166666666671</v>
      </c>
    </row>
    <row r="6" spans="1:10">
      <c r="A6" s="16" t="s">
        <v>24</v>
      </c>
      <c r="B6" s="17" t="s">
        <v>22</v>
      </c>
      <c r="C6" s="18" t="s">
        <v>23</v>
      </c>
      <c r="D6" s="19">
        <v>36</v>
      </c>
      <c r="E6" s="20">
        <v>0.96</v>
      </c>
      <c r="F6" s="21">
        <v>1</v>
      </c>
      <c r="G6" s="20">
        <v>1</v>
      </c>
      <c r="H6" s="22">
        <v>1.25</v>
      </c>
      <c r="I6" s="23">
        <f t="shared" ref="I6:I13" si="1">D6*H6*F6</f>
        <v>45</v>
      </c>
      <c r="J6" s="24">
        <f t="shared" si="0"/>
        <v>46.875</v>
      </c>
    </row>
    <row r="7" spans="1:10">
      <c r="A7" s="16" t="s">
        <v>25</v>
      </c>
      <c r="B7" s="17" t="s">
        <v>22</v>
      </c>
      <c r="C7" s="18" t="s">
        <v>23</v>
      </c>
      <c r="D7" s="19">
        <v>36</v>
      </c>
      <c r="E7" s="20">
        <v>0.96</v>
      </c>
      <c r="F7" s="21">
        <v>1</v>
      </c>
      <c r="G7" s="20">
        <v>1</v>
      </c>
      <c r="H7" s="22">
        <v>1.25</v>
      </c>
      <c r="I7" s="23">
        <f t="shared" si="1"/>
        <v>45</v>
      </c>
      <c r="J7" s="24">
        <f t="shared" si="0"/>
        <v>46.875</v>
      </c>
    </row>
    <row r="8" spans="1:10">
      <c r="A8" s="16" t="s">
        <v>26</v>
      </c>
      <c r="B8" s="17" t="s">
        <v>22</v>
      </c>
      <c r="C8" s="18" t="s">
        <v>23</v>
      </c>
      <c r="D8" s="19">
        <v>72</v>
      </c>
      <c r="E8" s="20">
        <v>0.96</v>
      </c>
      <c r="F8" s="21">
        <v>1</v>
      </c>
      <c r="G8" s="20">
        <v>1</v>
      </c>
      <c r="H8" s="22">
        <v>1.25</v>
      </c>
      <c r="I8" s="23">
        <f t="shared" si="1"/>
        <v>90</v>
      </c>
      <c r="J8" s="24">
        <f t="shared" si="0"/>
        <v>93.75</v>
      </c>
    </row>
    <row r="9" spans="1:10">
      <c r="A9" s="16" t="s">
        <v>27</v>
      </c>
      <c r="B9" s="17" t="s">
        <v>22</v>
      </c>
      <c r="C9" s="18" t="s">
        <v>23</v>
      </c>
      <c r="D9" s="19">
        <v>36</v>
      </c>
      <c r="E9" s="20">
        <v>0.96</v>
      </c>
      <c r="F9" s="21">
        <v>1</v>
      </c>
      <c r="G9" s="20">
        <v>1</v>
      </c>
      <c r="H9" s="22">
        <v>1.25</v>
      </c>
      <c r="I9" s="23">
        <f t="shared" si="1"/>
        <v>45</v>
      </c>
      <c r="J9" s="24">
        <f t="shared" si="0"/>
        <v>46.875</v>
      </c>
    </row>
    <row r="10" spans="1:10">
      <c r="A10" s="16" t="s">
        <v>28</v>
      </c>
      <c r="B10" s="17" t="s">
        <v>22</v>
      </c>
      <c r="C10" s="18" t="s">
        <v>23</v>
      </c>
      <c r="D10" s="19">
        <v>23</v>
      </c>
      <c r="E10" s="20">
        <v>0.96</v>
      </c>
      <c r="F10" s="21">
        <v>1</v>
      </c>
      <c r="G10" s="20">
        <v>1</v>
      </c>
      <c r="H10" s="22">
        <v>1.25</v>
      </c>
      <c r="I10" s="23">
        <f t="shared" si="1"/>
        <v>28.75</v>
      </c>
      <c r="J10" s="24">
        <f t="shared" si="0"/>
        <v>29.947916666666671</v>
      </c>
    </row>
    <row r="11" spans="1:10">
      <c r="A11" s="25" t="s">
        <v>29</v>
      </c>
      <c r="B11" s="26" t="s">
        <v>30</v>
      </c>
      <c r="C11" s="27" t="s">
        <v>23</v>
      </c>
      <c r="D11" s="28">
        <v>250</v>
      </c>
      <c r="E11" s="29">
        <v>0.86</v>
      </c>
      <c r="F11" s="30">
        <v>0.5</v>
      </c>
      <c r="G11" s="29">
        <v>1</v>
      </c>
      <c r="H11" s="31">
        <v>1</v>
      </c>
      <c r="I11" s="23">
        <f t="shared" si="1"/>
        <v>125</v>
      </c>
      <c r="J11" s="32">
        <f>D11/E11*F11*G11*H11</f>
        <v>145.34883720930233</v>
      </c>
    </row>
    <row r="12" spans="1:10">
      <c r="A12" s="25" t="s">
        <v>31</v>
      </c>
      <c r="B12" s="26" t="s">
        <v>30</v>
      </c>
      <c r="C12" s="27" t="s">
        <v>23</v>
      </c>
      <c r="D12" s="28">
        <v>250</v>
      </c>
      <c r="E12" s="29">
        <v>0.86</v>
      </c>
      <c r="F12" s="30">
        <v>0.5</v>
      </c>
      <c r="G12" s="29">
        <v>1</v>
      </c>
      <c r="H12" s="31">
        <v>1</v>
      </c>
      <c r="I12" s="23">
        <f t="shared" si="1"/>
        <v>125</v>
      </c>
      <c r="J12" s="32">
        <f>D12/E12*F12*G12*H12</f>
        <v>145.34883720930233</v>
      </c>
    </row>
    <row r="13" spans="1:10">
      <c r="A13" s="33" t="s">
        <v>32</v>
      </c>
      <c r="B13" s="26" t="s">
        <v>30</v>
      </c>
      <c r="C13" s="27" t="s">
        <v>23</v>
      </c>
      <c r="D13" s="28">
        <v>250</v>
      </c>
      <c r="E13" s="29">
        <v>0.86</v>
      </c>
      <c r="F13" s="30">
        <v>0.5</v>
      </c>
      <c r="G13" s="29">
        <v>1</v>
      </c>
      <c r="H13" s="31">
        <v>1</v>
      </c>
      <c r="I13" s="23">
        <f t="shared" si="1"/>
        <v>125</v>
      </c>
      <c r="J13" s="32">
        <f>D13/E13*F13*G13*H13</f>
        <v>145.34883720930233</v>
      </c>
    </row>
    <row r="14" spans="1:10">
      <c r="A14" s="34"/>
      <c r="B14" s="35"/>
      <c r="C14" s="36"/>
      <c r="D14" s="37"/>
      <c r="E14" s="38"/>
      <c r="F14" s="39"/>
      <c r="G14" s="38"/>
      <c r="H14" s="40"/>
      <c r="I14" s="41"/>
      <c r="J14" s="42"/>
    </row>
    <row r="15" spans="1:10">
      <c r="A15" s="34"/>
      <c r="B15" s="35"/>
      <c r="C15" s="36"/>
      <c r="D15" s="37"/>
      <c r="E15" s="38"/>
      <c r="F15" s="39"/>
      <c r="G15" s="38"/>
      <c r="H15" s="40"/>
      <c r="I15" s="41"/>
      <c r="J15" s="42"/>
    </row>
    <row r="16" spans="1:10">
      <c r="A16" s="34"/>
      <c r="B16" s="35"/>
      <c r="C16" s="36"/>
      <c r="D16" s="37"/>
      <c r="E16" s="38"/>
      <c r="F16" s="39"/>
      <c r="G16" s="38"/>
      <c r="H16" s="40"/>
      <c r="I16" s="41"/>
      <c r="J16" s="42"/>
    </row>
    <row r="17" spans="1:10">
      <c r="A17" s="34"/>
      <c r="B17" s="35"/>
      <c r="C17" s="36"/>
      <c r="D17" s="37"/>
      <c r="E17" s="38"/>
      <c r="F17" s="39"/>
      <c r="G17" s="38"/>
      <c r="H17" s="40"/>
      <c r="I17" s="41"/>
      <c r="J17" s="42"/>
    </row>
    <row r="18" spans="1:10">
      <c r="A18" s="34"/>
      <c r="B18" s="35"/>
      <c r="C18" s="36"/>
      <c r="D18" s="37"/>
      <c r="E18" s="38"/>
      <c r="F18" s="39"/>
      <c r="G18" s="38"/>
      <c r="H18" s="40"/>
      <c r="I18" s="40"/>
      <c r="J18" s="43"/>
    </row>
    <row r="19" spans="1:10">
      <c r="A19" s="34"/>
      <c r="B19" s="35"/>
      <c r="C19" s="36"/>
      <c r="D19" s="37"/>
      <c r="E19" s="38"/>
      <c r="F19" s="39"/>
      <c r="G19" s="38"/>
      <c r="H19" s="40"/>
      <c r="I19" s="40"/>
      <c r="J19" s="43"/>
    </row>
    <row r="20" spans="1:10">
      <c r="A20" s="34"/>
      <c r="B20" s="35"/>
      <c r="C20" s="36"/>
      <c r="D20" s="37"/>
      <c r="E20" s="38"/>
      <c r="F20" s="39"/>
      <c r="G20" s="38"/>
      <c r="H20" s="40"/>
      <c r="I20" s="40"/>
      <c r="J20" s="43"/>
    </row>
    <row r="21" spans="1:10">
      <c r="A21" s="44"/>
      <c r="B21" s="45"/>
      <c r="C21" s="46"/>
      <c r="D21" s="47"/>
      <c r="E21" s="48"/>
      <c r="F21" s="49"/>
      <c r="G21" s="48"/>
      <c r="H21" s="50"/>
      <c r="I21" s="51"/>
      <c r="J21" s="52"/>
    </row>
    <row r="22" spans="1:10">
      <c r="A22" s="53"/>
      <c r="B22" s="35"/>
      <c r="C22" s="36"/>
      <c r="D22" s="54"/>
      <c r="E22" s="38"/>
      <c r="F22" s="39"/>
      <c r="G22" s="38"/>
      <c r="H22" s="40"/>
      <c r="I22" s="41"/>
      <c r="J22" s="55"/>
    </row>
    <row r="23" spans="1:10">
      <c r="A23" s="53"/>
      <c r="B23" s="35"/>
      <c r="C23" s="36"/>
      <c r="D23" s="54"/>
      <c r="E23" s="38"/>
      <c r="F23" s="39"/>
      <c r="G23" s="38"/>
      <c r="H23" s="40"/>
      <c r="I23" s="41"/>
      <c r="J23" s="55"/>
    </row>
    <row r="24" spans="1:10">
      <c r="A24" s="53"/>
      <c r="B24" s="35"/>
      <c r="C24" s="36"/>
      <c r="D24" s="54"/>
      <c r="E24" s="38"/>
      <c r="F24" s="39"/>
      <c r="G24" s="38"/>
      <c r="H24" s="40"/>
      <c r="I24" s="41"/>
      <c r="J24" s="55"/>
    </row>
    <row r="25" spans="1:10">
      <c r="A25" s="53"/>
      <c r="B25" s="35"/>
      <c r="C25" s="36"/>
      <c r="D25" s="54"/>
      <c r="E25" s="38"/>
      <c r="F25" s="39"/>
      <c r="G25" s="38"/>
      <c r="H25" s="40"/>
      <c r="I25" s="41"/>
      <c r="J25" s="55"/>
    </row>
    <row r="26" spans="1:10">
      <c r="A26" s="53"/>
      <c r="B26" s="35"/>
      <c r="C26" s="36"/>
      <c r="D26" s="37"/>
      <c r="E26" s="38"/>
      <c r="F26" s="39"/>
      <c r="G26" s="38"/>
      <c r="H26" s="40"/>
      <c r="I26" s="41"/>
      <c r="J26" s="55"/>
    </row>
    <row r="27" spans="1:10">
      <c r="A27" s="53"/>
      <c r="B27" s="35"/>
      <c r="C27" s="36"/>
      <c r="D27" s="37"/>
      <c r="E27" s="38"/>
      <c r="F27" s="39"/>
      <c r="G27" s="38"/>
      <c r="H27" s="40"/>
      <c r="I27" s="41"/>
      <c r="J27" s="55"/>
    </row>
    <row r="28" spans="1:10">
      <c r="A28" s="53"/>
      <c r="B28" s="35"/>
      <c r="C28" s="36"/>
      <c r="D28" s="37"/>
      <c r="E28" s="38"/>
      <c r="F28" s="39"/>
      <c r="G28" s="38"/>
      <c r="H28" s="40"/>
      <c r="I28" s="41"/>
      <c r="J28" s="55"/>
    </row>
    <row r="29" spans="1:10">
      <c r="A29" s="53"/>
      <c r="B29" s="35"/>
      <c r="C29" s="36"/>
      <c r="D29" s="37"/>
      <c r="E29" s="38"/>
      <c r="F29" s="39"/>
      <c r="G29" s="38"/>
      <c r="H29" s="40"/>
      <c r="I29" s="41"/>
      <c r="J29" s="55"/>
    </row>
    <row r="30" spans="1:10">
      <c r="A30" s="53"/>
      <c r="B30" s="35"/>
      <c r="C30" s="36"/>
      <c r="D30" s="37"/>
      <c r="E30" s="38"/>
      <c r="F30" s="39"/>
      <c r="G30" s="38"/>
      <c r="H30" s="40"/>
      <c r="I30" s="41"/>
      <c r="J30" s="55"/>
    </row>
    <row r="31" spans="1:10">
      <c r="A31" s="53"/>
      <c r="B31" s="35"/>
      <c r="C31" s="56"/>
      <c r="D31" s="57"/>
      <c r="E31" s="38"/>
      <c r="F31" s="39"/>
      <c r="G31" s="38"/>
      <c r="H31" s="40"/>
      <c r="I31" s="41"/>
      <c r="J31" s="58"/>
    </row>
    <row r="32" spans="1:10">
      <c r="A32" s="53"/>
      <c r="B32" s="35"/>
      <c r="C32" s="56"/>
      <c r="D32" s="57"/>
      <c r="E32" s="38"/>
      <c r="F32" s="39"/>
      <c r="G32" s="38"/>
      <c r="H32" s="40"/>
      <c r="I32" s="41"/>
      <c r="J32" s="58"/>
    </row>
    <row r="33" spans="1:10">
      <c r="A33" s="59"/>
      <c r="B33" s="35"/>
      <c r="C33" s="56"/>
      <c r="D33" s="57"/>
      <c r="E33" s="38"/>
      <c r="F33" s="39"/>
      <c r="G33" s="38"/>
      <c r="H33" s="40"/>
      <c r="I33" s="41"/>
      <c r="J33" s="58"/>
    </row>
    <row r="34" spans="1:10">
      <c r="A34" s="53"/>
      <c r="B34" s="35"/>
      <c r="C34" s="36"/>
      <c r="D34" s="60"/>
      <c r="E34" s="61"/>
      <c r="F34" s="62"/>
      <c r="G34" s="61"/>
      <c r="H34" s="63"/>
      <c r="I34" s="64"/>
      <c r="J34" s="55"/>
    </row>
    <row r="35" spans="1:10" ht="15.75" thickBot="1">
      <c r="A35" s="65"/>
      <c r="B35" s="35"/>
      <c r="C35" s="56"/>
      <c r="D35" s="57"/>
      <c r="E35" s="38"/>
      <c r="F35" s="39"/>
      <c r="G35" s="38"/>
      <c r="H35" s="40"/>
      <c r="I35" s="41"/>
      <c r="J35" s="58"/>
    </row>
    <row r="36" spans="1:10" ht="15.75" thickTop="1">
      <c r="A36" s="53"/>
      <c r="B36" s="66"/>
      <c r="C36" s="56"/>
      <c r="D36" s="57"/>
      <c r="E36" s="38"/>
      <c r="F36" s="39"/>
      <c r="G36" s="38"/>
      <c r="H36" s="40"/>
      <c r="I36" s="41"/>
      <c r="J36" s="58"/>
    </row>
    <row r="37" spans="1:10">
      <c r="A37" s="53"/>
      <c r="B37" s="67"/>
      <c r="C37" s="36"/>
      <c r="D37" s="60"/>
      <c r="E37" s="61"/>
      <c r="F37" s="62"/>
      <c r="G37" s="61"/>
      <c r="H37" s="63"/>
      <c r="I37" s="64"/>
      <c r="J37" s="55"/>
    </row>
    <row r="38" spans="1:10">
      <c r="A38" s="53"/>
      <c r="B38" s="67"/>
      <c r="C38" s="36"/>
      <c r="D38" s="60"/>
      <c r="E38" s="61"/>
      <c r="F38" s="62"/>
      <c r="G38" s="61"/>
      <c r="H38" s="63"/>
      <c r="I38" s="64"/>
      <c r="J38" s="55"/>
    </row>
    <row r="39" spans="1:10">
      <c r="A39" s="53"/>
      <c r="B39" s="67"/>
      <c r="C39" s="36"/>
      <c r="D39" s="60"/>
      <c r="E39" s="61"/>
      <c r="F39" s="62"/>
      <c r="G39" s="61"/>
      <c r="H39" s="63"/>
      <c r="I39" s="64"/>
      <c r="J39" s="55"/>
    </row>
    <row r="40" spans="1:10">
      <c r="A40" s="53"/>
      <c r="B40" s="67"/>
      <c r="C40" s="36"/>
      <c r="D40" s="37"/>
      <c r="E40" s="38"/>
      <c r="F40" s="39"/>
      <c r="G40" s="38"/>
      <c r="H40" s="40"/>
      <c r="I40" s="41"/>
      <c r="J40" s="55"/>
    </row>
    <row r="41" spans="1:10" ht="15.75" thickBot="1">
      <c r="A41" s="68"/>
      <c r="B41" s="69"/>
      <c r="C41" s="36"/>
      <c r="D41" s="37"/>
      <c r="E41" s="38"/>
      <c r="F41" s="39"/>
      <c r="G41" s="38"/>
      <c r="H41" s="40"/>
      <c r="I41" s="41"/>
      <c r="J41" s="55"/>
    </row>
    <row r="42" spans="1:10" ht="15.75" thickTop="1">
      <c r="A42" s="53"/>
      <c r="B42" s="69"/>
      <c r="C42" s="36"/>
      <c r="D42" s="37"/>
      <c r="E42" s="38"/>
      <c r="F42" s="39"/>
      <c r="G42" s="38"/>
      <c r="H42" s="40"/>
      <c r="I42" s="41"/>
      <c r="J42" s="55"/>
    </row>
    <row r="43" spans="1:10">
      <c r="A43" s="53"/>
      <c r="B43" s="35"/>
      <c r="C43" s="36"/>
      <c r="D43" s="37"/>
      <c r="E43" s="38"/>
      <c r="F43" s="39"/>
      <c r="G43" s="38"/>
      <c r="H43" s="40"/>
      <c r="I43" s="41"/>
      <c r="J43" s="55"/>
    </row>
    <row r="44" spans="1:10">
      <c r="A44" s="53"/>
      <c r="B44" s="35"/>
      <c r="C44" s="36"/>
      <c r="D44" s="37"/>
      <c r="E44" s="38"/>
      <c r="F44" s="39"/>
      <c r="G44" s="38"/>
      <c r="H44" s="40"/>
      <c r="I44" s="41"/>
      <c r="J44" s="55"/>
    </row>
    <row r="45" spans="1:10">
      <c r="A45" s="53"/>
      <c r="B45" s="35"/>
      <c r="C45" s="36"/>
      <c r="D45" s="37"/>
      <c r="E45" s="38"/>
      <c r="F45" s="39"/>
      <c r="G45" s="38"/>
      <c r="H45" s="40"/>
      <c r="I45" s="41"/>
      <c r="J45" s="55"/>
    </row>
    <row r="46" spans="1:10">
      <c r="A46" s="53"/>
      <c r="B46" s="35"/>
      <c r="C46" s="36"/>
      <c r="D46" s="37"/>
      <c r="E46" s="38"/>
      <c r="F46" s="39"/>
      <c r="G46" s="38"/>
      <c r="H46" s="40"/>
      <c r="I46" s="41"/>
      <c r="J46" s="55"/>
    </row>
    <row r="47" spans="1:10">
      <c r="A47" s="53"/>
      <c r="B47" s="35"/>
      <c r="C47" s="36"/>
      <c r="D47" s="37"/>
      <c r="E47" s="38"/>
      <c r="F47" s="39"/>
      <c r="G47" s="38"/>
      <c r="H47" s="40"/>
      <c r="I47" s="41"/>
      <c r="J47" s="55"/>
    </row>
    <row r="48" spans="1:10">
      <c r="A48" s="53"/>
      <c r="B48" s="35"/>
      <c r="C48" s="36"/>
      <c r="D48" s="37"/>
      <c r="E48" s="38"/>
      <c r="F48" s="39"/>
      <c r="G48" s="38"/>
      <c r="H48" s="40"/>
      <c r="I48" s="41"/>
      <c r="J48" s="55"/>
    </row>
    <row r="49" spans="1:10">
      <c r="A49" s="53"/>
      <c r="B49" s="69"/>
      <c r="C49" s="36"/>
      <c r="D49" s="37"/>
      <c r="E49" s="38"/>
      <c r="F49" s="39"/>
      <c r="G49" s="38"/>
      <c r="H49" s="40"/>
      <c r="I49" s="41"/>
      <c r="J49" s="55"/>
    </row>
    <row r="50" spans="1:10">
      <c r="A50" s="53"/>
      <c r="B50" s="69"/>
      <c r="C50" s="36"/>
      <c r="D50" s="37"/>
      <c r="E50" s="38"/>
      <c r="F50" s="39"/>
      <c r="G50" s="38"/>
      <c r="H50" s="40"/>
      <c r="I50" s="41"/>
      <c r="J50" s="55"/>
    </row>
    <row r="51" spans="1:10">
      <c r="A51" s="53"/>
      <c r="B51" s="69"/>
      <c r="C51" s="36"/>
      <c r="D51" s="37"/>
      <c r="E51" s="38"/>
      <c r="F51" s="39"/>
      <c r="G51" s="38"/>
      <c r="H51" s="40"/>
      <c r="I51" s="41"/>
      <c r="J51" s="55"/>
    </row>
    <row r="52" spans="1:10">
      <c r="A52" s="53"/>
      <c r="B52" s="35"/>
      <c r="C52" s="36"/>
      <c r="D52" s="37"/>
      <c r="E52" s="38"/>
      <c r="F52" s="39"/>
      <c r="G52" s="38"/>
      <c r="H52" s="40"/>
      <c r="I52" s="41"/>
      <c r="J52" s="55"/>
    </row>
    <row r="53" spans="1:10">
      <c r="A53" s="53"/>
      <c r="B53" s="35"/>
      <c r="C53" s="36"/>
      <c r="D53" s="37"/>
      <c r="E53" s="38"/>
      <c r="F53" s="39"/>
      <c r="G53" s="38"/>
      <c r="H53" s="40"/>
      <c r="I53" s="41"/>
      <c r="J53" s="55"/>
    </row>
    <row r="54" spans="1:10">
      <c r="A54" s="53"/>
      <c r="B54" s="35"/>
      <c r="C54" s="36"/>
      <c r="D54" s="37"/>
      <c r="E54" s="38"/>
      <c r="F54" s="39"/>
      <c r="G54" s="38"/>
      <c r="H54" s="40"/>
      <c r="I54" s="41"/>
      <c r="J54" s="55"/>
    </row>
    <row r="55" spans="1:10">
      <c r="A55" s="53"/>
      <c r="B55" s="35"/>
      <c r="C55" s="36"/>
      <c r="D55" s="37"/>
      <c r="E55" s="38"/>
      <c r="F55" s="39"/>
      <c r="G55" s="38"/>
      <c r="H55" s="40"/>
      <c r="I55" s="41"/>
      <c r="J55" s="55"/>
    </row>
    <row r="56" spans="1:10">
      <c r="A56" s="53"/>
      <c r="B56" s="35"/>
      <c r="C56" s="36"/>
      <c r="D56" s="37"/>
      <c r="E56" s="38"/>
      <c r="F56" s="39"/>
      <c r="G56" s="38"/>
      <c r="H56" s="40"/>
      <c r="I56" s="41"/>
      <c r="J56" s="55"/>
    </row>
    <row r="57" spans="1:10">
      <c r="A57" s="53"/>
      <c r="B57" s="35"/>
      <c r="C57" s="36"/>
      <c r="D57" s="37"/>
      <c r="E57" s="38"/>
      <c r="F57" s="39"/>
      <c r="G57" s="38"/>
      <c r="H57" s="40"/>
      <c r="I57" s="41"/>
      <c r="J57" s="55"/>
    </row>
    <row r="58" spans="1:10">
      <c r="A58" s="53"/>
      <c r="B58" s="35"/>
      <c r="C58" s="36"/>
      <c r="D58" s="60"/>
      <c r="E58" s="61"/>
      <c r="F58" s="62"/>
      <c r="G58" s="61"/>
      <c r="H58" s="63"/>
      <c r="I58" s="64"/>
      <c r="J58" s="55"/>
    </row>
    <row r="59" spans="1:10">
      <c r="A59" s="53"/>
      <c r="B59" s="35"/>
      <c r="C59" s="36"/>
      <c r="D59" s="60"/>
      <c r="E59" s="61"/>
      <c r="F59" s="62"/>
      <c r="G59" s="61"/>
      <c r="H59" s="63"/>
      <c r="I59" s="64"/>
      <c r="J59" s="55"/>
    </row>
    <row r="60" spans="1:10">
      <c r="A60" s="53"/>
      <c r="B60" s="35"/>
      <c r="C60" s="36"/>
      <c r="D60" s="60"/>
      <c r="E60" s="61"/>
      <c r="F60" s="62"/>
      <c r="G60" s="61"/>
      <c r="H60" s="63"/>
      <c r="I60" s="64"/>
      <c r="J60" s="55"/>
    </row>
    <row r="61" spans="1:10">
      <c r="A61" s="53"/>
      <c r="B61" s="35"/>
      <c r="C61" s="36"/>
      <c r="D61" s="60"/>
      <c r="E61" s="61"/>
      <c r="F61" s="62"/>
      <c r="G61" s="61"/>
      <c r="H61" s="63"/>
      <c r="I61" s="64"/>
      <c r="J61" s="55"/>
    </row>
    <row r="62" spans="1:10">
      <c r="A62" s="53"/>
      <c r="B62" s="35"/>
      <c r="C62" s="36"/>
      <c r="D62" s="60"/>
      <c r="E62" s="61"/>
      <c r="F62" s="62"/>
      <c r="G62" s="61"/>
      <c r="H62" s="63"/>
      <c r="I62" s="64"/>
      <c r="J62" s="55"/>
    </row>
    <row r="63" spans="1:10">
      <c r="A63" s="53"/>
      <c r="B63" s="35"/>
      <c r="C63" s="36"/>
      <c r="D63" s="60"/>
      <c r="E63" s="61"/>
      <c r="F63" s="62"/>
      <c r="G63" s="61"/>
      <c r="H63" s="63"/>
      <c r="I63" s="64"/>
      <c r="J63" s="55"/>
    </row>
    <row r="64" spans="1:10">
      <c r="A64" s="53"/>
      <c r="B64" s="35"/>
      <c r="C64" s="36"/>
      <c r="D64" s="54"/>
      <c r="E64" s="61"/>
      <c r="F64" s="62"/>
      <c r="G64" s="61"/>
      <c r="H64" s="63"/>
      <c r="I64" s="64"/>
      <c r="J64" s="55"/>
    </row>
    <row r="65" spans="1:10">
      <c r="A65" s="53"/>
      <c r="B65" s="35"/>
      <c r="C65" s="36"/>
      <c r="D65" s="54"/>
      <c r="E65" s="61"/>
      <c r="F65" s="62"/>
      <c r="G65" s="61"/>
      <c r="H65" s="63"/>
      <c r="I65" s="64"/>
      <c r="J65" s="55"/>
    </row>
    <row r="66" spans="1:10">
      <c r="A66" s="53"/>
      <c r="B66" s="35"/>
      <c r="C66" s="36"/>
      <c r="D66" s="37"/>
      <c r="E66" s="38"/>
      <c r="F66" s="39"/>
      <c r="G66" s="38"/>
      <c r="H66" s="40"/>
      <c r="I66" s="41"/>
      <c r="J66" s="55"/>
    </row>
    <row r="67" spans="1:10">
      <c r="A67" s="53"/>
      <c r="B67" s="35"/>
      <c r="C67" s="36"/>
      <c r="D67" s="37"/>
      <c r="E67" s="38"/>
      <c r="F67" s="39"/>
      <c r="G67" s="38"/>
      <c r="H67" s="40"/>
      <c r="I67" s="41"/>
      <c r="J67" s="55"/>
    </row>
    <row r="68" spans="1:10">
      <c r="A68" s="53"/>
      <c r="B68" s="35"/>
      <c r="C68" s="36"/>
      <c r="D68" s="37"/>
      <c r="E68" s="38"/>
      <c r="F68" s="39"/>
      <c r="G68" s="38"/>
      <c r="H68" s="40"/>
      <c r="I68" s="41"/>
      <c r="J68" s="55"/>
    </row>
    <row r="69" spans="1:10">
      <c r="A69" s="53"/>
      <c r="B69" s="35"/>
      <c r="C69" s="36"/>
      <c r="D69" s="60"/>
      <c r="E69" s="61"/>
      <c r="F69" s="62"/>
      <c r="G69" s="61"/>
      <c r="H69" s="63"/>
      <c r="I69" s="64"/>
      <c r="J69" s="55"/>
    </row>
    <row r="70" spans="1:10">
      <c r="A70" s="53"/>
      <c r="B70" s="35"/>
      <c r="C70" s="36"/>
      <c r="D70" s="60"/>
      <c r="E70" s="61"/>
      <c r="F70" s="62"/>
      <c r="G70" s="61"/>
      <c r="H70" s="63"/>
      <c r="I70" s="64"/>
      <c r="J70" s="55"/>
    </row>
    <row r="71" spans="1:10">
      <c r="A71" s="53"/>
      <c r="B71" s="35"/>
      <c r="C71" s="36"/>
      <c r="D71" s="70"/>
      <c r="E71" s="61"/>
      <c r="F71" s="62"/>
      <c r="G71" s="61"/>
      <c r="H71" s="63"/>
      <c r="I71" s="64"/>
      <c r="J71" s="55"/>
    </row>
    <row r="72" spans="1:10">
      <c r="A72" s="53"/>
      <c r="B72" s="35"/>
      <c r="C72" s="36"/>
      <c r="D72" s="60"/>
      <c r="E72" s="61"/>
      <c r="F72" s="62"/>
      <c r="G72" s="61"/>
      <c r="H72" s="63"/>
      <c r="I72" s="64"/>
      <c r="J72" s="55"/>
    </row>
    <row r="73" spans="1:10">
      <c r="A73" s="53"/>
      <c r="B73" s="35"/>
      <c r="C73" s="56"/>
      <c r="D73" s="57"/>
      <c r="E73" s="38"/>
      <c r="F73" s="39"/>
      <c r="G73" s="38"/>
      <c r="H73" s="40"/>
      <c r="I73" s="41"/>
      <c r="J73" s="58"/>
    </row>
    <row r="74" spans="1:10">
      <c r="A74" s="53"/>
      <c r="B74" s="35"/>
      <c r="C74" s="36"/>
      <c r="D74" s="37"/>
      <c r="E74" s="38"/>
      <c r="F74" s="39"/>
      <c r="G74" s="38"/>
      <c r="H74" s="40"/>
      <c r="I74" s="41"/>
      <c r="J74" s="55"/>
    </row>
    <row r="75" spans="1:10">
      <c r="A75" s="53"/>
      <c r="B75" s="35"/>
      <c r="C75" s="36"/>
      <c r="D75" s="54"/>
      <c r="E75" s="61"/>
      <c r="F75" s="62"/>
      <c r="G75" s="61"/>
      <c r="H75" s="40"/>
      <c r="I75" s="41"/>
      <c r="J75" s="55"/>
    </row>
    <row r="76" spans="1:10">
      <c r="A76" s="53"/>
      <c r="B76" s="35"/>
      <c r="C76" s="36"/>
      <c r="D76" s="54"/>
      <c r="E76" s="61"/>
      <c r="F76" s="62"/>
      <c r="G76" s="61"/>
      <c r="H76" s="40"/>
      <c r="I76" s="41"/>
      <c r="J76" s="55"/>
    </row>
    <row r="77" spans="1:10">
      <c r="A77" s="53"/>
      <c r="B77" s="35"/>
      <c r="C77" s="36"/>
      <c r="D77" s="54"/>
      <c r="E77" s="61"/>
      <c r="F77" s="62"/>
      <c r="G77" s="61"/>
      <c r="H77" s="40"/>
      <c r="I77" s="41"/>
      <c r="J77" s="55"/>
    </row>
    <row r="78" spans="1:10">
      <c r="A78" s="53"/>
      <c r="B78" s="35"/>
      <c r="C78" s="36"/>
      <c r="D78" s="54"/>
      <c r="E78" s="61"/>
      <c r="F78" s="62"/>
      <c r="G78" s="61"/>
      <c r="H78" s="40"/>
      <c r="I78" s="41"/>
      <c r="J78" s="55"/>
    </row>
    <row r="79" spans="1:10">
      <c r="A79" s="53"/>
      <c r="B79" s="35"/>
      <c r="C79" s="36"/>
      <c r="D79" s="54"/>
      <c r="E79" s="61"/>
      <c r="F79" s="62"/>
      <c r="G79" s="61"/>
      <c r="H79" s="40"/>
      <c r="I79" s="41"/>
      <c r="J79" s="55"/>
    </row>
    <row r="80" spans="1:10">
      <c r="A80" s="53"/>
      <c r="B80" s="35"/>
      <c r="C80" s="36"/>
      <c r="D80" s="60"/>
      <c r="E80" s="61"/>
      <c r="F80" s="62"/>
      <c r="G80" s="61"/>
      <c r="H80" s="63"/>
      <c r="I80" s="64"/>
      <c r="J80" s="55"/>
    </row>
    <row r="81" spans="1:10">
      <c r="A81" s="53"/>
      <c r="B81" s="35"/>
      <c r="C81" s="36"/>
      <c r="D81" s="60"/>
      <c r="E81" s="61"/>
      <c r="F81" s="62"/>
      <c r="G81" s="61"/>
      <c r="H81" s="63"/>
      <c r="I81" s="64"/>
      <c r="J81" s="55"/>
    </row>
    <row r="82" spans="1:10">
      <c r="A82" s="53"/>
      <c r="B82" s="35"/>
      <c r="C82" s="36"/>
      <c r="D82" s="60"/>
      <c r="E82" s="61"/>
      <c r="F82" s="62"/>
      <c r="G82" s="61"/>
      <c r="H82" s="63"/>
      <c r="I82" s="64"/>
      <c r="J82" s="55"/>
    </row>
    <row r="83" spans="1:10">
      <c r="A83" s="53"/>
      <c r="B83" s="35"/>
      <c r="C83" s="36"/>
      <c r="D83" s="60"/>
      <c r="E83" s="61"/>
      <c r="F83" s="62"/>
      <c r="G83" s="61"/>
      <c r="H83" s="63"/>
      <c r="I83" s="64"/>
      <c r="J83" s="55"/>
    </row>
    <row r="84" spans="1:10">
      <c r="A84" s="53"/>
      <c r="B84" s="35"/>
      <c r="C84" s="36"/>
      <c r="D84" s="60"/>
      <c r="E84" s="61"/>
      <c r="F84" s="62"/>
      <c r="G84" s="61"/>
      <c r="H84" s="63"/>
      <c r="I84" s="64"/>
      <c r="J84" s="55"/>
    </row>
    <row r="85" spans="1:10">
      <c r="A85" s="53"/>
      <c r="B85" s="35"/>
      <c r="C85" s="36"/>
      <c r="D85" s="60"/>
      <c r="E85" s="61"/>
      <c r="F85" s="62"/>
      <c r="G85" s="61"/>
      <c r="H85" s="63"/>
      <c r="I85" s="64"/>
      <c r="J85" s="55"/>
    </row>
    <row r="86" spans="1:10">
      <c r="A86" s="53"/>
      <c r="B86" s="35"/>
      <c r="C86" s="36"/>
      <c r="D86" s="60"/>
      <c r="E86" s="61"/>
      <c r="F86" s="62"/>
      <c r="G86" s="61"/>
      <c r="H86" s="63"/>
      <c r="I86" s="64"/>
      <c r="J86" s="55"/>
    </row>
    <row r="87" spans="1:10">
      <c r="A87" s="53"/>
      <c r="B87" s="35"/>
      <c r="C87" s="36"/>
      <c r="D87" s="60"/>
      <c r="E87" s="61"/>
      <c r="F87" s="62"/>
      <c r="G87" s="61"/>
      <c r="H87" s="63"/>
      <c r="I87" s="64"/>
      <c r="J87" s="55"/>
    </row>
    <row r="88" spans="1:10">
      <c r="A88" s="53"/>
      <c r="B88" s="35"/>
      <c r="C88" s="36"/>
      <c r="D88" s="60"/>
      <c r="E88" s="61"/>
      <c r="F88" s="62"/>
      <c r="G88" s="61"/>
      <c r="H88" s="63"/>
      <c r="I88" s="64"/>
      <c r="J88" s="55"/>
    </row>
    <row r="89" spans="1:10">
      <c r="A89" s="53"/>
      <c r="B89" s="35"/>
      <c r="C89" s="36"/>
      <c r="D89" s="60"/>
      <c r="E89" s="61"/>
      <c r="F89" s="62"/>
      <c r="G89" s="61"/>
      <c r="H89" s="63"/>
      <c r="I89" s="64"/>
      <c r="J89" s="55"/>
    </row>
    <row r="90" spans="1:10">
      <c r="A90" s="53"/>
      <c r="B90" s="35"/>
      <c r="C90" s="36"/>
      <c r="D90" s="60"/>
      <c r="E90" s="61"/>
      <c r="F90" s="62"/>
      <c r="G90" s="61"/>
      <c r="H90" s="63"/>
      <c r="I90" s="64"/>
      <c r="J90" s="55"/>
    </row>
    <row r="91" spans="1:10">
      <c r="A91" s="53"/>
      <c r="B91" s="35"/>
      <c r="C91" s="36"/>
      <c r="D91" s="60"/>
      <c r="E91" s="61"/>
      <c r="F91" s="62"/>
      <c r="G91" s="61"/>
      <c r="H91" s="63"/>
      <c r="I91" s="64"/>
      <c r="J91" s="55"/>
    </row>
    <row r="92" spans="1:10">
      <c r="A92" s="53"/>
      <c r="B92" s="35"/>
      <c r="C92" s="36"/>
      <c r="D92" s="60"/>
      <c r="E92" s="61"/>
      <c r="F92" s="62"/>
      <c r="G92" s="61"/>
      <c r="H92" s="63"/>
      <c r="I92" s="64"/>
      <c r="J92" s="55"/>
    </row>
    <row r="93" spans="1:10">
      <c r="A93" s="53"/>
      <c r="B93" s="35"/>
      <c r="C93" s="36"/>
      <c r="D93" s="60"/>
      <c r="E93" s="61"/>
      <c r="F93" s="62"/>
      <c r="G93" s="61"/>
      <c r="H93" s="63"/>
      <c r="I93" s="64"/>
      <c r="J93" s="55"/>
    </row>
    <row r="94" spans="1:10">
      <c r="A94" s="53"/>
      <c r="B94" s="35"/>
      <c r="C94" s="36"/>
      <c r="D94" s="60"/>
      <c r="E94" s="61"/>
      <c r="F94" s="62"/>
      <c r="G94" s="61"/>
      <c r="H94" s="63"/>
      <c r="I94" s="64"/>
      <c r="J94" s="55"/>
    </row>
    <row r="95" spans="1:10">
      <c r="A95" s="53"/>
      <c r="B95" s="35"/>
      <c r="C95" s="36"/>
      <c r="D95" s="60"/>
      <c r="E95" s="61"/>
      <c r="F95" s="62"/>
      <c r="G95" s="61"/>
      <c r="H95" s="63"/>
      <c r="I95" s="64"/>
      <c r="J95" s="55"/>
    </row>
    <row r="96" spans="1:10">
      <c r="A96" s="53"/>
      <c r="B96" s="35"/>
      <c r="C96" s="36"/>
      <c r="D96" s="60"/>
      <c r="E96" s="61"/>
      <c r="F96" s="62"/>
      <c r="G96" s="61"/>
      <c r="H96" s="63"/>
      <c r="I96" s="64"/>
      <c r="J96" s="55"/>
    </row>
    <row r="97" spans="1:10">
      <c r="A97" s="53"/>
      <c r="B97" s="35"/>
      <c r="C97" s="36"/>
      <c r="D97" s="60"/>
      <c r="E97" s="61"/>
      <c r="F97" s="62"/>
      <c r="G97" s="61"/>
      <c r="H97" s="63"/>
      <c r="I97" s="64"/>
      <c r="J97" s="55"/>
    </row>
    <row r="98" spans="1:10">
      <c r="A98" s="53"/>
      <c r="B98" s="35"/>
      <c r="C98" s="36"/>
      <c r="D98" s="60"/>
      <c r="E98" s="61"/>
      <c r="F98" s="62"/>
      <c r="G98" s="61"/>
      <c r="H98" s="63"/>
      <c r="I98" s="64"/>
      <c r="J98" s="55"/>
    </row>
    <row r="99" spans="1:10">
      <c r="A99" s="53"/>
      <c r="B99" s="35"/>
      <c r="C99" s="36"/>
      <c r="D99" s="60"/>
      <c r="E99" s="61"/>
      <c r="F99" s="62"/>
      <c r="G99" s="61"/>
      <c r="H99" s="63"/>
      <c r="I99" s="64"/>
      <c r="J99" s="55"/>
    </row>
    <row r="100" spans="1:10">
      <c r="A100" s="53"/>
      <c r="B100" s="35"/>
      <c r="C100" s="36"/>
      <c r="D100" s="60"/>
      <c r="E100" s="61"/>
      <c r="F100" s="62"/>
      <c r="G100" s="61"/>
      <c r="H100" s="63"/>
      <c r="I100" s="64"/>
      <c r="J100" s="55"/>
    </row>
    <row r="101" spans="1:10">
      <c r="A101" s="53"/>
      <c r="B101" s="35"/>
      <c r="C101" s="36"/>
      <c r="D101" s="36"/>
      <c r="E101" s="38"/>
      <c r="F101" s="39"/>
      <c r="G101" s="38"/>
      <c r="H101" s="40"/>
      <c r="I101" s="40"/>
      <c r="J101" s="43"/>
    </row>
    <row r="102" spans="1:10">
      <c r="A102" s="53"/>
      <c r="B102" s="35"/>
      <c r="C102" s="36"/>
      <c r="D102" s="36"/>
      <c r="E102" s="38"/>
      <c r="F102" s="39"/>
      <c r="G102" s="38"/>
      <c r="H102" s="40"/>
      <c r="I102" s="40"/>
      <c r="J102" s="43"/>
    </row>
    <row r="103" spans="1:10">
      <c r="A103" s="53"/>
      <c r="B103" s="35"/>
      <c r="C103" s="36"/>
      <c r="D103" s="36"/>
      <c r="E103" s="38"/>
      <c r="F103" s="39"/>
      <c r="G103" s="38"/>
      <c r="H103" s="40"/>
      <c r="I103" s="40"/>
      <c r="J103" s="43"/>
    </row>
    <row r="104" spans="1:10">
      <c r="A104" s="53"/>
      <c r="B104" s="35"/>
      <c r="C104" s="36"/>
      <c r="D104" s="36"/>
      <c r="E104" s="38"/>
      <c r="F104" s="39"/>
      <c r="G104" s="38"/>
      <c r="H104" s="40"/>
      <c r="I104" s="40"/>
      <c r="J104" s="43"/>
    </row>
    <row r="105" spans="1:10">
      <c r="A105" s="71"/>
      <c r="B105" s="35"/>
      <c r="C105" s="36"/>
      <c r="D105" s="37"/>
      <c r="E105" s="38"/>
      <c r="F105" s="39"/>
      <c r="G105" s="38"/>
      <c r="H105" s="40"/>
      <c r="I105" s="40"/>
      <c r="J105" s="43"/>
    </row>
    <row r="106" spans="1:10">
      <c r="A106" s="71"/>
      <c r="B106" s="35"/>
      <c r="C106" s="36"/>
      <c r="D106" s="37"/>
      <c r="E106" s="38"/>
      <c r="F106" s="39"/>
      <c r="G106" s="38"/>
      <c r="H106" s="40"/>
      <c r="I106" s="40"/>
      <c r="J106" s="43"/>
    </row>
    <row r="107" spans="1:10">
      <c r="A107" s="71"/>
      <c r="B107" s="35"/>
      <c r="C107" s="36"/>
      <c r="D107" s="37"/>
      <c r="E107" s="38"/>
      <c r="F107" s="39"/>
      <c r="G107" s="38"/>
      <c r="H107" s="40"/>
      <c r="I107" s="40"/>
      <c r="J107" s="43"/>
    </row>
    <row r="108" spans="1:10">
      <c r="A108" s="71"/>
      <c r="B108" s="35"/>
      <c r="C108" s="36"/>
      <c r="D108" s="37"/>
      <c r="E108" s="38"/>
      <c r="F108" s="39"/>
      <c r="G108" s="38"/>
      <c r="H108" s="40"/>
      <c r="I108" s="40"/>
      <c r="J108" s="43"/>
    </row>
    <row r="109" spans="1:10">
      <c r="A109" s="71"/>
      <c r="B109" s="35"/>
      <c r="C109" s="36"/>
      <c r="D109" s="37"/>
      <c r="E109" s="38"/>
      <c r="F109" s="39"/>
      <c r="G109" s="38"/>
      <c r="H109" s="40"/>
      <c r="I109" s="40"/>
      <c r="J109" s="43"/>
    </row>
    <row r="110" spans="1:10">
      <c r="A110" s="71"/>
      <c r="B110" s="35"/>
      <c r="C110" s="36"/>
      <c r="D110" s="37"/>
      <c r="E110" s="38"/>
      <c r="F110" s="39"/>
      <c r="G110" s="38"/>
      <c r="H110" s="40"/>
      <c r="I110" s="40"/>
      <c r="J110" s="43"/>
    </row>
    <row r="111" spans="1:10">
      <c r="A111" s="71"/>
      <c r="B111" s="35"/>
      <c r="C111" s="36"/>
      <c r="D111" s="37"/>
      <c r="E111" s="38"/>
      <c r="F111" s="39"/>
      <c r="G111" s="38"/>
      <c r="H111" s="40"/>
      <c r="I111" s="40"/>
      <c r="J111" s="43"/>
    </row>
    <row r="112" spans="1:10">
      <c r="A112" s="71"/>
      <c r="B112" s="35"/>
      <c r="C112" s="36"/>
      <c r="D112" s="37"/>
      <c r="E112" s="38"/>
      <c r="F112" s="39"/>
      <c r="G112" s="38"/>
      <c r="H112" s="40"/>
      <c r="I112" s="40"/>
      <c r="J112" s="43"/>
    </row>
    <row r="117" spans="2:3">
      <c r="B117" t="s">
        <v>33</v>
      </c>
      <c r="C117" t="s">
        <v>41</v>
      </c>
    </row>
    <row r="118" spans="2:3">
      <c r="B118" t="s">
        <v>30</v>
      </c>
      <c r="C118" t="s">
        <v>40</v>
      </c>
    </row>
    <row r="119" spans="2:3">
      <c r="B119" t="s">
        <v>34</v>
      </c>
      <c r="C119" t="s">
        <v>39</v>
      </c>
    </row>
    <row r="120" spans="2:3">
      <c r="B120" t="s">
        <v>35</v>
      </c>
      <c r="C120" t="s">
        <v>38</v>
      </c>
    </row>
    <row r="121" spans="2:3">
      <c r="B121" t="s">
        <v>37</v>
      </c>
    </row>
    <row r="122" spans="2:3">
      <c r="B122" t="s">
        <v>36</v>
      </c>
    </row>
  </sheetData>
  <mergeCells count="3">
    <mergeCell ref="B1:H1"/>
    <mergeCell ref="J1:J2"/>
    <mergeCell ref="B2:H2"/>
  </mergeCells>
  <dataValidations count="3">
    <dataValidation type="list" allowBlank="1" showInputMessage="1" showErrorMessage="1" sqref="C5:C39">
      <formula1>"1P+N,2P,3P,3P+N,4P"</formula1>
    </dataValidation>
    <dataValidation type="list" allowBlank="1" showInputMessage="1" showErrorMessage="1" sqref="C40:C112">
      <formula1>"1P+N,3P,3P+N"</formula1>
    </dataValidation>
    <dataValidation type="list" allowBlank="1" showInputMessage="1" showErrorMessage="1" sqref="A110">
      <formula1>LISTE_DES_CONSO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Note de calcul</vt:lpstr>
      <vt:lpstr>menus déroulants</vt:lpstr>
      <vt:lpstr>Feuil3</vt:lpstr>
      <vt:lpstr>BaseDeDonnées</vt:lpstr>
      <vt:lpstr>ListeType</vt:lpstr>
      <vt:lpstr>RégimeDeNeutre</vt:lpstr>
      <vt:lpstr>type</vt:lpstr>
      <vt:lpstr>tyype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</dc:creator>
  <cp:lastModifiedBy>Nadia</cp:lastModifiedBy>
  <dcterms:created xsi:type="dcterms:W3CDTF">2014-08-04T10:10:35Z</dcterms:created>
  <dcterms:modified xsi:type="dcterms:W3CDTF">2014-08-04T12:31:10Z</dcterms:modified>
</cp:coreProperties>
</file>