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 activeTab="1"/>
  </bookViews>
  <sheets>
    <sheet name="Exercice1" sheetId="1" r:id="rId1"/>
    <sheet name="Exercice 2" sheetId="2" r:id="rId2"/>
  </sheets>
  <definedNames>
    <definedName name="Différence" localSheetId="1">'Exercice 2'!$F$6:$F$15</definedName>
    <definedName name="Montant" localSheetId="1">'Exercice 2'!$C$6:$C$15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2"/>
  <c r="I8"/>
  <c r="C9" i="1"/>
  <c r="C10"/>
  <c r="C11"/>
  <c r="C12"/>
  <c r="C13"/>
  <c r="C14"/>
  <c r="C15"/>
  <c r="B21" i="2" l="1"/>
  <c r="B22"/>
  <c r="B20"/>
  <c r="B18"/>
</calcChain>
</file>

<file path=xl/sharedStrings.xml><?xml version="1.0" encoding="utf-8"?>
<sst xmlns="http://schemas.openxmlformats.org/spreadsheetml/2006/main" count="44" uniqueCount="27">
  <si>
    <t>Le prix normal de l'ordinateur ABC est de 1000 €</t>
  </si>
  <si>
    <t xml:space="preserve">Si vous êtes une Femme de Marseille, vous payez seulement </t>
  </si>
  <si>
    <t xml:space="preserve">Si vous êtes un Homme d'Aix en Provence, vous payez seulement </t>
  </si>
  <si>
    <t>Sexe</t>
  </si>
  <si>
    <t>Endroit</t>
  </si>
  <si>
    <t>Prix</t>
  </si>
  <si>
    <t>Homme</t>
  </si>
  <si>
    <t>Aix en Provence</t>
  </si>
  <si>
    <t>Femme</t>
  </si>
  <si>
    <t>Marseille</t>
  </si>
  <si>
    <t>Code facture</t>
  </si>
  <si>
    <t>Bureau</t>
  </si>
  <si>
    <t>Montant TTC</t>
  </si>
  <si>
    <t>Date d'échéance</t>
  </si>
  <si>
    <t>Date du jour</t>
  </si>
  <si>
    <t>Différence</t>
  </si>
  <si>
    <t>Paris</t>
  </si>
  <si>
    <t>TOTAL</t>
  </si>
  <si>
    <t>Rhone</t>
  </si>
  <si>
    <t>PACA</t>
  </si>
  <si>
    <t>EPREUVE EXCEL MSPC 1 S2 DU 1ER AU 5 AOUT 2014</t>
  </si>
  <si>
    <t>Question 1</t>
  </si>
  <si>
    <t>Question 2</t>
  </si>
  <si>
    <t>Question 3</t>
  </si>
  <si>
    <t>Question 4</t>
  </si>
  <si>
    <t>Question 5</t>
  </si>
  <si>
    <t>Dans la cellule C9, saisissez la formule qui permettra de faire afficher le prix en fonction des critères énoncés ci-dessus (5 points)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</si>
</sst>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3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6" fontId="0" fillId="0" borderId="0" xfId="0" applyNumberForma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Fill="1" applyBorder="1"/>
    <xf numFmtId="0" fontId="1" fillId="0" borderId="4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10" xfId="0" applyFill="1" applyBorder="1"/>
    <xf numFmtId="44" fontId="0" fillId="0" borderId="10" xfId="1" applyNumberFormat="1" applyFont="1" applyFill="1" applyBorder="1"/>
    <xf numFmtId="14" fontId="0" fillId="0" borderId="10" xfId="0" applyNumberFormat="1" applyFill="1" applyBorder="1"/>
    <xf numFmtId="0" fontId="0" fillId="0" borderId="11" xfId="0" applyFill="1" applyBorder="1"/>
    <xf numFmtId="3" fontId="0" fillId="0" borderId="12" xfId="0" applyNumberFormat="1" applyFill="1" applyBorder="1" applyAlignment="1">
      <alignment horizontal="center"/>
    </xf>
    <xf numFmtId="0" fontId="7" fillId="0" borderId="16" xfId="0" applyFont="1" applyFill="1" applyBorder="1"/>
    <xf numFmtId="0" fontId="7" fillId="0" borderId="17" xfId="0" applyFont="1" applyFill="1" applyBorder="1"/>
    <xf numFmtId="44" fontId="6" fillId="0" borderId="17" xfId="1" applyNumberFormat="1" applyFont="1" applyFill="1" applyBorder="1"/>
    <xf numFmtId="0" fontId="7" fillId="0" borderId="18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/>
    <xf numFmtId="44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6" fontId="3" fillId="0" borderId="6" xfId="0" quotePrefix="1" applyNumberFormat="1" applyFont="1" applyFill="1" applyBorder="1"/>
    <xf numFmtId="6" fontId="3" fillId="0" borderId="9" xfId="0" quotePrefix="1" applyNumberFormat="1" applyFont="1" applyFill="1" applyBorder="1"/>
  </cellXfs>
  <cellStyles count="2">
    <cellStyle name="Monétaire" xfId="1" builtinId="4"/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0" formatCode="#,##0\ &quot;€&quot;;[Red]\-#,##0\ &quot;€&quot;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 tint="-0.249977111117893"/>
        </left>
        <right/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border outline="0">
        <top style="thin">
          <color theme="0" tint="-0.249977111117893"/>
        </top>
      </border>
    </dxf>
    <dxf>
      <border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border outline="0"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3"/>
          <bgColor theme="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24</xdr:row>
      <xdr:rowOff>95251</xdr:rowOff>
    </xdr:from>
    <xdr:to>
      <xdr:col>5</xdr:col>
      <xdr:colOff>819150</xdr:colOff>
      <xdr:row>31</xdr:row>
      <xdr:rowOff>152401</xdr:rowOff>
    </xdr:to>
    <xdr:sp macro="" textlink="">
      <xdr:nvSpPr>
        <xdr:cNvPr id="2" name="ZoneTexte 1"/>
        <xdr:cNvSpPr txBox="1"/>
      </xdr:nvSpPr>
      <xdr:spPr>
        <a:xfrm>
          <a:off x="28575" y="2762251"/>
          <a:ext cx="5762625" cy="13906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Question 1 Total des jours en souffrance (nombre</a:t>
          </a:r>
          <a:r>
            <a:rPr lang="fr-FR" sz="1100" baseline="0"/>
            <a:t>s négatifs de la colonne différence</a:t>
          </a:r>
          <a:r>
            <a:rPr lang="fr-FR" sz="1100"/>
            <a:t>)</a:t>
          </a:r>
        </a:p>
        <a:p>
          <a:r>
            <a:rPr lang="fr-FR" sz="1100"/>
            <a:t>Question 2 Le montant</a:t>
          </a:r>
          <a:r>
            <a:rPr lang="fr-FR" sz="1100" baseline="0"/>
            <a:t> TTC des jours en souffrance (idem)</a:t>
          </a:r>
        </a:p>
        <a:p>
          <a:r>
            <a:rPr lang="fr-FR" sz="1100" baseline="0"/>
            <a:t>Question 3 Total des montants TTC pour la région PACA</a:t>
          </a:r>
        </a:p>
        <a:p>
          <a:r>
            <a:rPr lang="fr-FR" sz="1100" baseline="0"/>
            <a:t>Question 4 Total des montants TTC sauf pour la région PACA</a:t>
          </a:r>
        </a:p>
        <a:p>
          <a:r>
            <a:rPr lang="fr-FR" sz="1100" baseline="0"/>
            <a:t>Question 5 Total des montants inférieurs à 1000 euros</a:t>
          </a:r>
        </a:p>
        <a:p>
          <a:endParaRPr lang="fr-FR" sz="1100" baseline="0"/>
        </a:p>
        <a:p>
          <a:r>
            <a:rPr lang="fr-FR" sz="1100" baseline="0"/>
            <a:t>2 points par question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A8:C15" totalsRowShown="0" headerRowBorderDxfId="15" tableBorderDxfId="14" totalsRowBorderDxfId="13">
  <autoFilter ref="A8:C15"/>
  <tableColumns count="3">
    <tableColumn id="1" name="Sexe" dataDxfId="12"/>
    <tableColumn id="2" name="Endroit" dataDxfId="11"/>
    <tableColumn id="3" name="Prix" dataDxfId="0">
      <calculatedColumnFormula>IF(AND(Tableau1[[#This Row],[Sexe]]="Femme",Tableau1[[#This Row],[Endroit]]="Marseille"),$D$2,$D$1)+IF(AND(Tableau1[[#This Row],[Sexe]]="Homme",Tableau1[[#This Row],[Endroit]]="Aix en Provence"),$D$3,$D$1)-$D$1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5:F16" totalsRowShown="0" headerRowDxfId="10" headerRowBorderDxfId="9" tableBorderDxfId="8" totalsRowBorderDxfId="7">
  <autoFilter ref="A5:F16"/>
  <tableColumns count="6">
    <tableColumn id="1" name="Code facture" dataDxfId="6"/>
    <tableColumn id="2" name="Bureau" dataDxfId="5"/>
    <tableColumn id="3" name="Montant TTC" dataDxfId="4" dataCellStyle="Monétaire"/>
    <tableColumn id="4" name="Date d'échéance" dataDxfId="3"/>
    <tableColumn id="5" name="Date du jour" dataDxfId="2"/>
    <tableColumn id="6" name="Différence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workbookViewId="0">
      <selection activeCell="F7" sqref="F7"/>
    </sheetView>
  </sheetViews>
  <sheetFormatPr baseColWidth="10" defaultRowHeight="15"/>
  <cols>
    <col min="1" max="1" width="57.42578125" bestFit="1" customWidth="1"/>
    <col min="2" max="2" width="19.28515625" customWidth="1"/>
    <col min="3" max="3" width="12.7109375" bestFit="1" customWidth="1"/>
  </cols>
  <sheetData>
    <row r="1" spans="1:4">
      <c r="A1" s="1" t="s">
        <v>0</v>
      </c>
      <c r="D1" s="2">
        <v>1000</v>
      </c>
    </row>
    <row r="2" spans="1:4">
      <c r="A2" s="1" t="s">
        <v>1</v>
      </c>
      <c r="D2" s="2">
        <v>900</v>
      </c>
    </row>
    <row r="3" spans="1:4">
      <c r="A3" s="1" t="s">
        <v>2</v>
      </c>
      <c r="D3" s="2">
        <v>850</v>
      </c>
    </row>
    <row r="4" spans="1:4" ht="15" customHeight="1">
      <c r="A4" s="23" t="s">
        <v>26</v>
      </c>
      <c r="B4" s="23"/>
      <c r="C4" s="23"/>
    </row>
    <row r="5" spans="1:4" ht="45.75" customHeight="1">
      <c r="A5" s="23"/>
      <c r="B5" s="23"/>
      <c r="C5" s="23"/>
    </row>
    <row r="8" spans="1:4">
      <c r="A8" s="3" t="s">
        <v>3</v>
      </c>
      <c r="B8" s="4" t="s">
        <v>4</v>
      </c>
      <c r="C8" s="5" t="s">
        <v>5</v>
      </c>
    </row>
    <row r="9" spans="1:4" ht="15.75">
      <c r="A9" s="6" t="s">
        <v>6</v>
      </c>
      <c r="B9" s="7" t="s">
        <v>7</v>
      </c>
      <c r="C9" s="25">
        <f>IF(AND(Tableau1[[#This Row],[Sexe]]="Femme",Tableau1[[#This Row],[Endroit]]="Marseille"),$D$2,$D$1)+IF(AND(Tableau1[[#This Row],[Sexe]]="Homme",Tableau1[[#This Row],[Endroit]]="Aix en Provence"),$D$3,$D$1)-$D$1</f>
        <v>850</v>
      </c>
    </row>
    <row r="10" spans="1:4" ht="15.75">
      <c r="A10" s="6" t="s">
        <v>8</v>
      </c>
      <c r="B10" s="7" t="s">
        <v>7</v>
      </c>
      <c r="C10" s="25">
        <f>IF(AND(Tableau1[[#This Row],[Sexe]]="Femme",Tableau1[[#This Row],[Endroit]]="Marseille"),$D$2,$D$1)+IF(AND(Tableau1[[#This Row],[Sexe]]="Homme",Tableau1[[#This Row],[Endroit]]="Aix en Provence"),$D$3,$D$1)-$D$1</f>
        <v>1000</v>
      </c>
    </row>
    <row r="11" spans="1:4" ht="15.75">
      <c r="A11" s="6" t="s">
        <v>6</v>
      </c>
      <c r="B11" s="7" t="s">
        <v>9</v>
      </c>
      <c r="C11" s="25">
        <f>IF(AND(Tableau1[[#This Row],[Sexe]]="Femme",Tableau1[[#This Row],[Endroit]]="Marseille"),$D$2,$D$1)+IF(AND(Tableau1[[#This Row],[Sexe]]="Homme",Tableau1[[#This Row],[Endroit]]="Aix en Provence"),$D$3,$D$1)-$D$1</f>
        <v>1000</v>
      </c>
    </row>
    <row r="12" spans="1:4" ht="15.75">
      <c r="A12" s="6" t="s">
        <v>6</v>
      </c>
      <c r="B12" s="7" t="s">
        <v>7</v>
      </c>
      <c r="C12" s="25">
        <f>IF(AND(Tableau1[[#This Row],[Sexe]]="Femme",Tableau1[[#This Row],[Endroit]]="Marseille"),$D$2,$D$1)+IF(AND(Tableau1[[#This Row],[Sexe]]="Homme",Tableau1[[#This Row],[Endroit]]="Aix en Provence"),$D$3,$D$1)-$D$1</f>
        <v>850</v>
      </c>
    </row>
    <row r="13" spans="1:4" ht="15.75">
      <c r="A13" s="6" t="s">
        <v>6</v>
      </c>
      <c r="B13" s="7" t="s">
        <v>9</v>
      </c>
      <c r="C13" s="25">
        <f>IF(AND(Tableau1[[#This Row],[Sexe]]="Femme",Tableau1[[#This Row],[Endroit]]="Marseille"),$D$2,$D$1)+IF(AND(Tableau1[[#This Row],[Sexe]]="Homme",Tableau1[[#This Row],[Endroit]]="Aix en Provence"),$D$3,$D$1)-$D$1</f>
        <v>1000</v>
      </c>
    </row>
    <row r="14" spans="1:4" ht="15.75">
      <c r="A14" s="6" t="s">
        <v>8</v>
      </c>
      <c r="B14" s="7" t="s">
        <v>7</v>
      </c>
      <c r="C14" s="25">
        <f>IF(AND(Tableau1[[#This Row],[Sexe]]="Femme",Tableau1[[#This Row],[Endroit]]="Marseille"),$D$2,$D$1)+IF(AND(Tableau1[[#This Row],[Sexe]]="Homme",Tableau1[[#This Row],[Endroit]]="Aix en Provence"),$D$3,$D$1)-$D$1</f>
        <v>1000</v>
      </c>
    </row>
    <row r="15" spans="1:4" ht="15.75">
      <c r="A15" s="8" t="s">
        <v>8</v>
      </c>
      <c r="B15" s="9" t="s">
        <v>9</v>
      </c>
      <c r="C15" s="26">
        <f>IF(AND(Tableau1[[#This Row],[Sexe]]="Femme",Tableau1[[#This Row],[Endroit]]="Marseille"),$D$2,$D$1)+IF(AND(Tableau1[[#This Row],[Sexe]]="Homme",Tableau1[[#This Row],[Endroit]]="Aix en Provence"),$D$3,$D$1)-$D$1</f>
        <v>900</v>
      </c>
    </row>
  </sheetData>
  <mergeCells count="1">
    <mergeCell ref="A4:C5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2:I22"/>
  <sheetViews>
    <sheetView tabSelected="1" topLeftCell="A9" workbookViewId="0">
      <selection activeCell="B20" sqref="B20"/>
    </sheetView>
  </sheetViews>
  <sheetFormatPr baseColWidth="10" defaultRowHeight="15"/>
  <cols>
    <col min="1" max="1" width="14.42578125" customWidth="1"/>
    <col min="2" max="2" width="11.85546875" bestFit="1" customWidth="1"/>
    <col min="3" max="3" width="16.85546875" bestFit="1" customWidth="1"/>
    <col min="4" max="4" width="20.28515625" bestFit="1" customWidth="1"/>
    <col min="5" max="5" width="16.42578125" bestFit="1" customWidth="1"/>
    <col min="6" max="6" width="12.7109375" bestFit="1" customWidth="1"/>
    <col min="9" max="9" width="11.85546875" bestFit="1" customWidth="1"/>
  </cols>
  <sheetData>
    <row r="2" spans="1:9">
      <c r="A2" s="24" t="s">
        <v>20</v>
      </c>
      <c r="B2" s="24"/>
      <c r="C2" s="24"/>
      <c r="D2" s="24"/>
      <c r="E2" s="24"/>
      <c r="F2" s="24"/>
    </row>
    <row r="3" spans="1:9">
      <c r="A3" s="24"/>
      <c r="B3" s="24"/>
      <c r="C3" s="24"/>
      <c r="D3" s="24"/>
      <c r="E3" s="24"/>
      <c r="F3" s="24"/>
    </row>
    <row r="5" spans="1:9">
      <c r="A5" s="19" t="s">
        <v>10</v>
      </c>
      <c r="B5" s="20" t="s">
        <v>11</v>
      </c>
      <c r="C5" s="20" t="s">
        <v>12</v>
      </c>
      <c r="D5" s="20" t="s">
        <v>13</v>
      </c>
      <c r="E5" s="20" t="s">
        <v>14</v>
      </c>
      <c r="F5" s="21" t="s">
        <v>15</v>
      </c>
    </row>
    <row r="6" spans="1:9">
      <c r="A6" s="13">
        <v>220117</v>
      </c>
      <c r="B6" s="10" t="s">
        <v>18</v>
      </c>
      <c r="C6" s="11">
        <v>5000</v>
      </c>
      <c r="D6" s="12">
        <v>39904</v>
      </c>
      <c r="E6" s="12">
        <v>39938</v>
      </c>
      <c r="F6" s="14">
        <v>-34</v>
      </c>
    </row>
    <row r="7" spans="1:9">
      <c r="A7" s="13">
        <v>220118</v>
      </c>
      <c r="B7" s="10" t="s">
        <v>16</v>
      </c>
      <c r="C7" s="11">
        <v>450</v>
      </c>
      <c r="D7" s="12">
        <v>39922</v>
      </c>
      <c r="E7" s="12">
        <v>39938</v>
      </c>
      <c r="F7" s="14">
        <v>-16</v>
      </c>
    </row>
    <row r="8" spans="1:9">
      <c r="A8" s="13">
        <v>220119</v>
      </c>
      <c r="B8" s="10" t="s">
        <v>19</v>
      </c>
      <c r="C8" s="11">
        <v>3211.56</v>
      </c>
      <c r="D8" s="12">
        <v>39931</v>
      </c>
      <c r="E8" s="12">
        <v>39938</v>
      </c>
      <c r="F8" s="14">
        <v>-7</v>
      </c>
      <c r="I8" s="22">
        <f>SUM(C6:C10)</f>
        <v>9037.06</v>
      </c>
    </row>
    <row r="9" spans="1:9">
      <c r="A9" s="13">
        <v>220120</v>
      </c>
      <c r="B9" s="10" t="s">
        <v>18</v>
      </c>
      <c r="C9" s="11">
        <v>250</v>
      </c>
      <c r="D9" s="12">
        <v>39933</v>
      </c>
      <c r="E9" s="12">
        <v>39938</v>
      </c>
      <c r="F9" s="14">
        <v>-5</v>
      </c>
    </row>
    <row r="10" spans="1:9">
      <c r="A10" s="13">
        <v>220121</v>
      </c>
      <c r="B10" s="10" t="s">
        <v>19</v>
      </c>
      <c r="C10" s="11">
        <v>125.5</v>
      </c>
      <c r="D10" s="12">
        <v>39937</v>
      </c>
      <c r="E10" s="12">
        <v>39938</v>
      </c>
      <c r="F10" s="14">
        <v>-1</v>
      </c>
    </row>
    <row r="11" spans="1:9">
      <c r="A11" s="13">
        <v>220122</v>
      </c>
      <c r="B11" s="10" t="s">
        <v>19</v>
      </c>
      <c r="C11" s="11">
        <v>3000</v>
      </c>
      <c r="D11" s="12">
        <v>39943</v>
      </c>
      <c r="E11" s="12">
        <v>39938</v>
      </c>
      <c r="F11" s="14">
        <v>5</v>
      </c>
    </row>
    <row r="12" spans="1:9">
      <c r="A12" s="13">
        <v>220123</v>
      </c>
      <c r="B12" s="10" t="s">
        <v>18</v>
      </c>
      <c r="C12" s="11">
        <v>2100</v>
      </c>
      <c r="D12" s="12">
        <v>39956</v>
      </c>
      <c r="E12" s="12">
        <v>39938</v>
      </c>
      <c r="F12" s="14">
        <v>18</v>
      </c>
    </row>
    <row r="13" spans="1:9">
      <c r="A13" s="13">
        <v>220124</v>
      </c>
      <c r="B13" s="10" t="s">
        <v>18</v>
      </c>
      <c r="C13" s="11">
        <v>335.39</v>
      </c>
      <c r="D13" s="12">
        <v>39956</v>
      </c>
      <c r="E13" s="12">
        <v>39938</v>
      </c>
      <c r="F13" s="14">
        <v>18</v>
      </c>
      <c r="I13" s="22"/>
    </row>
    <row r="14" spans="1:9">
      <c r="A14" s="13">
        <v>220125</v>
      </c>
      <c r="B14" s="10" t="s">
        <v>19</v>
      </c>
      <c r="C14" s="11">
        <v>65</v>
      </c>
      <c r="D14" s="12">
        <v>39961</v>
      </c>
      <c r="E14" s="12">
        <v>39938</v>
      </c>
      <c r="F14" s="14">
        <v>23</v>
      </c>
    </row>
    <row r="15" spans="1:9">
      <c r="A15" s="13">
        <v>220126</v>
      </c>
      <c r="B15" s="10" t="s">
        <v>16</v>
      </c>
      <c r="C15" s="11">
        <v>250</v>
      </c>
      <c r="D15" s="12">
        <v>39963</v>
      </c>
      <c r="E15" s="12">
        <v>39938</v>
      </c>
      <c r="F15" s="14">
        <v>25</v>
      </c>
    </row>
    <row r="16" spans="1:9">
      <c r="A16" s="15" t="s">
        <v>17</v>
      </c>
      <c r="B16" s="16"/>
      <c r="C16" s="17">
        <v>14787.449999999999</v>
      </c>
      <c r="D16" s="16"/>
      <c r="E16" s="16"/>
      <c r="F16" s="18">
        <v>26</v>
      </c>
    </row>
    <row r="18" spans="1:3">
      <c r="A18" t="s">
        <v>21</v>
      </c>
      <c r="B18">
        <f>SUMIF(Différence,"&lt;0",Différence)</f>
        <v>-63</v>
      </c>
    </row>
    <row r="19" spans="1:3">
      <c r="A19" t="s">
        <v>22</v>
      </c>
      <c r="B19" s="22">
        <f>SUMIF(Différence,"&lt;0",Montant)</f>
        <v>9037.06</v>
      </c>
      <c r="C19" s="22"/>
    </row>
    <row r="20" spans="1:3">
      <c r="A20" t="s">
        <v>23</v>
      </c>
      <c r="B20">
        <f>SUMIFS(Montant,B6:B15,"PACA")</f>
        <v>6402.0599999999995</v>
      </c>
    </row>
    <row r="21" spans="1:3">
      <c r="A21" t="s">
        <v>24</v>
      </c>
      <c r="B21">
        <f>SUMIFS(Montant,B6:B15,"Rhone",B6:B15,"Paris")-SUMIF(B6:B15,"PACA")</f>
        <v>0</v>
      </c>
    </row>
    <row r="22" spans="1:3">
      <c r="A22" t="s">
        <v>25</v>
      </c>
      <c r="B22">
        <f>SUMIF(Montant,"&lt;1000")</f>
        <v>1475.8899999999999</v>
      </c>
      <c r="C22" s="22"/>
    </row>
  </sheetData>
  <mergeCells count="1">
    <mergeCell ref="A2:F3"/>
  </mergeCells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Exercice1</vt:lpstr>
      <vt:lpstr>Exercice 2</vt:lpstr>
      <vt:lpstr>'Exercice 2'!Différence</vt:lpstr>
      <vt:lpstr>'Exercice 2'!Montant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PEDAGOGIE ICADEMIE</dc:creator>
  <cp:lastModifiedBy>Laulaufe</cp:lastModifiedBy>
  <dcterms:created xsi:type="dcterms:W3CDTF">2014-04-14T10:59:54Z</dcterms:created>
  <dcterms:modified xsi:type="dcterms:W3CDTF">2014-08-03T15:29:41Z</dcterms:modified>
</cp:coreProperties>
</file>