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date1904="1" showInkAnnotation="0" autoCompressPictures="0"/>
  <bookViews>
    <workbookView xWindow="0" yWindow="0" windowWidth="25600" windowHeight="16060" activeTab="2"/>
  </bookViews>
  <sheets>
    <sheet name="Intro" sheetId="3" r:id="rId1"/>
    <sheet name="ListeActions" sheetId="4" r:id="rId2"/>
    <sheet name="Planning" sheetId="7" r:id="rId3"/>
  </sheets>
  <definedNames>
    <definedName name="client">Intro!$C$5</definedName>
    <definedName name="lancement">Intro!$C$3</definedName>
    <definedName name="SEM_DEB">ListeActions!$F:$F</definedName>
    <definedName name="SEM_FIN">ListeActions!$G:$G</definedName>
    <definedName name="TACHE_DL">ListeActions!$E:$E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7" l="1"/>
  <c r="C3" i="7"/>
  <c r="D3" i="7"/>
  <c r="E3" i="7"/>
  <c r="F3" i="7"/>
  <c r="B3" i="7"/>
  <c r="A3" i="7"/>
  <c r="G3" i="4"/>
  <c r="G4" i="4"/>
  <c r="G5" i="4"/>
  <c r="G6" i="4"/>
  <c r="G7" i="4"/>
  <c r="C2" i="4"/>
  <c r="G2" i="4"/>
  <c r="B2" i="4"/>
  <c r="F2" i="4"/>
  <c r="F4" i="4"/>
  <c r="F5" i="4"/>
  <c r="F6" i="4"/>
  <c r="F7" i="4"/>
  <c r="F3" i="4"/>
  <c r="E3" i="4"/>
  <c r="E4" i="4"/>
  <c r="E5" i="4"/>
  <c r="E6" i="4"/>
  <c r="E7" i="4"/>
  <c r="E2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I2" i="4"/>
</calcChain>
</file>

<file path=xl/sharedStrings.xml><?xml version="1.0" encoding="utf-8"?>
<sst xmlns="http://schemas.openxmlformats.org/spreadsheetml/2006/main" count="29" uniqueCount="21">
  <si>
    <t>Tâche</t>
  </si>
  <si>
    <t>Client</t>
  </si>
  <si>
    <t>Dâte de début</t>
  </si>
  <si>
    <t>Dâte de fin</t>
  </si>
  <si>
    <t>Dâte de lancement du projet</t>
  </si>
  <si>
    <t>Réunion de lancement</t>
  </si>
  <si>
    <t>Maxime</t>
  </si>
  <si>
    <t>17/01/2015</t>
  </si>
  <si>
    <t>Tache_DL</t>
  </si>
  <si>
    <t>Tâche 1</t>
  </si>
  <si>
    <t>Tâche 2</t>
  </si>
  <si>
    <t>Tâche 3</t>
  </si>
  <si>
    <t>Tâche 4</t>
  </si>
  <si>
    <t>Tâche 5</t>
  </si>
  <si>
    <t>Semaine Début</t>
  </si>
  <si>
    <t>Semaine fin</t>
  </si>
  <si>
    <t xml:space="preserve">Semaine actuelle = </t>
  </si>
  <si>
    <t>Tâche 2 - 25/1/2015</t>
  </si>
  <si>
    <t>Tâche 3 - 23/1/2015</t>
  </si>
  <si>
    <t>Tâche 4 - 16/2/2015</t>
  </si>
  <si>
    <t>Tâche 1 - 16/1/2015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</si>
</sst>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9"/>
      <name val="Geneva"/>
    </font>
    <font>
      <b/>
      <sz val="9"/>
      <name val="Geneva"/>
    </font>
    <font>
      <b/>
      <sz val="13"/>
      <color rgb="FF333333"/>
      <name val="Arial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0" fillId="0" borderId="0" xfId="0" applyNumberFormat="1" applyFill="1" applyBorder="1"/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Font="1" applyFill="1" applyBorder="1"/>
    <xf numFmtId="2" fontId="0" fillId="0" borderId="0" xfId="0" applyNumberFormat="1"/>
    <xf numFmtId="14" fontId="0" fillId="0" borderId="0" xfId="0" applyNumberFormat="1" applyFont="1" applyFill="1" applyBorder="1"/>
    <xf numFmtId="14" fontId="0" fillId="0" borderId="0" xfId="0" applyNumberFormat="1" applyFill="1" applyBorder="1"/>
    <xf numFmtId="14" fontId="0" fillId="0" borderId="0" xfId="0" applyNumberFormat="1" applyFill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1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0" fontId="1" fillId="5" borderId="0" xfId="0" applyNumberFormat="1" applyFont="1" applyFill="1" applyBorder="1" applyAlignment="1">
      <alignment horizontal="center"/>
    </xf>
    <xf numFmtId="14" fontId="1" fillId="5" borderId="0" xfId="0" applyNumberFormat="1" applyFont="1" applyFill="1" applyBorder="1" applyAlignment="1">
      <alignment horizontal="center"/>
    </xf>
    <xf numFmtId="0" fontId="1" fillId="5" borderId="0" xfId="0" applyNumberFormat="1" applyFont="1" applyFill="1"/>
    <xf numFmtId="1" fontId="1" fillId="5" borderId="0" xfId="0" applyNumberFormat="1" applyFont="1" applyFill="1"/>
    <xf numFmtId="164" fontId="1" fillId="5" borderId="0" xfId="0" applyNumberFormat="1" applyFon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"/>
  <sheetViews>
    <sheetView workbookViewId="0">
      <selection activeCell="C5" sqref="C5"/>
    </sheetView>
  </sheetViews>
  <sheetFormatPr baseColWidth="10" defaultRowHeight="13" x14ac:dyDescent="0"/>
  <cols>
    <col min="2" max="2" width="22.6640625" customWidth="1"/>
    <col min="3" max="3" width="11" bestFit="1" customWidth="1"/>
  </cols>
  <sheetData>
    <row r="3" spans="2:4" ht="16">
      <c r="B3" t="s">
        <v>4</v>
      </c>
      <c r="C3" s="1">
        <v>40543</v>
      </c>
      <c r="D3" s="10"/>
    </row>
    <row r="5" spans="2:4">
      <c r="B5" t="s">
        <v>1</v>
      </c>
      <c r="C5" t="s">
        <v>6</v>
      </c>
    </row>
  </sheetData>
  <pageMargins left="0.75" right="0.75" top="1" bottom="1" header="0.4921259845" footer="0.492125984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E31" sqref="E31"/>
    </sheetView>
  </sheetViews>
  <sheetFormatPr baseColWidth="10" defaultRowHeight="13" x14ac:dyDescent="0"/>
  <cols>
    <col min="1" max="1" width="31" style="4" customWidth="1"/>
    <col min="2" max="2" width="13" style="1" customWidth="1"/>
    <col min="3" max="3" width="12" style="1" bestFit="1" customWidth="1"/>
    <col min="4" max="4" width="2.5" style="1" customWidth="1"/>
    <col min="5" max="5" width="22.6640625" style="4" customWidth="1"/>
    <col min="6" max="6" width="10.83203125" style="12"/>
    <col min="7" max="7" width="10.83203125" style="11"/>
    <col min="8" max="8" width="3.1640625" style="11" customWidth="1"/>
    <col min="9" max="16384" width="10.83203125" style="4"/>
  </cols>
  <sheetData>
    <row r="1" spans="1:24" s="20" customFormat="1">
      <c r="A1" s="18" t="s">
        <v>0</v>
      </c>
      <c r="B1" s="19" t="s">
        <v>2</v>
      </c>
      <c r="C1" s="19" t="s">
        <v>3</v>
      </c>
      <c r="D1" s="19"/>
      <c r="E1" s="20" t="s">
        <v>8</v>
      </c>
      <c r="F1" s="21" t="s">
        <v>14</v>
      </c>
      <c r="G1" s="22" t="s">
        <v>15</v>
      </c>
      <c r="H1" s="22"/>
      <c r="I1" s="20">
        <v>1</v>
      </c>
      <c r="J1" s="20">
        <v>2</v>
      </c>
      <c r="K1" s="20">
        <v>3</v>
      </c>
      <c r="L1" s="20">
        <v>4</v>
      </c>
      <c r="M1" s="20">
        <v>5</v>
      </c>
      <c r="N1" s="20">
        <v>6</v>
      </c>
      <c r="O1" s="20">
        <v>7</v>
      </c>
      <c r="P1" s="20">
        <v>8</v>
      </c>
      <c r="Q1" s="20">
        <v>9</v>
      </c>
      <c r="R1" s="20">
        <v>10</v>
      </c>
      <c r="S1" s="20">
        <v>11</v>
      </c>
      <c r="T1" s="20">
        <v>12</v>
      </c>
      <c r="U1" s="20">
        <v>13</v>
      </c>
      <c r="V1" s="20">
        <v>14</v>
      </c>
      <c r="W1" s="20">
        <v>15</v>
      </c>
      <c r="X1" s="20">
        <v>16</v>
      </c>
    </row>
    <row r="2" spans="1:24">
      <c r="A2" s="5" t="s">
        <v>5</v>
      </c>
      <c r="B2" s="7">
        <f>lancement</f>
        <v>40543</v>
      </c>
      <c r="C2" s="7">
        <f>lancement</f>
        <v>40543</v>
      </c>
      <c r="D2" s="7"/>
      <c r="E2" s="3" t="str">
        <f t="shared" ref="E2:E7" si="0">CONCATENATE(A2," - ",TEXT(C2,"j/m/aaaa"))</f>
        <v>Réunion de lancement - 1/1/2015</v>
      </c>
      <c r="F2" s="11">
        <f t="shared" ref="F2:G7" si="1">ROUNDUP(((WEEKDAY(lancement,2)+(B2-lancement))+2)/7,0)</f>
        <v>1</v>
      </c>
      <c r="G2" s="11">
        <f t="shared" si="1"/>
        <v>1</v>
      </c>
      <c r="I2" s="4">
        <f t="shared" ref="I2:X7" si="2">IF(AND(I$1&gt;=$F2,I$1&lt;=$G2),1,"")</f>
        <v>1</v>
      </c>
      <c r="J2" s="4" t="str">
        <f t="shared" si="2"/>
        <v/>
      </c>
      <c r="K2" s="4" t="str">
        <f t="shared" si="2"/>
        <v/>
      </c>
      <c r="L2" s="4" t="str">
        <f t="shared" si="2"/>
        <v/>
      </c>
      <c r="M2" s="4" t="str">
        <f t="shared" si="2"/>
        <v/>
      </c>
      <c r="N2" s="4" t="str">
        <f t="shared" si="2"/>
        <v/>
      </c>
      <c r="O2" s="4" t="str">
        <f t="shared" si="2"/>
        <v/>
      </c>
      <c r="P2" s="4" t="str">
        <f t="shared" si="2"/>
        <v/>
      </c>
      <c r="Q2" s="4" t="str">
        <f t="shared" si="2"/>
        <v/>
      </c>
      <c r="R2" s="4" t="str">
        <f t="shared" si="2"/>
        <v/>
      </c>
      <c r="S2" s="4" t="str">
        <f t="shared" si="2"/>
        <v/>
      </c>
      <c r="T2" s="4" t="str">
        <f t="shared" si="2"/>
        <v/>
      </c>
      <c r="U2" s="4" t="str">
        <f t="shared" si="2"/>
        <v/>
      </c>
      <c r="V2" s="4" t="str">
        <f t="shared" si="2"/>
        <v/>
      </c>
      <c r="W2" s="4" t="str">
        <f t="shared" si="2"/>
        <v/>
      </c>
      <c r="X2" s="4" t="str">
        <f t="shared" si="2"/>
        <v/>
      </c>
    </row>
    <row r="3" spans="1:24">
      <c r="A3" s="5" t="s">
        <v>9</v>
      </c>
      <c r="B3" s="7">
        <v>40543</v>
      </c>
      <c r="C3" s="7">
        <v>40558</v>
      </c>
      <c r="D3" s="7"/>
      <c r="E3" s="3" t="str">
        <f t="shared" si="0"/>
        <v>Tâche 1 - 16/1/2015</v>
      </c>
      <c r="F3" s="11">
        <f t="shared" si="1"/>
        <v>1</v>
      </c>
      <c r="G3" s="11">
        <f t="shared" si="1"/>
        <v>3</v>
      </c>
      <c r="I3" s="4">
        <f t="shared" si="2"/>
        <v>1</v>
      </c>
      <c r="J3" s="4">
        <f t="shared" si="2"/>
        <v>1</v>
      </c>
      <c r="K3" s="4">
        <f t="shared" si="2"/>
        <v>1</v>
      </c>
      <c r="L3" s="4" t="str">
        <f t="shared" si="2"/>
        <v/>
      </c>
      <c r="M3" s="4" t="str">
        <f t="shared" si="2"/>
        <v/>
      </c>
      <c r="N3" s="4" t="str">
        <f t="shared" si="2"/>
        <v/>
      </c>
      <c r="O3" s="4" t="str">
        <f t="shared" si="2"/>
        <v/>
      </c>
      <c r="P3" s="4" t="str">
        <f t="shared" si="2"/>
        <v/>
      </c>
      <c r="Q3" s="4" t="str">
        <f t="shared" si="2"/>
        <v/>
      </c>
      <c r="R3" s="4" t="str">
        <f t="shared" si="2"/>
        <v/>
      </c>
      <c r="S3" s="4" t="str">
        <f t="shared" si="2"/>
        <v/>
      </c>
      <c r="T3" s="4" t="str">
        <f t="shared" si="2"/>
        <v/>
      </c>
      <c r="U3" s="4" t="str">
        <f t="shared" si="2"/>
        <v/>
      </c>
      <c r="V3" s="4" t="str">
        <f t="shared" si="2"/>
        <v/>
      </c>
      <c r="W3" s="4" t="str">
        <f t="shared" si="2"/>
        <v/>
      </c>
      <c r="X3" s="4" t="str">
        <f t="shared" si="2"/>
        <v/>
      </c>
    </row>
    <row r="4" spans="1:24">
      <c r="A4" s="5" t="s">
        <v>10</v>
      </c>
      <c r="B4" s="7">
        <v>40549</v>
      </c>
      <c r="C4" s="7">
        <v>40567</v>
      </c>
      <c r="D4" s="7"/>
      <c r="E4" s="3" t="str">
        <f t="shared" si="0"/>
        <v>Tâche 2 - 25/1/2015</v>
      </c>
      <c r="F4" s="11">
        <f t="shared" si="1"/>
        <v>2</v>
      </c>
      <c r="G4" s="11">
        <f t="shared" si="1"/>
        <v>5</v>
      </c>
      <c r="I4" s="4" t="str">
        <f t="shared" si="2"/>
        <v/>
      </c>
      <c r="J4" s="4">
        <f t="shared" si="2"/>
        <v>1</v>
      </c>
      <c r="K4" s="4">
        <f t="shared" si="2"/>
        <v>1</v>
      </c>
      <c r="L4" s="4">
        <f t="shared" si="2"/>
        <v>1</v>
      </c>
      <c r="M4" s="4">
        <f t="shared" si="2"/>
        <v>1</v>
      </c>
      <c r="N4" s="4" t="str">
        <f t="shared" si="2"/>
        <v/>
      </c>
      <c r="O4" s="4" t="str">
        <f t="shared" si="2"/>
        <v/>
      </c>
      <c r="P4" s="4" t="str">
        <f t="shared" si="2"/>
        <v/>
      </c>
      <c r="Q4" s="4" t="str">
        <f t="shared" si="2"/>
        <v/>
      </c>
      <c r="R4" s="4" t="str">
        <f t="shared" si="2"/>
        <v/>
      </c>
      <c r="S4" s="4" t="str">
        <f t="shared" si="2"/>
        <v/>
      </c>
      <c r="T4" s="4" t="str">
        <f t="shared" si="2"/>
        <v/>
      </c>
      <c r="U4" s="4" t="str">
        <f t="shared" si="2"/>
        <v/>
      </c>
      <c r="V4" s="4" t="str">
        <f t="shared" si="2"/>
        <v/>
      </c>
      <c r="W4" s="4" t="str">
        <f t="shared" si="2"/>
        <v/>
      </c>
      <c r="X4" s="4" t="str">
        <f t="shared" si="2"/>
        <v/>
      </c>
    </row>
    <row r="5" spans="1:24">
      <c r="A5" s="5" t="s">
        <v>11</v>
      </c>
      <c r="B5" s="14" t="s">
        <v>7</v>
      </c>
      <c r="C5" s="1">
        <v>40565</v>
      </c>
      <c r="E5" s="3" t="str">
        <f t="shared" si="0"/>
        <v>Tâche 3 - 23/1/2015</v>
      </c>
      <c r="F5" s="11">
        <f t="shared" si="1"/>
        <v>4</v>
      </c>
      <c r="G5" s="11">
        <f t="shared" si="1"/>
        <v>4</v>
      </c>
      <c r="I5" s="4" t="str">
        <f t="shared" si="2"/>
        <v/>
      </c>
      <c r="J5" s="4" t="str">
        <f t="shared" si="2"/>
        <v/>
      </c>
      <c r="K5" s="4" t="str">
        <f t="shared" si="2"/>
        <v/>
      </c>
      <c r="L5" s="4">
        <f t="shared" si="2"/>
        <v>1</v>
      </c>
      <c r="M5" s="4" t="str">
        <f t="shared" si="2"/>
        <v/>
      </c>
      <c r="N5" s="4" t="str">
        <f t="shared" si="2"/>
        <v/>
      </c>
      <c r="O5" s="4" t="str">
        <f t="shared" si="2"/>
        <v/>
      </c>
      <c r="P5" s="4" t="str">
        <f t="shared" si="2"/>
        <v/>
      </c>
      <c r="Q5" s="4" t="str">
        <f t="shared" si="2"/>
        <v/>
      </c>
      <c r="R5" s="4" t="str">
        <f t="shared" si="2"/>
        <v/>
      </c>
      <c r="S5" s="4" t="str">
        <f t="shared" si="2"/>
        <v/>
      </c>
      <c r="T5" s="4" t="str">
        <f t="shared" si="2"/>
        <v/>
      </c>
      <c r="U5" s="4" t="str">
        <f t="shared" si="2"/>
        <v/>
      </c>
      <c r="V5" s="4" t="str">
        <f t="shared" si="2"/>
        <v/>
      </c>
      <c r="W5" s="4" t="str">
        <f t="shared" si="2"/>
        <v/>
      </c>
      <c r="X5" s="4" t="str">
        <f t="shared" si="2"/>
        <v/>
      </c>
    </row>
    <row r="6" spans="1:24">
      <c r="A6" s="5" t="s">
        <v>12</v>
      </c>
      <c r="B6" s="1">
        <v>40558</v>
      </c>
      <c r="C6" s="1">
        <v>40589</v>
      </c>
      <c r="E6" s="3" t="str">
        <f t="shared" si="0"/>
        <v>Tâche 4 - 16/2/2015</v>
      </c>
      <c r="F6" s="11">
        <f t="shared" si="1"/>
        <v>3</v>
      </c>
      <c r="G6" s="11">
        <f t="shared" si="1"/>
        <v>8</v>
      </c>
      <c r="I6" s="4" t="str">
        <f t="shared" si="2"/>
        <v/>
      </c>
      <c r="J6" s="4" t="str">
        <f t="shared" si="2"/>
        <v/>
      </c>
      <c r="K6" s="4">
        <f t="shared" si="2"/>
        <v>1</v>
      </c>
      <c r="L6" s="4">
        <f t="shared" si="2"/>
        <v>1</v>
      </c>
      <c r="M6" s="4">
        <f t="shared" si="2"/>
        <v>1</v>
      </c>
      <c r="N6" s="4">
        <f t="shared" si="2"/>
        <v>1</v>
      </c>
      <c r="O6" s="4">
        <f t="shared" si="2"/>
        <v>1</v>
      </c>
      <c r="P6" s="4">
        <f t="shared" si="2"/>
        <v>1</v>
      </c>
      <c r="Q6" s="4" t="str">
        <f t="shared" si="2"/>
        <v/>
      </c>
      <c r="R6" s="4" t="str">
        <f t="shared" si="2"/>
        <v/>
      </c>
      <c r="S6" s="4" t="str">
        <f t="shared" si="2"/>
        <v/>
      </c>
      <c r="T6" s="4" t="str">
        <f t="shared" si="2"/>
        <v/>
      </c>
      <c r="U6" s="4" t="str">
        <f t="shared" si="2"/>
        <v/>
      </c>
      <c r="V6" s="4" t="str">
        <f t="shared" si="2"/>
        <v/>
      </c>
      <c r="W6" s="4" t="str">
        <f t="shared" si="2"/>
        <v/>
      </c>
      <c r="X6" s="4" t="str">
        <f t="shared" si="2"/>
        <v/>
      </c>
    </row>
    <row r="7" spans="1:24">
      <c r="A7" s="5" t="s">
        <v>13</v>
      </c>
      <c r="B7" s="1">
        <v>40589</v>
      </c>
      <c r="C7" s="1">
        <v>40601</v>
      </c>
      <c r="E7" s="3" t="str">
        <f t="shared" si="0"/>
        <v>Tâche 5 - 28/2/2015</v>
      </c>
      <c r="F7" s="11">
        <f t="shared" si="1"/>
        <v>8</v>
      </c>
      <c r="G7" s="11">
        <f t="shared" si="1"/>
        <v>10</v>
      </c>
      <c r="I7" s="4" t="str">
        <f t="shared" si="2"/>
        <v/>
      </c>
      <c r="J7" s="4" t="str">
        <f t="shared" si="2"/>
        <v/>
      </c>
      <c r="K7" s="4" t="str">
        <f t="shared" si="2"/>
        <v/>
      </c>
      <c r="L7" s="4" t="str">
        <f t="shared" si="2"/>
        <v/>
      </c>
      <c r="M7" s="4" t="str">
        <f t="shared" si="2"/>
        <v/>
      </c>
      <c r="N7" s="4" t="str">
        <f t="shared" si="2"/>
        <v/>
      </c>
      <c r="O7" s="4" t="str">
        <f t="shared" si="2"/>
        <v/>
      </c>
      <c r="P7" s="4">
        <f t="shared" si="2"/>
        <v>1</v>
      </c>
      <c r="Q7" s="4">
        <f t="shared" si="2"/>
        <v>1</v>
      </c>
      <c r="R7" s="4">
        <f t="shared" si="2"/>
        <v>1</v>
      </c>
      <c r="S7" s="4" t="str">
        <f t="shared" si="2"/>
        <v/>
      </c>
      <c r="T7" s="4" t="str">
        <f t="shared" si="2"/>
        <v/>
      </c>
      <c r="U7" s="4" t="str">
        <f t="shared" si="2"/>
        <v/>
      </c>
      <c r="V7" s="4" t="str">
        <f t="shared" si="2"/>
        <v/>
      </c>
      <c r="W7" s="4" t="str">
        <f t="shared" si="2"/>
        <v/>
      </c>
      <c r="X7" s="4" t="str">
        <f t="shared" si="2"/>
        <v/>
      </c>
    </row>
    <row r="8" spans="1:24">
      <c r="A8" s="5"/>
      <c r="B8" s="7"/>
      <c r="C8" s="7"/>
      <c r="D8" s="7"/>
      <c r="E8" s="3"/>
      <c r="F8" s="11"/>
    </row>
    <row r="9" spans="1:24">
      <c r="A9" s="5"/>
      <c r="B9" s="7"/>
      <c r="C9" s="7"/>
      <c r="D9" s="7"/>
      <c r="E9" s="3"/>
      <c r="F9" s="11"/>
    </row>
    <row r="10" spans="1:24">
      <c r="A10" s="5"/>
      <c r="B10" s="7"/>
      <c r="C10" s="7"/>
      <c r="D10" s="7"/>
      <c r="E10" s="3"/>
      <c r="F10" s="11"/>
    </row>
    <row r="11" spans="1:24">
      <c r="A11" s="5"/>
      <c r="B11" s="7"/>
      <c r="C11" s="7"/>
      <c r="D11" s="7"/>
      <c r="E11" s="3"/>
      <c r="F11" s="11"/>
    </row>
    <row r="12" spans="1:24">
      <c r="A12" s="2"/>
      <c r="B12" s="8"/>
      <c r="C12" s="8"/>
      <c r="D12" s="8"/>
      <c r="E12" s="3"/>
    </row>
    <row r="13" spans="1:24">
      <c r="A13" s="2"/>
      <c r="B13" s="8"/>
      <c r="C13" s="8"/>
      <c r="D13" s="8"/>
      <c r="E13" s="3"/>
    </row>
    <row r="14" spans="1:24">
      <c r="A14" s="2"/>
      <c r="B14" s="8"/>
      <c r="C14" s="8"/>
      <c r="D14" s="8"/>
      <c r="E14" s="3"/>
    </row>
    <row r="15" spans="1:24">
      <c r="A15" s="3"/>
      <c r="B15" s="9"/>
      <c r="C15" s="9"/>
      <c r="D15" s="9"/>
      <c r="E15" s="3"/>
    </row>
    <row r="16" spans="1:24">
      <c r="A16" s="3"/>
      <c r="B16" s="9"/>
      <c r="C16" s="9"/>
      <c r="D16" s="9"/>
      <c r="E16" s="3"/>
    </row>
    <row r="17" spans="1:5">
      <c r="A17" s="3"/>
      <c r="B17" s="9"/>
      <c r="C17" s="9"/>
      <c r="D17" s="9"/>
      <c r="E17" s="3"/>
    </row>
    <row r="18" spans="1:5">
      <c r="A18" s="3"/>
      <c r="B18" s="9"/>
      <c r="C18" s="9"/>
      <c r="D18" s="9"/>
      <c r="E18" s="3"/>
    </row>
    <row r="19" spans="1:5">
      <c r="A19" s="3"/>
      <c r="B19" s="9"/>
      <c r="C19" s="9"/>
      <c r="D19" s="9"/>
      <c r="E19" s="3"/>
    </row>
    <row r="20" spans="1:5">
      <c r="A20" s="3"/>
      <c r="B20" s="9"/>
      <c r="C20" s="9"/>
      <c r="D20" s="9"/>
      <c r="E20" s="3"/>
    </row>
    <row r="21" spans="1:5">
      <c r="A21" s="3"/>
      <c r="B21" s="9"/>
      <c r="C21" s="9"/>
      <c r="D21" s="9"/>
      <c r="E21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4" sqref="A4:F7"/>
    </sheetView>
  </sheetViews>
  <sheetFormatPr baseColWidth="10" defaultRowHeight="13" x14ac:dyDescent="0"/>
  <cols>
    <col min="1" max="2" width="33.6640625" customWidth="1"/>
    <col min="3" max="3" width="53" customWidth="1"/>
    <col min="4" max="6" width="33.6640625" customWidth="1"/>
  </cols>
  <sheetData>
    <row r="1" spans="1:6">
      <c r="A1" s="23" t="s">
        <v>16</v>
      </c>
      <c r="B1" s="13">
        <f ca="1">ROUNDUP(((WEEKDAY(lancement,2)+(TODAY()-lancement))+2)/7,0)</f>
        <v>4</v>
      </c>
      <c r="C1" s="6"/>
    </row>
    <row r="3" spans="1:6">
      <c r="A3" s="16">
        <f ca="1">B3-1</f>
        <v>2</v>
      </c>
      <c r="B3" s="16">
        <f ca="1">C3-1</f>
        <v>3</v>
      </c>
      <c r="C3" s="15">
        <f ca="1">B1</f>
        <v>4</v>
      </c>
      <c r="D3" s="17">
        <f ca="1">C3+1</f>
        <v>5</v>
      </c>
      <c r="E3" s="17">
        <f t="shared" ref="E3:F3" ca="1" si="0">D3+1</f>
        <v>6</v>
      </c>
      <c r="F3" s="17">
        <f t="shared" ca="1" si="0"/>
        <v>7</v>
      </c>
    </row>
    <row r="4" spans="1:6">
      <c r="A4" t="s">
        <v>20</v>
      </c>
      <c r="B4" t="s">
        <v>20</v>
      </c>
      <c r="C4" s="3" t="s">
        <v>17</v>
      </c>
      <c r="D4" t="s">
        <v>17</v>
      </c>
      <c r="E4" t="s">
        <v>19</v>
      </c>
      <c r="F4" t="s">
        <v>19</v>
      </c>
    </row>
    <row r="5" spans="1:6">
      <c r="A5" t="s">
        <v>17</v>
      </c>
      <c r="B5" t="s">
        <v>17</v>
      </c>
      <c r="C5" s="3" t="s">
        <v>18</v>
      </c>
      <c r="D5" t="s">
        <v>19</v>
      </c>
    </row>
    <row r="6" spans="1:6">
      <c r="B6" t="s">
        <v>19</v>
      </c>
      <c r="C6" s="3" t="s">
        <v>19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Intro</vt:lpstr>
      <vt:lpstr>ListeActions</vt:lpstr>
      <vt:lpstr>Planning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Maxime Barluet de Beauchesne</cp:lastModifiedBy>
  <cp:lastPrinted>2012-01-09T16:27:54Z</cp:lastPrinted>
  <dcterms:created xsi:type="dcterms:W3CDTF">2003-03-28T07:56:29Z</dcterms:created>
  <dcterms:modified xsi:type="dcterms:W3CDTF">2015-01-20T17:23:28Z</dcterms:modified>
</cp:coreProperties>
</file>