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50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M27" i="1" l="1"/>
  <c r="AM26" i="1" l="1"/>
  <c r="AM25" i="1"/>
  <c r="AM24" i="1"/>
  <c r="AM23" i="1"/>
  <c r="AM22" i="1"/>
  <c r="AM3" i="1"/>
  <c r="AM4" i="1"/>
  <c r="AM5" i="1"/>
  <c r="AM6" i="1"/>
  <c r="AM7" i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" i="1"/>
</calcChain>
</file>

<file path=xl/comments1.xml><?xml version="1.0" encoding="utf-8"?>
<comments xmlns="http://schemas.openxmlformats.org/spreadsheetml/2006/main">
  <authors>
    <author>CEDRIC MOTTE - P084688</author>
  </authors>
  <commentList>
    <comment ref="R1" authorId="0">
      <text>
        <r>
          <rPr>
            <sz val="9"/>
            <color indexed="81"/>
            <rFont val="Tahoma"/>
            <family val="2"/>
          </rPr>
          <t>Hors échantillon</t>
        </r>
      </text>
    </comment>
    <comment ref="W1" authorId="0">
      <text>
        <r>
          <rPr>
            <sz val="9"/>
            <color indexed="81"/>
            <rFont val="Tahoma"/>
            <family val="2"/>
          </rPr>
          <t>Masse PRF pour animation Prod Tech DRD</t>
        </r>
      </text>
    </comment>
    <comment ref="X1" authorId="0">
      <text>
        <r>
          <rPr>
            <sz val="9"/>
            <color indexed="81"/>
            <rFont val="Tahoma"/>
            <family val="2"/>
          </rPr>
          <t>Masse PRF pour Direction Financière</t>
        </r>
      </text>
    </comment>
    <comment ref="AE1" authorId="0">
      <text>
        <r>
          <rPr>
            <sz val="9"/>
            <color indexed="81"/>
            <rFont val="Tahoma"/>
            <family val="2"/>
          </rPr>
          <t>V : Véhicule
O : Organe</t>
        </r>
      </text>
    </comment>
  </commentList>
</comments>
</file>

<file path=xl/sharedStrings.xml><?xml version="1.0" encoding="utf-8"?>
<sst xmlns="http://schemas.openxmlformats.org/spreadsheetml/2006/main" count="620" uniqueCount="153">
  <si>
    <t>Semaine</t>
  </si>
  <si>
    <t>Commentaire</t>
  </si>
  <si>
    <t>V/O</t>
  </si>
  <si>
    <t>Vide</t>
  </si>
  <si>
    <t>vide2</t>
  </si>
  <si>
    <t>Groupe1</t>
  </si>
  <si>
    <t>Groupe2</t>
  </si>
  <si>
    <t>Groupe3</t>
  </si>
  <si>
    <t>Groupe4</t>
  </si>
  <si>
    <t>89</t>
  </si>
  <si>
    <t>-</t>
  </si>
  <si>
    <t>2014</t>
  </si>
  <si>
    <t>D</t>
  </si>
  <si>
    <t>V</t>
  </si>
  <si>
    <t>SO</t>
  </si>
  <si>
    <t>76</t>
  </si>
  <si>
    <t>R</t>
  </si>
  <si>
    <t>81</t>
  </si>
  <si>
    <t>T</t>
  </si>
  <si>
    <t>P</t>
  </si>
  <si>
    <t>88</t>
  </si>
  <si>
    <t>82</t>
  </si>
  <si>
    <t>177</t>
  </si>
  <si>
    <t>178</t>
  </si>
  <si>
    <t>179</t>
  </si>
  <si>
    <t>175</t>
  </si>
  <si>
    <t>176</t>
  </si>
  <si>
    <t>1775</t>
  </si>
  <si>
    <t>1777</t>
  </si>
  <si>
    <t>1779</t>
  </si>
  <si>
    <t>bbx</t>
  </si>
  <si>
    <t>aav</t>
  </si>
  <si>
    <t>ccn</t>
  </si>
  <si>
    <t>mmr</t>
  </si>
  <si>
    <t>ppt</t>
  </si>
  <si>
    <t>hhr</t>
  </si>
  <si>
    <t>zzd</t>
  </si>
  <si>
    <t>ggy</t>
  </si>
  <si>
    <t>910</t>
  </si>
  <si>
    <t>912</t>
  </si>
  <si>
    <t>913</t>
  </si>
  <si>
    <t>727</t>
  </si>
  <si>
    <t>9102</t>
  </si>
  <si>
    <t>657</t>
  </si>
  <si>
    <t>724</t>
  </si>
  <si>
    <t>653</t>
  </si>
  <si>
    <t>7273</t>
  </si>
  <si>
    <t>7276</t>
  </si>
  <si>
    <t>7277</t>
  </si>
  <si>
    <t>BBV</t>
  </si>
  <si>
    <t>amm</t>
  </si>
  <si>
    <t>trf</t>
  </si>
  <si>
    <t>spp</t>
  </si>
  <si>
    <t>inf</t>
  </si>
  <si>
    <t>nvr</t>
  </si>
  <si>
    <t>ouv</t>
  </si>
  <si>
    <t>app</t>
  </si>
  <si>
    <t>vrt</t>
  </si>
  <si>
    <t>dem</t>
  </si>
  <si>
    <t>so</t>
  </si>
  <si>
    <t>abn</t>
  </si>
  <si>
    <t>ins</t>
  </si>
  <si>
    <t>off</t>
  </si>
  <si>
    <t>ini</t>
  </si>
  <si>
    <t xml:space="preserve">suivi </t>
  </si>
  <si>
    <t xml:space="preserve">Suivi </t>
  </si>
  <si>
    <t xml:space="preserve">GA </t>
  </si>
  <si>
    <t xml:space="preserve">SO GA </t>
  </si>
  <si>
    <t>LUIS</t>
  </si>
  <si>
    <t xml:space="preserve">GUY </t>
  </si>
  <si>
    <t xml:space="preserve">GILLES </t>
  </si>
  <si>
    <t>ANGEL</t>
  </si>
  <si>
    <t xml:space="preserve">STEPHANE </t>
  </si>
  <si>
    <t xml:space="preserve">ANGEL </t>
  </si>
  <si>
    <t>THIERRY</t>
  </si>
  <si>
    <t>GUY</t>
  </si>
  <si>
    <t>jasmain</t>
  </si>
  <si>
    <t>polco</t>
  </si>
  <si>
    <t>tyvo</t>
  </si>
  <si>
    <t>B</t>
  </si>
  <si>
    <t>A</t>
  </si>
  <si>
    <t>A1</t>
  </si>
  <si>
    <t>A6</t>
  </si>
  <si>
    <t>C7</t>
  </si>
  <si>
    <t>Cc7</t>
  </si>
  <si>
    <t>M2</t>
  </si>
  <si>
    <t>A4</t>
  </si>
  <si>
    <t>E1</t>
  </si>
  <si>
    <t>T1</t>
  </si>
  <si>
    <t>T2</t>
  </si>
  <si>
    <t>BB</t>
  </si>
  <si>
    <t>AA</t>
  </si>
  <si>
    <t>MM</t>
  </si>
  <si>
    <t>M</t>
  </si>
  <si>
    <t>E</t>
  </si>
  <si>
    <t>Dft</t>
  </si>
  <si>
    <t>evlt</t>
  </si>
  <si>
    <t>prj</t>
  </si>
  <si>
    <t>nn cft</t>
  </si>
  <si>
    <t>etr</t>
  </si>
  <si>
    <t>ehm</t>
  </si>
  <si>
    <t>dt</t>
  </si>
  <si>
    <t>adm</t>
  </si>
  <si>
    <t>susp</t>
  </si>
  <si>
    <t>cbm</t>
  </si>
  <si>
    <t>gns</t>
  </si>
  <si>
    <t>como</t>
  </si>
  <si>
    <t>rmo</t>
  </si>
  <si>
    <t>frns</t>
  </si>
  <si>
    <t>IA</t>
  </si>
  <si>
    <t>IC</t>
  </si>
  <si>
    <t>DC</t>
  </si>
  <si>
    <t>V1</t>
  </si>
  <si>
    <t>V2</t>
  </si>
  <si>
    <t>P2</t>
  </si>
  <si>
    <t>P1</t>
  </si>
  <si>
    <t>V2P</t>
  </si>
  <si>
    <t>PV2</t>
  </si>
  <si>
    <t>KI 14</t>
  </si>
  <si>
    <t>Libelle1</t>
  </si>
  <si>
    <t>Réf 1</t>
  </si>
  <si>
    <t>Réf 2</t>
  </si>
  <si>
    <t>Libelle 2</t>
  </si>
  <si>
    <t>F</t>
  </si>
  <si>
    <t>S</t>
  </si>
  <si>
    <t>Etat Ref 2</t>
  </si>
  <si>
    <t>Etat ded</t>
  </si>
  <si>
    <t>Dprev</t>
  </si>
  <si>
    <t>Dre</t>
  </si>
  <si>
    <t>Animateur</t>
  </si>
  <si>
    <t>Animateur2</t>
  </si>
  <si>
    <t>an</t>
  </si>
  <si>
    <t>Prod</t>
  </si>
  <si>
    <t>Ded</t>
  </si>
  <si>
    <t>Vol R</t>
  </si>
  <si>
    <t>Vol</t>
  </si>
  <si>
    <t>Vol E</t>
  </si>
  <si>
    <t>ET</t>
  </si>
  <si>
    <t>EM</t>
  </si>
  <si>
    <t>EF</t>
  </si>
  <si>
    <t>Montant</t>
  </si>
  <si>
    <t>Montant2</t>
  </si>
  <si>
    <t>Tpe</t>
  </si>
  <si>
    <t>Orgne</t>
  </si>
  <si>
    <t>NatE</t>
  </si>
  <si>
    <t>Cellule</t>
  </si>
  <si>
    <t>Dom</t>
  </si>
  <si>
    <t>Ss</t>
  </si>
  <si>
    <t>KI</t>
  </si>
  <si>
    <t>Concaténation</t>
  </si>
  <si>
    <t>Sem2</t>
  </si>
  <si>
    <t>Sem1</t>
  </si>
  <si>
    <t>Semaine3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</si>
</sst>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[$€-1]_-;\-* #,##0.00\ [$€-1]_-;_-* &quot;-&quot;??\ [$€-1]_-"/>
    <numFmt numFmtId="165" formatCode="dd/mm/yy;@"/>
    <numFmt numFmtId="166" formatCode="&quot;€&quot;#,##0_);\(&quot;€&quot;#,##0\)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sz val="9"/>
      <color indexed="81"/>
      <name val="Tahoma"/>
      <family val="2"/>
    </font>
    <font>
      <b/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rgb="FFFF0000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theme="4" tint="0.79998168889431442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indexed="31"/>
      </left>
      <right/>
      <top style="thin">
        <color indexed="31"/>
      </top>
      <bottom/>
      <diagonal/>
    </border>
    <border>
      <left style="thin">
        <color indexed="31"/>
      </left>
      <right/>
      <top style="thin">
        <color theme="4" tint="0.39997558519241921"/>
      </top>
      <bottom/>
      <diagonal/>
    </border>
    <border>
      <left style="thin">
        <color indexed="3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164" fontId="2" fillId="0" borderId="0"/>
    <xf numFmtId="0" fontId="2" fillId="0" borderId="0"/>
  </cellStyleXfs>
  <cellXfs count="93">
    <xf numFmtId="0" fontId="0" fillId="0" borderId="0" xfId="0"/>
    <xf numFmtId="49" fontId="3" fillId="0" borderId="1" xfId="2" applyNumberFormat="1" applyFont="1" applyBorder="1" applyAlignment="1">
      <alignment horizontal="left" vertical="top"/>
    </xf>
    <xf numFmtId="0" fontId="3" fillId="0" borderId="1" xfId="2" applyNumberFormat="1" applyFont="1" applyBorder="1" applyAlignment="1">
      <alignment horizontal="left" vertical="top"/>
    </xf>
    <xf numFmtId="49" fontId="4" fillId="5" borderId="1" xfId="2" applyNumberFormat="1" applyFont="1" applyFill="1" applyBorder="1" applyAlignment="1">
      <alignment horizontal="left" vertical="top"/>
    </xf>
    <xf numFmtId="49" fontId="3" fillId="5" borderId="1" xfId="2" applyNumberFormat="1" applyFont="1" applyFill="1" applyBorder="1" applyAlignment="1">
      <alignment horizontal="left" vertical="top"/>
    </xf>
    <xf numFmtId="165" fontId="3" fillId="5" borderId="1" xfId="2" applyNumberFormat="1" applyFont="1" applyFill="1" applyBorder="1" applyAlignment="1">
      <alignment horizontal="left" vertical="top"/>
    </xf>
    <xf numFmtId="1" fontId="3" fillId="5" borderId="1" xfId="2" applyNumberFormat="1" applyFont="1" applyFill="1" applyBorder="1" applyAlignment="1">
      <alignment horizontal="left" vertical="top"/>
    </xf>
    <xf numFmtId="0" fontId="3" fillId="5" borderId="1" xfId="2" applyNumberFormat="1" applyFont="1" applyFill="1" applyBorder="1" applyAlignment="1">
      <alignment horizontal="left" vertical="top"/>
    </xf>
    <xf numFmtId="3" fontId="3" fillId="5" borderId="1" xfId="2" applyNumberFormat="1" applyFont="1" applyFill="1" applyBorder="1" applyAlignment="1">
      <alignment horizontal="right" vertical="top"/>
    </xf>
    <xf numFmtId="3" fontId="3" fillId="5" borderId="1" xfId="2" applyNumberFormat="1" applyFont="1" applyFill="1" applyBorder="1" applyAlignment="1">
      <alignment horizontal="left" vertical="top"/>
    </xf>
    <xf numFmtId="2" fontId="3" fillId="5" borderId="1" xfId="2" applyNumberFormat="1" applyFont="1" applyFill="1" applyBorder="1" applyAlignment="1">
      <alignment horizontal="right" vertical="top"/>
    </xf>
    <xf numFmtId="0" fontId="0" fillId="0" borderId="1" xfId="0" applyFont="1" applyBorder="1"/>
    <xf numFmtId="0" fontId="0" fillId="0" borderId="2" xfId="0" applyFont="1" applyBorder="1"/>
    <xf numFmtId="1" fontId="6" fillId="2" borderId="3" xfId="1" applyNumberFormat="1" applyFont="1" applyFill="1" applyBorder="1" applyAlignment="1">
      <alignment vertical="top"/>
    </xf>
    <xf numFmtId="1" fontId="6" fillId="2" borderId="4" xfId="1" applyNumberFormat="1" applyFont="1" applyFill="1" applyBorder="1" applyAlignment="1">
      <alignment vertical="top"/>
    </xf>
    <xf numFmtId="1" fontId="6" fillId="2" borderId="4" xfId="1" applyNumberFormat="1" applyFont="1" applyFill="1" applyBorder="1" applyAlignment="1">
      <alignment horizontal="center" vertical="top"/>
    </xf>
    <xf numFmtId="1" fontId="6" fillId="2" borderId="4" xfId="1" applyNumberFormat="1" applyFont="1" applyFill="1" applyBorder="1" applyAlignment="1">
      <alignment horizontal="left" vertical="top"/>
    </xf>
    <xf numFmtId="165" fontId="6" fillId="2" borderId="4" xfId="1" applyNumberFormat="1" applyFont="1" applyFill="1" applyBorder="1" applyAlignment="1">
      <alignment vertical="top"/>
    </xf>
    <xf numFmtId="164" fontId="6" fillId="3" borderId="4" xfId="1" applyNumberFormat="1" applyFont="1" applyFill="1" applyBorder="1" applyAlignment="1">
      <alignment horizontal="center" vertical="top"/>
    </xf>
    <xf numFmtId="3" fontId="6" fillId="2" borderId="4" xfId="1" applyNumberFormat="1" applyFont="1" applyFill="1" applyBorder="1" applyAlignment="1">
      <alignment horizontal="right" vertical="top"/>
    </xf>
    <xf numFmtId="164" fontId="6" fillId="4" borderId="4" xfId="1" applyNumberFormat="1" applyFont="1" applyFill="1" applyBorder="1" applyAlignment="1">
      <alignment vertical="top"/>
    </xf>
    <xf numFmtId="2" fontId="6" fillId="2" borderId="4" xfId="1" applyNumberFormat="1" applyFont="1" applyFill="1" applyBorder="1" applyAlignment="1">
      <alignment vertical="top"/>
    </xf>
    <xf numFmtId="166" fontId="6" fillId="3" borderId="4" xfId="1" applyNumberFormat="1" applyFont="1" applyFill="1" applyBorder="1" applyAlignment="1">
      <alignment horizontal="center" vertical="top"/>
    </xf>
    <xf numFmtId="3" fontId="6" fillId="3" borderId="4" xfId="1" applyNumberFormat="1" applyFont="1" applyFill="1" applyBorder="1" applyAlignment="1">
      <alignment horizontal="center" vertical="top"/>
    </xf>
    <xf numFmtId="164" fontId="6" fillId="3" borderId="4" xfId="1" applyNumberFormat="1" applyFont="1" applyFill="1" applyBorder="1" applyAlignment="1">
      <alignment horizontal="left" vertical="top"/>
    </xf>
    <xf numFmtId="0" fontId="6" fillId="6" borderId="4" xfId="1" applyNumberFormat="1" applyFont="1" applyFill="1" applyBorder="1" applyAlignment="1">
      <alignment vertical="top"/>
    </xf>
    <xf numFmtId="0" fontId="1" fillId="6" borderId="4" xfId="0" applyFont="1" applyFill="1" applyBorder="1"/>
    <xf numFmtId="0" fontId="1" fillId="6" borderId="5" xfId="0" applyFont="1" applyFill="1" applyBorder="1"/>
    <xf numFmtId="0" fontId="3" fillId="5" borderId="6" xfId="2" applyNumberFormat="1" applyFont="1" applyFill="1" applyBorder="1" applyAlignment="1">
      <alignment horizontal="right" vertical="top"/>
    </xf>
    <xf numFmtId="49" fontId="4" fillId="5" borderId="7" xfId="2" applyNumberFormat="1" applyFont="1" applyFill="1" applyBorder="1" applyAlignment="1">
      <alignment horizontal="left" vertical="top"/>
    </xf>
    <xf numFmtId="49" fontId="3" fillId="5" borderId="4" xfId="2" applyNumberFormat="1" applyFont="1" applyFill="1" applyBorder="1" applyAlignment="1">
      <alignment horizontal="left" vertical="top"/>
    </xf>
    <xf numFmtId="49" fontId="4" fillId="5" borderId="4" xfId="2" applyNumberFormat="1" applyFont="1" applyFill="1" applyBorder="1" applyAlignment="1">
      <alignment horizontal="left" vertical="top"/>
    </xf>
    <xf numFmtId="165" fontId="3" fillId="5" borderId="4" xfId="2" applyNumberFormat="1" applyFont="1" applyFill="1" applyBorder="1" applyAlignment="1">
      <alignment horizontal="left" vertical="top"/>
    </xf>
    <xf numFmtId="1" fontId="3" fillId="5" borderId="4" xfId="2" applyNumberFormat="1" applyFont="1" applyFill="1" applyBorder="1" applyAlignment="1">
      <alignment horizontal="left" vertical="top"/>
    </xf>
    <xf numFmtId="0" fontId="3" fillId="5" borderId="4" xfId="2" applyNumberFormat="1" applyFont="1" applyFill="1" applyBorder="1" applyAlignment="1">
      <alignment horizontal="left" vertical="top"/>
    </xf>
    <xf numFmtId="3" fontId="3" fillId="5" borderId="4" xfId="2" applyNumberFormat="1" applyFont="1" applyFill="1" applyBorder="1" applyAlignment="1">
      <alignment horizontal="right" vertical="top"/>
    </xf>
    <xf numFmtId="3" fontId="3" fillId="5" borderId="4" xfId="2" applyNumberFormat="1" applyFont="1" applyFill="1" applyBorder="1" applyAlignment="1">
      <alignment horizontal="left" vertical="top"/>
    </xf>
    <xf numFmtId="2" fontId="3" fillId="5" borderId="4" xfId="2" applyNumberFormat="1" applyFont="1" applyFill="1" applyBorder="1" applyAlignment="1">
      <alignment horizontal="right" vertical="top"/>
    </xf>
    <xf numFmtId="0" fontId="2" fillId="5" borderId="4" xfId="1" applyNumberFormat="1" applyFont="1" applyFill="1" applyBorder="1" applyAlignment="1">
      <alignment vertical="top"/>
    </xf>
    <xf numFmtId="0" fontId="0" fillId="5" borderId="4" xfId="0" applyFont="1" applyFill="1" applyBorder="1"/>
    <xf numFmtId="0" fontId="0" fillId="5" borderId="5" xfId="0" applyFont="1" applyFill="1" applyBorder="1"/>
    <xf numFmtId="49" fontId="4" fillId="0" borderId="7" xfId="2" applyNumberFormat="1" applyFont="1" applyBorder="1" applyAlignment="1">
      <alignment horizontal="left" vertical="top"/>
    </xf>
    <xf numFmtId="49" fontId="4" fillId="0" borderId="4" xfId="2" applyNumberFormat="1" applyFont="1" applyBorder="1" applyAlignment="1">
      <alignment horizontal="left" vertical="top"/>
    </xf>
    <xf numFmtId="49" fontId="3" fillId="0" borderId="4" xfId="2" applyNumberFormat="1" applyFont="1" applyBorder="1" applyAlignment="1">
      <alignment horizontal="left" vertical="top"/>
    </xf>
    <xf numFmtId="0" fontId="3" fillId="0" borderId="4" xfId="2" applyNumberFormat="1" applyFont="1" applyBorder="1" applyAlignment="1">
      <alignment horizontal="left" vertical="top"/>
    </xf>
    <xf numFmtId="0" fontId="0" fillId="0" borderId="4" xfId="0" applyFont="1" applyBorder="1"/>
    <xf numFmtId="0" fontId="0" fillId="0" borderId="5" xfId="0" applyFont="1" applyBorder="1"/>
    <xf numFmtId="49" fontId="4" fillId="5" borderId="8" xfId="2" applyNumberFormat="1" applyFont="1" applyFill="1" applyBorder="1" applyAlignment="1">
      <alignment horizontal="left" vertical="top"/>
    </xf>
    <xf numFmtId="49" fontId="3" fillId="7" borderId="4" xfId="2" applyNumberFormat="1" applyFont="1" applyFill="1" applyBorder="1" applyAlignment="1">
      <alignment horizontal="left" vertical="top"/>
    </xf>
    <xf numFmtId="165" fontId="3" fillId="7" borderId="4" xfId="2" applyNumberFormat="1" applyFont="1" applyFill="1" applyBorder="1" applyAlignment="1">
      <alignment horizontal="left" vertical="top"/>
    </xf>
    <xf numFmtId="3" fontId="3" fillId="7" borderId="4" xfId="2" applyNumberFormat="1" applyFont="1" applyFill="1" applyBorder="1" applyAlignment="1">
      <alignment horizontal="right" vertical="top"/>
    </xf>
    <xf numFmtId="3" fontId="3" fillId="7" borderId="4" xfId="2" applyNumberFormat="1" applyFont="1" applyFill="1" applyBorder="1" applyAlignment="1">
      <alignment horizontal="left" vertical="top"/>
    </xf>
    <xf numFmtId="3" fontId="3" fillId="7" borderId="1" xfId="2" applyNumberFormat="1" applyFont="1" applyFill="1" applyBorder="1" applyAlignment="1">
      <alignment horizontal="right" vertical="top"/>
    </xf>
    <xf numFmtId="0" fontId="3" fillId="8" borderId="6" xfId="2" applyNumberFormat="1" applyFont="1" applyFill="1" applyBorder="1" applyAlignment="1">
      <alignment horizontal="right" vertical="top"/>
    </xf>
    <xf numFmtId="49" fontId="4" fillId="8" borderId="7" xfId="2" applyNumberFormat="1" applyFont="1" applyFill="1" applyBorder="1" applyAlignment="1">
      <alignment horizontal="left" vertical="top"/>
    </xf>
    <xf numFmtId="49" fontId="3" fillId="8" borderId="4" xfId="2" applyNumberFormat="1" applyFont="1" applyFill="1" applyBorder="1" applyAlignment="1">
      <alignment horizontal="left" vertical="top"/>
    </xf>
    <xf numFmtId="49" fontId="4" fillId="8" borderId="4" xfId="2" applyNumberFormat="1" applyFont="1" applyFill="1" applyBorder="1" applyAlignment="1">
      <alignment horizontal="left" vertical="top"/>
    </xf>
    <xf numFmtId="49" fontId="4" fillId="9" borderId="4" xfId="2" applyNumberFormat="1" applyFont="1" applyFill="1" applyBorder="1" applyAlignment="1">
      <alignment horizontal="left" vertical="top"/>
    </xf>
    <xf numFmtId="49" fontId="4" fillId="8" borderId="8" xfId="2" applyNumberFormat="1" applyFont="1" applyFill="1" applyBorder="1" applyAlignment="1">
      <alignment horizontal="left" vertical="top"/>
    </xf>
    <xf numFmtId="49" fontId="3" fillId="8" borderId="1" xfId="2" applyNumberFormat="1" applyFont="1" applyFill="1" applyBorder="1" applyAlignment="1">
      <alignment horizontal="left" vertical="top"/>
    </xf>
    <xf numFmtId="49" fontId="4" fillId="8" borderId="1" xfId="2" applyNumberFormat="1" applyFont="1" applyFill="1" applyBorder="1" applyAlignment="1">
      <alignment horizontal="left" vertical="top"/>
    </xf>
    <xf numFmtId="165" fontId="3" fillId="8" borderId="4" xfId="2" applyNumberFormat="1" applyFont="1" applyFill="1" applyBorder="1" applyAlignment="1">
      <alignment horizontal="left" vertical="top"/>
    </xf>
    <xf numFmtId="165" fontId="3" fillId="8" borderId="1" xfId="2" applyNumberFormat="1" applyFont="1" applyFill="1" applyBorder="1" applyAlignment="1">
      <alignment horizontal="left" vertical="top"/>
    </xf>
    <xf numFmtId="1" fontId="3" fillId="8" borderId="4" xfId="2" applyNumberFormat="1" applyFont="1" applyFill="1" applyBorder="1" applyAlignment="1">
      <alignment horizontal="left" vertical="top"/>
    </xf>
    <xf numFmtId="0" fontId="3" fillId="8" borderId="4" xfId="2" applyNumberFormat="1" applyFont="1" applyFill="1" applyBorder="1" applyAlignment="1">
      <alignment horizontal="left" vertical="top"/>
    </xf>
    <xf numFmtId="1" fontId="3" fillId="8" borderId="1" xfId="2" applyNumberFormat="1" applyFont="1" applyFill="1" applyBorder="1" applyAlignment="1">
      <alignment horizontal="left" vertical="top"/>
    </xf>
    <xf numFmtId="0" fontId="3" fillId="8" borderId="1" xfId="2" applyNumberFormat="1" applyFont="1" applyFill="1" applyBorder="1" applyAlignment="1">
      <alignment horizontal="left" vertical="top"/>
    </xf>
    <xf numFmtId="3" fontId="3" fillId="8" borderId="4" xfId="2" applyNumberFormat="1" applyFont="1" applyFill="1" applyBorder="1" applyAlignment="1">
      <alignment horizontal="right" vertical="top"/>
    </xf>
    <xf numFmtId="3" fontId="3" fillId="8" borderId="4" xfId="2" applyNumberFormat="1" applyFont="1" applyFill="1" applyBorder="1" applyAlignment="1">
      <alignment horizontal="left" vertical="top"/>
    </xf>
    <xf numFmtId="3" fontId="3" fillId="8" borderId="1" xfId="2" applyNumberFormat="1" applyFont="1" applyFill="1" applyBorder="1" applyAlignment="1">
      <alignment horizontal="right" vertical="top"/>
    </xf>
    <xf numFmtId="3" fontId="3" fillId="8" borderId="1" xfId="2" applyNumberFormat="1" applyFont="1" applyFill="1" applyBorder="1" applyAlignment="1">
      <alignment horizontal="left" vertical="top"/>
    </xf>
    <xf numFmtId="2" fontId="3" fillId="8" borderId="4" xfId="2" applyNumberFormat="1" applyFont="1" applyFill="1" applyBorder="1" applyAlignment="1">
      <alignment horizontal="right" vertical="top"/>
    </xf>
    <xf numFmtId="2" fontId="3" fillId="8" borderId="1" xfId="2" applyNumberFormat="1" applyFont="1" applyFill="1" applyBorder="1" applyAlignment="1">
      <alignment horizontal="right" vertical="top"/>
    </xf>
    <xf numFmtId="49" fontId="3" fillId="9" borderId="4" xfId="2" applyNumberFormat="1" applyFont="1" applyFill="1" applyBorder="1" applyAlignment="1">
      <alignment horizontal="left" vertical="top"/>
    </xf>
    <xf numFmtId="0" fontId="3" fillId="9" borderId="4" xfId="2" applyNumberFormat="1" applyFont="1" applyFill="1" applyBorder="1" applyAlignment="1">
      <alignment horizontal="left" vertical="top"/>
    </xf>
    <xf numFmtId="49" fontId="3" fillId="9" borderId="1" xfId="2" applyNumberFormat="1" applyFont="1" applyFill="1" applyBorder="1" applyAlignment="1">
      <alignment horizontal="left" vertical="top"/>
    </xf>
    <xf numFmtId="0" fontId="3" fillId="9" borderId="1" xfId="2" applyNumberFormat="1" applyFont="1" applyFill="1" applyBorder="1" applyAlignment="1">
      <alignment horizontal="left" vertical="top"/>
    </xf>
    <xf numFmtId="0" fontId="2" fillId="8" borderId="4" xfId="1" applyNumberFormat="1" applyFont="1" applyFill="1" applyBorder="1" applyAlignment="1">
      <alignment vertical="top"/>
    </xf>
    <xf numFmtId="49" fontId="3" fillId="7" borderId="1" xfId="2" applyNumberFormat="1" applyFont="1" applyFill="1" applyBorder="1" applyAlignment="1">
      <alignment horizontal="left" vertical="top"/>
    </xf>
    <xf numFmtId="0" fontId="3" fillId="10" borderId="6" xfId="2" applyNumberFormat="1" applyFont="1" applyFill="1" applyBorder="1" applyAlignment="1">
      <alignment horizontal="right" vertical="top"/>
    </xf>
    <xf numFmtId="49" fontId="4" fillId="10" borderId="8" xfId="2" applyNumberFormat="1" applyFont="1" applyFill="1" applyBorder="1" applyAlignment="1">
      <alignment horizontal="left" vertical="top"/>
    </xf>
    <xf numFmtId="49" fontId="3" fillId="10" borderId="1" xfId="2" applyNumberFormat="1" applyFont="1" applyFill="1" applyBorder="1" applyAlignment="1">
      <alignment horizontal="left" vertical="top"/>
    </xf>
    <xf numFmtId="49" fontId="4" fillId="10" borderId="1" xfId="2" applyNumberFormat="1" applyFont="1" applyFill="1" applyBorder="1" applyAlignment="1">
      <alignment horizontal="left" vertical="top"/>
    </xf>
    <xf numFmtId="165" fontId="3" fillId="10" borderId="1" xfId="2" applyNumberFormat="1" applyFont="1" applyFill="1" applyBorder="1" applyAlignment="1">
      <alignment horizontal="left" vertical="top"/>
    </xf>
    <xf numFmtId="1" fontId="3" fillId="10" borderId="1" xfId="2" applyNumberFormat="1" applyFont="1" applyFill="1" applyBorder="1" applyAlignment="1">
      <alignment horizontal="left" vertical="top"/>
    </xf>
    <xf numFmtId="0" fontId="3" fillId="10" borderId="1" xfId="2" applyNumberFormat="1" applyFont="1" applyFill="1" applyBorder="1" applyAlignment="1">
      <alignment horizontal="left" vertical="top"/>
    </xf>
    <xf numFmtId="3" fontId="3" fillId="10" borderId="1" xfId="2" applyNumberFormat="1" applyFont="1" applyFill="1" applyBorder="1" applyAlignment="1">
      <alignment horizontal="right" vertical="top"/>
    </xf>
    <xf numFmtId="3" fontId="3" fillId="10" borderId="1" xfId="2" applyNumberFormat="1" applyFont="1" applyFill="1" applyBorder="1" applyAlignment="1">
      <alignment horizontal="left" vertical="top"/>
    </xf>
    <xf numFmtId="2" fontId="3" fillId="10" borderId="1" xfId="2" applyNumberFormat="1" applyFont="1" applyFill="1" applyBorder="1" applyAlignment="1">
      <alignment horizontal="right" vertical="top"/>
    </xf>
    <xf numFmtId="49" fontId="3" fillId="11" borderId="1" xfId="2" applyNumberFormat="1" applyFont="1" applyFill="1" applyBorder="1" applyAlignment="1">
      <alignment horizontal="left" vertical="top"/>
    </xf>
    <xf numFmtId="0" fontId="3" fillId="11" borderId="1" xfId="2" applyNumberFormat="1" applyFont="1" applyFill="1" applyBorder="1" applyAlignment="1">
      <alignment horizontal="left" vertical="top"/>
    </xf>
    <xf numFmtId="0" fontId="2" fillId="10" borderId="4" xfId="1" applyNumberFormat="1" applyFont="1" applyFill="1" applyBorder="1" applyAlignment="1">
      <alignment vertical="top"/>
    </xf>
    <xf numFmtId="0" fontId="6" fillId="6" borderId="0" xfId="1" applyNumberFormat="1" applyFont="1" applyFill="1" applyBorder="1" applyAlignment="1">
      <alignment vertical="top"/>
    </xf>
  </cellXfs>
  <cellStyles count="3">
    <cellStyle name="Normal" xfId="0" builtinId="0"/>
    <cellStyle name="Normal 2" xfId="2"/>
    <cellStyle name="Normal 2 2" xfId="1"/>
  </cellStyles>
  <dxfs count="3">
    <dxf>
      <font>
        <b/>
        <i val="0"/>
        <condense val="0"/>
        <extend val="0"/>
        <color indexed="13"/>
      </font>
      <fill>
        <patternFill>
          <bgColor indexed="10"/>
        </patternFill>
      </fill>
    </dxf>
    <dxf>
      <font>
        <b/>
        <i val="0"/>
        <condense val="0"/>
        <extend val="0"/>
        <color indexed="13"/>
      </font>
      <fill>
        <patternFill>
          <bgColor indexed="10"/>
        </patternFill>
      </fill>
    </dxf>
    <dxf>
      <font>
        <b/>
        <i val="0"/>
        <condense val="0"/>
        <extend val="0"/>
      </font>
      <fill>
        <patternFill>
          <bgColor indexed="1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P27"/>
  <sheetViews>
    <sheetView tabSelected="1" topLeftCell="A10" workbookViewId="0">
      <selection activeCell="AR30" sqref="AR30"/>
    </sheetView>
  </sheetViews>
  <sheetFormatPr baseColWidth="10" defaultRowHeight="15" x14ac:dyDescent="0.25"/>
  <cols>
    <col min="3" max="3" width="12.28515625" customWidth="1"/>
    <col min="5" max="5" width="13.85546875" customWidth="1"/>
    <col min="6" max="6" width="5" customWidth="1"/>
    <col min="7" max="7" width="10.7109375" customWidth="1"/>
    <col min="8" max="8" width="7.28515625" customWidth="1"/>
    <col min="9" max="9" width="6.5703125" customWidth="1"/>
    <col min="10" max="10" width="9.42578125" customWidth="1"/>
    <col min="11" max="11" width="8.42578125" customWidth="1"/>
    <col min="12" max="12" width="11" customWidth="1"/>
    <col min="13" max="13" width="9.5703125" customWidth="1"/>
    <col min="14" max="14" width="7.140625" customWidth="1"/>
    <col min="15" max="15" width="5" customWidth="1"/>
    <col min="16" max="16" width="5.5703125" customWidth="1"/>
    <col min="17" max="19" width="8" customWidth="1"/>
    <col min="20" max="20" width="6.140625" customWidth="1"/>
    <col min="21" max="22" width="6.85546875" customWidth="1"/>
    <col min="23" max="23" width="10.42578125" customWidth="1"/>
    <col min="24" max="24" width="10" customWidth="1"/>
    <col min="25" max="25" width="7" customWidth="1"/>
    <col min="26" max="26" width="9" customWidth="1"/>
    <col min="27" max="27" width="6.7109375" customWidth="1"/>
    <col min="28" max="28" width="8.5703125" customWidth="1"/>
    <col min="29" max="29" width="5.5703125" customWidth="1"/>
    <col min="30" max="30" width="4.85546875" customWidth="1"/>
    <col min="31" max="31" width="6.5703125" customWidth="1"/>
    <col min="32" max="32" width="7.28515625" customWidth="1"/>
    <col min="33" max="33" width="8.28515625" customWidth="1"/>
    <col min="39" max="39" width="11.7109375" customWidth="1"/>
    <col min="40" max="41" width="11.5703125" customWidth="1"/>
  </cols>
  <sheetData>
    <row r="1" spans="1:42" x14ac:dyDescent="0.25">
      <c r="A1" s="13" t="s">
        <v>0</v>
      </c>
      <c r="B1" s="14" t="s">
        <v>120</v>
      </c>
      <c r="C1" s="15" t="s">
        <v>119</v>
      </c>
      <c r="D1" s="16" t="s">
        <v>121</v>
      </c>
      <c r="E1" s="14" t="s">
        <v>122</v>
      </c>
      <c r="F1" s="15" t="s">
        <v>124</v>
      </c>
      <c r="G1" s="14" t="s">
        <v>125</v>
      </c>
      <c r="H1" s="14" t="s">
        <v>1</v>
      </c>
      <c r="I1" s="17" t="s">
        <v>126</v>
      </c>
      <c r="J1" s="17" t="s">
        <v>127</v>
      </c>
      <c r="K1" s="17" t="s">
        <v>128</v>
      </c>
      <c r="L1" s="15" t="s">
        <v>129</v>
      </c>
      <c r="M1" s="15" t="s">
        <v>130</v>
      </c>
      <c r="N1" s="15" t="s">
        <v>131</v>
      </c>
      <c r="O1" s="16" t="s">
        <v>132</v>
      </c>
      <c r="P1" s="18" t="s">
        <v>133</v>
      </c>
      <c r="Q1" s="19" t="s">
        <v>134</v>
      </c>
      <c r="R1" s="19" t="s">
        <v>135</v>
      </c>
      <c r="S1" s="20" t="s">
        <v>136</v>
      </c>
      <c r="T1" s="21" t="s">
        <v>137</v>
      </c>
      <c r="U1" s="21" t="s">
        <v>138</v>
      </c>
      <c r="V1" s="21" t="s">
        <v>139</v>
      </c>
      <c r="W1" s="22" t="s">
        <v>140</v>
      </c>
      <c r="X1" s="23" t="s">
        <v>141</v>
      </c>
      <c r="Y1" s="15" t="s">
        <v>142</v>
      </c>
      <c r="Z1" s="14" t="s">
        <v>143</v>
      </c>
      <c r="AA1" s="14" t="s">
        <v>144</v>
      </c>
      <c r="AB1" s="18" t="s">
        <v>145</v>
      </c>
      <c r="AC1" s="24" t="s">
        <v>146</v>
      </c>
      <c r="AD1" s="20" t="s">
        <v>147</v>
      </c>
      <c r="AE1" s="20" t="s">
        <v>2</v>
      </c>
      <c r="AF1" s="25" t="s">
        <v>3</v>
      </c>
      <c r="AG1" s="25" t="s">
        <v>4</v>
      </c>
      <c r="AH1" s="25" t="s">
        <v>5</v>
      </c>
      <c r="AI1" s="25" t="s">
        <v>6</v>
      </c>
      <c r="AJ1" s="25" t="s">
        <v>7</v>
      </c>
      <c r="AK1" s="25" t="s">
        <v>8</v>
      </c>
      <c r="AL1" s="25" t="s">
        <v>148</v>
      </c>
      <c r="AM1" s="25" t="s">
        <v>149</v>
      </c>
      <c r="AN1" s="26" t="s">
        <v>151</v>
      </c>
      <c r="AO1" s="27" t="s">
        <v>150</v>
      </c>
      <c r="AP1" s="92" t="s">
        <v>152</v>
      </c>
    </row>
    <row r="2" spans="1:42" x14ac:dyDescent="0.25">
      <c r="A2" s="28">
        <v>1</v>
      </c>
      <c r="B2" s="29" t="s">
        <v>22</v>
      </c>
      <c r="C2" s="30" t="s">
        <v>30</v>
      </c>
      <c r="D2" s="31" t="s">
        <v>38</v>
      </c>
      <c r="E2" s="30" t="s">
        <v>49</v>
      </c>
      <c r="F2" s="30" t="s">
        <v>9</v>
      </c>
      <c r="G2" s="30" t="s">
        <v>58</v>
      </c>
      <c r="H2" s="30"/>
      <c r="I2" s="30" t="s">
        <v>59</v>
      </c>
      <c r="J2" s="32">
        <v>41805</v>
      </c>
      <c r="K2" s="32">
        <v>41805</v>
      </c>
      <c r="L2" s="30" t="s">
        <v>68</v>
      </c>
      <c r="M2" s="30" t="s">
        <v>10</v>
      </c>
      <c r="N2" s="33" t="s">
        <v>11</v>
      </c>
      <c r="O2" s="30" t="s">
        <v>18</v>
      </c>
      <c r="P2" s="34" t="s">
        <v>89</v>
      </c>
      <c r="Q2" s="35">
        <v>81781</v>
      </c>
      <c r="R2" s="35">
        <v>28435</v>
      </c>
      <c r="S2" s="36">
        <v>28953.000000000004</v>
      </c>
      <c r="T2" s="37">
        <v>0.01</v>
      </c>
      <c r="U2" s="37">
        <v>0</v>
      </c>
      <c r="V2" s="37">
        <v>0</v>
      </c>
      <c r="W2" s="35">
        <v>284.35000000000002</v>
      </c>
      <c r="X2" s="35">
        <v>289.53000000000003</v>
      </c>
      <c r="Y2" s="30" t="s">
        <v>95</v>
      </c>
      <c r="Z2" s="30" t="s">
        <v>98</v>
      </c>
      <c r="AA2" s="34" t="s">
        <v>101</v>
      </c>
      <c r="AB2" s="34" t="s">
        <v>102</v>
      </c>
      <c r="AC2" s="34" t="s">
        <v>12</v>
      </c>
      <c r="AD2" s="34" t="s">
        <v>109</v>
      </c>
      <c r="AE2" s="34" t="s">
        <v>13</v>
      </c>
      <c r="AF2" s="34"/>
      <c r="AG2" s="36">
        <v>5.1800000000000068</v>
      </c>
      <c r="AH2" s="34" t="s">
        <v>113</v>
      </c>
      <c r="AI2" s="34" t="s">
        <v>114</v>
      </c>
      <c r="AJ2" s="34">
        <v>0</v>
      </c>
      <c r="AK2" s="34">
        <v>0</v>
      </c>
      <c r="AL2" s="34" t="s">
        <v>118</v>
      </c>
      <c r="AM2" s="38" t="str">
        <f>A2&amp;B2&amp;C2&amp;D2&amp;E2&amp;F2&amp;G2&amp;I2&amp;H2&amp;J2&amp;K2&amp;L2&amp;M2&amp;N2&amp;O2&amp;P2&amp;Q2&amp;R2&amp;S2&amp;T2&amp;U2&amp;V2&amp;W2&amp;X2&amp;Y2&amp;Z2&amp;AA2&amp;AB2&amp;AC2&amp;AD2&amp;AE2&amp;AG2&amp;AF2&amp;AH2&amp;AI2&amp;AJ2&amp;AK2&amp;AL2</f>
        <v>1177bbx910BBV89demso4180541805LUIS-2014TT28178128435289530,0100284,35289,53Dftnn cftdtadmDIAV5,18000000000001V2P200KI 14</v>
      </c>
      <c r="AN2" s="39">
        <v>1</v>
      </c>
      <c r="AO2" s="40">
        <v>1</v>
      </c>
      <c r="AP2">
        <v>1</v>
      </c>
    </row>
    <row r="3" spans="1:42" x14ac:dyDescent="0.25">
      <c r="A3" s="28">
        <v>1</v>
      </c>
      <c r="B3" s="41" t="s">
        <v>22</v>
      </c>
      <c r="C3" s="30" t="s">
        <v>30</v>
      </c>
      <c r="D3" s="42" t="s">
        <v>38</v>
      </c>
      <c r="E3" s="30" t="s">
        <v>49</v>
      </c>
      <c r="F3" s="30" t="s">
        <v>9</v>
      </c>
      <c r="G3" s="30" t="s">
        <v>58</v>
      </c>
      <c r="H3" s="30"/>
      <c r="I3" s="43" t="s">
        <v>59</v>
      </c>
      <c r="J3" s="32">
        <v>41805</v>
      </c>
      <c r="K3" s="32">
        <v>41805</v>
      </c>
      <c r="L3" s="43" t="s">
        <v>68</v>
      </c>
      <c r="M3" s="30" t="s">
        <v>10</v>
      </c>
      <c r="N3" s="33" t="s">
        <v>11</v>
      </c>
      <c r="O3" s="43" t="s">
        <v>18</v>
      </c>
      <c r="P3" s="44" t="s">
        <v>89</v>
      </c>
      <c r="Q3" s="35">
        <v>37942</v>
      </c>
      <c r="R3" s="35">
        <v>11453</v>
      </c>
      <c r="S3" s="36">
        <v>12894</v>
      </c>
      <c r="T3" s="37">
        <v>0.01</v>
      </c>
      <c r="U3" s="37">
        <v>0</v>
      </c>
      <c r="V3" s="37">
        <v>0</v>
      </c>
      <c r="W3" s="35">
        <v>114.53</v>
      </c>
      <c r="X3" s="35">
        <v>128.94</v>
      </c>
      <c r="Y3" s="43" t="s">
        <v>95</v>
      </c>
      <c r="Z3" s="43" t="s">
        <v>98</v>
      </c>
      <c r="AA3" s="44" t="s">
        <v>101</v>
      </c>
      <c r="AB3" s="44" t="s">
        <v>102</v>
      </c>
      <c r="AC3" s="34" t="s">
        <v>12</v>
      </c>
      <c r="AD3" s="44" t="s">
        <v>109</v>
      </c>
      <c r="AE3" s="34" t="s">
        <v>13</v>
      </c>
      <c r="AF3" s="34"/>
      <c r="AG3" s="36">
        <v>14.409999999999997</v>
      </c>
      <c r="AH3" s="44" t="s">
        <v>113</v>
      </c>
      <c r="AI3" s="44" t="s">
        <v>114</v>
      </c>
      <c r="AJ3" s="34">
        <v>0</v>
      </c>
      <c r="AK3" s="34">
        <v>0</v>
      </c>
      <c r="AL3" s="44" t="s">
        <v>118</v>
      </c>
      <c r="AM3" s="38" t="str">
        <f t="shared" ref="AM3:AM21" si="0">A3&amp;B3&amp;C3&amp;D3&amp;E3&amp;F3&amp;G3&amp;I3&amp;H3&amp;J3&amp;K3&amp;L3&amp;M3&amp;N3&amp;O3&amp;P3&amp;Q3&amp;R3&amp;S3&amp;T3&amp;U3&amp;V3&amp;W3&amp;X3&amp;Y3&amp;Z3&amp;AA3&amp;AB3&amp;AC3&amp;AD3&amp;AE3&amp;AG3&amp;AF3&amp;AH3&amp;AI3&amp;AJ3&amp;AK3&amp;AL3</f>
        <v>1177bbx910BBV89demso4180541805LUIS-2014TT23794211453128940,0100114,53128,94Dftnn cftdtadmDIAV14,41V2P200KI 14</v>
      </c>
      <c r="AN3" s="45">
        <v>1</v>
      </c>
      <c r="AO3" s="40">
        <v>1</v>
      </c>
      <c r="AP3">
        <v>1</v>
      </c>
    </row>
    <row r="4" spans="1:42" x14ac:dyDescent="0.25">
      <c r="A4" s="28">
        <v>1</v>
      </c>
      <c r="B4" s="29" t="s">
        <v>22</v>
      </c>
      <c r="C4" s="30" t="s">
        <v>30</v>
      </c>
      <c r="D4" s="31" t="s">
        <v>38</v>
      </c>
      <c r="E4" s="30" t="s">
        <v>49</v>
      </c>
      <c r="F4" s="30" t="s">
        <v>123</v>
      </c>
      <c r="G4" s="30" t="s">
        <v>58</v>
      </c>
      <c r="H4" s="30" t="s">
        <v>14</v>
      </c>
      <c r="I4" s="30" t="s">
        <v>59</v>
      </c>
      <c r="J4" s="32">
        <v>41866</v>
      </c>
      <c r="K4" s="32">
        <v>41866</v>
      </c>
      <c r="L4" s="30" t="s">
        <v>68</v>
      </c>
      <c r="M4" s="30" t="s">
        <v>10</v>
      </c>
      <c r="N4" s="33" t="s">
        <v>11</v>
      </c>
      <c r="O4" s="30" t="s">
        <v>79</v>
      </c>
      <c r="P4" s="34" t="s">
        <v>90</v>
      </c>
      <c r="Q4" s="35">
        <v>65005</v>
      </c>
      <c r="R4" s="35">
        <v>65005</v>
      </c>
      <c r="S4" s="36">
        <v>65005.000000000007</v>
      </c>
      <c r="T4" s="37">
        <v>-0.02</v>
      </c>
      <c r="U4" s="37">
        <v>-0.02</v>
      </c>
      <c r="V4" s="37">
        <v>0</v>
      </c>
      <c r="W4" s="35">
        <v>-1300.1000000000001</v>
      </c>
      <c r="X4" s="35">
        <v>-1300.1000000000001</v>
      </c>
      <c r="Y4" s="30" t="s">
        <v>95</v>
      </c>
      <c r="Z4" s="30" t="s">
        <v>98</v>
      </c>
      <c r="AA4" s="34" t="s">
        <v>101</v>
      </c>
      <c r="AB4" s="34" t="s">
        <v>102</v>
      </c>
      <c r="AC4" s="34" t="s">
        <v>12</v>
      </c>
      <c r="AD4" s="34" t="s">
        <v>109</v>
      </c>
      <c r="AE4" s="34" t="s">
        <v>13</v>
      </c>
      <c r="AF4" s="34"/>
      <c r="AG4" s="36">
        <v>0</v>
      </c>
      <c r="AH4" s="34">
        <v>0</v>
      </c>
      <c r="AI4" s="34" t="s">
        <v>114</v>
      </c>
      <c r="AJ4" s="34" t="s">
        <v>116</v>
      </c>
      <c r="AK4" s="34">
        <v>0</v>
      </c>
      <c r="AL4" s="34" t="s">
        <v>118</v>
      </c>
      <c r="AM4" s="38" t="str">
        <f t="shared" si="0"/>
        <v>1177bbx910BBVFdemsoSO4186641866LUIS-2014BBB650056500565005-0,02-0,020-1300,1-1300,1Dftnn cftdtadmDIAV00P2V2P0KI 14</v>
      </c>
      <c r="AN4" s="39">
        <v>1</v>
      </c>
      <c r="AO4" s="40">
        <v>1</v>
      </c>
      <c r="AP4">
        <v>1</v>
      </c>
    </row>
    <row r="5" spans="1:42" x14ac:dyDescent="0.25">
      <c r="A5" s="28">
        <v>1</v>
      </c>
      <c r="B5" s="41" t="s">
        <v>22</v>
      </c>
      <c r="C5" s="30" t="s">
        <v>30</v>
      </c>
      <c r="D5" s="42" t="s">
        <v>38</v>
      </c>
      <c r="E5" s="30" t="s">
        <v>49</v>
      </c>
      <c r="F5" s="30" t="s">
        <v>123</v>
      </c>
      <c r="G5" s="30" t="s">
        <v>58</v>
      </c>
      <c r="H5" s="30" t="s">
        <v>14</v>
      </c>
      <c r="I5" s="43" t="s">
        <v>59</v>
      </c>
      <c r="J5" s="32">
        <v>41805</v>
      </c>
      <c r="K5" s="32">
        <v>41805</v>
      </c>
      <c r="L5" s="43" t="s">
        <v>68</v>
      </c>
      <c r="M5" s="30" t="s">
        <v>10</v>
      </c>
      <c r="N5" s="33" t="s">
        <v>11</v>
      </c>
      <c r="O5" s="43" t="s">
        <v>79</v>
      </c>
      <c r="P5" s="34" t="s">
        <v>90</v>
      </c>
      <c r="Q5" s="35">
        <v>175614</v>
      </c>
      <c r="R5" s="35">
        <v>175614</v>
      </c>
      <c r="S5" s="36">
        <v>175616</v>
      </c>
      <c r="T5" s="37">
        <v>-0.01</v>
      </c>
      <c r="U5" s="37">
        <v>-0.01</v>
      </c>
      <c r="V5" s="37">
        <v>0</v>
      </c>
      <c r="W5" s="35">
        <v>-1756.14</v>
      </c>
      <c r="X5" s="35">
        <v>-1756.16</v>
      </c>
      <c r="Y5" s="43" t="s">
        <v>95</v>
      </c>
      <c r="Z5" s="43" t="s">
        <v>98</v>
      </c>
      <c r="AA5" s="44" t="s">
        <v>101</v>
      </c>
      <c r="AB5" s="44" t="s">
        <v>102</v>
      </c>
      <c r="AC5" s="34" t="s">
        <v>12</v>
      </c>
      <c r="AD5" s="44" t="s">
        <v>109</v>
      </c>
      <c r="AE5" s="34" t="s">
        <v>13</v>
      </c>
      <c r="AF5" s="34"/>
      <c r="AG5" s="36">
        <v>-1.999999999998181E-2</v>
      </c>
      <c r="AH5" s="34">
        <v>0</v>
      </c>
      <c r="AI5" s="44" t="s">
        <v>114</v>
      </c>
      <c r="AJ5" s="44" t="s">
        <v>116</v>
      </c>
      <c r="AK5" s="34">
        <v>0</v>
      </c>
      <c r="AL5" s="44" t="s">
        <v>118</v>
      </c>
      <c r="AM5" s="38" t="str">
        <f t="shared" si="0"/>
        <v>1177bbx910BBVFdemsoSO4180541805LUIS-2014BBB175614175614175616-0,01-0,010-1756,14-1756,16Dftnn cftdtadmDIAV-0,01999999999998180P2V2P0KI 14</v>
      </c>
      <c r="AN5" s="45">
        <v>1</v>
      </c>
      <c r="AO5" s="40">
        <v>1</v>
      </c>
      <c r="AP5">
        <v>1</v>
      </c>
    </row>
    <row r="6" spans="1:42" x14ac:dyDescent="0.25">
      <c r="A6" s="28">
        <v>1</v>
      </c>
      <c r="B6" s="29" t="s">
        <v>25</v>
      </c>
      <c r="C6" s="30" t="s">
        <v>31</v>
      </c>
      <c r="D6" s="31" t="s">
        <v>41</v>
      </c>
      <c r="E6" s="30" t="s">
        <v>50</v>
      </c>
      <c r="F6" s="30" t="s">
        <v>15</v>
      </c>
      <c r="G6" s="30" t="s">
        <v>59</v>
      </c>
      <c r="H6" s="30"/>
      <c r="I6" s="30" t="s">
        <v>59</v>
      </c>
      <c r="J6" s="32">
        <v>41685</v>
      </c>
      <c r="K6" s="32">
        <v>41685</v>
      </c>
      <c r="L6" s="30" t="s">
        <v>69</v>
      </c>
      <c r="M6" s="30" t="s">
        <v>10</v>
      </c>
      <c r="N6" s="33" t="s">
        <v>11</v>
      </c>
      <c r="O6" s="30" t="s">
        <v>80</v>
      </c>
      <c r="P6" s="34" t="s">
        <v>91</v>
      </c>
      <c r="Q6" s="35">
        <v>190387</v>
      </c>
      <c r="R6" s="35">
        <v>190387</v>
      </c>
      <c r="S6" s="36">
        <v>190390</v>
      </c>
      <c r="T6" s="37">
        <v>-0.05</v>
      </c>
      <c r="U6" s="37">
        <v>-0.05</v>
      </c>
      <c r="V6" s="37">
        <v>0</v>
      </c>
      <c r="W6" s="35">
        <v>-9519.35</v>
      </c>
      <c r="X6" s="35">
        <v>-9519.5</v>
      </c>
      <c r="Y6" s="30" t="s">
        <v>96</v>
      </c>
      <c r="Z6" s="30" t="s">
        <v>99</v>
      </c>
      <c r="AA6" s="34" t="s">
        <v>99</v>
      </c>
      <c r="AB6" s="34" t="s">
        <v>103</v>
      </c>
      <c r="AC6" s="34" t="s">
        <v>16</v>
      </c>
      <c r="AD6" s="34" t="s">
        <v>110</v>
      </c>
      <c r="AE6" s="34" t="s">
        <v>13</v>
      </c>
      <c r="AF6" s="34"/>
      <c r="AG6" s="36">
        <v>-0.1499999999996362</v>
      </c>
      <c r="AH6" s="34" t="s">
        <v>112</v>
      </c>
      <c r="AI6" s="34" t="s">
        <v>115</v>
      </c>
      <c r="AJ6" s="34">
        <v>0</v>
      </c>
      <c r="AK6" s="34">
        <v>0</v>
      </c>
      <c r="AL6" s="34" t="s">
        <v>118</v>
      </c>
      <c r="AM6" s="38" t="str">
        <f t="shared" si="0"/>
        <v>1175aav727amm76soso4168541685GUY -2014AAA190387190387190390-0,05-0,050-9519,35-9519,5evltetretrsuspRICV-0,149999999999636V1P100KI 14</v>
      </c>
      <c r="AN6" s="39">
        <v>1</v>
      </c>
      <c r="AO6" s="40"/>
    </row>
    <row r="7" spans="1:42" x14ac:dyDescent="0.25">
      <c r="A7" s="28">
        <v>1</v>
      </c>
      <c r="B7" s="41" t="s">
        <v>25</v>
      </c>
      <c r="C7" s="30" t="s">
        <v>31</v>
      </c>
      <c r="D7" s="42" t="s">
        <v>41</v>
      </c>
      <c r="E7" s="30" t="s">
        <v>50</v>
      </c>
      <c r="F7" s="30" t="s">
        <v>17</v>
      </c>
      <c r="G7" s="30" t="s">
        <v>59</v>
      </c>
      <c r="H7" s="30"/>
      <c r="I7" s="43" t="s">
        <v>59</v>
      </c>
      <c r="J7" s="32">
        <v>41713</v>
      </c>
      <c r="K7" s="32">
        <v>41713</v>
      </c>
      <c r="L7" s="43" t="s">
        <v>69</v>
      </c>
      <c r="M7" s="30" t="s">
        <v>10</v>
      </c>
      <c r="N7" s="33" t="s">
        <v>11</v>
      </c>
      <c r="O7" s="30" t="s">
        <v>81</v>
      </c>
      <c r="P7" s="44" t="s">
        <v>91</v>
      </c>
      <c r="Q7" s="35">
        <v>126806</v>
      </c>
      <c r="R7" s="35">
        <v>126806</v>
      </c>
      <c r="S7" s="36">
        <v>126805.99999999999</v>
      </c>
      <c r="T7" s="37">
        <v>-0.04</v>
      </c>
      <c r="U7" s="37">
        <v>-0.04</v>
      </c>
      <c r="V7" s="37">
        <v>0</v>
      </c>
      <c r="W7" s="35">
        <v>-5072.24</v>
      </c>
      <c r="X7" s="35">
        <v>-5072.24</v>
      </c>
      <c r="Y7" s="43" t="s">
        <v>96</v>
      </c>
      <c r="Z7" s="43" t="s">
        <v>99</v>
      </c>
      <c r="AA7" s="44" t="s">
        <v>99</v>
      </c>
      <c r="AB7" s="44" t="s">
        <v>103</v>
      </c>
      <c r="AC7" s="34" t="s">
        <v>16</v>
      </c>
      <c r="AD7" s="44" t="s">
        <v>110</v>
      </c>
      <c r="AE7" s="34" t="s">
        <v>13</v>
      </c>
      <c r="AF7" s="34"/>
      <c r="AG7" s="36">
        <v>0</v>
      </c>
      <c r="AH7" s="44" t="s">
        <v>112</v>
      </c>
      <c r="AI7" s="44" t="s">
        <v>115</v>
      </c>
      <c r="AJ7" s="34">
        <v>0</v>
      </c>
      <c r="AK7" s="34">
        <v>0</v>
      </c>
      <c r="AL7" s="44" t="s">
        <v>118</v>
      </c>
      <c r="AM7" s="38" t="str">
        <f t="shared" si="0"/>
        <v>1175aav727amm81soso4171341713GUY -2014A1AA126806126806126806-0,04-0,040-5072,24-5072,24evltetretrsuspRICV0V1P100KI 14</v>
      </c>
      <c r="AN7" s="45">
        <v>1</v>
      </c>
      <c r="AO7" s="46">
        <v>1</v>
      </c>
      <c r="AP7">
        <v>1</v>
      </c>
    </row>
    <row r="8" spans="1:42" x14ac:dyDescent="0.25">
      <c r="A8" s="28">
        <v>1</v>
      </c>
      <c r="B8" s="29" t="s">
        <v>25</v>
      </c>
      <c r="C8" s="30" t="s">
        <v>31</v>
      </c>
      <c r="D8" s="31" t="s">
        <v>41</v>
      </c>
      <c r="E8" s="30" t="s">
        <v>50</v>
      </c>
      <c r="F8" s="30" t="s">
        <v>17</v>
      </c>
      <c r="G8" s="30" t="s">
        <v>59</v>
      </c>
      <c r="H8" s="30"/>
      <c r="I8" s="30" t="s">
        <v>59</v>
      </c>
      <c r="J8" s="32">
        <v>41713</v>
      </c>
      <c r="K8" s="32">
        <v>41713</v>
      </c>
      <c r="L8" s="30" t="s">
        <v>69</v>
      </c>
      <c r="M8" s="30" t="s">
        <v>10</v>
      </c>
      <c r="N8" s="33" t="s">
        <v>11</v>
      </c>
      <c r="O8" s="30" t="s">
        <v>81</v>
      </c>
      <c r="P8" s="34" t="s">
        <v>91</v>
      </c>
      <c r="Q8" s="35">
        <v>66205</v>
      </c>
      <c r="R8" s="35">
        <v>66205</v>
      </c>
      <c r="S8" s="36">
        <v>66207</v>
      </c>
      <c r="T8" s="37">
        <v>-0.06</v>
      </c>
      <c r="U8" s="37">
        <v>-0.06</v>
      </c>
      <c r="V8" s="37">
        <v>0</v>
      </c>
      <c r="W8" s="35">
        <v>-3972.2999999999997</v>
      </c>
      <c r="X8" s="35">
        <v>-3972.42</v>
      </c>
      <c r="Y8" s="30" t="s">
        <v>96</v>
      </c>
      <c r="Z8" s="30" t="s">
        <v>99</v>
      </c>
      <c r="AA8" s="34" t="s">
        <v>99</v>
      </c>
      <c r="AB8" s="34" t="s">
        <v>103</v>
      </c>
      <c r="AC8" s="34" t="s">
        <v>16</v>
      </c>
      <c r="AD8" s="34" t="s">
        <v>110</v>
      </c>
      <c r="AE8" s="34" t="s">
        <v>13</v>
      </c>
      <c r="AF8" s="34"/>
      <c r="AG8" s="36">
        <v>-0.12000000000034561</v>
      </c>
      <c r="AH8" s="34" t="s">
        <v>112</v>
      </c>
      <c r="AI8" s="34" t="s">
        <v>115</v>
      </c>
      <c r="AJ8" s="34">
        <v>0</v>
      </c>
      <c r="AK8" s="34">
        <v>0</v>
      </c>
      <c r="AL8" s="34" t="s">
        <v>118</v>
      </c>
      <c r="AM8" s="38" t="str">
        <f t="shared" si="0"/>
        <v>1175aav727amm81soso4171341713GUY -2014A1AA662056620566207-0,06-0,060-3972,3-3972,42evltetretrsuspRICV-0,120000000000346V1P100KI 14</v>
      </c>
      <c r="AN8" s="39">
        <v>1</v>
      </c>
      <c r="AO8" s="46">
        <v>1</v>
      </c>
      <c r="AP8">
        <v>1</v>
      </c>
    </row>
    <row r="9" spans="1:42" x14ac:dyDescent="0.25">
      <c r="A9" s="28">
        <v>1</v>
      </c>
      <c r="B9" s="41" t="s">
        <v>25</v>
      </c>
      <c r="C9" s="30" t="s">
        <v>31</v>
      </c>
      <c r="D9" s="31" t="s">
        <v>39</v>
      </c>
      <c r="E9" s="30" t="s">
        <v>51</v>
      </c>
      <c r="F9" s="30" t="s">
        <v>15</v>
      </c>
      <c r="G9" s="30" t="s">
        <v>60</v>
      </c>
      <c r="H9" s="30" t="s">
        <v>64</v>
      </c>
      <c r="I9" s="43" t="s">
        <v>59</v>
      </c>
      <c r="J9" s="32">
        <v>41701</v>
      </c>
      <c r="K9" s="32">
        <v>41701</v>
      </c>
      <c r="L9" s="43" t="s">
        <v>69</v>
      </c>
      <c r="M9" s="30" t="s">
        <v>10</v>
      </c>
      <c r="N9" s="33" t="s">
        <v>11</v>
      </c>
      <c r="O9" s="30" t="s">
        <v>82</v>
      </c>
      <c r="P9" s="44" t="s">
        <v>91</v>
      </c>
      <c r="Q9" s="35">
        <v>190387</v>
      </c>
      <c r="R9" s="35">
        <v>190387</v>
      </c>
      <c r="S9" s="36">
        <v>190390</v>
      </c>
      <c r="T9" s="37">
        <v>-12.35</v>
      </c>
      <c r="U9" s="37">
        <v>-12.35</v>
      </c>
      <c r="V9" s="37">
        <v>0</v>
      </c>
      <c r="W9" s="35">
        <v>-2351279.4499999997</v>
      </c>
      <c r="X9" s="35">
        <v>-2351316.5</v>
      </c>
      <c r="Y9" s="43" t="s">
        <v>96</v>
      </c>
      <c r="Z9" s="43" t="s">
        <v>99</v>
      </c>
      <c r="AA9" s="44" t="s">
        <v>99</v>
      </c>
      <c r="AB9" s="44" t="s">
        <v>103</v>
      </c>
      <c r="AC9" s="34" t="s">
        <v>16</v>
      </c>
      <c r="AD9" s="44" t="s">
        <v>110</v>
      </c>
      <c r="AE9" s="34" t="s">
        <v>13</v>
      </c>
      <c r="AF9" s="34"/>
      <c r="AG9" s="36">
        <v>-37.050000000279397</v>
      </c>
      <c r="AH9" s="44" t="s">
        <v>112</v>
      </c>
      <c r="AI9" s="44" t="s">
        <v>115</v>
      </c>
      <c r="AJ9" s="34">
        <v>0</v>
      </c>
      <c r="AK9" s="34">
        <v>0</v>
      </c>
      <c r="AL9" s="44" t="s">
        <v>118</v>
      </c>
      <c r="AM9" s="38" t="str">
        <f t="shared" si="0"/>
        <v>1175aav912trf76abnsosuivi 4170141701GUY -2014A6AA190387190387190390-12,35-12,350-2351279,45-2351316,5evltetretrsuspRICV-37,0500000002793V1P100KI 14</v>
      </c>
      <c r="AN9" s="45">
        <v>1</v>
      </c>
      <c r="AO9" s="46">
        <v>1</v>
      </c>
      <c r="AP9">
        <v>1</v>
      </c>
    </row>
    <row r="10" spans="1:42" x14ac:dyDescent="0.25">
      <c r="A10" s="28">
        <v>1</v>
      </c>
      <c r="B10" s="29" t="s">
        <v>25</v>
      </c>
      <c r="C10" s="30" t="s">
        <v>31</v>
      </c>
      <c r="D10" s="31" t="s">
        <v>39</v>
      </c>
      <c r="E10" s="30" t="s">
        <v>51</v>
      </c>
      <c r="F10" s="30" t="s">
        <v>17</v>
      </c>
      <c r="G10" s="30" t="s">
        <v>60</v>
      </c>
      <c r="H10" s="30" t="s">
        <v>65</v>
      </c>
      <c r="I10" s="30" t="s">
        <v>59</v>
      </c>
      <c r="J10" s="32">
        <v>41701</v>
      </c>
      <c r="K10" s="32">
        <v>41701</v>
      </c>
      <c r="L10" s="30" t="s">
        <v>69</v>
      </c>
      <c r="M10" s="30" t="s">
        <v>10</v>
      </c>
      <c r="N10" s="33" t="s">
        <v>11</v>
      </c>
      <c r="O10" s="30" t="s">
        <v>82</v>
      </c>
      <c r="P10" s="34" t="s">
        <v>91</v>
      </c>
      <c r="Q10" s="35">
        <v>83984</v>
      </c>
      <c r="R10" s="35">
        <v>83984</v>
      </c>
      <c r="S10" s="36">
        <v>83983</v>
      </c>
      <c r="T10" s="37">
        <v>-11.29</v>
      </c>
      <c r="U10" s="37">
        <v>-11.29</v>
      </c>
      <c r="V10" s="37">
        <v>0</v>
      </c>
      <c r="W10" s="35">
        <v>-948179.36</v>
      </c>
      <c r="X10" s="35">
        <v>-948168.07</v>
      </c>
      <c r="Y10" s="30" t="s">
        <v>96</v>
      </c>
      <c r="Z10" s="30" t="s">
        <v>99</v>
      </c>
      <c r="AA10" s="34" t="s">
        <v>99</v>
      </c>
      <c r="AB10" s="34" t="s">
        <v>103</v>
      </c>
      <c r="AC10" s="34" t="s">
        <v>16</v>
      </c>
      <c r="AD10" s="34" t="s">
        <v>110</v>
      </c>
      <c r="AE10" s="34" t="s">
        <v>13</v>
      </c>
      <c r="AF10" s="34"/>
      <c r="AG10" s="36">
        <v>11.290000000037253</v>
      </c>
      <c r="AH10" s="34" t="s">
        <v>112</v>
      </c>
      <c r="AI10" s="34" t="s">
        <v>115</v>
      </c>
      <c r="AJ10" s="34">
        <v>0</v>
      </c>
      <c r="AK10" s="34">
        <v>0</v>
      </c>
      <c r="AL10" s="34" t="s">
        <v>118</v>
      </c>
      <c r="AM10" s="38" t="str">
        <f t="shared" si="0"/>
        <v>1175aav912trf81abnsoSuivi 4170141701GUY -2014A6AA839848398483983-11,29-11,290-948179,36-948168,07evltetretrsuspRICV11,2900000000372V1P100KI 14</v>
      </c>
      <c r="AN10" s="39">
        <v>1</v>
      </c>
      <c r="AO10" s="46">
        <v>1</v>
      </c>
      <c r="AP10">
        <v>1</v>
      </c>
    </row>
    <row r="11" spans="1:42" x14ac:dyDescent="0.25">
      <c r="A11" s="28">
        <v>1</v>
      </c>
      <c r="B11" s="29" t="s">
        <v>23</v>
      </c>
      <c r="C11" s="30" t="s">
        <v>32</v>
      </c>
      <c r="D11" s="31" t="s">
        <v>42</v>
      </c>
      <c r="E11" s="30" t="s">
        <v>52</v>
      </c>
      <c r="F11" s="30" t="s">
        <v>123</v>
      </c>
      <c r="G11" s="30" t="s">
        <v>59</v>
      </c>
      <c r="H11" s="30" t="s">
        <v>66</v>
      </c>
      <c r="I11" s="30" t="s">
        <v>62</v>
      </c>
      <c r="J11" s="32">
        <v>41897</v>
      </c>
      <c r="K11" s="32"/>
      <c r="L11" s="30" t="s">
        <v>70</v>
      </c>
      <c r="M11" s="30" t="s">
        <v>10</v>
      </c>
      <c r="N11" s="33" t="s">
        <v>11</v>
      </c>
      <c r="O11" s="30" t="s">
        <v>83</v>
      </c>
      <c r="P11" s="34" t="s">
        <v>90</v>
      </c>
      <c r="Q11" s="35">
        <v>136870</v>
      </c>
      <c r="R11" s="35">
        <v>39341</v>
      </c>
      <c r="S11" s="36">
        <v>19239</v>
      </c>
      <c r="T11" s="37">
        <v>0.66</v>
      </c>
      <c r="U11" s="37">
        <v>0.19</v>
      </c>
      <c r="V11" s="37">
        <v>0</v>
      </c>
      <c r="W11" s="35">
        <v>25965.06</v>
      </c>
      <c r="X11" s="35">
        <v>12697.74</v>
      </c>
      <c r="Y11" s="43" t="s">
        <v>96</v>
      </c>
      <c r="Z11" s="30" t="s">
        <v>100</v>
      </c>
      <c r="AA11" s="30" t="s">
        <v>100</v>
      </c>
      <c r="AB11" s="34" t="s">
        <v>104</v>
      </c>
      <c r="AC11" s="34" t="s">
        <v>18</v>
      </c>
      <c r="AD11" s="34" t="s">
        <v>111</v>
      </c>
      <c r="AE11" s="34" t="s">
        <v>13</v>
      </c>
      <c r="AF11" s="34"/>
      <c r="AG11" s="36">
        <v>-13267.320000000002</v>
      </c>
      <c r="AH11" s="34">
        <v>0</v>
      </c>
      <c r="AI11" s="34">
        <v>0</v>
      </c>
      <c r="AJ11" s="34" t="s">
        <v>116</v>
      </c>
      <c r="AK11" s="34" t="s">
        <v>117</v>
      </c>
      <c r="AL11" s="44" t="s">
        <v>118</v>
      </c>
      <c r="AM11" s="38" t="str">
        <f t="shared" si="0"/>
        <v>1178ccn9102sppFsooffGA 41897GILLES -2014C7BB13687039341192390,660,19025965,0612697,74evltehmehmcbmTDCV-13267,3200V2PPV2KI 14</v>
      </c>
      <c r="AN11" s="45">
        <v>1</v>
      </c>
      <c r="AO11" s="46"/>
    </row>
    <row r="12" spans="1:42" x14ac:dyDescent="0.25">
      <c r="A12" s="28">
        <v>1</v>
      </c>
      <c r="B12" s="29" t="s">
        <v>23</v>
      </c>
      <c r="C12" s="30" t="s">
        <v>32</v>
      </c>
      <c r="D12" s="31" t="s">
        <v>42</v>
      </c>
      <c r="E12" s="30" t="s">
        <v>52</v>
      </c>
      <c r="F12" s="30" t="s">
        <v>123</v>
      </c>
      <c r="G12" s="30" t="s">
        <v>59</v>
      </c>
      <c r="H12" s="30" t="s">
        <v>67</v>
      </c>
      <c r="I12" s="30" t="s">
        <v>59</v>
      </c>
      <c r="J12" s="32">
        <v>41866</v>
      </c>
      <c r="K12" s="32">
        <v>41866</v>
      </c>
      <c r="L12" s="30" t="s">
        <v>70</v>
      </c>
      <c r="M12" s="30" t="s">
        <v>10</v>
      </c>
      <c r="N12" s="33" t="s">
        <v>11</v>
      </c>
      <c r="O12" s="30" t="s">
        <v>84</v>
      </c>
      <c r="P12" s="34" t="s">
        <v>90</v>
      </c>
      <c r="Q12" s="35">
        <v>136870</v>
      </c>
      <c r="R12" s="35">
        <v>97529</v>
      </c>
      <c r="S12" s="36">
        <v>117631</v>
      </c>
      <c r="T12" s="37">
        <v>-2.2000000000000002</v>
      </c>
      <c r="U12" s="37">
        <v>-1.57</v>
      </c>
      <c r="V12" s="37">
        <v>0</v>
      </c>
      <c r="W12" s="35">
        <v>-214563.80000000002</v>
      </c>
      <c r="X12" s="35">
        <v>-258788.2</v>
      </c>
      <c r="Y12" s="30" t="s">
        <v>96</v>
      </c>
      <c r="Z12" s="30" t="s">
        <v>100</v>
      </c>
      <c r="AA12" s="30" t="s">
        <v>100</v>
      </c>
      <c r="AB12" s="34" t="s">
        <v>104</v>
      </c>
      <c r="AC12" s="34" t="s">
        <v>18</v>
      </c>
      <c r="AD12" s="34" t="s">
        <v>111</v>
      </c>
      <c r="AE12" s="34" t="s">
        <v>13</v>
      </c>
      <c r="AF12" s="34"/>
      <c r="AG12" s="36">
        <v>-44224.399999999994</v>
      </c>
      <c r="AH12" s="34">
        <v>0</v>
      </c>
      <c r="AI12" s="34">
        <v>0</v>
      </c>
      <c r="AJ12" s="34" t="s">
        <v>116</v>
      </c>
      <c r="AK12" s="34" t="s">
        <v>117</v>
      </c>
      <c r="AL12" s="34" t="s">
        <v>118</v>
      </c>
      <c r="AM12" s="38" t="str">
        <f t="shared" si="0"/>
        <v>1178ccn9102sppFsosoSO GA 4186641866GILLES -2014Cc7BB13687097529117631-2,2-1,570-214563,8-258788,2evltehmehmcbmTDCV-44224,400V2PPV2KI 14</v>
      </c>
      <c r="AN12" s="39">
        <v>1</v>
      </c>
      <c r="AO12" s="40"/>
    </row>
    <row r="13" spans="1:42" x14ac:dyDescent="0.25">
      <c r="A13" s="28">
        <v>1</v>
      </c>
      <c r="B13" s="29" t="s">
        <v>26</v>
      </c>
      <c r="C13" s="30" t="s">
        <v>33</v>
      </c>
      <c r="D13" s="31" t="s">
        <v>40</v>
      </c>
      <c r="E13" s="30" t="s">
        <v>53</v>
      </c>
      <c r="F13" s="30" t="s">
        <v>123</v>
      </c>
      <c r="G13" s="30" t="s">
        <v>59</v>
      </c>
      <c r="H13" s="30"/>
      <c r="I13" s="30" t="s">
        <v>62</v>
      </c>
      <c r="J13" s="32">
        <v>41897</v>
      </c>
      <c r="K13" s="32"/>
      <c r="L13" s="30" t="s">
        <v>71</v>
      </c>
      <c r="M13" s="30" t="s">
        <v>10</v>
      </c>
      <c r="N13" s="33" t="s">
        <v>11</v>
      </c>
      <c r="O13" s="30" t="s">
        <v>85</v>
      </c>
      <c r="P13" s="34" t="s">
        <v>92</v>
      </c>
      <c r="Q13" s="35">
        <v>115149</v>
      </c>
      <c r="R13" s="35">
        <v>115149</v>
      </c>
      <c r="S13" s="36">
        <v>115150</v>
      </c>
      <c r="T13" s="37">
        <v>0.13</v>
      </c>
      <c r="U13" s="37">
        <v>0.13</v>
      </c>
      <c r="V13" s="37">
        <v>0</v>
      </c>
      <c r="W13" s="35">
        <v>14969.37</v>
      </c>
      <c r="X13" s="35">
        <v>14969.5</v>
      </c>
      <c r="Y13" s="30" t="s">
        <v>97</v>
      </c>
      <c r="Z13" s="30" t="s">
        <v>98</v>
      </c>
      <c r="AA13" s="34" t="s">
        <v>99</v>
      </c>
      <c r="AB13" s="34" t="s">
        <v>104</v>
      </c>
      <c r="AC13" s="34" t="s">
        <v>19</v>
      </c>
      <c r="AD13" s="34" t="s">
        <v>111</v>
      </c>
      <c r="AE13" s="34" t="s">
        <v>13</v>
      </c>
      <c r="AF13" s="34"/>
      <c r="AG13" s="36">
        <v>0.12999999999919964</v>
      </c>
      <c r="AH13" s="34">
        <v>0</v>
      </c>
      <c r="AI13" s="34" t="s">
        <v>115</v>
      </c>
      <c r="AJ13" s="34" t="s">
        <v>116</v>
      </c>
      <c r="AK13" s="34">
        <v>0</v>
      </c>
      <c r="AL13" s="44" t="s">
        <v>118</v>
      </c>
      <c r="AM13" s="38" t="str">
        <f t="shared" si="0"/>
        <v>1176mmr913infFsooff41897ANGEL-2014M2MM1151491151491151500,130,13014969,3714969,5prjnn cftetrcbmPDCV0,12999999999920P1V2P0KI 14</v>
      </c>
      <c r="AN13" s="45">
        <v>1</v>
      </c>
      <c r="AO13" s="46">
        <v>1</v>
      </c>
      <c r="AP13">
        <v>1</v>
      </c>
    </row>
    <row r="14" spans="1:42" x14ac:dyDescent="0.25">
      <c r="A14" s="28">
        <v>1</v>
      </c>
      <c r="B14" s="29" t="s">
        <v>24</v>
      </c>
      <c r="C14" s="30" t="s">
        <v>34</v>
      </c>
      <c r="D14" s="31" t="s">
        <v>43</v>
      </c>
      <c r="E14" s="30" t="s">
        <v>54</v>
      </c>
      <c r="F14" s="30" t="s">
        <v>9</v>
      </c>
      <c r="G14" s="30" t="s">
        <v>58</v>
      </c>
      <c r="H14" s="30"/>
      <c r="I14" s="30" t="s">
        <v>59</v>
      </c>
      <c r="J14" s="32">
        <v>41835</v>
      </c>
      <c r="K14" s="32">
        <v>41835</v>
      </c>
      <c r="L14" s="30" t="s">
        <v>72</v>
      </c>
      <c r="M14" s="30" t="s">
        <v>10</v>
      </c>
      <c r="N14" s="33" t="s">
        <v>11</v>
      </c>
      <c r="O14" s="30" t="s">
        <v>88</v>
      </c>
      <c r="P14" s="34" t="s">
        <v>89</v>
      </c>
      <c r="Q14" s="35">
        <v>40430</v>
      </c>
      <c r="R14" s="35">
        <v>40430</v>
      </c>
      <c r="S14" s="36">
        <v>40279</v>
      </c>
      <c r="T14" s="37">
        <v>-0.1</v>
      </c>
      <c r="U14" s="37">
        <v>-0.1</v>
      </c>
      <c r="V14" s="37">
        <v>0</v>
      </c>
      <c r="W14" s="35">
        <v>-4043</v>
      </c>
      <c r="X14" s="35">
        <v>-4027.9</v>
      </c>
      <c r="Y14" s="30" t="s">
        <v>97</v>
      </c>
      <c r="Z14" s="30" t="s">
        <v>98</v>
      </c>
      <c r="AA14" s="34" t="s">
        <v>99</v>
      </c>
      <c r="AB14" s="34" t="s">
        <v>105</v>
      </c>
      <c r="AC14" s="34" t="s">
        <v>19</v>
      </c>
      <c r="AD14" s="34" t="s">
        <v>111</v>
      </c>
      <c r="AE14" s="34" t="s">
        <v>13</v>
      </c>
      <c r="AF14" s="34"/>
      <c r="AG14" s="36">
        <v>15.099999999999909</v>
      </c>
      <c r="AH14" s="34">
        <v>0</v>
      </c>
      <c r="AI14" s="34">
        <v>0</v>
      </c>
      <c r="AJ14" s="34">
        <v>0</v>
      </c>
      <c r="AK14" s="34" t="s">
        <v>117</v>
      </c>
      <c r="AL14" s="34" t="s">
        <v>118</v>
      </c>
      <c r="AM14" s="38" t="str">
        <f t="shared" si="0"/>
        <v>1179ppt657nvr89demso4183541835STEPHANE -2014T1T2404304043040279-0,1-0,10-4043-4027,9prjnn cftetrgnsPDCV15,0999999999999000PV2KI 14</v>
      </c>
      <c r="AN14" s="39">
        <v>1</v>
      </c>
      <c r="AO14" s="40">
        <v>1</v>
      </c>
      <c r="AP14">
        <v>1</v>
      </c>
    </row>
    <row r="15" spans="1:42" x14ac:dyDescent="0.25">
      <c r="A15" s="28">
        <v>1</v>
      </c>
      <c r="B15" s="29" t="s">
        <v>27</v>
      </c>
      <c r="C15" s="30" t="s">
        <v>35</v>
      </c>
      <c r="D15" s="31" t="s">
        <v>41</v>
      </c>
      <c r="E15" s="30" t="s">
        <v>55</v>
      </c>
      <c r="F15" s="30" t="s">
        <v>123</v>
      </c>
      <c r="G15" s="30" t="s">
        <v>61</v>
      </c>
      <c r="H15" s="30"/>
      <c r="I15" s="30" t="s">
        <v>61</v>
      </c>
      <c r="J15" s="32">
        <v>41897</v>
      </c>
      <c r="K15" s="32"/>
      <c r="L15" s="30" t="s">
        <v>73</v>
      </c>
      <c r="M15" s="30" t="s">
        <v>10</v>
      </c>
      <c r="N15" s="33" t="s">
        <v>11</v>
      </c>
      <c r="O15" s="30" t="s">
        <v>85</v>
      </c>
      <c r="P15" s="34" t="s">
        <v>93</v>
      </c>
      <c r="Q15" s="35">
        <v>115149</v>
      </c>
      <c r="R15" s="35">
        <v>115149</v>
      </c>
      <c r="S15" s="36">
        <v>115150</v>
      </c>
      <c r="T15" s="37">
        <v>-0.18</v>
      </c>
      <c r="U15" s="37">
        <v>-0.18</v>
      </c>
      <c r="V15" s="37">
        <v>0</v>
      </c>
      <c r="W15" s="35">
        <v>-20726.82</v>
      </c>
      <c r="X15" s="35">
        <v>-20727</v>
      </c>
      <c r="Y15" s="30" t="s">
        <v>96</v>
      </c>
      <c r="Z15" s="30" t="s">
        <v>99</v>
      </c>
      <c r="AA15" s="34" t="s">
        <v>99</v>
      </c>
      <c r="AB15" s="34" t="s">
        <v>106</v>
      </c>
      <c r="AC15" s="34" t="s">
        <v>19</v>
      </c>
      <c r="AD15" s="34" t="s">
        <v>111</v>
      </c>
      <c r="AE15" s="34" t="s">
        <v>13</v>
      </c>
      <c r="AF15" s="34"/>
      <c r="AG15" s="36">
        <v>-0.18000000000029104</v>
      </c>
      <c r="AH15" s="34">
        <v>0</v>
      </c>
      <c r="AI15" s="34" t="s">
        <v>115</v>
      </c>
      <c r="AJ15" s="34" t="s">
        <v>116</v>
      </c>
      <c r="AK15" s="34">
        <v>0</v>
      </c>
      <c r="AL15" s="44" t="s">
        <v>118</v>
      </c>
      <c r="AM15" s="38" t="str">
        <f t="shared" si="0"/>
        <v>11775hhr727ouvFinsins41897ANGEL -2014M2M115149115149115150-0,18-0,180-20726,82-20727evltetretrcomoPDCV-0,1800000000002910P1V2P0KI 14</v>
      </c>
      <c r="AN15" s="45">
        <v>1</v>
      </c>
      <c r="AO15" s="46">
        <v>1</v>
      </c>
      <c r="AP15">
        <v>1</v>
      </c>
    </row>
    <row r="16" spans="1:42" x14ac:dyDescent="0.25">
      <c r="A16" s="28">
        <v>1</v>
      </c>
      <c r="B16" s="29" t="s">
        <v>28</v>
      </c>
      <c r="C16" s="30" t="s">
        <v>36</v>
      </c>
      <c r="D16" s="31" t="s">
        <v>44</v>
      </c>
      <c r="E16" s="30" t="s">
        <v>56</v>
      </c>
      <c r="F16" s="30" t="s">
        <v>9</v>
      </c>
      <c r="G16" s="30" t="s">
        <v>62</v>
      </c>
      <c r="H16" s="30"/>
      <c r="I16" s="30" t="s">
        <v>59</v>
      </c>
      <c r="J16" s="32">
        <v>41835</v>
      </c>
      <c r="K16" s="32">
        <v>41835</v>
      </c>
      <c r="L16" s="30" t="s">
        <v>74</v>
      </c>
      <c r="M16" s="30" t="s">
        <v>76</v>
      </c>
      <c r="N16" s="33" t="s">
        <v>11</v>
      </c>
      <c r="O16" s="30" t="s">
        <v>18</v>
      </c>
      <c r="P16" s="34" t="s">
        <v>89</v>
      </c>
      <c r="Q16" s="35">
        <v>0</v>
      </c>
      <c r="R16" s="35">
        <v>913</v>
      </c>
      <c r="S16" s="36">
        <v>2858</v>
      </c>
      <c r="T16" s="37">
        <v>-17.18</v>
      </c>
      <c r="U16" s="37">
        <v>0</v>
      </c>
      <c r="V16" s="37">
        <v>0</v>
      </c>
      <c r="W16" s="35">
        <v>-15685.34</v>
      </c>
      <c r="X16" s="35">
        <v>-49100.44</v>
      </c>
      <c r="Y16" s="30" t="s">
        <v>96</v>
      </c>
      <c r="Z16" s="30" t="s">
        <v>100</v>
      </c>
      <c r="AA16" s="30" t="s">
        <v>100</v>
      </c>
      <c r="AB16" s="34" t="s">
        <v>107</v>
      </c>
      <c r="AC16" s="34" t="s">
        <v>18</v>
      </c>
      <c r="AD16" s="34" t="s">
        <v>110</v>
      </c>
      <c r="AE16" s="34" t="s">
        <v>13</v>
      </c>
      <c r="AF16" s="34"/>
      <c r="AG16" s="36">
        <v>-33415.100000000006</v>
      </c>
      <c r="AH16" s="34" t="s">
        <v>113</v>
      </c>
      <c r="AI16" s="34" t="s">
        <v>114</v>
      </c>
      <c r="AJ16" s="34">
        <v>0</v>
      </c>
      <c r="AK16" s="34">
        <v>0</v>
      </c>
      <c r="AL16" s="34" t="s">
        <v>118</v>
      </c>
      <c r="AM16" s="38" t="str">
        <f t="shared" si="0"/>
        <v>11777zzd724app89offso4183541835THIERRYjasmain2014TT209132858-17,1800-15685,34-49100,44evltehmehmrmoTICV-33415,1V2P200KI 14</v>
      </c>
      <c r="AN16" s="39">
        <v>1</v>
      </c>
      <c r="AO16" s="40">
        <v>1</v>
      </c>
      <c r="AP16">
        <v>1</v>
      </c>
    </row>
    <row r="17" spans="1:42" x14ac:dyDescent="0.25">
      <c r="A17" s="28">
        <v>1</v>
      </c>
      <c r="B17" s="29" t="s">
        <v>29</v>
      </c>
      <c r="C17" s="30" t="s">
        <v>37</v>
      </c>
      <c r="D17" s="31" t="s">
        <v>45</v>
      </c>
      <c r="E17" s="30" t="s">
        <v>57</v>
      </c>
      <c r="F17" s="30" t="s">
        <v>17</v>
      </c>
      <c r="G17" s="30" t="s">
        <v>63</v>
      </c>
      <c r="H17" s="30"/>
      <c r="I17" s="30" t="s">
        <v>63</v>
      </c>
      <c r="J17" s="32">
        <v>41944</v>
      </c>
      <c r="K17" s="32"/>
      <c r="L17" s="30" t="s">
        <v>75</v>
      </c>
      <c r="M17" s="30" t="s">
        <v>77</v>
      </c>
      <c r="N17" s="33" t="s">
        <v>11</v>
      </c>
      <c r="O17" s="30" t="s">
        <v>81</v>
      </c>
      <c r="P17" s="34" t="s">
        <v>91</v>
      </c>
      <c r="Q17" s="35">
        <v>126806</v>
      </c>
      <c r="R17" s="35">
        <v>126806</v>
      </c>
      <c r="S17" s="36">
        <v>126806</v>
      </c>
      <c r="T17" s="37">
        <v>-0.12</v>
      </c>
      <c r="U17" s="37">
        <v>-0.12</v>
      </c>
      <c r="V17" s="37"/>
      <c r="W17" s="35">
        <v>-15216.72</v>
      </c>
      <c r="X17" s="35">
        <v>-15216.72</v>
      </c>
      <c r="Y17" s="30" t="s">
        <v>96</v>
      </c>
      <c r="Z17" s="43" t="s">
        <v>100</v>
      </c>
      <c r="AA17" s="43" t="s">
        <v>100</v>
      </c>
      <c r="AB17" s="34" t="s">
        <v>108</v>
      </c>
      <c r="AC17" s="34" t="s">
        <v>18</v>
      </c>
      <c r="AD17" s="44" t="s">
        <v>110</v>
      </c>
      <c r="AE17" s="34" t="s">
        <v>13</v>
      </c>
      <c r="AF17" s="34"/>
      <c r="AG17" s="36">
        <v>0</v>
      </c>
      <c r="AH17" s="34" t="s">
        <v>112</v>
      </c>
      <c r="AI17" s="34" t="s">
        <v>115</v>
      </c>
      <c r="AJ17" s="34">
        <v>0</v>
      </c>
      <c r="AK17" s="34">
        <v>0</v>
      </c>
      <c r="AL17" s="44" t="s">
        <v>118</v>
      </c>
      <c r="AM17" s="38" t="str">
        <f t="shared" si="0"/>
        <v>11779ggy653vrt81iniini41944GUYpolco2014A1AA126806126806126806-0,12-0,12-15216,72-15216,72evltehmehmfrnsTICV0V1P100KI 14</v>
      </c>
      <c r="AN17" s="45">
        <v>1</v>
      </c>
      <c r="AO17" s="46">
        <v>1</v>
      </c>
      <c r="AP17">
        <v>1</v>
      </c>
    </row>
    <row r="18" spans="1:42" x14ac:dyDescent="0.25">
      <c r="A18" s="28">
        <v>1</v>
      </c>
      <c r="B18" s="29" t="s">
        <v>29</v>
      </c>
      <c r="C18" s="30" t="s">
        <v>37</v>
      </c>
      <c r="D18" s="31" t="s">
        <v>46</v>
      </c>
      <c r="E18" s="30" t="s">
        <v>57</v>
      </c>
      <c r="F18" s="30" t="s">
        <v>20</v>
      </c>
      <c r="G18" s="30" t="s">
        <v>63</v>
      </c>
      <c r="H18" s="30"/>
      <c r="I18" s="30" t="s">
        <v>59</v>
      </c>
      <c r="J18" s="32">
        <v>41713</v>
      </c>
      <c r="K18" s="32">
        <v>41713</v>
      </c>
      <c r="L18" s="30" t="s">
        <v>75</v>
      </c>
      <c r="M18" s="30" t="s">
        <v>10</v>
      </c>
      <c r="N18" s="33" t="s">
        <v>11</v>
      </c>
      <c r="O18" s="30" t="s">
        <v>86</v>
      </c>
      <c r="P18" s="34" t="s">
        <v>91</v>
      </c>
      <c r="Q18" s="35">
        <v>139834</v>
      </c>
      <c r="R18" s="35">
        <v>139834</v>
      </c>
      <c r="S18" s="36">
        <v>139835</v>
      </c>
      <c r="T18" s="37">
        <v>-0.13</v>
      </c>
      <c r="U18" s="37">
        <v>-0.13</v>
      </c>
      <c r="V18" s="37">
        <v>0</v>
      </c>
      <c r="W18" s="35">
        <v>-18178.420000000002</v>
      </c>
      <c r="X18" s="35">
        <v>-18178.55</v>
      </c>
      <c r="Y18" s="30" t="s">
        <v>96</v>
      </c>
      <c r="Z18" s="30" t="s">
        <v>100</v>
      </c>
      <c r="AA18" s="30" t="s">
        <v>100</v>
      </c>
      <c r="AB18" s="34" t="s">
        <v>108</v>
      </c>
      <c r="AC18" s="34" t="s">
        <v>18</v>
      </c>
      <c r="AD18" s="34" t="s">
        <v>110</v>
      </c>
      <c r="AE18" s="34" t="s">
        <v>13</v>
      </c>
      <c r="AF18" s="34"/>
      <c r="AG18" s="36">
        <v>-0.12999999999738066</v>
      </c>
      <c r="AH18" s="34" t="s">
        <v>112</v>
      </c>
      <c r="AI18" s="34" t="s">
        <v>115</v>
      </c>
      <c r="AJ18" s="34">
        <v>0</v>
      </c>
      <c r="AK18" s="34">
        <v>0</v>
      </c>
      <c r="AL18" s="34" t="s">
        <v>118</v>
      </c>
      <c r="AM18" s="38" t="str">
        <f t="shared" si="0"/>
        <v>11779ggy7273vrt88iniso4171341713GUY-2014A4AA139834139834139835-0,13-0,130-18178,42-18178,55evltehmehmfrnsTICV-0,129999999997381V1P100KI 14</v>
      </c>
      <c r="AN18" s="39">
        <v>1</v>
      </c>
      <c r="AO18" s="40">
        <v>1</v>
      </c>
      <c r="AP18">
        <v>1</v>
      </c>
    </row>
    <row r="19" spans="1:42" x14ac:dyDescent="0.25">
      <c r="A19" s="28">
        <v>1</v>
      </c>
      <c r="B19" s="29" t="s">
        <v>29</v>
      </c>
      <c r="C19" s="30" t="s">
        <v>37</v>
      </c>
      <c r="D19" s="42" t="s">
        <v>46</v>
      </c>
      <c r="E19" s="30" t="s">
        <v>57</v>
      </c>
      <c r="F19" s="30" t="s">
        <v>17</v>
      </c>
      <c r="G19" s="30" t="s">
        <v>63</v>
      </c>
      <c r="H19" s="30"/>
      <c r="I19" s="30" t="s">
        <v>63</v>
      </c>
      <c r="J19" s="32">
        <v>41944</v>
      </c>
      <c r="K19" s="32"/>
      <c r="L19" s="30" t="s">
        <v>75</v>
      </c>
      <c r="M19" s="30" t="s">
        <v>78</v>
      </c>
      <c r="N19" s="33" t="s">
        <v>11</v>
      </c>
      <c r="O19" s="30" t="s">
        <v>81</v>
      </c>
      <c r="P19" s="34" t="s">
        <v>91</v>
      </c>
      <c r="Q19" s="35">
        <v>66205</v>
      </c>
      <c r="R19" s="35">
        <v>66205</v>
      </c>
      <c r="S19" s="36">
        <v>66207</v>
      </c>
      <c r="T19" s="37">
        <v>-0.12</v>
      </c>
      <c r="U19" s="37">
        <v>-0.12</v>
      </c>
      <c r="V19" s="37"/>
      <c r="W19" s="35">
        <v>-7944.5999999999995</v>
      </c>
      <c r="X19" s="35">
        <v>-7944.84</v>
      </c>
      <c r="Y19" s="30" t="s">
        <v>96</v>
      </c>
      <c r="Z19" s="43" t="s">
        <v>100</v>
      </c>
      <c r="AA19" s="43" t="s">
        <v>100</v>
      </c>
      <c r="AB19" s="34" t="s">
        <v>108</v>
      </c>
      <c r="AC19" s="34" t="s">
        <v>18</v>
      </c>
      <c r="AD19" s="44" t="s">
        <v>110</v>
      </c>
      <c r="AE19" s="34" t="s">
        <v>13</v>
      </c>
      <c r="AF19" s="34"/>
      <c r="AG19" s="36">
        <v>-0.24000000000069122</v>
      </c>
      <c r="AH19" s="34" t="s">
        <v>112</v>
      </c>
      <c r="AI19" s="34" t="s">
        <v>115</v>
      </c>
      <c r="AJ19" s="34">
        <v>0</v>
      </c>
      <c r="AK19" s="34">
        <v>0</v>
      </c>
      <c r="AL19" s="44" t="s">
        <v>118</v>
      </c>
      <c r="AM19" s="38" t="str">
        <f t="shared" si="0"/>
        <v>11779ggy7273vrt81iniini41944GUYtyvo2014A1AA662056620566207-0,12-0,12-7944,6-7944,84evltehmehmfrnsTICV-0,240000000000691V1P100KI 14</v>
      </c>
      <c r="AN19" s="45">
        <v>1</v>
      </c>
      <c r="AO19" s="46"/>
    </row>
    <row r="20" spans="1:42" x14ac:dyDescent="0.25">
      <c r="A20" s="28">
        <v>1</v>
      </c>
      <c r="B20" s="29" t="s">
        <v>29</v>
      </c>
      <c r="C20" s="30" t="s">
        <v>37</v>
      </c>
      <c r="D20" s="31" t="s">
        <v>47</v>
      </c>
      <c r="E20" s="30" t="s">
        <v>57</v>
      </c>
      <c r="F20" s="30" t="s">
        <v>21</v>
      </c>
      <c r="G20" s="30" t="s">
        <v>63</v>
      </c>
      <c r="H20" s="30"/>
      <c r="I20" s="30" t="s">
        <v>63</v>
      </c>
      <c r="J20" s="32">
        <v>41944</v>
      </c>
      <c r="K20" s="32"/>
      <c r="L20" s="30" t="s">
        <v>75</v>
      </c>
      <c r="M20" s="30" t="s">
        <v>10</v>
      </c>
      <c r="N20" s="33" t="s">
        <v>11</v>
      </c>
      <c r="O20" s="30" t="s">
        <v>87</v>
      </c>
      <c r="P20" s="34" t="s">
        <v>94</v>
      </c>
      <c r="Q20" s="35">
        <v>35804</v>
      </c>
      <c r="R20" s="35">
        <v>35804</v>
      </c>
      <c r="S20" s="36">
        <v>35450</v>
      </c>
      <c r="T20" s="37">
        <v>-0.12</v>
      </c>
      <c r="U20" s="37">
        <v>-0.12</v>
      </c>
      <c r="V20" s="37">
        <v>0</v>
      </c>
      <c r="W20" s="35">
        <v>-4296.4799999999996</v>
      </c>
      <c r="X20" s="35">
        <v>-4254</v>
      </c>
      <c r="Y20" s="30" t="s">
        <v>96</v>
      </c>
      <c r="Z20" s="30" t="s">
        <v>100</v>
      </c>
      <c r="AA20" s="30" t="s">
        <v>100</v>
      </c>
      <c r="AB20" s="34" t="s">
        <v>108</v>
      </c>
      <c r="AC20" s="34" t="s">
        <v>18</v>
      </c>
      <c r="AD20" s="34" t="s">
        <v>110</v>
      </c>
      <c r="AE20" s="34" t="s">
        <v>13</v>
      </c>
      <c r="AF20" s="34"/>
      <c r="AG20" s="36">
        <v>42.479999999999563</v>
      </c>
      <c r="AH20" s="34" t="s">
        <v>112</v>
      </c>
      <c r="AI20" s="34" t="s">
        <v>115</v>
      </c>
      <c r="AJ20" s="34">
        <v>0</v>
      </c>
      <c r="AK20" s="34">
        <v>0</v>
      </c>
      <c r="AL20" s="34" t="s">
        <v>118</v>
      </c>
      <c r="AM20" s="38" t="str">
        <f t="shared" si="0"/>
        <v>11779ggy7276vrt82iniini41944GUY-2014E1E358043580435450-0,12-0,120-4296,48-4254evltehmehmfrnsTICV42,4799999999996V1P100KI 14</v>
      </c>
      <c r="AN20" s="39">
        <v>1</v>
      </c>
      <c r="AO20" s="40"/>
    </row>
    <row r="21" spans="1:42" x14ac:dyDescent="0.25">
      <c r="A21" s="28">
        <v>1</v>
      </c>
      <c r="B21" s="47" t="s">
        <v>29</v>
      </c>
      <c r="C21" s="4" t="s">
        <v>37</v>
      </c>
      <c r="D21" s="3" t="s">
        <v>48</v>
      </c>
      <c r="E21" s="4" t="s">
        <v>57</v>
      </c>
      <c r="F21" s="4" t="s">
        <v>17</v>
      </c>
      <c r="G21" s="4" t="s">
        <v>63</v>
      </c>
      <c r="H21" s="4"/>
      <c r="I21" s="4" t="s">
        <v>63</v>
      </c>
      <c r="J21" s="5">
        <v>41944</v>
      </c>
      <c r="K21" s="5"/>
      <c r="L21" s="4" t="s">
        <v>75</v>
      </c>
      <c r="M21" s="4" t="s">
        <v>10</v>
      </c>
      <c r="N21" s="6" t="s">
        <v>11</v>
      </c>
      <c r="O21" s="4" t="s">
        <v>82</v>
      </c>
      <c r="P21" s="7" t="s">
        <v>91</v>
      </c>
      <c r="Q21" s="8">
        <v>83984</v>
      </c>
      <c r="R21" s="8">
        <v>83984</v>
      </c>
      <c r="S21" s="9">
        <v>83983</v>
      </c>
      <c r="T21" s="10">
        <v>-0.1</v>
      </c>
      <c r="U21" s="10">
        <v>-0.1</v>
      </c>
      <c r="V21" s="10">
        <v>0</v>
      </c>
      <c r="W21" s="8">
        <v>-8398.4</v>
      </c>
      <c r="X21" s="8">
        <v>-8398.3000000000011</v>
      </c>
      <c r="Y21" s="4" t="s">
        <v>96</v>
      </c>
      <c r="Z21" s="1" t="s">
        <v>100</v>
      </c>
      <c r="AA21" s="1" t="s">
        <v>100</v>
      </c>
      <c r="AB21" s="7" t="s">
        <v>108</v>
      </c>
      <c r="AC21" s="7" t="s">
        <v>18</v>
      </c>
      <c r="AD21" s="2" t="s">
        <v>110</v>
      </c>
      <c r="AE21" s="7" t="s">
        <v>13</v>
      </c>
      <c r="AF21" s="7"/>
      <c r="AG21" s="9">
        <v>9.9999999998544808E-2</v>
      </c>
      <c r="AH21" s="7" t="s">
        <v>112</v>
      </c>
      <c r="AI21" s="7" t="s">
        <v>115</v>
      </c>
      <c r="AJ21" s="7">
        <v>0</v>
      </c>
      <c r="AK21" s="7">
        <v>0</v>
      </c>
      <c r="AL21" s="2" t="s">
        <v>118</v>
      </c>
      <c r="AM21" s="38" t="str">
        <f t="shared" si="0"/>
        <v>11779ggy7277vrt81iniini41944GUY-2014A6AA839848398483983-0,1-0,10-8398,4-8398,3evltehmehmfrnsTICV0,0999999999985448V1P100KI 14</v>
      </c>
      <c r="AN21" s="11">
        <v>1</v>
      </c>
      <c r="AO21" s="12"/>
    </row>
    <row r="22" spans="1:42" x14ac:dyDescent="0.25">
      <c r="A22" s="53">
        <v>2</v>
      </c>
      <c r="B22" s="54" t="s">
        <v>25</v>
      </c>
      <c r="C22" s="55" t="s">
        <v>31</v>
      </c>
      <c r="D22" s="56" t="s">
        <v>41</v>
      </c>
      <c r="E22" s="55" t="s">
        <v>50</v>
      </c>
      <c r="F22" s="55" t="s">
        <v>15</v>
      </c>
      <c r="G22" s="48" t="s">
        <v>63</v>
      </c>
      <c r="H22" s="55"/>
      <c r="I22" s="55" t="s">
        <v>59</v>
      </c>
      <c r="J22" s="61">
        <v>41685</v>
      </c>
      <c r="K22" s="49">
        <v>41713</v>
      </c>
      <c r="L22" s="55" t="s">
        <v>69</v>
      </c>
      <c r="M22" s="55" t="s">
        <v>10</v>
      </c>
      <c r="N22" s="63" t="s">
        <v>11</v>
      </c>
      <c r="O22" s="55" t="s">
        <v>80</v>
      </c>
      <c r="P22" s="64" t="s">
        <v>91</v>
      </c>
      <c r="Q22" s="67">
        <v>190387</v>
      </c>
      <c r="R22" s="50">
        <v>191387</v>
      </c>
      <c r="S22" s="51">
        <v>192140</v>
      </c>
      <c r="T22" s="71">
        <v>-0.05</v>
      </c>
      <c r="U22" s="71">
        <v>-0.05</v>
      </c>
      <c r="V22" s="71">
        <v>0</v>
      </c>
      <c r="W22" s="35">
        <v>-9519.35</v>
      </c>
      <c r="X22" s="35">
        <v>-9519.5</v>
      </c>
      <c r="Y22" s="30" t="s">
        <v>96</v>
      </c>
      <c r="Z22" s="30" t="s">
        <v>99</v>
      </c>
      <c r="AA22" s="34" t="s">
        <v>99</v>
      </c>
      <c r="AB22" s="34" t="s">
        <v>103</v>
      </c>
      <c r="AC22" s="34" t="s">
        <v>16</v>
      </c>
      <c r="AD22" s="34" t="s">
        <v>110</v>
      </c>
      <c r="AE22" s="34" t="s">
        <v>13</v>
      </c>
      <c r="AF22" s="34"/>
      <c r="AG22" s="36">
        <v>-0.1499999999996362</v>
      </c>
      <c r="AH22" s="34" t="s">
        <v>112</v>
      </c>
      <c r="AI22" s="34" t="s">
        <v>115</v>
      </c>
      <c r="AJ22" s="34">
        <v>0</v>
      </c>
      <c r="AK22" s="34">
        <v>0</v>
      </c>
      <c r="AL22" s="34" t="s">
        <v>118</v>
      </c>
      <c r="AM22" s="38" t="str">
        <f t="shared" ref="AM22:AM26" si="1">A22&amp;B22&amp;C22&amp;D22&amp;E22&amp;F22&amp;G22&amp;I22&amp;H22&amp;J22&amp;K22&amp;L22&amp;M22&amp;N22&amp;O22&amp;P22&amp;Q22&amp;R22&amp;S22&amp;T22&amp;U22&amp;V22&amp;W22&amp;X22&amp;Y22&amp;Z22&amp;AA22&amp;AB22&amp;AC22&amp;AD22&amp;AE22&amp;AG22&amp;AF22&amp;AH22&amp;AI22&amp;AJ22&amp;AK22&amp;AL22</f>
        <v>2175aav727amm76iniso4168541713GUY -2014AAA190387191387192140-0,05-0,050-9519,35-9519,5evltetretrsuspRICV-0,149999999999636V1P100KI 14</v>
      </c>
      <c r="AO22">
        <v>2</v>
      </c>
      <c r="AP22">
        <v>2</v>
      </c>
    </row>
    <row r="23" spans="1:42" x14ac:dyDescent="0.25">
      <c r="A23" s="53">
        <v>2</v>
      </c>
      <c r="B23" s="54" t="s">
        <v>23</v>
      </c>
      <c r="C23" s="55" t="s">
        <v>32</v>
      </c>
      <c r="D23" s="56" t="s">
        <v>42</v>
      </c>
      <c r="E23" s="55" t="s">
        <v>52</v>
      </c>
      <c r="F23" s="55" t="s">
        <v>123</v>
      </c>
      <c r="G23" s="55" t="s">
        <v>59</v>
      </c>
      <c r="H23" s="55" t="s">
        <v>66</v>
      </c>
      <c r="I23" s="55" t="s">
        <v>62</v>
      </c>
      <c r="J23" s="49">
        <v>41866</v>
      </c>
      <c r="K23" s="61"/>
      <c r="L23" s="55" t="s">
        <v>70</v>
      </c>
      <c r="M23" s="55" t="s">
        <v>10</v>
      </c>
      <c r="N23" s="63" t="s">
        <v>11</v>
      </c>
      <c r="O23" s="55" t="s">
        <v>83</v>
      </c>
      <c r="P23" s="64" t="s">
        <v>90</v>
      </c>
      <c r="Q23" s="67">
        <v>136870</v>
      </c>
      <c r="R23" s="67">
        <v>39341</v>
      </c>
      <c r="S23" s="68">
        <v>19239</v>
      </c>
      <c r="T23" s="71">
        <v>0.66</v>
      </c>
      <c r="U23" s="71">
        <v>0.19</v>
      </c>
      <c r="V23" s="71">
        <v>0</v>
      </c>
      <c r="W23" s="50">
        <v>23965.06</v>
      </c>
      <c r="X23" s="50">
        <v>13697.74</v>
      </c>
      <c r="Y23" s="73" t="s">
        <v>96</v>
      </c>
      <c r="Z23" s="55" t="s">
        <v>100</v>
      </c>
      <c r="AA23" s="55" t="s">
        <v>100</v>
      </c>
      <c r="AB23" s="64" t="s">
        <v>104</v>
      </c>
      <c r="AC23" s="64" t="s">
        <v>18</v>
      </c>
      <c r="AD23" s="64" t="s">
        <v>111</v>
      </c>
      <c r="AE23" s="64" t="s">
        <v>13</v>
      </c>
      <c r="AF23" s="64"/>
      <c r="AG23" s="68">
        <v>-13267.320000000002</v>
      </c>
      <c r="AH23" s="64">
        <v>0</v>
      </c>
      <c r="AI23" s="64">
        <v>0</v>
      </c>
      <c r="AJ23" s="64" t="s">
        <v>116</v>
      </c>
      <c r="AK23" s="64" t="s">
        <v>117</v>
      </c>
      <c r="AL23" s="74" t="s">
        <v>118</v>
      </c>
      <c r="AM23" s="77" t="str">
        <f t="shared" si="1"/>
        <v>2178ccn9102sppFsooffGA 41866GILLES -2014C7BB13687039341192390,660,19023965,0613697,74evltehmehmcbmTDCV-13267,3200V2PPV2KI 14</v>
      </c>
      <c r="AO23">
        <v>2</v>
      </c>
      <c r="AP23">
        <v>2</v>
      </c>
    </row>
    <row r="24" spans="1:42" x14ac:dyDescent="0.25">
      <c r="A24" s="53">
        <v>2</v>
      </c>
      <c r="B24" s="54" t="s">
        <v>29</v>
      </c>
      <c r="C24" s="55" t="s">
        <v>37</v>
      </c>
      <c r="D24" s="57" t="s">
        <v>46</v>
      </c>
      <c r="E24" s="55" t="s">
        <v>57</v>
      </c>
      <c r="F24" s="55" t="s">
        <v>17</v>
      </c>
      <c r="G24" s="48" t="s">
        <v>62</v>
      </c>
      <c r="H24" s="55"/>
      <c r="I24" s="55" t="s">
        <v>63</v>
      </c>
      <c r="J24" s="61">
        <v>41944</v>
      </c>
      <c r="K24" s="61"/>
      <c r="L24" s="55" t="s">
        <v>75</v>
      </c>
      <c r="M24" s="55" t="s">
        <v>78</v>
      </c>
      <c r="N24" s="63" t="s">
        <v>11</v>
      </c>
      <c r="O24" s="55" t="s">
        <v>81</v>
      </c>
      <c r="P24" s="64" t="s">
        <v>91</v>
      </c>
      <c r="Q24" s="67">
        <v>66205</v>
      </c>
      <c r="R24" s="67">
        <v>66205</v>
      </c>
      <c r="S24" s="68">
        <v>66207</v>
      </c>
      <c r="T24" s="71">
        <v>-0.12</v>
      </c>
      <c r="U24" s="71">
        <v>-0.12</v>
      </c>
      <c r="V24" s="71"/>
      <c r="W24" s="67">
        <v>-7944.5999999999995</v>
      </c>
      <c r="X24" s="67">
        <v>-7944.84</v>
      </c>
      <c r="Y24" s="55" t="s">
        <v>96</v>
      </c>
      <c r="Z24" s="73" t="s">
        <v>100</v>
      </c>
      <c r="AA24" s="73" t="s">
        <v>100</v>
      </c>
      <c r="AB24" s="64" t="s">
        <v>108</v>
      </c>
      <c r="AC24" s="64" t="s">
        <v>18</v>
      </c>
      <c r="AD24" s="74" t="s">
        <v>110</v>
      </c>
      <c r="AE24" s="64" t="s">
        <v>13</v>
      </c>
      <c r="AF24" s="64"/>
      <c r="AG24" s="68">
        <v>-0.24000000000069122</v>
      </c>
      <c r="AH24" s="64" t="s">
        <v>112</v>
      </c>
      <c r="AI24" s="64" t="s">
        <v>115</v>
      </c>
      <c r="AJ24" s="64">
        <v>0</v>
      </c>
      <c r="AK24" s="64">
        <v>0</v>
      </c>
      <c r="AL24" s="74" t="s">
        <v>118</v>
      </c>
      <c r="AM24" s="77" t="str">
        <f t="shared" si="1"/>
        <v>21779ggy7273vrt81offini41944GUYtyvo2014A1AA662056620566207-0,12-0,12-7944,6-7944,84evltehmehmfrnsTICV-0,240000000000691V1P100KI 14</v>
      </c>
      <c r="AO24">
        <v>2</v>
      </c>
      <c r="AP24">
        <v>2</v>
      </c>
    </row>
    <row r="25" spans="1:42" x14ac:dyDescent="0.25">
      <c r="A25" s="53">
        <v>2</v>
      </c>
      <c r="B25" s="54" t="s">
        <v>29</v>
      </c>
      <c r="C25" s="55" t="s">
        <v>37</v>
      </c>
      <c r="D25" s="56" t="s">
        <v>47</v>
      </c>
      <c r="E25" s="55" t="s">
        <v>57</v>
      </c>
      <c r="F25" s="55" t="s">
        <v>21</v>
      </c>
      <c r="G25" s="55" t="s">
        <v>63</v>
      </c>
      <c r="H25" s="55"/>
      <c r="I25" s="55" t="s">
        <v>63</v>
      </c>
      <c r="J25" s="49">
        <v>41974</v>
      </c>
      <c r="K25" s="61"/>
      <c r="L25" s="55" t="s">
        <v>75</v>
      </c>
      <c r="M25" s="55" t="s">
        <v>10</v>
      </c>
      <c r="N25" s="63" t="s">
        <v>11</v>
      </c>
      <c r="O25" s="55" t="s">
        <v>87</v>
      </c>
      <c r="P25" s="64" t="s">
        <v>94</v>
      </c>
      <c r="Q25" s="67">
        <v>35804</v>
      </c>
      <c r="R25" s="67">
        <v>35804</v>
      </c>
      <c r="S25" s="68">
        <v>35450</v>
      </c>
      <c r="T25" s="71">
        <v>-0.12</v>
      </c>
      <c r="U25" s="71">
        <v>-0.12</v>
      </c>
      <c r="V25" s="71">
        <v>0</v>
      </c>
      <c r="W25" s="67">
        <v>-4296.4799999999996</v>
      </c>
      <c r="X25" s="67">
        <v>-4254</v>
      </c>
      <c r="Y25" s="55" t="s">
        <v>96</v>
      </c>
      <c r="Z25" s="48" t="s">
        <v>99</v>
      </c>
      <c r="AA25" s="55" t="s">
        <v>100</v>
      </c>
      <c r="AB25" s="64" t="s">
        <v>108</v>
      </c>
      <c r="AC25" s="64" t="s">
        <v>18</v>
      </c>
      <c r="AD25" s="64" t="s">
        <v>110</v>
      </c>
      <c r="AE25" s="64" t="s">
        <v>13</v>
      </c>
      <c r="AF25" s="64"/>
      <c r="AG25" s="68">
        <v>42.479999999999563</v>
      </c>
      <c r="AH25" s="64" t="s">
        <v>112</v>
      </c>
      <c r="AI25" s="64" t="s">
        <v>115</v>
      </c>
      <c r="AJ25" s="64">
        <v>0</v>
      </c>
      <c r="AK25" s="64">
        <v>0</v>
      </c>
      <c r="AL25" s="64" t="s">
        <v>118</v>
      </c>
      <c r="AM25" s="77" t="str">
        <f t="shared" si="1"/>
        <v>21779ggy7276vrt82iniini41974GUY-2014E1E358043580435450-0,12-0,120-4296,48-4254evltetrehmfrnsTICV42,4799999999996V1P100KI 14</v>
      </c>
      <c r="AO25">
        <v>2</v>
      </c>
      <c r="AP25">
        <v>2</v>
      </c>
    </row>
    <row r="26" spans="1:42" x14ac:dyDescent="0.25">
      <c r="A26" s="53">
        <v>2</v>
      </c>
      <c r="B26" s="58" t="s">
        <v>29</v>
      </c>
      <c r="C26" s="59" t="s">
        <v>37</v>
      </c>
      <c r="D26" s="60" t="s">
        <v>48</v>
      </c>
      <c r="E26" s="59" t="s">
        <v>57</v>
      </c>
      <c r="F26" s="59" t="s">
        <v>17</v>
      </c>
      <c r="G26" s="59" t="s">
        <v>63</v>
      </c>
      <c r="H26" s="59"/>
      <c r="I26" s="59" t="s">
        <v>63</v>
      </c>
      <c r="J26" s="62">
        <v>41944</v>
      </c>
      <c r="K26" s="62"/>
      <c r="L26" s="59" t="s">
        <v>75</v>
      </c>
      <c r="M26" s="59" t="s">
        <v>10</v>
      </c>
      <c r="N26" s="65" t="s">
        <v>11</v>
      </c>
      <c r="O26" s="59" t="s">
        <v>82</v>
      </c>
      <c r="P26" s="66" t="s">
        <v>91</v>
      </c>
      <c r="Q26" s="52">
        <v>85984</v>
      </c>
      <c r="R26" s="69">
        <v>83984</v>
      </c>
      <c r="S26" s="70">
        <v>83983</v>
      </c>
      <c r="T26" s="72">
        <v>-0.1</v>
      </c>
      <c r="U26" s="72">
        <v>-0.1</v>
      </c>
      <c r="V26" s="72">
        <v>0</v>
      </c>
      <c r="W26" s="69">
        <v>-8398.4</v>
      </c>
      <c r="X26" s="69">
        <v>-8398.3000000000011</v>
      </c>
      <c r="Y26" s="59" t="s">
        <v>96</v>
      </c>
      <c r="Z26" s="75" t="s">
        <v>100</v>
      </c>
      <c r="AA26" s="75" t="s">
        <v>100</v>
      </c>
      <c r="AB26" s="66" t="s">
        <v>108</v>
      </c>
      <c r="AC26" s="66" t="s">
        <v>18</v>
      </c>
      <c r="AD26" s="76" t="s">
        <v>110</v>
      </c>
      <c r="AE26" s="66" t="s">
        <v>13</v>
      </c>
      <c r="AF26" s="66"/>
      <c r="AG26" s="70">
        <v>9.9999999998544808E-2</v>
      </c>
      <c r="AH26" s="66" t="s">
        <v>112</v>
      </c>
      <c r="AI26" s="66" t="s">
        <v>115</v>
      </c>
      <c r="AJ26" s="66">
        <v>0</v>
      </c>
      <c r="AK26" s="66">
        <v>0</v>
      </c>
      <c r="AL26" s="76" t="s">
        <v>118</v>
      </c>
      <c r="AM26" s="77" t="str">
        <f t="shared" si="1"/>
        <v>21779ggy7277vrt81iniini41944GUY-2014A6AA859848398483983-0,1-0,10-8398,4-8398,3evltehmehmfrnsTICV0,0999999999985448V1P100KI 14</v>
      </c>
      <c r="AO26">
        <v>2</v>
      </c>
      <c r="AP26">
        <v>2</v>
      </c>
    </row>
    <row r="27" spans="1:42" x14ac:dyDescent="0.25">
      <c r="A27" s="79">
        <v>3</v>
      </c>
      <c r="B27" s="80" t="s">
        <v>29</v>
      </c>
      <c r="C27" s="81" t="s">
        <v>37</v>
      </c>
      <c r="D27" s="82" t="s">
        <v>48</v>
      </c>
      <c r="E27" s="81" t="s">
        <v>57</v>
      </c>
      <c r="F27" s="81" t="s">
        <v>17</v>
      </c>
      <c r="G27" s="78" t="s">
        <v>59</v>
      </c>
      <c r="H27" s="81"/>
      <c r="I27" s="81" t="s">
        <v>63</v>
      </c>
      <c r="J27" s="83">
        <v>41944</v>
      </c>
      <c r="K27" s="83"/>
      <c r="L27" s="81" t="s">
        <v>75</v>
      </c>
      <c r="M27" s="81" t="s">
        <v>10</v>
      </c>
      <c r="N27" s="84" t="s">
        <v>11</v>
      </c>
      <c r="O27" s="81" t="s">
        <v>82</v>
      </c>
      <c r="P27" s="85" t="s">
        <v>91</v>
      </c>
      <c r="Q27" s="86">
        <v>85984</v>
      </c>
      <c r="R27" s="86">
        <v>83984</v>
      </c>
      <c r="S27" s="87">
        <v>83983</v>
      </c>
      <c r="T27" s="88">
        <v>-0.1</v>
      </c>
      <c r="U27" s="88">
        <v>-0.1</v>
      </c>
      <c r="V27" s="88">
        <v>0</v>
      </c>
      <c r="W27" s="86">
        <v>-8398.4</v>
      </c>
      <c r="X27" s="86">
        <v>-8398.3000000000011</v>
      </c>
      <c r="Y27" s="81" t="s">
        <v>96</v>
      </c>
      <c r="Z27" s="89" t="s">
        <v>100</v>
      </c>
      <c r="AA27" s="89" t="s">
        <v>100</v>
      </c>
      <c r="AB27" s="85" t="s">
        <v>108</v>
      </c>
      <c r="AC27" s="85" t="s">
        <v>18</v>
      </c>
      <c r="AD27" s="90" t="s">
        <v>110</v>
      </c>
      <c r="AE27" s="85" t="s">
        <v>13</v>
      </c>
      <c r="AF27" s="85"/>
      <c r="AG27" s="87">
        <v>9.9999999998544808E-2</v>
      </c>
      <c r="AH27" s="85" t="s">
        <v>112</v>
      </c>
      <c r="AI27" s="85" t="s">
        <v>115</v>
      </c>
      <c r="AJ27" s="85">
        <v>0</v>
      </c>
      <c r="AK27" s="85">
        <v>0</v>
      </c>
      <c r="AL27" s="90" t="s">
        <v>118</v>
      </c>
      <c r="AM27" s="91" t="str">
        <f t="shared" ref="AM27" si="2">A27&amp;B27&amp;C27&amp;D27&amp;E27&amp;F27&amp;G27&amp;I27&amp;H27&amp;J27&amp;K27&amp;L27&amp;M27&amp;N27&amp;O27&amp;P27&amp;Q27&amp;R27&amp;S27&amp;T27&amp;U27&amp;V27&amp;W27&amp;X27&amp;Y27&amp;Z27&amp;AA27&amp;AB27&amp;AC27&amp;AD27&amp;AE27&amp;AG27&amp;AF27&amp;AH27&amp;AI27&amp;AJ27&amp;AK27&amp;AL27</f>
        <v>31779ggy7277vrt81soini41944GUY-2014A6AA859848398483983-0,1-0,10-8398,4-8398,3evltehmehmfrnsTICV0,0999999999985448V1P100KI 14</v>
      </c>
      <c r="AP27">
        <v>3</v>
      </c>
    </row>
  </sheetData>
  <conditionalFormatting sqref="N1">
    <cfRule type="expression" dxfId="2" priority="1" stopIfTrue="1">
      <formula>COUNTIF((#REF!),"erreur")&gt;0</formula>
    </cfRule>
    <cfRule type="expression" dxfId="1" priority="2" stopIfTrue="1">
      <formula>COUNTIF(#REF!,"")&lt;&gt;COUNTIF(#REF!,"")</formula>
    </cfRule>
  </conditionalFormatting>
  <conditionalFormatting sqref="W1 AB1:AC1">
    <cfRule type="expression" dxfId="0" priority="3" stopIfTrue="1">
      <formula>COUNTIF(#REF!,"")&lt;&gt;COUNTIF(#REF!,"")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URIELLE OUDENOT - E457657</dc:creator>
  <cp:lastModifiedBy>URIELLE OUDENOT - E457657</cp:lastModifiedBy>
  <dcterms:created xsi:type="dcterms:W3CDTF">2014-09-30T06:56:43Z</dcterms:created>
  <dcterms:modified xsi:type="dcterms:W3CDTF">2014-10-01T05:38:42Z</dcterms:modified>
</cp:coreProperties>
</file>