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18780" windowHeight="11700" activeTab="1"/>
  </bookViews>
  <sheets>
    <sheet name="Feuil1" sheetId="2" r:id="rId1"/>
    <sheet name="Feuil2" sheetId="3" r:id="rId2"/>
  </sheets>
  <definedNames>
    <definedName name="Liste1">Feuil1!$K$2:$K$6</definedName>
    <definedName name="Liste2">Feuil1!$L$2:$L$7</definedName>
    <definedName name="Liste3">Feuil1!$M$2:$M$19</definedName>
    <definedName name="Liste4">Feuil1!$O$2:$O$14</definedName>
    <definedName name="Liste5">Feuil1!$N$2:$N$6</definedName>
  </definedNames>
  <calcPr calcId="145621"/>
</workbook>
</file>

<file path=xl/calcChain.xml><?xml version="1.0" encoding="utf-8"?>
<calcChain xmlns="http://schemas.openxmlformats.org/spreadsheetml/2006/main">
  <c r="H12" i="3" l="1"/>
  <c r="I3" i="3"/>
  <c r="I4" i="3"/>
  <c r="I2" i="3"/>
</calcChain>
</file>

<file path=xl/sharedStrings.xml><?xml version="1.0" encoding="utf-8"?>
<sst xmlns="http://schemas.openxmlformats.org/spreadsheetml/2006/main" count="209" uniqueCount="51">
  <si>
    <t>D</t>
  </si>
  <si>
    <t>F</t>
  </si>
  <si>
    <t>M</t>
  </si>
  <si>
    <t>P</t>
  </si>
  <si>
    <t>T</t>
  </si>
  <si>
    <t>clim</t>
  </si>
  <si>
    <t>art</t>
  </si>
  <si>
    <t>arme</t>
  </si>
  <si>
    <t>caisse</t>
  </si>
  <si>
    <t>casse</t>
  </si>
  <si>
    <t>commande</t>
  </si>
  <si>
    <t>herbes</t>
  </si>
  <si>
    <t>éclair</t>
  </si>
  <si>
    <t>équipements</t>
  </si>
  <si>
    <t>VIE</t>
  </si>
  <si>
    <t>GEN</t>
  </si>
  <si>
    <t>Tous</t>
  </si>
  <si>
    <t>ANIM</t>
  </si>
  <si>
    <t>VH1</t>
  </si>
  <si>
    <t>VH2</t>
  </si>
  <si>
    <t>VH3</t>
  </si>
  <si>
    <t>VH4</t>
  </si>
  <si>
    <t>VH5</t>
  </si>
  <si>
    <t>VH6</t>
  </si>
  <si>
    <t>VH7</t>
  </si>
  <si>
    <t>VH8</t>
  </si>
  <si>
    <t>VH9</t>
  </si>
  <si>
    <t>VH10</t>
  </si>
  <si>
    <t>Met1</t>
  </si>
  <si>
    <t>Met2</t>
  </si>
  <si>
    <t>Met3</t>
  </si>
  <si>
    <t>Met4</t>
  </si>
  <si>
    <t>fais</t>
  </si>
  <si>
    <t>étant</t>
  </si>
  <si>
    <t>commandes</t>
  </si>
  <si>
    <t>room</t>
  </si>
  <si>
    <t>forme</t>
  </si>
  <si>
    <t>trame</t>
  </si>
  <si>
    <t>plante</t>
  </si>
  <si>
    <t>toits</t>
  </si>
  <si>
    <t>canal</t>
  </si>
  <si>
    <t>colonne</t>
  </si>
  <si>
    <t>VH11</t>
  </si>
  <si>
    <t>VH12</t>
  </si>
  <si>
    <t>C</t>
  </si>
  <si>
    <t>S</t>
  </si>
  <si>
    <t>Total</t>
  </si>
  <si>
    <t>ici on ne peut avoir le coût de VH11 et VH12</t>
  </si>
  <si>
    <t>VH11=VH1+VH4+VH8</t>
  </si>
  <si>
    <t>VH12=VH3+VH5+VH7</t>
  </si>
  <si>
    <t>Pour avoir VH11, on peut faire une somme de somme.si()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</si>
</sst>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5" formatCode="#,##0\ &quot;€&quot;;\-#,##0\ &quot;€&quot;"/>
    <numFmt numFmtId="164" formatCode="_-* #,##0,\k&quot;€&quot;_-;\-* #,##0,\k&quot;€&quot;_-;_-* &quot;-&quot;\ \k&quot;€&quot;_-;_-@_-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ill="1"/>
    <xf numFmtId="0" fontId="0" fillId="0" borderId="1" xfId="0" applyBorder="1"/>
    <xf numFmtId="0" fontId="0" fillId="0" borderId="0" xfId="0" applyAlignment="1"/>
    <xf numFmtId="0" fontId="1" fillId="0" borderId="0" xfId="0" applyFont="1" applyBorder="1"/>
    <xf numFmtId="0" fontId="2" fillId="0" borderId="0" xfId="0" applyFont="1"/>
    <xf numFmtId="0" fontId="1" fillId="0" borderId="0" xfId="0" applyFont="1"/>
    <xf numFmtId="0" fontId="1" fillId="0" borderId="0" xfId="0" applyFont="1" applyFill="1" applyBorder="1"/>
    <xf numFmtId="164" fontId="3" fillId="0" borderId="2" xfId="0" applyNumberFormat="1" applyFont="1" applyFill="1" applyBorder="1" applyAlignment="1"/>
    <xf numFmtId="0" fontId="3" fillId="0" borderId="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64" fontId="1" fillId="0" borderId="0" xfId="0" applyNumberFormat="1" applyFont="1" applyAlignment="1"/>
    <xf numFmtId="0" fontId="3" fillId="0" borderId="0" xfId="0" applyFont="1" applyAlignment="1">
      <alignment horizontal="left"/>
    </xf>
    <xf numFmtId="164" fontId="0" fillId="0" borderId="0" xfId="0" applyNumberFormat="1" applyAlignment="1"/>
    <xf numFmtId="5" fontId="0" fillId="0" borderId="1" xfId="0" applyNumberFormat="1" applyBorder="1"/>
    <xf numFmtId="5" fontId="0" fillId="0" borderId="0" xfId="0" applyNumberFormat="1"/>
  </cellXfs>
  <cellStyles count="1">
    <cellStyle name="Normal" xfId="0" builtinId="0"/>
  </cellStyles>
  <dxfs count="6">
    <dxf>
      <numFmt numFmtId="164" formatCode="_-* #,##0,\k&quot;€&quot;_-;\-* #,##0,\k&quot;€&quot;_-;_-* &quot;-&quot;\ \k&quot;€&quot;_-;_-@_-"/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29" totalsRowShown="0">
  <autoFilter ref="A1:F29"/>
  <tableColumns count="6">
    <tableColumn id="1" name="P" dataDxfId="5"/>
    <tableColumn id="2" name="D" dataDxfId="4"/>
    <tableColumn id="3" name="F" dataDxfId="3"/>
    <tableColumn id="4" name="S" dataDxfId="2"/>
    <tableColumn id="5" name="C" dataDxfId="1"/>
    <tableColumn id="6" name="M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5"/>
  <sheetViews>
    <sheetView workbookViewId="0">
      <selection activeCell="C9" sqref="C9"/>
    </sheetView>
  </sheetViews>
  <sheetFormatPr baseColWidth="10" defaultRowHeight="15" x14ac:dyDescent="0.25"/>
  <cols>
    <col min="1" max="1" width="13.42578125" customWidth="1"/>
    <col min="2" max="5" width="11.7109375" customWidth="1"/>
    <col min="6" max="6" width="12.85546875" customWidth="1"/>
  </cols>
  <sheetData>
    <row r="1" spans="1:15" x14ac:dyDescent="0.25">
      <c r="A1" s="4" t="s">
        <v>3</v>
      </c>
      <c r="B1" s="5" t="s">
        <v>0</v>
      </c>
      <c r="C1" s="6" t="s">
        <v>1</v>
      </c>
      <c r="D1" s="6" t="s">
        <v>45</v>
      </c>
      <c r="E1" s="7" t="s">
        <v>44</v>
      </c>
      <c r="F1" s="8" t="s">
        <v>2</v>
      </c>
      <c r="G1" s="3"/>
      <c r="H1" s="3"/>
      <c r="I1" s="3"/>
    </row>
    <row r="2" spans="1:15" ht="15.75" customHeight="1" x14ac:dyDescent="0.25">
      <c r="A2" s="9" t="s">
        <v>15</v>
      </c>
      <c r="B2" s="6" t="s">
        <v>0</v>
      </c>
      <c r="C2" s="10" t="s">
        <v>18</v>
      </c>
      <c r="D2" s="6" t="s">
        <v>28</v>
      </c>
      <c r="E2" s="11" t="s">
        <v>32</v>
      </c>
      <c r="F2" s="12">
        <v>9650.5499999999993</v>
      </c>
      <c r="G2" s="3"/>
      <c r="H2" s="3"/>
      <c r="I2" s="3"/>
      <c r="K2" t="s">
        <v>16</v>
      </c>
      <c r="L2" t="s">
        <v>16</v>
      </c>
      <c r="M2" t="s">
        <v>16</v>
      </c>
      <c r="N2" t="s">
        <v>16</v>
      </c>
      <c r="O2" t="s">
        <v>16</v>
      </c>
    </row>
    <row r="3" spans="1:15" s="1" customFormat="1" x14ac:dyDescent="0.25">
      <c r="A3" s="9" t="s">
        <v>15</v>
      </c>
      <c r="B3" s="6" t="s">
        <v>1</v>
      </c>
      <c r="C3" s="10" t="s">
        <v>19</v>
      </c>
      <c r="D3" s="6" t="s">
        <v>29</v>
      </c>
      <c r="E3" s="11" t="s">
        <v>13</v>
      </c>
      <c r="F3" s="12">
        <v>36258.42</v>
      </c>
      <c r="G3" s="3"/>
      <c r="H3" s="3"/>
      <c r="I3" s="3"/>
      <c r="K3" s="1" t="s">
        <v>28</v>
      </c>
      <c r="L3" s="1" t="s">
        <v>0</v>
      </c>
      <c r="M3" s="1" t="s">
        <v>5</v>
      </c>
      <c r="N3" s="1" t="s">
        <v>15</v>
      </c>
      <c r="O3" s="1" t="s">
        <v>18</v>
      </c>
    </row>
    <row r="4" spans="1:15" x14ac:dyDescent="0.25">
      <c r="A4" s="9" t="s">
        <v>14</v>
      </c>
      <c r="B4" s="6" t="s">
        <v>2</v>
      </c>
      <c r="C4" s="10" t="s">
        <v>19</v>
      </c>
      <c r="D4" s="6" t="s">
        <v>29</v>
      </c>
      <c r="E4" s="11" t="s">
        <v>33</v>
      </c>
      <c r="F4" s="12">
        <v>-5487.42</v>
      </c>
      <c r="G4" s="3"/>
      <c r="H4" s="3"/>
      <c r="I4" s="3"/>
      <c r="K4" s="1" t="s">
        <v>29</v>
      </c>
      <c r="L4" t="s">
        <v>1</v>
      </c>
      <c r="M4" t="s">
        <v>6</v>
      </c>
      <c r="N4" t="s">
        <v>14</v>
      </c>
      <c r="O4" s="1" t="s">
        <v>19</v>
      </c>
    </row>
    <row r="5" spans="1:15" x14ac:dyDescent="0.25">
      <c r="A5" s="9" t="s">
        <v>15</v>
      </c>
      <c r="B5" s="6" t="s">
        <v>0</v>
      </c>
      <c r="C5" s="10" t="s">
        <v>20</v>
      </c>
      <c r="D5" s="6" t="s">
        <v>29</v>
      </c>
      <c r="E5" s="11" t="s">
        <v>33</v>
      </c>
      <c r="F5" s="12">
        <v>37452.799999999996</v>
      </c>
      <c r="G5" s="3"/>
      <c r="H5" s="3"/>
      <c r="I5" s="3"/>
      <c r="K5" s="1" t="s">
        <v>30</v>
      </c>
      <c r="L5" t="s">
        <v>2</v>
      </c>
      <c r="M5" t="s">
        <v>7</v>
      </c>
      <c r="N5" t="s">
        <v>17</v>
      </c>
      <c r="O5" s="1" t="s">
        <v>20</v>
      </c>
    </row>
    <row r="6" spans="1:15" x14ac:dyDescent="0.25">
      <c r="A6" s="9" t="s">
        <v>17</v>
      </c>
      <c r="B6" s="6" t="s">
        <v>4</v>
      </c>
      <c r="C6" s="10" t="s">
        <v>21</v>
      </c>
      <c r="D6" s="6" t="s">
        <v>29</v>
      </c>
      <c r="E6" s="11" t="s">
        <v>8</v>
      </c>
      <c r="F6" s="12">
        <v>11313.8</v>
      </c>
      <c r="G6" s="3"/>
      <c r="H6" s="3"/>
      <c r="I6" s="3"/>
      <c r="K6" s="1" t="s">
        <v>31</v>
      </c>
      <c r="L6" t="s">
        <v>3</v>
      </c>
      <c r="M6" t="s">
        <v>8</v>
      </c>
      <c r="O6" s="1" t="s">
        <v>21</v>
      </c>
    </row>
    <row r="7" spans="1:15" s="1" customFormat="1" x14ac:dyDescent="0.25">
      <c r="A7" s="9" t="s">
        <v>14</v>
      </c>
      <c r="B7" s="6" t="s">
        <v>0</v>
      </c>
      <c r="C7" s="10" t="s">
        <v>22</v>
      </c>
      <c r="D7" s="13" t="s">
        <v>30</v>
      </c>
      <c r="E7" s="11" t="s">
        <v>9</v>
      </c>
      <c r="F7" s="12">
        <v>-227298.69</v>
      </c>
      <c r="G7" s="3"/>
      <c r="H7" s="3"/>
      <c r="I7" s="3"/>
      <c r="L7" s="1" t="s">
        <v>4</v>
      </c>
      <c r="M7" s="1" t="s">
        <v>9</v>
      </c>
      <c r="O7" s="1" t="s">
        <v>22</v>
      </c>
    </row>
    <row r="8" spans="1:15" x14ac:dyDescent="0.25">
      <c r="A8" s="9" t="s">
        <v>15</v>
      </c>
      <c r="B8" s="6" t="s">
        <v>3</v>
      </c>
      <c r="C8" s="10" t="s">
        <v>20</v>
      </c>
      <c r="D8" s="13" t="s">
        <v>30</v>
      </c>
      <c r="E8" s="11" t="s">
        <v>34</v>
      </c>
      <c r="F8" s="12">
        <v>-1841.25</v>
      </c>
      <c r="G8" s="3"/>
      <c r="H8" s="3"/>
      <c r="I8" s="3"/>
      <c r="M8" s="1" t="s">
        <v>10</v>
      </c>
      <c r="O8" s="1" t="s">
        <v>23</v>
      </c>
    </row>
    <row r="9" spans="1:15" x14ac:dyDescent="0.25">
      <c r="A9" s="9" t="s">
        <v>15</v>
      </c>
      <c r="B9" s="6" t="s">
        <v>2</v>
      </c>
      <c r="C9" s="10" t="s">
        <v>21</v>
      </c>
      <c r="D9" s="13" t="s">
        <v>31</v>
      </c>
      <c r="E9" s="11" t="s">
        <v>35</v>
      </c>
      <c r="F9" s="12">
        <v>17174.52</v>
      </c>
      <c r="G9" s="3"/>
      <c r="H9" s="3"/>
      <c r="I9" s="3"/>
      <c r="M9" s="1" t="s">
        <v>11</v>
      </c>
      <c r="O9" s="1" t="s">
        <v>24</v>
      </c>
    </row>
    <row r="10" spans="1:15" x14ac:dyDescent="0.25">
      <c r="A10" s="9" t="s">
        <v>17</v>
      </c>
      <c r="B10" s="6" t="s">
        <v>4</v>
      </c>
      <c r="C10" s="10" t="s">
        <v>22</v>
      </c>
      <c r="D10" s="13" t="s">
        <v>28</v>
      </c>
      <c r="E10" s="11" t="s">
        <v>36</v>
      </c>
      <c r="F10" s="12">
        <v>-5757.63</v>
      </c>
      <c r="G10" s="3"/>
      <c r="H10" s="3"/>
      <c r="I10" s="3"/>
      <c r="M10" s="1" t="s">
        <v>12</v>
      </c>
      <c r="O10" s="1" t="s">
        <v>25</v>
      </c>
    </row>
    <row r="11" spans="1:15" x14ac:dyDescent="0.25">
      <c r="A11" s="9" t="s">
        <v>15</v>
      </c>
      <c r="B11" s="6" t="s">
        <v>0</v>
      </c>
      <c r="C11" s="10" t="s">
        <v>23</v>
      </c>
      <c r="D11" s="13" t="s">
        <v>28</v>
      </c>
      <c r="E11" s="11" t="s">
        <v>5</v>
      </c>
      <c r="F11" s="12">
        <v>-83195.839999999997</v>
      </c>
      <c r="G11" s="3"/>
      <c r="H11" s="3"/>
      <c r="I11" s="3"/>
      <c r="M11" s="1" t="s">
        <v>13</v>
      </c>
      <c r="O11" s="1" t="s">
        <v>26</v>
      </c>
    </row>
    <row r="12" spans="1:15" x14ac:dyDescent="0.25">
      <c r="A12" s="9" t="s">
        <v>15</v>
      </c>
      <c r="B12" s="6" t="s">
        <v>4</v>
      </c>
      <c r="C12" s="10" t="s">
        <v>24</v>
      </c>
      <c r="D12" s="13" t="s">
        <v>31</v>
      </c>
      <c r="E12" s="11" t="s">
        <v>37</v>
      </c>
      <c r="F12" s="12">
        <v>4726.08</v>
      </c>
      <c r="G12" s="3"/>
      <c r="H12" s="3"/>
      <c r="I12" s="3"/>
      <c r="M12" s="1" t="s">
        <v>32</v>
      </c>
      <c r="O12" s="1" t="s">
        <v>27</v>
      </c>
    </row>
    <row r="13" spans="1:15" x14ac:dyDescent="0.25">
      <c r="A13" s="9" t="s">
        <v>14</v>
      </c>
      <c r="B13" s="6" t="s">
        <v>4</v>
      </c>
      <c r="C13" s="10" t="s">
        <v>25</v>
      </c>
      <c r="D13" s="13" t="s">
        <v>29</v>
      </c>
      <c r="E13" s="11" t="s">
        <v>8</v>
      </c>
      <c r="F13" s="12">
        <v>29070.080000000002</v>
      </c>
      <c r="G13" s="3"/>
      <c r="H13" s="3"/>
      <c r="I13" s="3"/>
      <c r="M13" s="1" t="s">
        <v>33</v>
      </c>
      <c r="O13" s="1" t="s">
        <v>42</v>
      </c>
    </row>
    <row r="14" spans="1:15" x14ac:dyDescent="0.25">
      <c r="A14" s="9" t="s">
        <v>14</v>
      </c>
      <c r="B14" s="6" t="s">
        <v>0</v>
      </c>
      <c r="C14" s="10" t="s">
        <v>26</v>
      </c>
      <c r="D14" s="13" t="s">
        <v>29</v>
      </c>
      <c r="E14" s="11" t="s">
        <v>8</v>
      </c>
      <c r="F14" s="12">
        <v>43190.94</v>
      </c>
      <c r="G14" s="3"/>
      <c r="H14" s="3"/>
      <c r="I14" s="3"/>
      <c r="M14" s="1" t="s">
        <v>36</v>
      </c>
      <c r="O14" s="1" t="s">
        <v>43</v>
      </c>
    </row>
    <row r="15" spans="1:15" s="1" customFormat="1" x14ac:dyDescent="0.25">
      <c r="A15" s="9" t="s">
        <v>17</v>
      </c>
      <c r="B15" s="6" t="s">
        <v>0</v>
      </c>
      <c r="C15" s="10" t="s">
        <v>26</v>
      </c>
      <c r="D15" s="13" t="s">
        <v>28</v>
      </c>
      <c r="E15" s="11" t="s">
        <v>37</v>
      </c>
      <c r="F15" s="12">
        <v>-177417.17000000004</v>
      </c>
      <c r="G15" s="3"/>
      <c r="H15" s="3"/>
      <c r="I15" s="3"/>
      <c r="M15" s="1" t="s">
        <v>37</v>
      </c>
    </row>
    <row r="16" spans="1:15" x14ac:dyDescent="0.25">
      <c r="A16" s="9" t="s">
        <v>15</v>
      </c>
      <c r="B16" s="6" t="s">
        <v>2</v>
      </c>
      <c r="C16" s="10" t="s">
        <v>27</v>
      </c>
      <c r="D16" s="13" t="s">
        <v>29</v>
      </c>
      <c r="E16" s="11" t="s">
        <v>7</v>
      </c>
      <c r="F16" s="12">
        <v>49884.7</v>
      </c>
      <c r="G16" s="3"/>
      <c r="H16" s="3"/>
      <c r="I16" s="3"/>
      <c r="M16" s="1" t="s">
        <v>38</v>
      </c>
    </row>
    <row r="17" spans="1:13" x14ac:dyDescent="0.25">
      <c r="A17" s="9" t="s">
        <v>15</v>
      </c>
      <c r="B17" s="6" t="s">
        <v>0</v>
      </c>
      <c r="C17" s="10" t="s">
        <v>27</v>
      </c>
      <c r="D17" s="13" t="s">
        <v>29</v>
      </c>
      <c r="E17" s="11" t="s">
        <v>8</v>
      </c>
      <c r="F17" s="12">
        <v>-50730.240000000005</v>
      </c>
      <c r="G17" s="3"/>
      <c r="H17" s="3"/>
      <c r="I17" s="3"/>
      <c r="M17" s="1" t="s">
        <v>39</v>
      </c>
    </row>
    <row r="18" spans="1:13" x14ac:dyDescent="0.25">
      <c r="A18" s="9" t="s">
        <v>14</v>
      </c>
      <c r="B18" s="6" t="s">
        <v>0</v>
      </c>
      <c r="C18" s="10" t="s">
        <v>25</v>
      </c>
      <c r="D18" s="13" t="s">
        <v>29</v>
      </c>
      <c r="E18" s="11" t="s">
        <v>38</v>
      </c>
      <c r="F18" s="12">
        <v>11558.65</v>
      </c>
      <c r="G18" s="3"/>
      <c r="H18" s="3"/>
      <c r="I18" s="3"/>
      <c r="M18" s="1" t="s">
        <v>40</v>
      </c>
    </row>
    <row r="19" spans="1:13" s="1" customFormat="1" x14ac:dyDescent="0.25">
      <c r="A19" s="9" t="s">
        <v>15</v>
      </c>
      <c r="B19" s="6" t="s">
        <v>1</v>
      </c>
      <c r="C19" s="10" t="s">
        <v>22</v>
      </c>
      <c r="D19" s="13" t="s">
        <v>31</v>
      </c>
      <c r="E19" s="11" t="s">
        <v>32</v>
      </c>
      <c r="F19" s="12">
        <v>-14519.680000000002</v>
      </c>
      <c r="G19" s="3"/>
      <c r="H19" s="3"/>
      <c r="I19" s="3"/>
      <c r="M19" s="1" t="s">
        <v>41</v>
      </c>
    </row>
    <row r="20" spans="1:13" x14ac:dyDescent="0.25">
      <c r="A20" s="9" t="s">
        <v>17</v>
      </c>
      <c r="B20" s="6" t="s">
        <v>1</v>
      </c>
      <c r="C20" s="10" t="s">
        <v>18</v>
      </c>
      <c r="D20" s="6" t="s">
        <v>29</v>
      </c>
      <c r="E20" s="11" t="s">
        <v>7</v>
      </c>
      <c r="F20" s="14">
        <v>-236079.88</v>
      </c>
      <c r="G20" s="3"/>
      <c r="H20" s="3"/>
      <c r="I20" s="3"/>
    </row>
    <row r="21" spans="1:13" x14ac:dyDescent="0.25">
      <c r="A21" s="9" t="s">
        <v>17</v>
      </c>
      <c r="B21" s="6" t="s">
        <v>0</v>
      </c>
      <c r="C21" s="10" t="s">
        <v>18</v>
      </c>
      <c r="D21" s="6" t="s">
        <v>29</v>
      </c>
      <c r="E21" s="11" t="s">
        <v>11</v>
      </c>
      <c r="F21" s="14">
        <v>44625.359999999993</v>
      </c>
      <c r="G21" s="3"/>
      <c r="H21" s="3"/>
      <c r="I21" s="3"/>
    </row>
    <row r="22" spans="1:13" x14ac:dyDescent="0.25">
      <c r="A22" s="9" t="s">
        <v>15</v>
      </c>
      <c r="B22" s="6" t="s">
        <v>3</v>
      </c>
      <c r="C22" s="10" t="s">
        <v>19</v>
      </c>
      <c r="D22" s="6" t="s">
        <v>29</v>
      </c>
      <c r="E22" s="11" t="s">
        <v>39</v>
      </c>
      <c r="F22" s="14">
        <v>51404.490000000005</v>
      </c>
      <c r="G22" s="3"/>
      <c r="H22" s="3"/>
      <c r="I22" s="3"/>
    </row>
    <row r="23" spans="1:13" x14ac:dyDescent="0.25">
      <c r="A23" s="9" t="s">
        <v>14</v>
      </c>
      <c r="B23" s="6" t="s">
        <v>3</v>
      </c>
      <c r="C23" s="10" t="s">
        <v>18</v>
      </c>
      <c r="D23" s="13" t="s">
        <v>28</v>
      </c>
      <c r="E23" s="11" t="s">
        <v>36</v>
      </c>
      <c r="F23" s="14">
        <v>-230579.13</v>
      </c>
      <c r="G23" s="3"/>
      <c r="H23" s="3"/>
      <c r="I23" s="3"/>
    </row>
    <row r="24" spans="1:13" ht="15.75" customHeight="1" x14ac:dyDescent="0.25">
      <c r="A24" s="9" t="s">
        <v>15</v>
      </c>
      <c r="B24" s="6" t="s">
        <v>1</v>
      </c>
      <c r="C24" s="10" t="s">
        <v>18</v>
      </c>
      <c r="D24" s="13" t="s">
        <v>31</v>
      </c>
      <c r="E24" s="11" t="s">
        <v>40</v>
      </c>
      <c r="F24" s="14">
        <v>0</v>
      </c>
      <c r="G24" s="3"/>
      <c r="H24" s="3"/>
      <c r="I24" s="3"/>
    </row>
    <row r="25" spans="1:13" s="1" customFormat="1" x14ac:dyDescent="0.25">
      <c r="A25" s="9" t="s">
        <v>14</v>
      </c>
      <c r="B25" s="6" t="s">
        <v>2</v>
      </c>
      <c r="C25" s="10" t="s">
        <v>20</v>
      </c>
      <c r="D25" s="13" t="s">
        <v>28</v>
      </c>
      <c r="E25" s="11" t="s">
        <v>36</v>
      </c>
      <c r="F25" s="14">
        <v>-12435.119999999999</v>
      </c>
      <c r="G25" s="3"/>
      <c r="H25" s="3"/>
      <c r="I25" s="3"/>
    </row>
    <row r="26" spans="1:13" x14ac:dyDescent="0.25">
      <c r="A26" s="9" t="s">
        <v>14</v>
      </c>
      <c r="B26" s="6" t="s">
        <v>1</v>
      </c>
      <c r="C26" s="10" t="s">
        <v>21</v>
      </c>
      <c r="D26" s="13" t="s">
        <v>28</v>
      </c>
      <c r="E26" s="11" t="s">
        <v>41</v>
      </c>
      <c r="F26" s="14">
        <v>73910.899999999994</v>
      </c>
      <c r="G26" s="3"/>
      <c r="H26" s="3"/>
      <c r="I26" s="3"/>
    </row>
    <row r="27" spans="1:13" x14ac:dyDescent="0.25">
      <c r="A27" s="9" t="s">
        <v>17</v>
      </c>
      <c r="B27" s="6" t="s">
        <v>3</v>
      </c>
      <c r="C27" s="10" t="s">
        <v>22</v>
      </c>
      <c r="D27" s="13" t="s">
        <v>28</v>
      </c>
      <c r="E27" s="11" t="s">
        <v>36</v>
      </c>
      <c r="F27" s="14">
        <v>-39275.599999999999</v>
      </c>
      <c r="G27" s="3"/>
      <c r="H27" s="3"/>
      <c r="I27" s="3"/>
    </row>
    <row r="28" spans="1:13" x14ac:dyDescent="0.25">
      <c r="A28" s="9" t="s">
        <v>15</v>
      </c>
      <c r="B28" s="6" t="s">
        <v>3</v>
      </c>
      <c r="C28" s="10" t="s">
        <v>25</v>
      </c>
      <c r="D28" s="13" t="s">
        <v>28</v>
      </c>
      <c r="E28" s="11" t="s">
        <v>41</v>
      </c>
      <c r="F28" s="14">
        <v>34956.25</v>
      </c>
      <c r="G28" s="3"/>
      <c r="H28" s="3"/>
      <c r="I28" s="3"/>
    </row>
    <row r="29" spans="1:13" x14ac:dyDescent="0.25">
      <c r="A29" s="9" t="s">
        <v>15</v>
      </c>
      <c r="B29" s="6" t="s">
        <v>1</v>
      </c>
      <c r="C29" s="10" t="s">
        <v>27</v>
      </c>
      <c r="D29" s="13" t="s">
        <v>29</v>
      </c>
      <c r="E29" s="11" t="s">
        <v>32</v>
      </c>
      <c r="F29" s="14">
        <v>-43801.2</v>
      </c>
      <c r="G29" s="3"/>
      <c r="H29" s="3"/>
      <c r="I29" s="3"/>
    </row>
    <row r="30" spans="1:13" x14ac:dyDescent="0.25">
      <c r="A30" s="3"/>
      <c r="B30" s="3"/>
      <c r="C30" s="3"/>
      <c r="D30" s="3"/>
      <c r="E30" s="3"/>
      <c r="F30" s="3"/>
      <c r="G30" s="3"/>
      <c r="H30" s="3"/>
      <c r="I30" s="3"/>
    </row>
    <row r="31" spans="1:13" x14ac:dyDescent="0.25">
      <c r="A31" s="3"/>
      <c r="B31" s="3"/>
      <c r="C31" s="3"/>
      <c r="D31" s="3"/>
      <c r="E31" s="3"/>
      <c r="F31" s="3"/>
      <c r="G31" s="3"/>
      <c r="H31" s="3"/>
      <c r="I31" s="3"/>
    </row>
    <row r="32" spans="1:13" x14ac:dyDescent="0.25">
      <c r="A32" s="3"/>
      <c r="B32" s="3"/>
      <c r="C32" s="3"/>
      <c r="D32" s="3"/>
      <c r="E32" s="3"/>
      <c r="F32" s="3"/>
      <c r="G32" s="3"/>
      <c r="H32" s="3"/>
      <c r="I32" s="3"/>
    </row>
    <row r="33" spans="1:9" x14ac:dyDescent="0.25">
      <c r="A33" s="3"/>
      <c r="B33" s="3"/>
      <c r="C33" s="3"/>
      <c r="D33" s="3"/>
      <c r="E33" s="3"/>
      <c r="F33" s="3"/>
      <c r="G33" s="3"/>
      <c r="H33" s="3"/>
      <c r="I33" s="3"/>
    </row>
    <row r="34" spans="1:9" x14ac:dyDescent="0.25">
      <c r="A34" s="3"/>
      <c r="B34" s="3"/>
      <c r="C34" s="3"/>
      <c r="D34" s="3"/>
      <c r="E34" s="3"/>
      <c r="F34" s="3"/>
      <c r="G34" s="3"/>
      <c r="H34" s="3"/>
      <c r="I34" s="3"/>
    </row>
    <row r="35" spans="1:9" x14ac:dyDescent="0.25">
      <c r="A35" s="3"/>
      <c r="B35" s="3"/>
      <c r="C35" s="3"/>
      <c r="D35" s="3"/>
      <c r="E35" s="3"/>
      <c r="F35" s="3"/>
      <c r="G35" s="3"/>
      <c r="H35" s="3"/>
      <c r="I35" s="3"/>
    </row>
    <row r="36" spans="1:9" x14ac:dyDescent="0.25">
      <c r="A36" s="3"/>
      <c r="B36" s="3"/>
      <c r="C36" s="3"/>
      <c r="D36" s="3"/>
      <c r="E36" s="3"/>
      <c r="F36" s="3"/>
      <c r="G36" s="3"/>
      <c r="H36" s="3"/>
      <c r="I36" s="3"/>
    </row>
    <row r="37" spans="1:9" x14ac:dyDescent="0.25">
      <c r="A37" s="3"/>
      <c r="B37" s="3"/>
      <c r="C37" s="3"/>
      <c r="D37" s="3"/>
      <c r="E37" s="3"/>
      <c r="F37" s="3"/>
      <c r="G37" s="3"/>
      <c r="H37" s="3"/>
      <c r="I37" s="3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x14ac:dyDescent="0.25">
      <c r="A39" s="3"/>
      <c r="B39" s="3"/>
      <c r="C39" s="3"/>
      <c r="D39" s="3"/>
      <c r="E39" s="3"/>
      <c r="F39" s="3"/>
      <c r="G39" s="3"/>
      <c r="H39" s="3"/>
      <c r="I39" s="3"/>
    </row>
    <row r="40" spans="1:9" x14ac:dyDescent="0.25">
      <c r="A40" s="3"/>
      <c r="B40" s="3"/>
      <c r="C40" s="3"/>
      <c r="D40" s="3"/>
      <c r="E40" s="3"/>
      <c r="F40" s="3"/>
      <c r="G40" s="3"/>
      <c r="H40" s="3"/>
      <c r="I40" s="3"/>
    </row>
    <row r="41" spans="1:9" x14ac:dyDescent="0.25">
      <c r="A41" s="3"/>
      <c r="B41" s="3"/>
      <c r="C41" s="3"/>
      <c r="D41" s="3"/>
      <c r="E41" s="3"/>
      <c r="F41" s="3"/>
      <c r="G41" s="3"/>
      <c r="H41" s="3"/>
      <c r="I41" s="3"/>
    </row>
    <row r="42" spans="1:9" x14ac:dyDescent="0.25">
      <c r="A42" s="3"/>
      <c r="B42" s="3"/>
      <c r="C42" s="3"/>
      <c r="D42" s="3"/>
      <c r="E42" s="3"/>
      <c r="F42" s="3"/>
      <c r="G42" s="3"/>
      <c r="H42" s="3"/>
      <c r="I42" s="3"/>
    </row>
    <row r="43" spans="1:9" x14ac:dyDescent="0.25">
      <c r="A43" s="3"/>
      <c r="B43" s="3"/>
      <c r="C43" s="3"/>
      <c r="D43" s="3"/>
      <c r="E43" s="3"/>
      <c r="F43" s="3"/>
      <c r="G43" s="3"/>
      <c r="H43" s="3"/>
      <c r="I43" s="3"/>
    </row>
    <row r="44" spans="1:9" x14ac:dyDescent="0.25">
      <c r="A44" s="3"/>
      <c r="B44" s="3"/>
      <c r="C44" s="3"/>
      <c r="D44" s="3"/>
      <c r="E44" s="3"/>
      <c r="F44" s="3"/>
      <c r="G44" s="3"/>
      <c r="H44" s="3"/>
      <c r="I44" s="3"/>
    </row>
    <row r="45" spans="1:9" x14ac:dyDescent="0.25">
      <c r="A45" s="3"/>
      <c r="B45" s="3"/>
      <c r="C45" s="3"/>
      <c r="D45" s="3"/>
      <c r="E45" s="3"/>
      <c r="F45" s="3"/>
      <c r="G45" s="3"/>
      <c r="H45" s="3"/>
      <c r="I45" s="3"/>
    </row>
    <row r="46" spans="1:9" x14ac:dyDescent="0.25">
      <c r="A46" s="3"/>
      <c r="B46" s="3"/>
      <c r="C46" s="3"/>
      <c r="D46" s="3"/>
      <c r="E46" s="3"/>
      <c r="F46" s="3"/>
      <c r="G46" s="3"/>
      <c r="H46" s="3"/>
      <c r="I46" s="3"/>
    </row>
    <row r="47" spans="1:9" x14ac:dyDescent="0.25">
      <c r="A47" s="3"/>
      <c r="B47" s="3"/>
      <c r="C47" s="3"/>
      <c r="D47" s="3"/>
      <c r="E47" s="3"/>
      <c r="F47" s="3"/>
      <c r="G47" s="3"/>
      <c r="H47" s="3"/>
      <c r="I47" s="3"/>
    </row>
    <row r="48" spans="1:9" x14ac:dyDescent="0.25">
      <c r="A48" s="3"/>
      <c r="B48" s="3"/>
      <c r="C48" s="3"/>
      <c r="D48" s="3"/>
      <c r="E48" s="3"/>
      <c r="F48" s="3"/>
      <c r="G48" s="3"/>
      <c r="H48" s="3"/>
      <c r="I48" s="3"/>
    </row>
    <row r="49" spans="1:9" x14ac:dyDescent="0.25">
      <c r="A49" s="3"/>
      <c r="B49" s="3"/>
      <c r="C49" s="3"/>
      <c r="D49" s="3"/>
      <c r="E49" s="3"/>
      <c r="F49" s="3"/>
      <c r="G49" s="3"/>
      <c r="H49" s="3"/>
      <c r="I49" s="3"/>
    </row>
    <row r="50" spans="1:9" x14ac:dyDescent="0.25">
      <c r="A50" s="3"/>
      <c r="B50" s="3"/>
      <c r="C50" s="3"/>
      <c r="D50" s="3"/>
      <c r="E50" s="3"/>
      <c r="F50" s="3"/>
      <c r="G50" s="3"/>
      <c r="H50" s="3"/>
      <c r="I50" s="3"/>
    </row>
    <row r="51" spans="1:9" x14ac:dyDescent="0.25">
      <c r="A51" s="3"/>
      <c r="B51" s="3"/>
      <c r="C51" s="3"/>
      <c r="D51" s="3"/>
      <c r="E51" s="3"/>
      <c r="F51" s="3"/>
      <c r="G51" s="3"/>
      <c r="H51" s="3"/>
      <c r="I51" s="3"/>
    </row>
    <row r="52" spans="1:9" x14ac:dyDescent="0.25">
      <c r="A52" s="3"/>
      <c r="B52" s="3"/>
      <c r="C52" s="3"/>
      <c r="D52" s="3"/>
      <c r="E52" s="3"/>
      <c r="F52" s="3"/>
      <c r="G52" s="3"/>
      <c r="H52" s="3"/>
      <c r="I52" s="3"/>
    </row>
    <row r="53" spans="1:9" x14ac:dyDescent="0.25">
      <c r="A53" s="3"/>
      <c r="B53" s="3"/>
      <c r="C53" s="3"/>
      <c r="D53" s="3"/>
      <c r="E53" s="3"/>
      <c r="F53" s="3"/>
      <c r="G53" s="3"/>
      <c r="H53" s="3"/>
      <c r="I53" s="3"/>
    </row>
    <row r="54" spans="1:9" x14ac:dyDescent="0.25">
      <c r="A54" s="3"/>
      <c r="B54" s="3"/>
      <c r="C54" s="3"/>
      <c r="D54" s="3"/>
      <c r="E54" s="3"/>
      <c r="F54" s="3"/>
      <c r="G54" s="3"/>
      <c r="H54" s="3"/>
      <c r="I54" s="3"/>
    </row>
    <row r="55" spans="1:9" x14ac:dyDescent="0.25">
      <c r="A55" s="3"/>
      <c r="B55" s="3"/>
      <c r="C55" s="3"/>
      <c r="D55" s="3"/>
      <c r="E55" s="3"/>
      <c r="F55" s="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6" sqref="J16"/>
    </sheetView>
  </sheetViews>
  <sheetFormatPr baseColWidth="10" defaultRowHeight="15" x14ac:dyDescent="0.25"/>
  <sheetData>
    <row r="1" spans="1:10" x14ac:dyDescent="0.25">
      <c r="A1" t="s">
        <v>45</v>
      </c>
      <c r="B1" t="s">
        <v>0</v>
      </c>
      <c r="C1" t="s">
        <v>1</v>
      </c>
      <c r="D1" t="s">
        <v>44</v>
      </c>
      <c r="H1" s="2"/>
      <c r="I1" s="2" t="s">
        <v>46</v>
      </c>
      <c r="J1" s="2"/>
    </row>
    <row r="2" spans="1:10" x14ac:dyDescent="0.25">
      <c r="A2" t="s">
        <v>16</v>
      </c>
      <c r="B2" t="s">
        <v>16</v>
      </c>
      <c r="C2" t="s">
        <v>42</v>
      </c>
      <c r="D2" t="s">
        <v>16</v>
      </c>
      <c r="H2" s="2" t="s">
        <v>15</v>
      </c>
      <c r="I2" s="15">
        <f>SUMIFS(Tableau1[M],Tableau1[F],IF(C2="Tous","*",C2),Tableau1[D],IF(B2="Tous","*",B2),Tableau1[S],IF(A2="Tous","*",A2),Tableau1[C],IF(D2="Tous","*",D2),Tableau1[P],H2)</f>
        <v>0</v>
      </c>
      <c r="J2" s="2"/>
    </row>
    <row r="3" spans="1:10" x14ac:dyDescent="0.25">
      <c r="H3" s="2" t="s">
        <v>14</v>
      </c>
      <c r="I3" s="15">
        <f>SUMIFS(Tableau1[M],Tableau1[F],IF(C2="Tous","*",C2),Tableau1[D],IF(B2="Tous","*",B2),Tableau1[S],IF(A2="Tous","*",A2),Tableau1[C],IF(D2="Tous","*",D2),Tableau1[P],H3)</f>
        <v>0</v>
      </c>
      <c r="J3" s="2"/>
    </row>
    <row r="4" spans="1:10" x14ac:dyDescent="0.25">
      <c r="H4" s="2" t="s">
        <v>17</v>
      </c>
      <c r="I4" s="15">
        <f>SUMIFS(Tableau1[M],Tableau1[F],IF(C2="Tous","*",C2),Tableau1[D],IF(B2="Tous","*",B2),Tableau1[S],IF(A2="Tous","*",A2),Tableau1[C],IF(D2="Tous","*",D2),Tableau1[P],H4)</f>
        <v>0</v>
      </c>
      <c r="J4" s="2"/>
    </row>
    <row r="5" spans="1:10" x14ac:dyDescent="0.25">
      <c r="H5" s="2"/>
      <c r="I5" s="2"/>
      <c r="J5" s="2"/>
    </row>
    <row r="6" spans="1:10" x14ac:dyDescent="0.25">
      <c r="H6" s="2"/>
      <c r="I6" s="2"/>
      <c r="J6" s="2"/>
    </row>
    <row r="8" spans="1:10" x14ac:dyDescent="0.25">
      <c r="B8" t="s">
        <v>47</v>
      </c>
    </row>
    <row r="9" spans="1:10" x14ac:dyDescent="0.25">
      <c r="B9" t="s">
        <v>48</v>
      </c>
    </row>
    <row r="10" spans="1:10" x14ac:dyDescent="0.25">
      <c r="B10" t="s">
        <v>49</v>
      </c>
    </row>
    <row r="12" spans="1:10" x14ac:dyDescent="0.25">
      <c r="B12" t="s">
        <v>50</v>
      </c>
      <c r="G12" t="s">
        <v>42</v>
      </c>
      <c r="H12" s="16">
        <f>SUMIF(Tableau1[F],"VH1",Tableau1[M])+SUMIF(Tableau1[F],"VH4",Tableau1[M])+SUMIF(Tableau1[F],"VH8",Tableau1[M])</f>
        <v>-234398.9</v>
      </c>
    </row>
  </sheetData>
  <dataValidations count="4">
    <dataValidation type="list" allowBlank="1" showInputMessage="1" showErrorMessage="1" sqref="A2">
      <formula1>Liste1</formula1>
    </dataValidation>
    <dataValidation type="list" allowBlank="1" showInputMessage="1" showErrorMessage="1" sqref="B2">
      <formula1>Liste2</formula1>
    </dataValidation>
    <dataValidation type="list" allowBlank="1" showInputMessage="1" showErrorMessage="1" sqref="C2">
      <formula1>Liste4</formula1>
    </dataValidation>
    <dataValidation type="list" allowBlank="1" showInputMessage="1" showErrorMessage="1" sqref="D2">
      <formula1>Liste3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Liste1</vt:lpstr>
      <vt:lpstr>Liste2</vt:lpstr>
      <vt:lpstr>Liste3</vt:lpstr>
      <vt:lpstr>Liste4</vt:lpstr>
      <vt:lpstr>Liste5</vt:lpstr>
    </vt:vector>
  </TitlesOfParts>
  <Company>Labinal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URIELLE OUDENOT - E457657</cp:lastModifiedBy>
  <dcterms:created xsi:type="dcterms:W3CDTF">2014-07-23T06:41:53Z</dcterms:created>
  <dcterms:modified xsi:type="dcterms:W3CDTF">2014-09-02T06:38:28Z</dcterms:modified>
</cp:coreProperties>
</file>