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80" windowWidth="23715" windowHeight="11955"/>
  </bookViews>
  <sheets>
    <sheet name="Gestion" sheetId="1" r:id="rId1"/>
    <sheet name="Caractéristiques" sheetId="4" r:id="rId2"/>
    <sheet name="Personnel" sheetId="5" r:id="rId3"/>
    <sheet name="Dates d'étalonnage" sheetId="3" r:id="rId4"/>
  </sheets>
  <externalReferences>
    <externalReference r:id="rId5"/>
    <externalReference r:id="rId6"/>
  </externalReferences>
  <definedNames>
    <definedName name="achatammoniac1">'[2]Listes déroulantes'!$E$2:$E$6</definedName>
    <definedName name="Ordi1">'[2]Listes déroulantes'!$V$2:$V$36</definedName>
    <definedName name="Portable1">'[2]Listes déroulantes'!$I$2:$I$33</definedName>
    <definedName name="Présence">[1]Feuil1!$A$2:$A$3</definedName>
  </definedNames>
  <calcPr calcId="145621"/>
</workbook>
</file>

<file path=xl/calcChain.xml><?xml version="1.0" encoding="utf-8"?>
<calcChain xmlns="http://schemas.openxmlformats.org/spreadsheetml/2006/main">
  <c r="AV18" i="4" l="1"/>
  <c r="AN37" i="4" l="1"/>
  <c r="V37" i="4"/>
  <c r="A37" i="4"/>
  <c r="Q35" i="4"/>
  <c r="I34" i="4"/>
  <c r="AA12" i="4"/>
  <c r="M11" i="4"/>
  <c r="AI10" i="4"/>
  <c r="E7" i="4"/>
  <c r="AE6" i="4"/>
  <c r="H8" i="1" l="1"/>
</calcChain>
</file>

<file path=xl/sharedStrings.xml><?xml version="1.0" encoding="utf-8"?>
<sst xmlns="http://schemas.openxmlformats.org/spreadsheetml/2006/main" count="816" uniqueCount="557">
  <si>
    <t>Mise à jour du :</t>
  </si>
  <si>
    <t>Gestion des Equipements</t>
  </si>
  <si>
    <t>AGENCE</t>
  </si>
  <si>
    <t>AUDREN Sébastien</t>
  </si>
  <si>
    <t>BATON Alexandre</t>
  </si>
  <si>
    <t>BOENNEC Emmanuel</t>
  </si>
  <si>
    <t>BRUMENT Rémy</t>
  </si>
  <si>
    <t>CADINOT Coralie</t>
  </si>
  <si>
    <t>CADINOT Julien</t>
  </si>
  <si>
    <t>CANNATA Giuseppe</t>
  </si>
  <si>
    <t>CAVAROZ Christophe</t>
  </si>
  <si>
    <t>COUDRAY Alan</t>
  </si>
  <si>
    <t>COUDRAY Yann</t>
  </si>
  <si>
    <t>COURCHE Guillaume</t>
  </si>
  <si>
    <t>DEPRET Jean-Luc</t>
  </si>
  <si>
    <t>DERISBOURG Julien</t>
  </si>
  <si>
    <t>DRONIOU Christophe</t>
  </si>
  <si>
    <t>DUMONT Yannick</t>
  </si>
  <si>
    <t>GAUTIER Amaury</t>
  </si>
  <si>
    <t>GAUTIER Romain</t>
  </si>
  <si>
    <t>GEFFROY Patrick</t>
  </si>
  <si>
    <t>GOUMENT Jérôme</t>
  </si>
  <si>
    <t>GRAUX Jimmy</t>
  </si>
  <si>
    <t>HANIN Rudy</t>
  </si>
  <si>
    <t>HAUCHECORNE Romuald</t>
  </si>
  <si>
    <t>JOUBERT Vincent</t>
  </si>
  <si>
    <t>JOUREL Stéphane</t>
  </si>
  <si>
    <t>KRAMP Eric</t>
  </si>
  <si>
    <t>LAFILE Daniel</t>
  </si>
  <si>
    <t>LAHAYE Mathieu</t>
  </si>
  <si>
    <t>LAINE Magalie</t>
  </si>
  <si>
    <t>LARRAY Romain</t>
  </si>
  <si>
    <t>LAURENT Julie</t>
  </si>
  <si>
    <t>LEGROS Jessy</t>
  </si>
  <si>
    <t>LEBAS Lionel</t>
  </si>
  <si>
    <t>LETELLIER Vincent</t>
  </si>
  <si>
    <t>LEVASSEUR Cécile</t>
  </si>
  <si>
    <t>LIBERGE Vincent</t>
  </si>
  <si>
    <t>LOISEAU Steve</t>
  </si>
  <si>
    <t>LOPEZ Maxime</t>
  </si>
  <si>
    <t>LUCAS Jonathan</t>
  </si>
  <si>
    <t>MARCOTTE Thierry</t>
  </si>
  <si>
    <t>MARQUET Philippe</t>
  </si>
  <si>
    <t>MARZIN Damien</t>
  </si>
  <si>
    <t>MASSELIN Céline</t>
  </si>
  <si>
    <t>MASSON Stéphanie</t>
  </si>
  <si>
    <t>MILLIE David</t>
  </si>
  <si>
    <t>MUSEMENT Géraldine</t>
  </si>
  <si>
    <t>NDIBO Barbara</t>
  </si>
  <si>
    <t>OSMONT Antoine</t>
  </si>
  <si>
    <t>PLONGEON Kévin</t>
  </si>
  <si>
    <t>PREVOST Bruno</t>
  </si>
  <si>
    <t>PREVOST Stéphane</t>
  </si>
  <si>
    <t>PRIEUR Antoine</t>
  </si>
  <si>
    <t>SAVEY Jean-François</t>
  </si>
  <si>
    <t>SORTAMBOSC Guylène</t>
  </si>
  <si>
    <t>STEINECK Christy</t>
  </si>
  <si>
    <t>TAMPERE Guillaume</t>
  </si>
  <si>
    <t>THIRY Julien</t>
  </si>
  <si>
    <t>TIERCELIN Florian</t>
  </si>
  <si>
    <t>TOCQUE Eric</t>
  </si>
  <si>
    <t>TRAVERT Jean-Pierre</t>
  </si>
  <si>
    <t>TROTEREAU Etienne</t>
  </si>
  <si>
    <t>VAILLANT David</t>
  </si>
  <si>
    <t>VIOLETTE Sandra</t>
  </si>
  <si>
    <t>VITIS Dominique</t>
  </si>
  <si>
    <t>VITIS Sylvette</t>
  </si>
  <si>
    <t>Explosimètres</t>
  </si>
  <si>
    <t>Détecteurs NH3</t>
  </si>
  <si>
    <t>Cagoules d'évacuation</t>
  </si>
  <si>
    <t>Masques de fuite</t>
  </si>
  <si>
    <t>Dosi/Radia</t>
  </si>
  <si>
    <t>Gilets de sauvetage</t>
  </si>
  <si>
    <t>Combinaison alkylation</t>
  </si>
  <si>
    <t>Téléphones portables ATEX</t>
  </si>
  <si>
    <t>Téléphones portables</t>
  </si>
  <si>
    <t>Appareils photos</t>
  </si>
  <si>
    <t>Ordinateurs portables</t>
  </si>
  <si>
    <t>Clés USB 3G</t>
  </si>
  <si>
    <t>Lampes</t>
  </si>
  <si>
    <t>Tablettes</t>
  </si>
  <si>
    <t>Talkie Walkie</t>
  </si>
  <si>
    <t>Voitures</t>
  </si>
  <si>
    <t>Numéro interne</t>
  </si>
  <si>
    <t>Date d'attribution</t>
  </si>
  <si>
    <t>N° de série</t>
  </si>
  <si>
    <t>Date d'achat</t>
  </si>
  <si>
    <t>Date de valdiité</t>
  </si>
  <si>
    <t>SOMATICO</t>
  </si>
  <si>
    <t>ISOFREE</t>
  </si>
  <si>
    <t>EX04</t>
  </si>
  <si>
    <t>DN01</t>
  </si>
  <si>
    <t>EX06</t>
  </si>
  <si>
    <t>DN02</t>
  </si>
  <si>
    <t>EX08</t>
  </si>
  <si>
    <t>DN03</t>
  </si>
  <si>
    <t>EX09</t>
  </si>
  <si>
    <t>DN04</t>
  </si>
  <si>
    <t>EX12</t>
  </si>
  <si>
    <t>DN05</t>
  </si>
  <si>
    <t>EX14</t>
  </si>
  <si>
    <t>EX15</t>
  </si>
  <si>
    <t>EX16</t>
  </si>
  <si>
    <t>EX17</t>
  </si>
  <si>
    <t>EX18</t>
  </si>
  <si>
    <t>EX19</t>
  </si>
  <si>
    <t>EX20</t>
  </si>
  <si>
    <t>28/012/2014</t>
  </si>
  <si>
    <t>EX21</t>
  </si>
  <si>
    <t>EX22</t>
  </si>
  <si>
    <t>EX23</t>
  </si>
  <si>
    <t>EX24</t>
  </si>
  <si>
    <t>EX25</t>
  </si>
  <si>
    <t>EX26</t>
  </si>
  <si>
    <t>EX27</t>
  </si>
  <si>
    <t>EX28</t>
  </si>
  <si>
    <t>EX29</t>
  </si>
  <si>
    <t>EX30</t>
  </si>
  <si>
    <t>EX31</t>
  </si>
  <si>
    <t>EX32</t>
  </si>
  <si>
    <t>EX33</t>
  </si>
  <si>
    <t>EX34</t>
  </si>
  <si>
    <t>EX35</t>
  </si>
  <si>
    <t>EX36</t>
  </si>
  <si>
    <t>EX37</t>
  </si>
  <si>
    <t>EX38</t>
  </si>
  <si>
    <t>EX39</t>
  </si>
  <si>
    <t>EX40</t>
  </si>
  <si>
    <t>EX41</t>
  </si>
  <si>
    <t>EX42</t>
  </si>
  <si>
    <t>EX Prêt</t>
  </si>
  <si>
    <t>Détecteur HN3</t>
  </si>
  <si>
    <t>Téléphone portable</t>
  </si>
  <si>
    <t>T001</t>
  </si>
  <si>
    <t>T002</t>
  </si>
  <si>
    <t>T003</t>
  </si>
  <si>
    <t>T004</t>
  </si>
  <si>
    <t>T005</t>
  </si>
  <si>
    <t>T006</t>
  </si>
  <si>
    <t>T007</t>
  </si>
  <si>
    <t>T008</t>
  </si>
  <si>
    <t>T009</t>
  </si>
  <si>
    <t>T010</t>
  </si>
  <si>
    <t>T011</t>
  </si>
  <si>
    <t>T012</t>
  </si>
  <si>
    <t>T013</t>
  </si>
  <si>
    <t>T014</t>
  </si>
  <si>
    <t>T015</t>
  </si>
  <si>
    <t>T016</t>
  </si>
  <si>
    <t>T017</t>
  </si>
  <si>
    <t>T018</t>
  </si>
  <si>
    <t>T019</t>
  </si>
  <si>
    <t>T020</t>
  </si>
  <si>
    <t>T021</t>
  </si>
  <si>
    <t>T022</t>
  </si>
  <si>
    <t>T023</t>
  </si>
  <si>
    <t>T024</t>
  </si>
  <si>
    <t>T025</t>
  </si>
  <si>
    <t>T026</t>
  </si>
  <si>
    <t>T027</t>
  </si>
  <si>
    <t>T028</t>
  </si>
  <si>
    <t>T029</t>
  </si>
  <si>
    <t>T030</t>
  </si>
  <si>
    <t>T031</t>
  </si>
  <si>
    <t>T032</t>
  </si>
  <si>
    <t>Téléphone ATEX</t>
  </si>
  <si>
    <t>ATE001</t>
  </si>
  <si>
    <t>ATE002</t>
  </si>
  <si>
    <t>ATE003</t>
  </si>
  <si>
    <t>ATE004</t>
  </si>
  <si>
    <t>ATE005</t>
  </si>
  <si>
    <t>ATE006</t>
  </si>
  <si>
    <t>ATE007</t>
  </si>
  <si>
    <t>ATE008</t>
  </si>
  <si>
    <t>ATE009</t>
  </si>
  <si>
    <t>Appareil photo</t>
  </si>
  <si>
    <t>AP001</t>
  </si>
  <si>
    <t>AP002</t>
  </si>
  <si>
    <t>AP003</t>
  </si>
  <si>
    <t>AP004</t>
  </si>
  <si>
    <t>AP005</t>
  </si>
  <si>
    <t>AP006</t>
  </si>
  <si>
    <t>AP007</t>
  </si>
  <si>
    <t>AP008</t>
  </si>
  <si>
    <t>AP010</t>
  </si>
  <si>
    <t>AP011</t>
  </si>
  <si>
    <t>AP012</t>
  </si>
  <si>
    <t>AP013</t>
  </si>
  <si>
    <t>AP014</t>
  </si>
  <si>
    <t>AP015</t>
  </si>
  <si>
    <t>AP016</t>
  </si>
  <si>
    <t>AP018</t>
  </si>
  <si>
    <t>AP019</t>
  </si>
  <si>
    <t>AP020</t>
  </si>
  <si>
    <t>AP021</t>
  </si>
  <si>
    <t>AP022</t>
  </si>
  <si>
    <t>AP023</t>
  </si>
  <si>
    <t>AP024</t>
  </si>
  <si>
    <t>AP025</t>
  </si>
  <si>
    <t>AP026</t>
  </si>
  <si>
    <t>AP027</t>
  </si>
  <si>
    <t>AP028</t>
  </si>
  <si>
    <t>AP029</t>
  </si>
  <si>
    <t>AP030</t>
  </si>
  <si>
    <t>AP031</t>
  </si>
  <si>
    <t>AP032</t>
  </si>
  <si>
    <t>AP033</t>
  </si>
  <si>
    <t>AP034</t>
  </si>
  <si>
    <t>AP035</t>
  </si>
  <si>
    <t>Ordinateur portable</t>
  </si>
  <si>
    <t>PC01</t>
  </si>
  <si>
    <t>PC03</t>
  </si>
  <si>
    <t>PC05</t>
  </si>
  <si>
    <t>PC013</t>
  </si>
  <si>
    <t>PC030</t>
  </si>
  <si>
    <t>PC031</t>
  </si>
  <si>
    <t>PC032</t>
  </si>
  <si>
    <t>PC041</t>
  </si>
  <si>
    <t>PC043</t>
  </si>
  <si>
    <t>PC044</t>
  </si>
  <si>
    <t>PC045</t>
  </si>
  <si>
    <t>PC046</t>
  </si>
  <si>
    <t>PC047</t>
  </si>
  <si>
    <t>PC048</t>
  </si>
  <si>
    <t>PC049</t>
  </si>
  <si>
    <t>PC051</t>
  </si>
  <si>
    <t>PC053</t>
  </si>
  <si>
    <t>PC054</t>
  </si>
  <si>
    <t>PC055</t>
  </si>
  <si>
    <t>PC056</t>
  </si>
  <si>
    <t>PC057</t>
  </si>
  <si>
    <t>PC101</t>
  </si>
  <si>
    <t>PC102</t>
  </si>
  <si>
    <t>PC103</t>
  </si>
  <si>
    <t>PC104</t>
  </si>
  <si>
    <t>PC105</t>
  </si>
  <si>
    <t>PC106</t>
  </si>
  <si>
    <t>PC107</t>
  </si>
  <si>
    <t>PC108</t>
  </si>
  <si>
    <t>PC109</t>
  </si>
  <si>
    <t>PC110</t>
  </si>
  <si>
    <t>PC111</t>
  </si>
  <si>
    <t>PC112</t>
  </si>
  <si>
    <t>PC113</t>
  </si>
  <si>
    <t>PC114</t>
  </si>
  <si>
    <t>Lampe</t>
  </si>
  <si>
    <t>LEX001</t>
  </si>
  <si>
    <t>LEX002</t>
  </si>
  <si>
    <t>LDP001</t>
  </si>
  <si>
    <t>LDP002</t>
  </si>
  <si>
    <t>LDP003</t>
  </si>
  <si>
    <t>LDP004</t>
  </si>
  <si>
    <t>LDP005</t>
  </si>
  <si>
    <t>LF001</t>
  </si>
  <si>
    <t>LF002</t>
  </si>
  <si>
    <t>LF003</t>
  </si>
  <si>
    <t>Tablette</t>
  </si>
  <si>
    <t>TAB01</t>
  </si>
  <si>
    <t>TAB02</t>
  </si>
  <si>
    <t>TAB03</t>
  </si>
  <si>
    <t>TAB04</t>
  </si>
  <si>
    <t xml:space="preserve">TEMOIN000 </t>
  </si>
  <si>
    <t>X0001</t>
  </si>
  <si>
    <t>X0002</t>
  </si>
  <si>
    <t>X0003</t>
  </si>
  <si>
    <t>X0004</t>
  </si>
  <si>
    <t>X0005</t>
  </si>
  <si>
    <t>RA001</t>
  </si>
  <si>
    <t>RA002</t>
  </si>
  <si>
    <t>8054 ZT 76</t>
  </si>
  <si>
    <t>AC-021-VQ</t>
  </si>
  <si>
    <t>AC-966-VP</t>
  </si>
  <si>
    <t>AD-514-KP</t>
  </si>
  <si>
    <t>AG-033-WD</t>
  </si>
  <si>
    <t>AG-755-WC</t>
  </si>
  <si>
    <t>AT-075-PB</t>
  </si>
  <si>
    <t>AY-096-XK</t>
  </si>
  <si>
    <t>BF-210-XZ</t>
  </si>
  <si>
    <t>BF-823-XG</t>
  </si>
  <si>
    <t>BG-219-GR</t>
  </si>
  <si>
    <t>BM-520-PD</t>
  </si>
  <si>
    <t>BM-554-PD</t>
  </si>
  <si>
    <t>CD-289-YJ</t>
  </si>
  <si>
    <t>CD-298-YJ</t>
  </si>
  <si>
    <t>CD-389-YJ</t>
  </si>
  <si>
    <t>CF-210-NH</t>
  </si>
  <si>
    <t>CF-444-CV</t>
  </si>
  <si>
    <t>CM-237-CB</t>
  </si>
  <si>
    <t>CQ-003-GA</t>
  </si>
  <si>
    <t>CQ-014-GA</t>
  </si>
  <si>
    <t>CQ-981-FZ</t>
  </si>
  <si>
    <t>CQ-991-FZ</t>
  </si>
  <si>
    <t>CR-246-WE</t>
  </si>
  <si>
    <t>DC-961-SG</t>
  </si>
  <si>
    <t>AQ-059-MB Loc</t>
  </si>
  <si>
    <t>AQ-224-MB Loc</t>
  </si>
  <si>
    <t>AQ-920-MA Loc</t>
  </si>
  <si>
    <t>AQ-944-MA Loc</t>
  </si>
  <si>
    <t>AW-594-AG Loc</t>
  </si>
  <si>
    <t>BY-123-KC Loc</t>
  </si>
  <si>
    <t>BZ-071-NF Loc</t>
  </si>
  <si>
    <t>BZ-328-SE Loc</t>
  </si>
  <si>
    <t>CL-250-DD Loc</t>
  </si>
  <si>
    <t>CK-550-RX Loc</t>
  </si>
  <si>
    <t>Ensemble Talkie Walkie N° TW001</t>
  </si>
  <si>
    <t>Gilet de sauvetage</t>
  </si>
  <si>
    <t>GS001</t>
  </si>
  <si>
    <t>Cagoule d'évacuation</t>
  </si>
  <si>
    <t>CAG001</t>
  </si>
  <si>
    <t>CAG002</t>
  </si>
  <si>
    <t>CAG003</t>
  </si>
  <si>
    <t>CAG004</t>
  </si>
  <si>
    <t>CAG005</t>
  </si>
  <si>
    <t>CAG007</t>
  </si>
  <si>
    <t>CAG008</t>
  </si>
  <si>
    <t>CAG009</t>
  </si>
  <si>
    <t>CAG010</t>
  </si>
  <si>
    <t>CAG011</t>
  </si>
  <si>
    <t>CAG012</t>
  </si>
  <si>
    <t>CAG013</t>
  </si>
  <si>
    <t>CAG014</t>
  </si>
  <si>
    <t>CAG015</t>
  </si>
  <si>
    <t>CAG016</t>
  </si>
  <si>
    <t>CAG017</t>
  </si>
  <si>
    <t>COMB001</t>
  </si>
  <si>
    <t>COMB002</t>
  </si>
  <si>
    <t>COMB003</t>
  </si>
  <si>
    <t>COMB004</t>
  </si>
  <si>
    <t>COMB005</t>
  </si>
  <si>
    <t>COMB006</t>
  </si>
  <si>
    <t>COMB007</t>
  </si>
  <si>
    <t>COMB008</t>
  </si>
  <si>
    <t>COMB009</t>
  </si>
  <si>
    <t>COMB010</t>
  </si>
  <si>
    <t>COMB011</t>
  </si>
  <si>
    <t>COMB012</t>
  </si>
  <si>
    <t>Masque de fuite</t>
  </si>
  <si>
    <t>MAS1</t>
  </si>
  <si>
    <t>MAS2</t>
  </si>
  <si>
    <t>MAS3</t>
  </si>
  <si>
    <t>MAS4</t>
  </si>
  <si>
    <t>MAS5</t>
  </si>
  <si>
    <t>MAS6</t>
  </si>
  <si>
    <t>MAS7</t>
  </si>
  <si>
    <t>MAS8</t>
  </si>
  <si>
    <t>MAS9</t>
  </si>
  <si>
    <t>MAS10</t>
  </si>
  <si>
    <t>MAS11</t>
  </si>
  <si>
    <t>MAS12</t>
  </si>
  <si>
    <t>MAS13</t>
  </si>
  <si>
    <t>MAS14</t>
  </si>
  <si>
    <t>MAS15</t>
  </si>
  <si>
    <t>MAS16</t>
  </si>
  <si>
    <t>Clé USB 3G</t>
  </si>
  <si>
    <t>CLE 001</t>
  </si>
  <si>
    <t>CLE 002</t>
  </si>
  <si>
    <t>CLE 003</t>
  </si>
  <si>
    <t>CLE 004</t>
  </si>
  <si>
    <t>CLE 006</t>
  </si>
  <si>
    <t>CLE 007</t>
  </si>
  <si>
    <t>C3G001</t>
  </si>
  <si>
    <t>C3G002</t>
  </si>
  <si>
    <t>C3G003</t>
  </si>
  <si>
    <t>C3G004</t>
  </si>
  <si>
    <t>C3G005</t>
  </si>
  <si>
    <t>C3G006</t>
  </si>
  <si>
    <t>Explosimètre</t>
  </si>
  <si>
    <t>N° Série</t>
  </si>
  <si>
    <t>IMEI</t>
  </si>
  <si>
    <t>Modèle</t>
  </si>
  <si>
    <t>Date étalonnage</t>
  </si>
  <si>
    <t>ALTAIR 4: 00034261/ I09EO</t>
  </si>
  <si>
    <t>J613-A050237</t>
  </si>
  <si>
    <t>K80J87227</t>
  </si>
  <si>
    <t>OLYMPUS</t>
  </si>
  <si>
    <t>2CE01070QW2 / G87RFR984D48</t>
  </si>
  <si>
    <t>HP Probook 4520 S</t>
  </si>
  <si>
    <t>2050-1149-0845</t>
  </si>
  <si>
    <t>351896/05/079691/7</t>
  </si>
  <si>
    <t>ALTAIR 4: 00031535/ H09EO</t>
  </si>
  <si>
    <t>GAXT : J613-AD49337</t>
  </si>
  <si>
    <t>K80J87225</t>
  </si>
  <si>
    <t>CNU84112D8</t>
  </si>
  <si>
    <t>HP 3D Drive Guard</t>
  </si>
  <si>
    <t>2050-1149-0846</t>
  </si>
  <si>
    <t>355357/05/659763/1</t>
  </si>
  <si>
    <t>ALTAIR 4: 00031597/ H09EO</t>
  </si>
  <si>
    <t>J614-A009090</t>
  </si>
  <si>
    <t>CJ67C30SA473391</t>
  </si>
  <si>
    <t>SAMSUNG</t>
  </si>
  <si>
    <t>00043-738-498-999</t>
  </si>
  <si>
    <t>Toshiba M100-126</t>
  </si>
  <si>
    <t>356980/05/364370/9</t>
  </si>
  <si>
    <t>ALTAIR 4: 00031537/ H09EO</t>
  </si>
  <si>
    <t>J614-A004881</t>
  </si>
  <si>
    <t>357658-03-322968-7</t>
  </si>
  <si>
    <t>CJ67C30SA47359X</t>
  </si>
  <si>
    <t>356980/05/364475/6</t>
  </si>
  <si>
    <t>ALTAIR 4: 00145315/C12</t>
  </si>
  <si>
    <t>GAXT : J614-A001941</t>
  </si>
  <si>
    <t>357658-03-322966-1</t>
  </si>
  <si>
    <t>CJ67C30S83392D</t>
  </si>
  <si>
    <t>19092532Q</t>
  </si>
  <si>
    <t>Toshiba Satellite Pro DCT3400</t>
  </si>
  <si>
    <t>ALTAIR 4: 00046909/C10EO</t>
  </si>
  <si>
    <t>357658-003-322909-1</t>
  </si>
  <si>
    <t>CJ67C30S833509E</t>
  </si>
  <si>
    <t>89240614Q</t>
  </si>
  <si>
    <t>Toshiba Satellite Pro L350-233</t>
  </si>
  <si>
    <t>ALTAIR 4X: 00083107/A11EO</t>
  </si>
  <si>
    <t>CJ67C30SA02835</t>
  </si>
  <si>
    <t>Toshiba Satellite Pro L350-181</t>
  </si>
  <si>
    <t>SN-0211/2012 PN-42506/7660</t>
  </si>
  <si>
    <t>ALTAIR 4X: 00083111/A11EO</t>
  </si>
  <si>
    <t>CJ67C30SA02836</t>
  </si>
  <si>
    <t>Sony PCG-9Y2M</t>
  </si>
  <si>
    <t>SN-0209/2012 PN-42506/7660</t>
  </si>
  <si>
    <t>ALTAIR 4X: 00083199/A11EO</t>
  </si>
  <si>
    <t>357658-03-513816-7</t>
  </si>
  <si>
    <t>CJ67C30SA37586</t>
  </si>
  <si>
    <t>Sony C101PV67</t>
  </si>
  <si>
    <t>ALTAIR 4X: 00076007/A11EQ</t>
  </si>
  <si>
    <t>357658-03-322989-3</t>
  </si>
  <si>
    <t>SONY</t>
  </si>
  <si>
    <t>2A312259K I2A312259KSSLW901600CFRB</t>
  </si>
  <si>
    <t>Toshiba Satellite Pro L550-17N</t>
  </si>
  <si>
    <t>ALTAIR 4X: 00088433/SEP11</t>
  </si>
  <si>
    <t>S01-5047007-9</t>
  </si>
  <si>
    <t>SONY DSC-S3000/S</t>
  </si>
  <si>
    <t>X6088151H</t>
  </si>
  <si>
    <t>Toshiba Satellite Pro A120</t>
  </si>
  <si>
    <t>ALTAIR 4X: 00088378/SEP11</t>
  </si>
  <si>
    <t>356423010969065</t>
  </si>
  <si>
    <t>S01-5047008-A</t>
  </si>
  <si>
    <t>SONY / DSC-S3000/S</t>
  </si>
  <si>
    <t>7A170268H 7A170268HSTSE003402EFRB</t>
  </si>
  <si>
    <t>Toshiba TECRA A11-17H</t>
  </si>
  <si>
    <t>ALTAIR 4X: 00093250/SEP11</t>
  </si>
  <si>
    <t>354105-04-082058-0</t>
  </si>
  <si>
    <t>S01-5047009-B</t>
  </si>
  <si>
    <t>2CE03707YH</t>
  </si>
  <si>
    <t>HP Probook 4525 S</t>
  </si>
  <si>
    <t>ALTAIR 4X: 00088365/SEP11</t>
  </si>
  <si>
    <t>358178033329857</t>
  </si>
  <si>
    <t>S01-5046883-K</t>
  </si>
  <si>
    <t>2CE0420FK3 / XN572EA#ABF</t>
  </si>
  <si>
    <t>ALTAIR 4X: 00088426/SEP11</t>
  </si>
  <si>
    <t>NIKON COOLPIX S2500</t>
  </si>
  <si>
    <t>CNU8370C42</t>
  </si>
  <si>
    <t>ALTAIR 4X : 00094130/MARS11</t>
  </si>
  <si>
    <t>2CE1151GMG</t>
  </si>
  <si>
    <t>HP Probook 4720 S</t>
  </si>
  <si>
    <t>ALTAIR 4X: 00094010/MARS11</t>
  </si>
  <si>
    <t>1SK 76673</t>
  </si>
  <si>
    <t>FUJIFILM/FINEPIX JV200</t>
  </si>
  <si>
    <t>2CE1151GH2</t>
  </si>
  <si>
    <t>ALTAIR 4X: 00104197/MAI11</t>
  </si>
  <si>
    <t>1SK 76681</t>
  </si>
  <si>
    <t>2CE1151GGS</t>
  </si>
  <si>
    <t>ALTAIR 4X: 00104120/</t>
  </si>
  <si>
    <t>1SK 76747</t>
  </si>
  <si>
    <t>2CE1151GKP</t>
  </si>
  <si>
    <t>ALTAIR 4X:00104135/E11E0</t>
  </si>
  <si>
    <t>1SK 76748</t>
  </si>
  <si>
    <t>ALTAIR 4X : 00139700 /B12E0</t>
  </si>
  <si>
    <t>1SK 76749</t>
  </si>
  <si>
    <t>Y6186335K</t>
  </si>
  <si>
    <t>Toshiba Satellite M100/126</t>
  </si>
  <si>
    <t>ALTAIR 4X : 00139721 / B12E0</t>
  </si>
  <si>
    <t>1SK 76751</t>
  </si>
  <si>
    <t>19094814Q</t>
  </si>
  <si>
    <t>ALTAIR 4X : 00139719 / B12E0</t>
  </si>
  <si>
    <t>UT0062659</t>
  </si>
  <si>
    <t>Olympus D-735</t>
  </si>
  <si>
    <t>19094090Q</t>
  </si>
  <si>
    <t>ALTAIR 4X : 00103543 / E11E0</t>
  </si>
  <si>
    <t>013274004759615</t>
  </si>
  <si>
    <t>UT0062457</t>
  </si>
  <si>
    <t>00186-099-752-590</t>
  </si>
  <si>
    <t>ALTAIR 4X : 00102833 / E11E0</t>
  </si>
  <si>
    <t>USY016558</t>
  </si>
  <si>
    <t>00186-115-197-136</t>
  </si>
  <si>
    <t>DELL Vostro 3750 BTS - Core i7</t>
  </si>
  <si>
    <t>ALTAIR 4 X : 00103636 / E11E0</t>
  </si>
  <si>
    <t>483064007730</t>
  </si>
  <si>
    <t>CANON PowerShot A 810</t>
  </si>
  <si>
    <t>00186-115-497-521</t>
  </si>
  <si>
    <t xml:space="preserve">ALTAIR 4X : 00137343/B12E0 </t>
  </si>
  <si>
    <t>V2F007471</t>
  </si>
  <si>
    <t>Olympus Stylus VG-165</t>
  </si>
  <si>
    <t>00186-160-878-243</t>
  </si>
  <si>
    <t>ALTAIR 4X : 00137342/B12E0</t>
  </si>
  <si>
    <t>V2F007402</t>
  </si>
  <si>
    <t>00186-160-878-106</t>
  </si>
  <si>
    <t>ALTAIR 4X : 00137333/B12E0</t>
  </si>
  <si>
    <t>V2F007086</t>
  </si>
  <si>
    <t>00186-160-878-142</t>
  </si>
  <si>
    <t>ALTAIR 4X : 00180827/J12E0</t>
  </si>
  <si>
    <t>V2F007089</t>
  </si>
  <si>
    <t>00186-160-878-227</t>
  </si>
  <si>
    <t>ALTAIR 4X : 00180819/J12E0</t>
  </si>
  <si>
    <t>013666003869743</t>
  </si>
  <si>
    <t>V2F007081</t>
  </si>
  <si>
    <t>CNU0010855</t>
  </si>
  <si>
    <t>HP Probook 4710 S</t>
  </si>
  <si>
    <t>ALTAIR 4X : 00180856/J12E0</t>
  </si>
  <si>
    <t>013667001238923</t>
  </si>
  <si>
    <t>V2F007477</t>
  </si>
  <si>
    <t>00186-115-497-391</t>
  </si>
  <si>
    <t>ALTAIR 4X : 00180809/J12E0</t>
  </si>
  <si>
    <t>V2F007090</t>
  </si>
  <si>
    <t>00186-160-878-244</t>
  </si>
  <si>
    <t>ALTAIR 4X : 00180826/J12E0</t>
  </si>
  <si>
    <t>5C832516LN KH7959040117</t>
  </si>
  <si>
    <t>HP Probook 6570b</t>
  </si>
  <si>
    <t>Salariés</t>
  </si>
  <si>
    <t>AVENEL Julien</t>
  </si>
  <si>
    <t>BELKACEM Ludovic</t>
  </si>
  <si>
    <t>BRUNET Chrystel</t>
  </si>
  <si>
    <t>COLLINET Claude</t>
  </si>
  <si>
    <t>COUDRE Jérémy</t>
  </si>
  <si>
    <t>DIJON Fabienne</t>
  </si>
  <si>
    <t>EL AAMRANI Mohamed</t>
  </si>
  <si>
    <t>GAFFE Eddy</t>
  </si>
  <si>
    <t>GATTEPAILLE Laurent</t>
  </si>
  <si>
    <t>HILALLI Hassan</t>
  </si>
  <si>
    <t>HIS Christelle</t>
  </si>
  <si>
    <t>LE PIOLOT Stéphane</t>
  </si>
  <si>
    <t>LESSELIN Steeve</t>
  </si>
  <si>
    <t>MARICAL Stéphane</t>
  </si>
  <si>
    <t>MEDDOURI Mohamed</t>
  </si>
  <si>
    <t>MOY Christine</t>
  </si>
  <si>
    <t>PARIZOT Franck</t>
  </si>
  <si>
    <t>PEUVREL Anne</t>
  </si>
  <si>
    <t>POLLET Françoise</t>
  </si>
  <si>
    <t>RENAUD Cyrille</t>
  </si>
  <si>
    <t>ROUX Alain</t>
  </si>
  <si>
    <t>SISNIEGA José</t>
  </si>
  <si>
    <t>VALIN Paul</t>
  </si>
  <si>
    <t>VILGICQUEL Yann</t>
  </si>
  <si>
    <t>Explo</t>
  </si>
  <si>
    <t>N° de série / IMEI
Immatriculation</t>
  </si>
  <si>
    <t>Date de validité</t>
  </si>
  <si>
    <t>GP340:737THY3297                    GP340:737THY3510</t>
  </si>
  <si>
    <t>33663</t>
  </si>
  <si>
    <t>353625033981983</t>
  </si>
  <si>
    <t>353625033981058</t>
  </si>
  <si>
    <t>353625034681673</t>
  </si>
  <si>
    <t>353625034680790</t>
  </si>
  <si>
    <t>353625034444247</t>
  </si>
  <si>
    <t>G5FBYA9271500572</t>
  </si>
  <si>
    <t>G5FBYA9271500584</t>
  </si>
  <si>
    <t>G5FBYA9271500555</t>
  </si>
  <si>
    <t>G5FBYA9271500548</t>
  </si>
  <si>
    <t>G5FBYA9271500533</t>
  </si>
  <si>
    <t>G5FBYA9271500556</t>
  </si>
  <si>
    <t xml:space="preserve">Date prochain étalonnage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</si>
</sst>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sz val="11"/>
      <color theme="1"/>
      <name val="Agency FB"/>
      <family val="2"/>
    </font>
    <font>
      <sz val="36"/>
      <color theme="1"/>
      <name val="Agency FB"/>
      <family val="2"/>
    </font>
    <font>
      <sz val="12"/>
      <color theme="1"/>
      <name val="Agency FB"/>
      <family val="2"/>
    </font>
    <font>
      <b/>
      <sz val="12"/>
      <color rgb="FFFF0000"/>
      <name val="Agency FB"/>
      <family val="2"/>
    </font>
    <font>
      <b/>
      <sz val="14"/>
      <name val="Agency FB"/>
      <family val="2"/>
    </font>
    <font>
      <sz val="12"/>
      <name val="Agency FB"/>
      <family val="2"/>
    </font>
    <font>
      <sz val="18"/>
      <color theme="1"/>
      <name val="Agency FB"/>
      <family val="2"/>
    </font>
    <font>
      <sz val="10"/>
      <name val="Arial"/>
      <family val="2"/>
    </font>
    <font>
      <sz val="10"/>
      <name val="Agency FB"/>
      <family val="2"/>
    </font>
    <font>
      <sz val="10"/>
      <color theme="1"/>
      <name val="Agency FB"/>
      <family val="2"/>
    </font>
    <font>
      <i/>
      <sz val="9"/>
      <name val="Agency FB"/>
      <family val="2"/>
    </font>
    <font>
      <i/>
      <sz val="10"/>
      <name val="Agency FB"/>
      <family val="2"/>
    </font>
    <font>
      <sz val="9"/>
      <name val="Agency FB"/>
      <family val="2"/>
    </font>
    <font>
      <sz val="10"/>
      <color indexed="8"/>
      <name val="Agency FB"/>
      <family val="2"/>
    </font>
    <font>
      <sz val="9"/>
      <color indexed="8"/>
      <name val="Agency FB"/>
      <family val="2"/>
    </font>
    <font>
      <b/>
      <sz val="14"/>
      <color theme="7"/>
      <name val="Agency FB"/>
      <family val="2"/>
    </font>
    <font>
      <b/>
      <sz val="14"/>
      <color theme="7"/>
      <name val="Calibri"/>
      <family val="2"/>
      <scheme val="minor"/>
    </font>
    <font>
      <b/>
      <sz val="12"/>
      <color theme="7"/>
      <name val="Agency FB"/>
      <family val="2"/>
    </font>
    <font>
      <b/>
      <sz val="12"/>
      <color theme="6"/>
      <name val="Agency FB"/>
      <family val="2"/>
    </font>
    <font>
      <b/>
      <sz val="12"/>
      <color theme="9"/>
      <name val="Agency FB"/>
      <family val="2"/>
    </font>
    <font>
      <b/>
      <sz val="12"/>
      <color theme="5"/>
      <name val="Agency FB"/>
      <family val="2"/>
    </font>
    <font>
      <b/>
      <sz val="12"/>
      <color theme="0" tint="-0.34998626667073579"/>
      <name val="Agency FB"/>
      <family val="2"/>
    </font>
    <font>
      <b/>
      <sz val="12"/>
      <color theme="3"/>
      <name val="Agency FB"/>
      <family val="2"/>
    </font>
    <font>
      <sz val="12"/>
      <color theme="1"/>
      <name val="Calibri"/>
      <family val="2"/>
      <scheme val="minor"/>
    </font>
    <font>
      <b/>
      <sz val="12"/>
      <color theme="3" tint="0.39997558519241921"/>
      <name val="Agency FB"/>
      <family val="2"/>
    </font>
    <font>
      <b/>
      <sz val="12"/>
      <color theme="3" tint="-0.249977111117893"/>
      <name val="Agency FB"/>
      <family val="2"/>
    </font>
    <font>
      <b/>
      <sz val="12"/>
      <color theme="7"/>
      <name val="Calibri"/>
      <family val="2"/>
      <scheme val="minor"/>
    </font>
    <font>
      <b/>
      <sz val="10"/>
      <color indexed="10"/>
      <name val="Agency FB"/>
      <family val="2"/>
    </font>
    <font>
      <b/>
      <sz val="12"/>
      <color theme="1"/>
      <name val="Agency FB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darkUp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medium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1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/>
    </xf>
    <xf numFmtId="0" fontId="0" fillId="0" borderId="4" xfId="0" applyBorder="1"/>
    <xf numFmtId="0" fontId="0" fillId="0" borderId="21" xfId="0" applyBorder="1"/>
    <xf numFmtId="0" fontId="0" fillId="0" borderId="10" xfId="0" applyBorder="1"/>
    <xf numFmtId="0" fontId="0" fillId="0" borderId="22" xfId="0" applyBorder="1"/>
    <xf numFmtId="0" fontId="1" fillId="0" borderId="11" xfId="0" applyFont="1" applyBorder="1" applyAlignment="1">
      <alignment horizontal="center" vertical="center" wrapText="1"/>
    </xf>
    <xf numFmtId="0" fontId="3" fillId="0" borderId="4" xfId="0" applyFont="1" applyBorder="1"/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6" fillId="0" borderId="9" xfId="0" applyFont="1" applyBorder="1" applyAlignment="1">
      <alignment horizontal="center" vertical="center" wrapText="1"/>
    </xf>
    <xf numFmtId="14" fontId="3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14" fontId="3" fillId="0" borderId="4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0" xfId="0" applyFont="1"/>
    <xf numFmtId="0" fontId="9" fillId="0" borderId="0" xfId="0" applyFont="1"/>
    <xf numFmtId="0" fontId="0" fillId="0" borderId="0" xfId="0" applyAlignment="1">
      <alignment horizontal="center" vertical="center"/>
    </xf>
    <xf numFmtId="1" fontId="9" fillId="0" borderId="0" xfId="0" applyNumberFormat="1" applyFont="1" applyFill="1" applyBorder="1" applyAlignment="1">
      <alignment horizontal="center" vertical="center" wrapText="1"/>
    </xf>
    <xf numFmtId="14" fontId="9" fillId="0" borderId="0" xfId="0" applyNumberFormat="1" applyFont="1" applyBorder="1" applyAlignment="1">
      <alignment horizontal="center" vertical="center" wrapText="1"/>
    </xf>
    <xf numFmtId="14" fontId="1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4" fontId="12" fillId="0" borderId="0" xfId="0" applyNumberFormat="1" applyFont="1" applyFill="1" applyBorder="1" applyAlignment="1">
      <alignment horizontal="center" vertical="center"/>
    </xf>
    <xf numFmtId="14" fontId="13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4" fontId="13" fillId="0" borderId="0" xfId="0" applyNumberFormat="1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 wrapText="1"/>
    </xf>
    <xf numFmtId="14" fontId="10" fillId="0" borderId="0" xfId="0" applyNumberFormat="1" applyFont="1" applyBorder="1" applyAlignment="1">
      <alignment horizontal="center" vertical="center"/>
    </xf>
    <xf numFmtId="14" fontId="12" fillId="0" borderId="0" xfId="0" applyNumberFormat="1" applyFont="1" applyBorder="1" applyAlignment="1">
      <alignment horizontal="center" vertical="center"/>
    </xf>
    <xf numFmtId="49" fontId="9" fillId="0" borderId="0" xfId="0" applyNumberFormat="1" applyFont="1" applyBorder="1" applyAlignment="1">
      <alignment horizontal="center" vertical="center" wrapText="1"/>
    </xf>
    <xf numFmtId="14" fontId="11" fillId="0" borderId="0" xfId="0" applyNumberFormat="1" applyFont="1" applyBorder="1" applyAlignment="1">
      <alignment horizontal="center" vertical="center" wrapText="1"/>
    </xf>
    <xf numFmtId="14" fontId="12" fillId="0" borderId="0" xfId="0" applyNumberFormat="1" applyFon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/>
    </xf>
    <xf numFmtId="49" fontId="14" fillId="0" borderId="0" xfId="1" applyNumberFormat="1" applyFont="1" applyBorder="1" applyAlignment="1">
      <alignment horizontal="center" vertical="center" wrapText="1"/>
    </xf>
    <xf numFmtId="3" fontId="13" fillId="0" borderId="0" xfId="0" applyNumberFormat="1" applyFont="1" applyFill="1" applyBorder="1" applyAlignment="1">
      <alignment horizontal="center" vertical="center" wrapText="1"/>
    </xf>
    <xf numFmtId="49" fontId="15" fillId="0" borderId="0" xfId="1" applyNumberFormat="1" applyFont="1" applyFill="1" applyBorder="1" applyAlignment="1">
      <alignment horizontal="center" vertical="center" wrapText="1"/>
    </xf>
    <xf numFmtId="14" fontId="12" fillId="0" borderId="0" xfId="0" applyNumberFormat="1" applyFont="1" applyFill="1" applyBorder="1" applyAlignment="1">
      <alignment horizontal="center" vertical="center" wrapText="1"/>
    </xf>
    <xf numFmtId="14" fontId="11" fillId="0" borderId="0" xfId="0" applyNumberFormat="1" applyFont="1" applyFill="1" applyBorder="1" applyAlignment="1">
      <alignment horizontal="center" vertical="center" wrapText="1"/>
    </xf>
    <xf numFmtId="14" fontId="11" fillId="0" borderId="0" xfId="0" applyNumberFormat="1" applyFont="1" applyFill="1" applyBorder="1" applyAlignment="1">
      <alignment horizontal="center" vertical="center"/>
    </xf>
    <xf numFmtId="49" fontId="13" fillId="0" borderId="0" xfId="0" applyNumberFormat="1" applyFont="1" applyFill="1" applyBorder="1" applyAlignment="1">
      <alignment horizontal="center" vertical="center" wrapText="1"/>
    </xf>
    <xf numFmtId="49" fontId="10" fillId="0" borderId="0" xfId="0" applyNumberFormat="1" applyFont="1" applyAlignment="1">
      <alignment wrapText="1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3" fillId="0" borderId="2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3" borderId="15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5" fillId="2" borderId="19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16" fillId="0" borderId="25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14" fontId="26" fillId="0" borderId="11" xfId="0" applyNumberFormat="1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14" fontId="26" fillId="0" borderId="11" xfId="0" applyNumberFormat="1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49" fontId="28" fillId="0" borderId="0" xfId="1" applyNumberFormat="1" applyFont="1" applyBorder="1" applyAlignment="1">
      <alignment vertical="center" wrapText="1"/>
    </xf>
    <xf numFmtId="14" fontId="9" fillId="0" borderId="0" xfId="0" applyNumberFormat="1" applyFont="1" applyFill="1" applyBorder="1" applyAlignment="1">
      <alignment horizontal="center" vertical="center" wrapText="1"/>
    </xf>
    <xf numFmtId="17" fontId="10" fillId="0" borderId="0" xfId="0" applyNumberFormat="1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7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16"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0%20-%20QHSE%20Agence/00%20-%20Suivi%20du%20Personnel/00%20-%20Tableau%20de%20bord%20Suivi%20du%20Personnel/Tableau%20de%20Suivi%20du%20Personne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g&#233;n&#233;ral%20de%20gestion%20&#233;quipemen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 cours"/>
      <sheetName val="Feuil1"/>
      <sheetName val="Graph1"/>
      <sheetName val="Graph2"/>
    </sheetNames>
    <sheetDataSet>
      <sheetData sheetId="0"/>
      <sheetData sheetId="1">
        <row r="2">
          <cell r="A2" t="str">
            <v>OUI</v>
          </cell>
        </row>
        <row r="3">
          <cell r="A3" t="str">
            <v>NON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 générale"/>
      <sheetName val="Téléphones portables"/>
      <sheetName val="Appareils photos"/>
      <sheetName val="PC Portables"/>
      <sheetName val="Lampes"/>
      <sheetName val="Talkie Walkie"/>
      <sheetName val="Listes déroulantes"/>
      <sheetName val="Dates Etalonnage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E2" t="str">
            <v>DN01</v>
          </cell>
          <cell r="I2" t="str">
            <v>T001</v>
          </cell>
          <cell r="V2" t="str">
            <v>PC01</v>
          </cell>
        </row>
        <row r="3">
          <cell r="E3" t="str">
            <v>DN02</v>
          </cell>
          <cell r="I3" t="str">
            <v>T002</v>
          </cell>
          <cell r="V3" t="str">
            <v>PC03</v>
          </cell>
        </row>
        <row r="4">
          <cell r="E4" t="str">
            <v>DN03</v>
          </cell>
          <cell r="I4" t="str">
            <v>T003</v>
          </cell>
          <cell r="V4" t="str">
            <v>PC05</v>
          </cell>
        </row>
        <row r="5">
          <cell r="E5" t="str">
            <v>DN04</v>
          </cell>
          <cell r="I5" t="str">
            <v>T004</v>
          </cell>
          <cell r="V5" t="str">
            <v>PC013</v>
          </cell>
        </row>
        <row r="6">
          <cell r="E6" t="str">
            <v>DN05</v>
          </cell>
          <cell r="I6" t="str">
            <v>T005</v>
          </cell>
          <cell r="V6" t="str">
            <v>PC030</v>
          </cell>
        </row>
        <row r="7">
          <cell r="I7" t="str">
            <v>T006</v>
          </cell>
          <cell r="V7" t="str">
            <v>PC031</v>
          </cell>
        </row>
        <row r="8">
          <cell r="I8" t="str">
            <v>T007</v>
          </cell>
          <cell r="V8" t="str">
            <v>PC032</v>
          </cell>
        </row>
        <row r="9">
          <cell r="I9" t="str">
            <v>T008</v>
          </cell>
          <cell r="V9" t="str">
            <v>PC041</v>
          </cell>
        </row>
        <row r="10">
          <cell r="I10" t="str">
            <v>T009</v>
          </cell>
          <cell r="V10" t="str">
            <v>PC043</v>
          </cell>
        </row>
        <row r="11">
          <cell r="I11" t="str">
            <v>T010</v>
          </cell>
          <cell r="V11" t="str">
            <v>PC044</v>
          </cell>
        </row>
        <row r="12">
          <cell r="I12" t="str">
            <v>T011</v>
          </cell>
          <cell r="V12" t="str">
            <v>PC045</v>
          </cell>
        </row>
        <row r="13">
          <cell r="I13" t="str">
            <v>T012</v>
          </cell>
          <cell r="V13" t="str">
            <v>PC046</v>
          </cell>
        </row>
        <row r="14">
          <cell r="I14" t="str">
            <v>T013</v>
          </cell>
          <cell r="V14" t="str">
            <v>PC047</v>
          </cell>
        </row>
        <row r="15">
          <cell r="I15" t="str">
            <v>T014</v>
          </cell>
          <cell r="V15" t="str">
            <v>PC048</v>
          </cell>
        </row>
        <row r="16">
          <cell r="I16" t="str">
            <v>T015</v>
          </cell>
          <cell r="V16" t="str">
            <v>PC049</v>
          </cell>
        </row>
        <row r="17">
          <cell r="I17" t="str">
            <v>T016</v>
          </cell>
          <cell r="V17" t="str">
            <v>PC051</v>
          </cell>
        </row>
        <row r="18">
          <cell r="I18" t="str">
            <v>T017</v>
          </cell>
          <cell r="V18" t="str">
            <v>PC053</v>
          </cell>
        </row>
        <row r="19">
          <cell r="I19" t="str">
            <v>T018</v>
          </cell>
          <cell r="V19" t="str">
            <v>PC054</v>
          </cell>
        </row>
        <row r="20">
          <cell r="I20" t="str">
            <v>T019</v>
          </cell>
          <cell r="V20" t="str">
            <v>PC055</v>
          </cell>
        </row>
        <row r="21">
          <cell r="I21" t="str">
            <v>T020</v>
          </cell>
          <cell r="V21" t="str">
            <v>PC056</v>
          </cell>
        </row>
        <row r="22">
          <cell r="I22" t="str">
            <v>T021</v>
          </cell>
          <cell r="V22" t="str">
            <v>PC057</v>
          </cell>
        </row>
        <row r="23">
          <cell r="I23" t="str">
            <v>T022</v>
          </cell>
          <cell r="V23" t="str">
            <v>PC101</v>
          </cell>
        </row>
        <row r="24">
          <cell r="I24" t="str">
            <v>T023</v>
          </cell>
          <cell r="V24" t="str">
            <v>PC102</v>
          </cell>
        </row>
        <row r="25">
          <cell r="I25" t="str">
            <v>T024</v>
          </cell>
          <cell r="V25" t="str">
            <v>PC103</v>
          </cell>
        </row>
        <row r="26">
          <cell r="I26" t="str">
            <v>T025</v>
          </cell>
          <cell r="V26" t="str">
            <v>PC104</v>
          </cell>
        </row>
        <row r="27">
          <cell r="I27" t="str">
            <v>T026</v>
          </cell>
          <cell r="V27" t="str">
            <v>PC105</v>
          </cell>
        </row>
        <row r="28">
          <cell r="I28" t="str">
            <v>T027</v>
          </cell>
          <cell r="V28" t="str">
            <v>PC106</v>
          </cell>
        </row>
        <row r="29">
          <cell r="I29" t="str">
            <v>T028</v>
          </cell>
          <cell r="V29" t="str">
            <v>PC107</v>
          </cell>
        </row>
        <row r="30">
          <cell r="I30" t="str">
            <v>T029</v>
          </cell>
          <cell r="V30" t="str">
            <v>PC108</v>
          </cell>
        </row>
        <row r="31">
          <cell r="I31" t="str">
            <v>T030</v>
          </cell>
          <cell r="V31" t="str">
            <v>PC109</v>
          </cell>
        </row>
        <row r="32">
          <cell r="I32" t="str">
            <v>T031</v>
          </cell>
          <cell r="V32" t="str">
            <v>PC110</v>
          </cell>
        </row>
        <row r="33">
          <cell r="I33" t="str">
            <v>T032</v>
          </cell>
          <cell r="V33" t="str">
            <v>PC111</v>
          </cell>
        </row>
        <row r="34">
          <cell r="V34" t="str">
            <v>PC112</v>
          </cell>
        </row>
        <row r="35">
          <cell r="V35" t="str">
            <v>PC113</v>
          </cell>
        </row>
        <row r="36">
          <cell r="V36" t="str">
            <v>PC114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99"/>
  <sheetViews>
    <sheetView tabSelected="1" workbookViewId="0">
      <pane ySplit="13" topLeftCell="A26" activePane="bottomLeft" state="frozen"/>
      <selection pane="bottomLeft" activeCell="J29" sqref="J29:J30"/>
    </sheetView>
  </sheetViews>
  <sheetFormatPr baseColWidth="10" defaultRowHeight="15" x14ac:dyDescent="0.25"/>
  <cols>
    <col min="1" max="1" width="23.42578125" customWidth="1"/>
    <col min="2" max="2" width="21.5703125" customWidth="1"/>
    <col min="5" max="5" width="24.85546875" customWidth="1"/>
    <col min="6" max="6" width="21.7109375" customWidth="1"/>
    <col min="10" max="10" width="27.140625" customWidth="1"/>
  </cols>
  <sheetData>
    <row r="1" spans="1:10" x14ac:dyDescent="0.25">
      <c r="A1" s="64"/>
      <c r="B1" s="67" t="s">
        <v>1</v>
      </c>
      <c r="C1" s="67"/>
      <c r="D1" s="67"/>
      <c r="E1" s="67"/>
      <c r="F1" s="67"/>
      <c r="G1" s="67"/>
      <c r="H1" s="67"/>
      <c r="I1" s="67"/>
      <c r="J1" s="68"/>
    </row>
    <row r="2" spans="1:10" x14ac:dyDescent="0.25">
      <c r="A2" s="65"/>
      <c r="B2" s="67"/>
      <c r="C2" s="67"/>
      <c r="D2" s="67"/>
      <c r="E2" s="67"/>
      <c r="F2" s="67"/>
      <c r="G2" s="67"/>
      <c r="H2" s="67"/>
      <c r="I2" s="67"/>
      <c r="J2" s="68"/>
    </row>
    <row r="3" spans="1:10" x14ac:dyDescent="0.25">
      <c r="A3" s="65"/>
      <c r="B3" s="67"/>
      <c r="C3" s="67"/>
      <c r="D3" s="67"/>
      <c r="E3" s="67"/>
      <c r="F3" s="67"/>
      <c r="G3" s="67"/>
      <c r="H3" s="67"/>
      <c r="I3" s="67"/>
      <c r="J3" s="68"/>
    </row>
    <row r="4" spans="1:10" x14ac:dyDescent="0.25">
      <c r="A4" s="65"/>
      <c r="B4" s="67"/>
      <c r="C4" s="67"/>
      <c r="D4" s="67"/>
      <c r="E4" s="67"/>
      <c r="F4" s="67"/>
      <c r="G4" s="67"/>
      <c r="H4" s="67"/>
      <c r="I4" s="67"/>
      <c r="J4" s="68"/>
    </row>
    <row r="5" spans="1:10" x14ac:dyDescent="0.25">
      <c r="A5" s="65"/>
      <c r="B5" s="67"/>
      <c r="C5" s="67"/>
      <c r="D5" s="67"/>
      <c r="E5" s="67"/>
      <c r="F5" s="67"/>
      <c r="G5" s="67"/>
      <c r="H5" s="67"/>
      <c r="I5" s="67"/>
      <c r="J5" s="68"/>
    </row>
    <row r="6" spans="1:10" x14ac:dyDescent="0.25">
      <c r="A6" s="65"/>
      <c r="B6" s="67"/>
      <c r="C6" s="67"/>
      <c r="D6" s="67"/>
      <c r="E6" s="67"/>
      <c r="F6" s="67"/>
      <c r="G6" s="67"/>
      <c r="H6" s="67"/>
      <c r="I6" s="67"/>
      <c r="J6" s="68"/>
    </row>
    <row r="7" spans="1:10" ht="15.75" x14ac:dyDescent="0.25">
      <c r="A7" s="65"/>
      <c r="B7" s="69"/>
      <c r="C7" s="69"/>
      <c r="D7" s="58"/>
      <c r="E7" s="113">
        <v>2014</v>
      </c>
      <c r="F7" s="114"/>
      <c r="G7" s="115"/>
      <c r="H7" s="69" t="s">
        <v>0</v>
      </c>
      <c r="I7" s="69"/>
      <c r="J7" s="68"/>
    </row>
    <row r="8" spans="1:10" ht="15.75" x14ac:dyDescent="0.25">
      <c r="A8" s="66"/>
      <c r="B8" s="69"/>
      <c r="C8" s="69"/>
      <c r="D8" s="59"/>
      <c r="E8" s="116"/>
      <c r="F8" s="117"/>
      <c r="G8" s="118"/>
      <c r="H8" s="70">
        <f ca="1">TODAY()</f>
        <v>41857</v>
      </c>
      <c r="I8" s="70"/>
      <c r="J8" s="68"/>
    </row>
    <row r="11" spans="1:10" ht="15.75" thickBot="1" x14ac:dyDescent="0.3"/>
    <row r="12" spans="1:10" ht="23.25" thickBot="1" x14ac:dyDescent="0.35">
      <c r="B12" s="60"/>
      <c r="C12" s="55"/>
      <c r="D12" s="56"/>
      <c r="E12" s="56"/>
      <c r="F12" s="56"/>
      <c r="G12" s="56"/>
      <c r="H12" s="56"/>
      <c r="I12" s="57"/>
    </row>
    <row r="13" spans="1:10" ht="29.25" thickBot="1" x14ac:dyDescent="0.3">
      <c r="B13" s="61"/>
      <c r="C13" s="13" t="s">
        <v>83</v>
      </c>
      <c r="D13" s="13" t="s">
        <v>84</v>
      </c>
      <c r="E13" s="13" t="s">
        <v>541</v>
      </c>
      <c r="F13" s="13" t="s">
        <v>86</v>
      </c>
      <c r="G13" s="13" t="s">
        <v>87</v>
      </c>
      <c r="H13" s="13" t="s">
        <v>556</v>
      </c>
      <c r="I13" s="13" t="s">
        <v>556</v>
      </c>
    </row>
    <row r="14" spans="1:10" ht="19.5" x14ac:dyDescent="0.25">
      <c r="B14" s="77"/>
      <c r="C14" s="72"/>
      <c r="D14" s="9"/>
      <c r="E14" s="9"/>
      <c r="F14" s="9"/>
      <c r="G14" s="9"/>
      <c r="H14" s="9"/>
      <c r="I14" s="10"/>
    </row>
    <row r="15" spans="1:10" ht="19.5" x14ac:dyDescent="0.25">
      <c r="B15" s="78"/>
      <c r="C15" s="72"/>
      <c r="D15" s="9"/>
      <c r="E15" s="9"/>
      <c r="F15" s="9"/>
      <c r="G15" s="9"/>
      <c r="H15" s="9"/>
      <c r="I15" s="10"/>
    </row>
    <row r="16" spans="1:10" ht="19.5" x14ac:dyDescent="0.25">
      <c r="B16" s="79"/>
      <c r="C16" s="72"/>
      <c r="D16" s="9"/>
      <c r="E16" s="9"/>
      <c r="F16" s="9"/>
      <c r="G16" s="9"/>
      <c r="H16" s="9"/>
      <c r="I16" s="10"/>
    </row>
    <row r="17" spans="2:9" ht="19.5" x14ac:dyDescent="0.25">
      <c r="B17" s="79"/>
      <c r="C17" s="72"/>
      <c r="D17" s="9"/>
      <c r="E17" s="9"/>
      <c r="F17" s="9"/>
      <c r="G17" s="9"/>
      <c r="H17" s="9"/>
      <c r="I17" s="10"/>
    </row>
    <row r="18" spans="2:9" ht="19.5" x14ac:dyDescent="0.25">
      <c r="B18" s="79"/>
      <c r="C18" s="72"/>
      <c r="D18" s="9"/>
      <c r="E18" s="9"/>
      <c r="F18" s="9"/>
      <c r="G18" s="9"/>
      <c r="H18" s="9"/>
      <c r="I18" s="10"/>
    </row>
    <row r="19" spans="2:9" ht="19.5" x14ac:dyDescent="0.25">
      <c r="B19" s="79"/>
      <c r="C19" s="72"/>
      <c r="D19" s="9"/>
      <c r="E19" s="9"/>
      <c r="F19" s="9"/>
      <c r="G19" s="9"/>
      <c r="H19" s="9"/>
      <c r="I19" s="10"/>
    </row>
    <row r="20" spans="2:9" ht="19.5" x14ac:dyDescent="0.25">
      <c r="B20" s="79"/>
      <c r="C20" s="73"/>
      <c r="D20" s="9"/>
      <c r="E20" s="9"/>
      <c r="F20" s="9"/>
      <c r="G20" s="9"/>
      <c r="H20" s="9"/>
      <c r="I20" s="10"/>
    </row>
    <row r="21" spans="2:9" ht="19.5" x14ac:dyDescent="0.25">
      <c r="B21" s="79"/>
      <c r="C21" s="72"/>
      <c r="D21" s="9"/>
      <c r="E21" s="9"/>
      <c r="F21" s="9"/>
      <c r="G21" s="9"/>
      <c r="H21" s="9"/>
      <c r="I21" s="10"/>
    </row>
    <row r="22" spans="2:9" ht="19.5" x14ac:dyDescent="0.25">
      <c r="B22" s="79"/>
      <c r="C22" s="72"/>
      <c r="D22" s="9"/>
      <c r="E22" s="9"/>
      <c r="F22" s="9"/>
      <c r="G22" s="9"/>
      <c r="H22" s="9"/>
      <c r="I22" s="10"/>
    </row>
    <row r="23" spans="2:9" ht="19.5" x14ac:dyDescent="0.25">
      <c r="B23" s="79"/>
      <c r="C23" s="72"/>
      <c r="D23" s="9"/>
      <c r="E23" s="9"/>
      <c r="F23" s="9"/>
      <c r="G23" s="9"/>
      <c r="H23" s="9"/>
      <c r="I23" s="10"/>
    </row>
    <row r="24" spans="2:9" ht="19.5" x14ac:dyDescent="0.25">
      <c r="B24" s="79"/>
      <c r="C24" s="73"/>
      <c r="D24" s="9"/>
      <c r="E24" s="9"/>
      <c r="F24" s="9"/>
      <c r="G24" s="9"/>
      <c r="H24" s="9"/>
      <c r="I24" s="10"/>
    </row>
    <row r="25" spans="2:9" ht="19.5" x14ac:dyDescent="0.25">
      <c r="B25" s="79"/>
      <c r="C25" s="72"/>
      <c r="D25" s="9"/>
      <c r="E25" s="9"/>
      <c r="F25" s="9"/>
      <c r="G25" s="9"/>
      <c r="H25" s="9"/>
      <c r="I25" s="10"/>
    </row>
    <row r="26" spans="2:9" ht="19.5" x14ac:dyDescent="0.25">
      <c r="B26" s="79"/>
      <c r="C26" s="73"/>
      <c r="D26" s="9"/>
      <c r="E26" s="9"/>
      <c r="F26" s="9"/>
      <c r="G26" s="9"/>
      <c r="H26" s="9"/>
      <c r="I26" s="10"/>
    </row>
    <row r="27" spans="2:9" x14ac:dyDescent="0.25">
      <c r="B27" s="80"/>
      <c r="C27" s="74"/>
      <c r="D27" s="9"/>
      <c r="E27" s="9"/>
      <c r="F27" s="9"/>
      <c r="G27" s="9"/>
      <c r="H27" s="9"/>
      <c r="I27" s="10"/>
    </row>
    <row r="28" spans="2:9" x14ac:dyDescent="0.25">
      <c r="B28" s="81"/>
      <c r="C28" s="75"/>
      <c r="D28" s="9"/>
      <c r="E28" s="9"/>
      <c r="F28" s="9"/>
      <c r="G28" s="9"/>
      <c r="H28" s="9"/>
      <c r="I28" s="10"/>
    </row>
    <row r="29" spans="2:9" ht="19.5" x14ac:dyDescent="0.25">
      <c r="B29" s="79"/>
      <c r="C29" s="72"/>
      <c r="D29" s="9"/>
      <c r="E29" s="9"/>
      <c r="F29" s="9"/>
      <c r="G29" s="9"/>
      <c r="H29" s="9"/>
      <c r="I29" s="10"/>
    </row>
    <row r="30" spans="2:9" x14ac:dyDescent="0.25">
      <c r="B30" s="80"/>
      <c r="C30" s="74"/>
      <c r="D30" s="9"/>
      <c r="E30" s="9"/>
      <c r="F30" s="9"/>
      <c r="G30" s="9"/>
      <c r="H30" s="9"/>
      <c r="I30" s="10"/>
    </row>
    <row r="31" spans="2:9" x14ac:dyDescent="0.25">
      <c r="B31" s="81"/>
      <c r="C31" s="75"/>
      <c r="D31" s="9"/>
      <c r="E31" s="9"/>
      <c r="F31" s="9"/>
      <c r="G31" s="9"/>
      <c r="H31" s="9"/>
      <c r="I31" s="10"/>
    </row>
    <row r="32" spans="2:9" ht="19.5" x14ac:dyDescent="0.25">
      <c r="B32" s="79"/>
      <c r="C32" s="72"/>
      <c r="D32" s="9"/>
      <c r="E32" s="9"/>
      <c r="F32" s="9"/>
      <c r="G32" s="9"/>
      <c r="H32" s="9"/>
      <c r="I32" s="10"/>
    </row>
    <row r="33" spans="2:9" ht="19.5" x14ac:dyDescent="0.25">
      <c r="B33" s="79"/>
      <c r="C33" s="72"/>
      <c r="D33" s="9"/>
      <c r="E33" s="9"/>
      <c r="F33" s="9"/>
      <c r="G33" s="9"/>
      <c r="H33" s="9"/>
      <c r="I33" s="10"/>
    </row>
    <row r="34" spans="2:9" ht="19.5" x14ac:dyDescent="0.25">
      <c r="B34" s="79"/>
      <c r="C34" s="72"/>
      <c r="D34" s="9"/>
      <c r="E34" s="9"/>
      <c r="F34" s="9"/>
      <c r="G34" s="9"/>
      <c r="H34" s="9"/>
      <c r="I34" s="10"/>
    </row>
    <row r="35" spans="2:9" ht="19.5" x14ac:dyDescent="0.25">
      <c r="B35" s="79"/>
      <c r="C35" s="72"/>
      <c r="D35" s="9"/>
      <c r="E35" s="9"/>
      <c r="F35" s="9"/>
      <c r="G35" s="9"/>
      <c r="H35" s="9"/>
      <c r="I35" s="10"/>
    </row>
    <row r="36" spans="2:9" ht="19.5" x14ac:dyDescent="0.25">
      <c r="B36" s="79"/>
      <c r="C36" s="72"/>
      <c r="D36" s="9"/>
      <c r="E36" s="9"/>
      <c r="F36" s="9"/>
      <c r="G36" s="9"/>
      <c r="H36" s="9"/>
      <c r="I36" s="10"/>
    </row>
    <row r="37" spans="2:9" ht="19.5" x14ac:dyDescent="0.25">
      <c r="B37" s="79"/>
      <c r="C37" s="72"/>
      <c r="D37" s="9"/>
      <c r="E37" s="9"/>
      <c r="F37" s="9"/>
      <c r="G37" s="9"/>
      <c r="H37" s="9"/>
      <c r="I37" s="10"/>
    </row>
    <row r="38" spans="2:9" ht="19.5" x14ac:dyDescent="0.25">
      <c r="B38" s="79"/>
      <c r="C38" s="73"/>
      <c r="D38" s="9"/>
      <c r="E38" s="9"/>
      <c r="F38" s="9"/>
      <c r="G38" s="9"/>
      <c r="H38" s="9"/>
      <c r="I38" s="10"/>
    </row>
    <row r="39" spans="2:9" ht="19.5" x14ac:dyDescent="0.25">
      <c r="B39" s="79"/>
      <c r="C39" s="72"/>
      <c r="D39" s="9"/>
      <c r="E39" s="9"/>
      <c r="F39" s="9"/>
      <c r="G39" s="9"/>
      <c r="H39" s="9"/>
      <c r="I39" s="10"/>
    </row>
    <row r="40" spans="2:9" ht="19.5" x14ac:dyDescent="0.25">
      <c r="B40" s="79"/>
      <c r="C40" s="72"/>
      <c r="D40" s="9"/>
      <c r="E40" s="9"/>
      <c r="F40" s="9"/>
      <c r="G40" s="9"/>
      <c r="H40" s="9"/>
      <c r="I40" s="10"/>
    </row>
    <row r="41" spans="2:9" ht="19.5" x14ac:dyDescent="0.25">
      <c r="B41" s="79"/>
      <c r="C41" s="73"/>
      <c r="D41" s="9"/>
      <c r="E41" s="9"/>
      <c r="F41" s="9"/>
      <c r="G41" s="9"/>
      <c r="H41" s="9"/>
      <c r="I41" s="10"/>
    </row>
    <row r="42" spans="2:9" ht="19.5" x14ac:dyDescent="0.25">
      <c r="B42" s="79"/>
      <c r="C42" s="72"/>
      <c r="D42" s="9"/>
      <c r="E42" s="9"/>
      <c r="F42" s="9"/>
      <c r="G42" s="9"/>
      <c r="H42" s="9"/>
      <c r="I42" s="10"/>
    </row>
    <row r="43" spans="2:9" ht="19.5" x14ac:dyDescent="0.25">
      <c r="B43" s="79"/>
      <c r="C43" s="73"/>
      <c r="D43" s="9"/>
      <c r="E43" s="9"/>
      <c r="F43" s="9"/>
      <c r="G43" s="9"/>
      <c r="H43" s="9"/>
      <c r="I43" s="10"/>
    </row>
    <row r="44" spans="2:9" ht="19.5" x14ac:dyDescent="0.25">
      <c r="B44" s="79"/>
      <c r="C44" s="72"/>
      <c r="D44" s="9"/>
      <c r="E44" s="9"/>
      <c r="F44" s="9"/>
      <c r="G44" s="9"/>
      <c r="H44" s="9"/>
      <c r="I44" s="10"/>
    </row>
    <row r="45" spans="2:9" ht="19.5" x14ac:dyDescent="0.25">
      <c r="B45" s="79"/>
      <c r="C45" s="72"/>
      <c r="D45" s="9"/>
      <c r="E45" s="9"/>
      <c r="F45" s="9"/>
      <c r="G45" s="9"/>
      <c r="H45" s="9"/>
      <c r="I45" s="10"/>
    </row>
    <row r="46" spans="2:9" ht="19.5" x14ac:dyDescent="0.25">
      <c r="B46" s="79"/>
      <c r="C46" s="72"/>
      <c r="D46" s="9"/>
      <c r="E46" s="9"/>
      <c r="F46" s="9"/>
      <c r="G46" s="9"/>
      <c r="H46" s="9"/>
      <c r="I46" s="10"/>
    </row>
    <row r="47" spans="2:9" ht="19.5" x14ac:dyDescent="0.25">
      <c r="B47" s="79"/>
      <c r="C47" s="72"/>
      <c r="D47" s="9"/>
      <c r="E47" s="9"/>
      <c r="F47" s="9"/>
      <c r="G47" s="9"/>
      <c r="H47" s="9"/>
      <c r="I47" s="10"/>
    </row>
    <row r="48" spans="2:9" ht="19.5" x14ac:dyDescent="0.25">
      <c r="B48" s="79"/>
      <c r="C48" s="72"/>
      <c r="D48" s="9"/>
      <c r="E48" s="9"/>
      <c r="F48" s="9"/>
      <c r="G48" s="9"/>
      <c r="H48" s="9"/>
      <c r="I48" s="10"/>
    </row>
    <row r="49" spans="2:9" ht="19.5" x14ac:dyDescent="0.25">
      <c r="B49" s="79"/>
      <c r="C49" s="72"/>
      <c r="D49" s="9"/>
      <c r="E49" s="9"/>
      <c r="F49" s="9"/>
      <c r="G49" s="9"/>
      <c r="H49" s="9"/>
      <c r="I49" s="10"/>
    </row>
    <row r="50" spans="2:9" ht="19.5" x14ac:dyDescent="0.25">
      <c r="B50" s="79"/>
      <c r="C50" s="73"/>
      <c r="D50" s="9"/>
      <c r="E50" s="9"/>
      <c r="F50" s="9"/>
      <c r="G50" s="9"/>
      <c r="H50" s="9"/>
      <c r="I50" s="10"/>
    </row>
    <row r="51" spans="2:9" ht="19.5" x14ac:dyDescent="0.25">
      <c r="B51" s="79"/>
      <c r="C51" s="72"/>
      <c r="D51" s="9"/>
      <c r="E51" s="9"/>
      <c r="F51" s="9"/>
      <c r="G51" s="9"/>
      <c r="H51" s="9"/>
      <c r="I51" s="10"/>
    </row>
    <row r="52" spans="2:9" ht="19.5" x14ac:dyDescent="0.25">
      <c r="B52" s="79"/>
      <c r="C52" s="73"/>
      <c r="D52" s="9"/>
      <c r="E52" s="9"/>
      <c r="F52" s="9"/>
      <c r="G52" s="9"/>
      <c r="H52" s="9"/>
      <c r="I52" s="10"/>
    </row>
    <row r="53" spans="2:9" ht="19.5" x14ac:dyDescent="0.25">
      <c r="B53" s="79"/>
      <c r="C53" s="72"/>
      <c r="D53" s="9"/>
      <c r="E53" s="9"/>
      <c r="F53" s="9"/>
      <c r="G53" s="9"/>
      <c r="H53" s="9"/>
      <c r="I53" s="10"/>
    </row>
    <row r="54" spans="2:9" ht="19.5" x14ac:dyDescent="0.25">
      <c r="B54" s="79"/>
      <c r="C54" s="72"/>
      <c r="D54" s="9"/>
      <c r="E54" s="9"/>
      <c r="F54" s="9"/>
      <c r="G54" s="9"/>
      <c r="H54" s="9"/>
      <c r="I54" s="10"/>
    </row>
    <row r="55" spans="2:9" ht="19.5" x14ac:dyDescent="0.25">
      <c r="B55" s="79"/>
      <c r="C55" s="73"/>
      <c r="D55" s="9"/>
      <c r="E55" s="9"/>
      <c r="F55" s="9"/>
      <c r="G55" s="9"/>
      <c r="H55" s="9"/>
      <c r="I55" s="10"/>
    </row>
    <row r="56" spans="2:9" ht="19.5" x14ac:dyDescent="0.25">
      <c r="B56" s="79"/>
      <c r="C56" s="72"/>
      <c r="D56" s="9"/>
      <c r="E56" s="9"/>
      <c r="F56" s="9"/>
      <c r="G56" s="9"/>
      <c r="H56" s="9"/>
      <c r="I56" s="10"/>
    </row>
    <row r="57" spans="2:9" ht="19.5" x14ac:dyDescent="0.25">
      <c r="B57" s="79"/>
      <c r="C57" s="73"/>
      <c r="D57" s="9"/>
      <c r="E57" s="9"/>
      <c r="F57" s="9"/>
      <c r="G57" s="9"/>
      <c r="H57" s="9"/>
      <c r="I57" s="10"/>
    </row>
    <row r="58" spans="2:9" ht="19.5" x14ac:dyDescent="0.25">
      <c r="B58" s="79"/>
      <c r="C58" s="72"/>
      <c r="D58" s="9"/>
      <c r="E58" s="9"/>
      <c r="F58" s="9"/>
      <c r="G58" s="9"/>
      <c r="H58" s="9"/>
      <c r="I58" s="10"/>
    </row>
    <row r="59" spans="2:9" ht="19.5" x14ac:dyDescent="0.25">
      <c r="B59" s="79"/>
      <c r="C59" s="72"/>
      <c r="D59" s="9"/>
      <c r="E59" s="9"/>
      <c r="F59" s="9"/>
      <c r="G59" s="9"/>
      <c r="H59" s="9"/>
      <c r="I59" s="10"/>
    </row>
    <row r="60" spans="2:9" ht="19.5" x14ac:dyDescent="0.25">
      <c r="B60" s="79"/>
      <c r="C60" s="72"/>
      <c r="D60" s="9"/>
      <c r="E60" s="9"/>
      <c r="F60" s="9"/>
      <c r="G60" s="9"/>
      <c r="H60" s="9"/>
      <c r="I60" s="10"/>
    </row>
    <row r="61" spans="2:9" ht="19.5" x14ac:dyDescent="0.25">
      <c r="B61" s="79"/>
      <c r="C61" s="73"/>
      <c r="D61" s="9"/>
      <c r="E61" s="9"/>
      <c r="F61" s="9"/>
      <c r="G61" s="9"/>
      <c r="H61" s="9"/>
      <c r="I61" s="10"/>
    </row>
    <row r="62" spans="2:9" x14ac:dyDescent="0.25">
      <c r="B62" s="80"/>
      <c r="C62" s="74"/>
      <c r="D62" s="9"/>
      <c r="E62" s="9"/>
      <c r="F62" s="9"/>
      <c r="G62" s="9"/>
      <c r="H62" s="9"/>
      <c r="I62" s="10"/>
    </row>
    <row r="63" spans="2:9" x14ac:dyDescent="0.25">
      <c r="B63" s="81"/>
      <c r="C63" s="75"/>
      <c r="D63" s="9"/>
      <c r="E63" s="9"/>
      <c r="F63" s="9"/>
      <c r="G63" s="9"/>
      <c r="H63" s="9"/>
      <c r="I63" s="10"/>
    </row>
    <row r="64" spans="2:9" ht="19.5" x14ac:dyDescent="0.25">
      <c r="B64" s="79"/>
      <c r="C64" s="72"/>
      <c r="D64" s="9"/>
      <c r="E64" s="9"/>
      <c r="F64" s="9"/>
      <c r="G64" s="9"/>
      <c r="H64" s="9"/>
      <c r="I64" s="10"/>
    </row>
    <row r="65" spans="2:9" ht="19.5" x14ac:dyDescent="0.25">
      <c r="B65" s="79"/>
      <c r="C65" s="72"/>
      <c r="D65" s="9"/>
      <c r="E65" s="9"/>
      <c r="F65" s="9"/>
      <c r="G65" s="9"/>
      <c r="H65" s="9"/>
      <c r="I65" s="10"/>
    </row>
    <row r="66" spans="2:9" ht="19.5" x14ac:dyDescent="0.25">
      <c r="B66" s="79"/>
      <c r="C66" s="72"/>
      <c r="D66" s="9"/>
      <c r="E66" s="9"/>
      <c r="F66" s="9"/>
      <c r="G66" s="9"/>
      <c r="H66" s="9"/>
      <c r="I66" s="10"/>
    </row>
    <row r="67" spans="2:9" ht="19.5" x14ac:dyDescent="0.25">
      <c r="B67" s="79"/>
      <c r="C67" s="72"/>
      <c r="D67" s="9"/>
      <c r="E67" s="9"/>
      <c r="F67" s="9"/>
      <c r="G67" s="9"/>
      <c r="H67" s="9"/>
      <c r="I67" s="10"/>
    </row>
    <row r="68" spans="2:9" ht="19.5" x14ac:dyDescent="0.25">
      <c r="B68" s="79"/>
      <c r="C68" s="72"/>
      <c r="D68" s="9"/>
      <c r="E68" s="9"/>
      <c r="F68" s="9"/>
      <c r="G68" s="9"/>
      <c r="H68" s="9"/>
      <c r="I68" s="10"/>
    </row>
    <row r="69" spans="2:9" ht="19.5" x14ac:dyDescent="0.25">
      <c r="B69" s="79"/>
      <c r="C69" s="72"/>
      <c r="D69" s="9"/>
      <c r="E69" s="9"/>
      <c r="F69" s="9"/>
      <c r="G69" s="9"/>
      <c r="H69" s="9"/>
      <c r="I69" s="10"/>
    </row>
    <row r="70" spans="2:9" ht="19.5" x14ac:dyDescent="0.25">
      <c r="B70" s="79"/>
      <c r="C70" s="73"/>
      <c r="D70" s="9"/>
      <c r="E70" s="9"/>
      <c r="F70" s="9"/>
      <c r="G70" s="9"/>
      <c r="H70" s="9"/>
      <c r="I70" s="10"/>
    </row>
    <row r="71" spans="2:9" ht="19.5" x14ac:dyDescent="0.25">
      <c r="B71" s="79"/>
      <c r="C71" s="73"/>
      <c r="D71" s="9"/>
      <c r="E71" s="9"/>
      <c r="F71" s="9"/>
      <c r="G71" s="9"/>
      <c r="H71" s="9"/>
      <c r="I71" s="10"/>
    </row>
    <row r="72" spans="2:9" ht="19.5" x14ac:dyDescent="0.25">
      <c r="B72" s="79"/>
      <c r="C72" s="72"/>
      <c r="D72" s="9"/>
      <c r="E72" s="9"/>
      <c r="F72" s="9"/>
      <c r="G72" s="9"/>
      <c r="H72" s="9"/>
      <c r="I72" s="10"/>
    </row>
    <row r="73" spans="2:9" ht="19.5" x14ac:dyDescent="0.25">
      <c r="B73" s="79"/>
      <c r="C73" s="72"/>
      <c r="D73" s="9"/>
      <c r="E73" s="9"/>
      <c r="F73" s="9"/>
      <c r="G73" s="9"/>
      <c r="H73" s="9"/>
      <c r="I73" s="10"/>
    </row>
    <row r="74" spans="2:9" ht="19.5" x14ac:dyDescent="0.25">
      <c r="B74" s="79"/>
      <c r="C74" s="72"/>
      <c r="D74" s="9"/>
      <c r="E74" s="9"/>
      <c r="F74" s="9"/>
      <c r="G74" s="9"/>
      <c r="H74" s="9"/>
      <c r="I74" s="10"/>
    </row>
    <row r="75" spans="2:9" ht="19.5" x14ac:dyDescent="0.25">
      <c r="B75" s="79"/>
      <c r="C75" s="72"/>
      <c r="D75" s="9"/>
      <c r="E75" s="9"/>
      <c r="F75" s="9"/>
      <c r="G75" s="9"/>
      <c r="H75" s="9"/>
      <c r="I75" s="10"/>
    </row>
    <row r="76" spans="2:9" ht="19.5" x14ac:dyDescent="0.25">
      <c r="B76" s="79"/>
      <c r="C76" s="72"/>
      <c r="D76" s="9"/>
      <c r="E76" s="9"/>
      <c r="F76" s="9"/>
      <c r="G76" s="9"/>
      <c r="H76" s="9"/>
      <c r="I76" s="10"/>
    </row>
    <row r="77" spans="2:9" ht="19.5" x14ac:dyDescent="0.25">
      <c r="B77" s="79"/>
      <c r="C77" s="73"/>
      <c r="D77" s="9"/>
      <c r="E77" s="9"/>
      <c r="F77" s="9"/>
      <c r="G77" s="9"/>
      <c r="H77" s="9"/>
      <c r="I77" s="10"/>
    </row>
    <row r="78" spans="2:9" ht="19.5" x14ac:dyDescent="0.25">
      <c r="B78" s="79"/>
      <c r="C78" s="72"/>
      <c r="D78" s="9"/>
      <c r="E78" s="9"/>
      <c r="F78" s="9"/>
      <c r="G78" s="9"/>
      <c r="H78" s="9"/>
      <c r="I78" s="10"/>
    </row>
    <row r="79" spans="2:9" ht="19.5" x14ac:dyDescent="0.25">
      <c r="B79" s="79"/>
      <c r="C79" s="73"/>
      <c r="D79" s="9"/>
      <c r="E79" s="9"/>
      <c r="F79" s="9"/>
      <c r="G79" s="9"/>
      <c r="H79" s="9"/>
      <c r="I79" s="10"/>
    </row>
    <row r="80" spans="2:9" ht="19.5" x14ac:dyDescent="0.25">
      <c r="B80" s="82"/>
      <c r="C80" s="72"/>
      <c r="D80" s="9"/>
      <c r="E80" s="9"/>
      <c r="F80" s="9"/>
      <c r="G80" s="9"/>
      <c r="H80" s="9"/>
      <c r="I80" s="10"/>
    </row>
    <row r="81" spans="2:9" ht="19.5" x14ac:dyDescent="0.25">
      <c r="B81" s="79"/>
      <c r="C81" s="72"/>
      <c r="D81" s="9"/>
      <c r="E81" s="9"/>
      <c r="F81" s="9"/>
      <c r="G81" s="9"/>
      <c r="H81" s="9"/>
      <c r="I81" s="10"/>
    </row>
    <row r="82" spans="2:9" ht="19.5" x14ac:dyDescent="0.25">
      <c r="B82" s="79"/>
      <c r="C82" s="72"/>
      <c r="D82" s="9"/>
      <c r="E82" s="9"/>
      <c r="F82" s="9"/>
      <c r="G82" s="9"/>
      <c r="H82" s="9"/>
      <c r="I82" s="10"/>
    </row>
    <row r="83" spans="2:9" ht="19.5" x14ac:dyDescent="0.25">
      <c r="B83" s="82"/>
      <c r="C83" s="73"/>
      <c r="D83" s="9"/>
      <c r="E83" s="9"/>
      <c r="F83" s="9"/>
      <c r="G83" s="9"/>
      <c r="H83" s="9"/>
      <c r="I83" s="10"/>
    </row>
    <row r="84" spans="2:9" ht="19.5" x14ac:dyDescent="0.25">
      <c r="B84" s="79"/>
      <c r="C84" s="72"/>
      <c r="D84" s="9"/>
      <c r="E84" s="9"/>
      <c r="F84" s="9"/>
      <c r="G84" s="9"/>
      <c r="H84" s="9"/>
      <c r="I84" s="10"/>
    </row>
    <row r="85" spans="2:9" ht="19.5" x14ac:dyDescent="0.25">
      <c r="B85" s="82"/>
      <c r="C85" s="72"/>
      <c r="D85" s="9"/>
      <c r="E85" s="9"/>
      <c r="F85" s="9"/>
      <c r="G85" s="9"/>
      <c r="H85" s="9"/>
      <c r="I85" s="10"/>
    </row>
    <row r="86" spans="2:9" ht="19.5" x14ac:dyDescent="0.25">
      <c r="B86" s="82"/>
      <c r="C86" s="72"/>
      <c r="D86" s="9"/>
      <c r="E86" s="9"/>
      <c r="F86" s="9"/>
      <c r="G86" s="9"/>
      <c r="H86" s="9"/>
      <c r="I86" s="10"/>
    </row>
    <row r="87" spans="2:9" ht="19.5" x14ac:dyDescent="0.25">
      <c r="B87" s="82"/>
      <c r="C87" s="72"/>
      <c r="D87" s="9"/>
      <c r="E87" s="9"/>
      <c r="F87" s="9"/>
      <c r="G87" s="9"/>
      <c r="H87" s="9"/>
      <c r="I87" s="10"/>
    </row>
    <row r="88" spans="2:9" ht="19.5" x14ac:dyDescent="0.25">
      <c r="B88" s="82"/>
      <c r="C88" s="72"/>
      <c r="D88" s="9"/>
      <c r="E88" s="9"/>
      <c r="F88" s="9"/>
      <c r="G88" s="9"/>
      <c r="H88" s="9"/>
      <c r="I88" s="10"/>
    </row>
    <row r="89" spans="2:9" ht="19.5" x14ac:dyDescent="0.25">
      <c r="B89" s="82"/>
      <c r="C89" s="73"/>
      <c r="D89" s="9"/>
      <c r="E89" s="9"/>
      <c r="F89" s="9"/>
      <c r="G89" s="9"/>
      <c r="H89" s="9"/>
      <c r="I89" s="10"/>
    </row>
    <row r="90" spans="2:9" ht="19.5" x14ac:dyDescent="0.25">
      <c r="B90" s="82"/>
      <c r="C90" s="72"/>
      <c r="D90" s="9"/>
      <c r="E90" s="9"/>
      <c r="F90" s="9"/>
      <c r="G90" s="9"/>
      <c r="H90" s="9"/>
      <c r="I90" s="10"/>
    </row>
    <row r="91" spans="2:9" ht="19.5" x14ac:dyDescent="0.25">
      <c r="B91" s="82"/>
      <c r="C91" s="72"/>
      <c r="D91" s="9"/>
      <c r="E91" s="9"/>
      <c r="F91" s="9"/>
      <c r="G91" s="9"/>
      <c r="H91" s="9"/>
      <c r="I91" s="10"/>
    </row>
    <row r="92" spans="2:9" ht="19.5" x14ac:dyDescent="0.25">
      <c r="B92" s="82"/>
      <c r="C92" s="73"/>
      <c r="D92" s="9"/>
      <c r="E92" s="9"/>
      <c r="F92" s="9"/>
      <c r="G92" s="9"/>
      <c r="H92" s="9"/>
      <c r="I92" s="10"/>
    </row>
    <row r="93" spans="2:9" ht="19.5" x14ac:dyDescent="0.25">
      <c r="B93" s="79"/>
      <c r="C93" s="73"/>
      <c r="D93" s="9"/>
      <c r="E93" s="9"/>
      <c r="F93" s="9"/>
      <c r="G93" s="9"/>
      <c r="H93" s="9"/>
      <c r="I93" s="10"/>
    </row>
    <row r="94" spans="2:9" ht="19.5" x14ac:dyDescent="0.25">
      <c r="B94" s="79"/>
      <c r="C94" s="73"/>
      <c r="D94" s="9"/>
      <c r="E94" s="9"/>
      <c r="F94" s="9"/>
      <c r="G94" s="9"/>
      <c r="H94" s="9"/>
      <c r="I94" s="10"/>
    </row>
    <row r="95" spans="2:9" ht="19.5" x14ac:dyDescent="0.25">
      <c r="B95" s="82"/>
      <c r="C95" s="73"/>
      <c r="D95" s="9"/>
      <c r="E95" s="9"/>
      <c r="F95" s="9"/>
      <c r="G95" s="9"/>
      <c r="H95" s="9"/>
      <c r="I95" s="10"/>
    </row>
    <row r="96" spans="2:9" ht="19.5" x14ac:dyDescent="0.25">
      <c r="B96" s="79"/>
      <c r="C96" s="72"/>
      <c r="D96" s="9"/>
      <c r="E96" s="9"/>
      <c r="F96" s="9"/>
      <c r="G96" s="9"/>
      <c r="H96" s="9"/>
      <c r="I96" s="10"/>
    </row>
    <row r="97" spans="2:9" ht="19.5" x14ac:dyDescent="0.25">
      <c r="B97" s="79"/>
      <c r="C97" s="72"/>
      <c r="D97" s="9"/>
      <c r="E97" s="9"/>
      <c r="F97" s="9"/>
      <c r="G97" s="9"/>
      <c r="H97" s="9"/>
      <c r="I97" s="10"/>
    </row>
    <row r="98" spans="2:9" ht="19.5" x14ac:dyDescent="0.25">
      <c r="B98" s="79"/>
      <c r="C98" s="72"/>
      <c r="D98" s="9"/>
      <c r="E98" s="9"/>
      <c r="F98" s="9"/>
      <c r="G98" s="9"/>
      <c r="H98" s="9"/>
      <c r="I98" s="10"/>
    </row>
    <row r="99" spans="2:9" ht="20.25" thickBot="1" x14ac:dyDescent="0.3">
      <c r="B99" s="83"/>
      <c r="C99" s="76"/>
      <c r="D99" s="11"/>
      <c r="E99" s="11"/>
      <c r="F99" s="11"/>
      <c r="G99" s="11"/>
      <c r="H99" s="11"/>
      <c r="I99" s="12"/>
    </row>
  </sheetData>
  <mergeCells count="16">
    <mergeCell ref="B30:B31"/>
    <mergeCell ref="B62:B63"/>
    <mergeCell ref="A1:A8"/>
    <mergeCell ref="B1:I6"/>
    <mergeCell ref="J1:J8"/>
    <mergeCell ref="B7:C8"/>
    <mergeCell ref="E7:G8"/>
    <mergeCell ref="H7:I7"/>
    <mergeCell ref="H8:I8"/>
    <mergeCell ref="C27:C28"/>
    <mergeCell ref="C30:C31"/>
    <mergeCell ref="C62:C63"/>
    <mergeCell ref="C12:I12"/>
    <mergeCell ref="D7:D8"/>
    <mergeCell ref="B12:B13"/>
    <mergeCell ref="B27:B28"/>
  </mergeCells>
  <conditionalFormatting sqref="C15:C99">
    <cfRule type="expression" dxfId="15" priority="3">
      <formula>AND($G15&lt;&gt;"",$G15&lt;TODAY())</formula>
    </cfRule>
    <cfRule type="expression" dxfId="14" priority="4">
      <formula>AND($G15&gt;TODAY(),$G15&lt;=TODAY()+45)</formula>
    </cfRule>
  </conditionalFormatting>
  <conditionalFormatting sqref="C14">
    <cfRule type="expression" dxfId="13" priority="1">
      <formula>AND($G14&lt;&gt;"",$G14&lt;TODAY())</formula>
    </cfRule>
    <cfRule type="expression" dxfId="12" priority="2">
      <formula>AND($G14&gt;TODAY(),$G14&lt;=TODAY()+45)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'Dates d''étalonnage'!$E$10:$E$25</xm:f>
          </x14:formula1>
          <xm:sqref>C12:I12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E129"/>
  <sheetViews>
    <sheetView workbookViewId="0">
      <selection activeCell="BC9" sqref="BC9"/>
    </sheetView>
  </sheetViews>
  <sheetFormatPr baseColWidth="10" defaultRowHeight="15" x14ac:dyDescent="0.25"/>
  <cols>
    <col min="1" max="1" width="11.5703125" bestFit="1" customWidth="1"/>
    <col min="3" max="3" width="11.5703125" bestFit="1" customWidth="1"/>
    <col min="5" max="5" width="11.5703125" bestFit="1" customWidth="1"/>
    <col min="7" max="7" width="11.5703125" bestFit="1" customWidth="1"/>
    <col min="9" max="11" width="11.5703125" bestFit="1" customWidth="1"/>
    <col min="13" max="15" width="11.5703125" bestFit="1" customWidth="1"/>
    <col min="17" max="18" width="11.5703125" bestFit="1" customWidth="1"/>
    <col min="20" max="20" width="11.5703125" bestFit="1" customWidth="1"/>
    <col min="22" max="22" width="11.5703125" bestFit="1" customWidth="1"/>
    <col min="23" max="23" width="12.28515625" bestFit="1" customWidth="1"/>
    <col min="25" max="25" width="11.5703125" bestFit="1" customWidth="1"/>
    <col min="27" max="27" width="11.5703125" bestFit="1" customWidth="1"/>
    <col min="29" max="29" width="11.5703125" bestFit="1" customWidth="1"/>
    <col min="31" max="31" width="11.5703125" bestFit="1" customWidth="1"/>
    <col min="33" max="33" width="11.5703125" bestFit="1" customWidth="1"/>
    <col min="35" max="38" width="11.5703125" bestFit="1" customWidth="1"/>
    <col min="40" max="40" width="11.5703125" bestFit="1" customWidth="1"/>
  </cols>
  <sheetData>
    <row r="1" spans="1:57" x14ac:dyDescent="0.25">
      <c r="A1" s="22" t="s">
        <v>366</v>
      </c>
      <c r="B1" s="22" t="s">
        <v>367</v>
      </c>
      <c r="C1" s="24" t="s">
        <v>86</v>
      </c>
      <c r="D1" s="2"/>
      <c r="E1" s="24" t="s">
        <v>131</v>
      </c>
      <c r="F1" s="24" t="s">
        <v>367</v>
      </c>
      <c r="G1" s="24" t="s">
        <v>86</v>
      </c>
      <c r="H1" s="2"/>
      <c r="I1" s="24" t="s">
        <v>132</v>
      </c>
      <c r="J1" s="24" t="s">
        <v>368</v>
      </c>
      <c r="K1" s="24" t="s">
        <v>86</v>
      </c>
      <c r="L1" s="2"/>
      <c r="M1" s="22" t="s">
        <v>165</v>
      </c>
      <c r="N1" s="24" t="s">
        <v>367</v>
      </c>
      <c r="O1" s="24" t="s">
        <v>86</v>
      </c>
      <c r="P1" s="2"/>
      <c r="Q1" s="24" t="s">
        <v>175</v>
      </c>
      <c r="R1" s="24" t="s">
        <v>367</v>
      </c>
      <c r="S1" s="24" t="s">
        <v>369</v>
      </c>
      <c r="T1" s="24" t="s">
        <v>86</v>
      </c>
      <c r="U1" s="2"/>
      <c r="V1" s="24" t="s">
        <v>209</v>
      </c>
      <c r="W1" s="24" t="s">
        <v>367</v>
      </c>
      <c r="X1" s="24" t="s">
        <v>369</v>
      </c>
      <c r="Y1" s="24" t="s">
        <v>86</v>
      </c>
      <c r="Z1" s="2"/>
      <c r="AA1" s="24" t="s">
        <v>245</v>
      </c>
      <c r="AB1" s="2" t="s">
        <v>367</v>
      </c>
      <c r="AC1" s="2" t="s">
        <v>86</v>
      </c>
      <c r="AD1" s="2"/>
      <c r="AE1" s="27" t="s">
        <v>256</v>
      </c>
      <c r="AF1" s="25" t="s">
        <v>85</v>
      </c>
      <c r="AG1" s="25" t="s">
        <v>86</v>
      </c>
      <c r="AH1" s="2"/>
      <c r="AI1" s="27" t="s">
        <v>71</v>
      </c>
      <c r="AJ1" s="27" t="s">
        <v>367</v>
      </c>
      <c r="AK1" s="27" t="s">
        <v>370</v>
      </c>
      <c r="AL1" s="27" t="s">
        <v>86</v>
      </c>
      <c r="AM1" s="1"/>
      <c r="AN1" s="29" t="s">
        <v>82</v>
      </c>
      <c r="AO1" s="24"/>
      <c r="AP1" s="24" t="s">
        <v>81</v>
      </c>
      <c r="AQ1" s="24" t="s">
        <v>367</v>
      </c>
      <c r="AR1" s="29"/>
      <c r="AS1" s="24" t="s">
        <v>305</v>
      </c>
      <c r="AT1" s="24" t="s">
        <v>367</v>
      </c>
      <c r="AU1" s="29"/>
      <c r="AV1" s="24" t="s">
        <v>307</v>
      </c>
      <c r="AW1" s="24" t="s">
        <v>542</v>
      </c>
      <c r="AX1" s="29"/>
      <c r="AY1" s="24" t="s">
        <v>73</v>
      </c>
      <c r="AZ1" s="29"/>
      <c r="BA1" s="24" t="s">
        <v>336</v>
      </c>
      <c r="BB1" s="29" t="s">
        <v>542</v>
      </c>
      <c r="BC1" s="29"/>
      <c r="BD1" s="24" t="s">
        <v>353</v>
      </c>
      <c r="BE1" s="24" t="s">
        <v>367</v>
      </c>
    </row>
    <row r="2" spans="1:57" ht="57" x14ac:dyDescent="0.25">
      <c r="A2" s="22" t="s">
        <v>90</v>
      </c>
      <c r="B2" s="26" t="s">
        <v>371</v>
      </c>
      <c r="C2" s="33">
        <v>40234</v>
      </c>
      <c r="D2" s="2"/>
      <c r="E2" s="25" t="s">
        <v>91</v>
      </c>
      <c r="F2" s="26" t="s">
        <v>372</v>
      </c>
      <c r="G2" s="34">
        <v>41612</v>
      </c>
      <c r="H2" s="35"/>
      <c r="I2" s="26" t="s">
        <v>133</v>
      </c>
      <c r="J2" s="32">
        <v>354120032965764</v>
      </c>
      <c r="K2" s="36">
        <v>40238</v>
      </c>
      <c r="L2" s="2"/>
      <c r="M2" s="24" t="s">
        <v>166</v>
      </c>
      <c r="N2" s="32">
        <v>357721000012328</v>
      </c>
      <c r="O2" s="37">
        <v>40238</v>
      </c>
      <c r="P2" s="2"/>
      <c r="Q2" s="26" t="s">
        <v>176</v>
      </c>
      <c r="R2" s="38" t="s">
        <v>373</v>
      </c>
      <c r="S2" s="38" t="s">
        <v>374</v>
      </c>
      <c r="T2" s="38"/>
      <c r="U2" s="2"/>
      <c r="V2" s="26" t="s">
        <v>210</v>
      </c>
      <c r="W2" s="38" t="s">
        <v>375</v>
      </c>
      <c r="X2" s="38" t="s">
        <v>376</v>
      </c>
      <c r="Y2" s="38"/>
      <c r="Z2" s="2"/>
      <c r="AA2" s="26" t="s">
        <v>246</v>
      </c>
      <c r="AB2" s="38" t="s">
        <v>377</v>
      </c>
      <c r="AC2" s="39">
        <v>40909</v>
      </c>
      <c r="AD2" s="38"/>
      <c r="AE2" s="26" t="s">
        <v>257</v>
      </c>
      <c r="AF2" s="26" t="s">
        <v>378</v>
      </c>
      <c r="AG2" s="36">
        <v>41718</v>
      </c>
      <c r="AH2" s="2"/>
      <c r="AI2" s="25" t="s">
        <v>261</v>
      </c>
      <c r="AJ2" s="40">
        <v>35457721</v>
      </c>
      <c r="AK2" s="41"/>
      <c r="AL2" s="42">
        <v>41141</v>
      </c>
      <c r="AM2" s="1"/>
      <c r="AN2" s="29" t="s">
        <v>269</v>
      </c>
      <c r="AO2" s="1"/>
      <c r="AP2" s="26" t="s">
        <v>304</v>
      </c>
      <c r="AQ2" s="110" t="s">
        <v>543</v>
      </c>
      <c r="AR2" s="29"/>
      <c r="AS2" s="26" t="s">
        <v>306</v>
      </c>
      <c r="AT2" s="26" t="s">
        <v>544</v>
      </c>
      <c r="AU2" s="109"/>
      <c r="AV2" s="24" t="s">
        <v>308</v>
      </c>
      <c r="AW2" s="111">
        <v>43282</v>
      </c>
      <c r="AX2" s="29"/>
      <c r="AY2" s="24" t="s">
        <v>324</v>
      </c>
      <c r="AZ2" s="29"/>
      <c r="BA2" s="24" t="s">
        <v>337</v>
      </c>
      <c r="BB2" s="29"/>
      <c r="BC2" s="29"/>
      <c r="BD2" s="24" t="s">
        <v>354</v>
      </c>
      <c r="BE2" s="112" t="s">
        <v>545</v>
      </c>
    </row>
    <row r="3" spans="1:57" ht="28.5" x14ac:dyDescent="0.25">
      <c r="A3" s="22" t="s">
        <v>92</v>
      </c>
      <c r="B3" s="25" t="s">
        <v>379</v>
      </c>
      <c r="C3" s="33">
        <v>40234</v>
      </c>
      <c r="D3" s="2"/>
      <c r="E3" s="25" t="s">
        <v>93</v>
      </c>
      <c r="F3" s="25" t="s">
        <v>380</v>
      </c>
      <c r="G3" s="34">
        <v>41667</v>
      </c>
      <c r="H3" s="35"/>
      <c r="I3" s="26" t="s">
        <v>134</v>
      </c>
      <c r="J3" s="26"/>
      <c r="K3" s="36"/>
      <c r="L3" s="2"/>
      <c r="M3" s="24" t="s">
        <v>167</v>
      </c>
      <c r="N3" s="32">
        <v>354623011232690</v>
      </c>
      <c r="O3" s="37">
        <v>40899</v>
      </c>
      <c r="P3" s="2"/>
      <c r="Q3" s="26" t="s">
        <v>177</v>
      </c>
      <c r="R3" s="38" t="s">
        <v>381</v>
      </c>
      <c r="S3" s="38" t="s">
        <v>374</v>
      </c>
      <c r="T3" s="38"/>
      <c r="U3" s="2"/>
      <c r="V3" s="26" t="s">
        <v>211</v>
      </c>
      <c r="W3" s="38" t="s">
        <v>382</v>
      </c>
      <c r="X3" s="38" t="s">
        <v>383</v>
      </c>
      <c r="Y3" s="38"/>
      <c r="Z3" s="2"/>
      <c r="AA3" s="26" t="s">
        <v>247</v>
      </c>
      <c r="AB3" s="38" t="s">
        <v>384</v>
      </c>
      <c r="AC3" s="39">
        <v>40909</v>
      </c>
      <c r="AD3" s="38"/>
      <c r="AE3" s="26" t="s">
        <v>258</v>
      </c>
      <c r="AF3" s="26" t="s">
        <v>385</v>
      </c>
      <c r="AG3" s="36">
        <v>41718</v>
      </c>
      <c r="AH3" s="2"/>
      <c r="AI3" s="25" t="s">
        <v>262</v>
      </c>
      <c r="AJ3" s="43">
        <v>35457722</v>
      </c>
      <c r="AK3" s="41"/>
      <c r="AL3" s="42">
        <v>41141</v>
      </c>
      <c r="AM3" s="1"/>
      <c r="AN3" s="29" t="s">
        <v>270</v>
      </c>
      <c r="AO3" s="1"/>
      <c r="AP3" s="29"/>
      <c r="AQ3" s="29"/>
      <c r="AR3" s="29"/>
      <c r="AS3" s="29"/>
      <c r="AT3" s="109"/>
      <c r="AU3" s="109"/>
      <c r="AV3" s="24" t="s">
        <v>309</v>
      </c>
      <c r="AW3" s="24"/>
      <c r="AX3" s="29"/>
      <c r="AY3" s="24" t="s">
        <v>325</v>
      </c>
      <c r="AZ3" s="29"/>
      <c r="BA3" s="24" t="s">
        <v>338</v>
      </c>
      <c r="BB3" s="29"/>
      <c r="BC3" s="29"/>
      <c r="BD3" s="24" t="s">
        <v>355</v>
      </c>
      <c r="BE3" s="112" t="s">
        <v>546</v>
      </c>
    </row>
    <row r="4" spans="1:57" ht="28.5" x14ac:dyDescent="0.25">
      <c r="A4" s="22" t="s">
        <v>94</v>
      </c>
      <c r="B4" s="25" t="s">
        <v>386</v>
      </c>
      <c r="C4" s="33">
        <v>40234</v>
      </c>
      <c r="D4" s="2"/>
      <c r="E4" s="25" t="s">
        <v>95</v>
      </c>
      <c r="F4" s="25" t="s">
        <v>387</v>
      </c>
      <c r="G4" s="44">
        <v>41718</v>
      </c>
      <c r="H4" s="35"/>
      <c r="I4" s="26" t="s">
        <v>135</v>
      </c>
      <c r="J4" s="26"/>
      <c r="K4" s="36"/>
      <c r="L4" s="2"/>
      <c r="M4" s="24" t="s">
        <v>168</v>
      </c>
      <c r="N4" s="32">
        <v>354623021231841</v>
      </c>
      <c r="O4" s="37">
        <v>40899</v>
      </c>
      <c r="P4" s="2"/>
      <c r="Q4" s="26" t="s">
        <v>178</v>
      </c>
      <c r="R4" s="38" t="s">
        <v>388</v>
      </c>
      <c r="S4" s="38" t="s">
        <v>389</v>
      </c>
      <c r="T4" s="39">
        <v>40239</v>
      </c>
      <c r="U4" s="2"/>
      <c r="V4" s="26" t="s">
        <v>212</v>
      </c>
      <c r="W4" s="38" t="s">
        <v>390</v>
      </c>
      <c r="X4" s="38" t="s">
        <v>391</v>
      </c>
      <c r="Y4" s="38"/>
      <c r="Z4" s="2"/>
      <c r="AA4" s="26" t="s">
        <v>248</v>
      </c>
      <c r="AB4" s="2"/>
      <c r="AC4" s="2"/>
      <c r="AD4" s="2"/>
      <c r="AE4" s="26" t="s">
        <v>259</v>
      </c>
      <c r="AF4" s="26" t="s">
        <v>392</v>
      </c>
      <c r="AG4" s="36">
        <v>41718</v>
      </c>
      <c r="AH4" s="2"/>
      <c r="AI4" s="25" t="s">
        <v>263</v>
      </c>
      <c r="AJ4" s="43">
        <v>35457723</v>
      </c>
      <c r="AK4" s="41"/>
      <c r="AL4" s="45">
        <v>41141</v>
      </c>
      <c r="AM4" s="1"/>
      <c r="AN4" s="29" t="s">
        <v>271</v>
      </c>
      <c r="AO4" s="1"/>
      <c r="AP4" s="29"/>
      <c r="AQ4" s="29"/>
      <c r="AR4" s="29"/>
      <c r="AS4" s="29"/>
      <c r="AT4" s="29"/>
      <c r="AU4" s="29"/>
      <c r="AV4" s="24" t="s">
        <v>310</v>
      </c>
      <c r="AW4" s="24"/>
      <c r="AX4" s="29"/>
      <c r="AY4" s="24" t="s">
        <v>326</v>
      </c>
      <c r="AZ4" s="29"/>
      <c r="BA4" s="24" t="s">
        <v>339</v>
      </c>
      <c r="BB4" s="29"/>
      <c r="BC4" s="29"/>
      <c r="BD4" s="24" t="s">
        <v>356</v>
      </c>
      <c r="BE4" s="112" t="s">
        <v>547</v>
      </c>
    </row>
    <row r="5" spans="1:57" ht="28.5" x14ac:dyDescent="0.25">
      <c r="A5" s="22" t="s">
        <v>96</v>
      </c>
      <c r="B5" s="25" t="s">
        <v>393</v>
      </c>
      <c r="C5" s="33">
        <v>40234</v>
      </c>
      <c r="D5" s="2"/>
      <c r="E5" s="25" t="s">
        <v>97</v>
      </c>
      <c r="F5" s="25" t="s">
        <v>394</v>
      </c>
      <c r="G5" s="44">
        <v>41718</v>
      </c>
      <c r="H5" s="35"/>
      <c r="I5" s="26" t="s">
        <v>136</v>
      </c>
      <c r="J5" s="26" t="s">
        <v>395</v>
      </c>
      <c r="K5" s="36"/>
      <c r="L5" s="2"/>
      <c r="M5" s="24" t="s">
        <v>169</v>
      </c>
      <c r="N5" s="32">
        <v>357721000051680</v>
      </c>
      <c r="O5" s="37">
        <v>40995</v>
      </c>
      <c r="P5" s="2"/>
      <c r="Q5" s="26" t="s">
        <v>179</v>
      </c>
      <c r="R5" s="38" t="s">
        <v>396</v>
      </c>
      <c r="S5" s="38" t="s">
        <v>389</v>
      </c>
      <c r="T5" s="39">
        <v>40239</v>
      </c>
      <c r="U5" s="2"/>
      <c r="V5" s="26" t="s">
        <v>213</v>
      </c>
      <c r="W5" s="38"/>
      <c r="X5" s="38" t="s">
        <v>391</v>
      </c>
      <c r="Y5" s="38"/>
      <c r="Z5" s="2"/>
      <c r="AA5" s="26" t="s">
        <v>249</v>
      </c>
      <c r="AB5" s="2"/>
      <c r="AC5" s="2"/>
      <c r="AD5" s="2"/>
      <c r="AE5" s="26" t="s">
        <v>260</v>
      </c>
      <c r="AF5" s="35" t="s">
        <v>397</v>
      </c>
      <c r="AG5" s="46">
        <v>41718</v>
      </c>
      <c r="AH5" s="2"/>
      <c r="AI5" s="25" t="s">
        <v>264</v>
      </c>
      <c r="AJ5" s="43">
        <v>35457724</v>
      </c>
      <c r="AK5" s="41"/>
      <c r="AL5" s="45">
        <v>41141</v>
      </c>
      <c r="AM5" s="1"/>
      <c r="AN5" s="29" t="s">
        <v>272</v>
      </c>
      <c r="AO5" s="1"/>
      <c r="AP5" s="29"/>
      <c r="AQ5" s="29"/>
      <c r="AR5" s="29"/>
      <c r="AS5" s="29"/>
      <c r="AT5" s="29"/>
      <c r="AU5" s="29"/>
      <c r="AV5" s="24" t="s">
        <v>311</v>
      </c>
      <c r="AW5" s="24"/>
      <c r="AX5" s="29"/>
      <c r="AY5" s="24" t="s">
        <v>327</v>
      </c>
      <c r="AZ5" s="29"/>
      <c r="BA5" s="24" t="s">
        <v>340</v>
      </c>
      <c r="BB5" s="29"/>
      <c r="BC5" s="29"/>
      <c r="BD5" s="24" t="s">
        <v>357</v>
      </c>
      <c r="BE5" s="112" t="s">
        <v>548</v>
      </c>
    </row>
    <row r="6" spans="1:57" ht="28.5" x14ac:dyDescent="0.25">
      <c r="A6" s="22" t="s">
        <v>98</v>
      </c>
      <c r="B6" s="47" t="s">
        <v>398</v>
      </c>
      <c r="C6" s="33">
        <v>40288</v>
      </c>
      <c r="D6" s="2"/>
      <c r="E6" s="25" t="s">
        <v>99</v>
      </c>
      <c r="F6" s="47" t="s">
        <v>399</v>
      </c>
      <c r="G6" s="44">
        <v>41718</v>
      </c>
      <c r="H6" s="35"/>
      <c r="I6" s="26" t="s">
        <v>137</v>
      </c>
      <c r="J6" s="26" t="s">
        <v>400</v>
      </c>
      <c r="K6" s="36"/>
      <c r="L6" s="2"/>
      <c r="M6" s="24" t="s">
        <v>170</v>
      </c>
      <c r="N6" s="32">
        <v>357721000057687</v>
      </c>
      <c r="O6" s="37">
        <v>40995</v>
      </c>
      <c r="P6" s="2"/>
      <c r="Q6" s="26" t="s">
        <v>180</v>
      </c>
      <c r="R6" s="38" t="s">
        <v>401</v>
      </c>
      <c r="S6" s="38" t="s">
        <v>389</v>
      </c>
      <c r="T6" s="39">
        <v>40239</v>
      </c>
      <c r="U6" s="2"/>
      <c r="V6" s="26" t="s">
        <v>214</v>
      </c>
      <c r="W6" s="38" t="s">
        <v>402</v>
      </c>
      <c r="X6" s="38" t="s">
        <v>403</v>
      </c>
      <c r="Y6" s="38"/>
      <c r="Z6" s="2"/>
      <c r="AA6" s="26" t="s">
        <v>250</v>
      </c>
      <c r="AB6" s="2"/>
      <c r="AC6" s="2"/>
      <c r="AD6" s="2"/>
      <c r="AE6" s="35">
        <f>COUNTIF(AE2:AE4,"&gt;&lt;")</f>
        <v>3</v>
      </c>
      <c r="AF6" s="2"/>
      <c r="AG6" s="2"/>
      <c r="AH6" s="2"/>
      <c r="AI6" s="25" t="s">
        <v>265</v>
      </c>
      <c r="AJ6" s="43">
        <v>35457725</v>
      </c>
      <c r="AK6" s="41"/>
      <c r="AL6" s="45">
        <v>41141</v>
      </c>
      <c r="AM6" s="1"/>
      <c r="AN6" s="29" t="s">
        <v>273</v>
      </c>
      <c r="AO6" s="1"/>
      <c r="AP6" s="29"/>
      <c r="AQ6" s="29"/>
      <c r="AR6" s="29"/>
      <c r="AS6" s="29"/>
      <c r="AT6" s="29"/>
      <c r="AU6" s="29"/>
      <c r="AV6" s="24" t="s">
        <v>312</v>
      </c>
      <c r="AW6" s="24"/>
      <c r="AX6" s="29"/>
      <c r="AY6" s="24" t="s">
        <v>328</v>
      </c>
      <c r="AZ6" s="29"/>
      <c r="BA6" s="24" t="s">
        <v>341</v>
      </c>
      <c r="BB6" s="29"/>
      <c r="BC6" s="29"/>
      <c r="BD6" s="24" t="s">
        <v>358</v>
      </c>
      <c r="BE6" s="112" t="s">
        <v>549</v>
      </c>
    </row>
    <row r="7" spans="1:57" ht="28.5" x14ac:dyDescent="0.25">
      <c r="A7" s="22" t="s">
        <v>100</v>
      </c>
      <c r="B7" s="47" t="s">
        <v>404</v>
      </c>
      <c r="C7" s="33">
        <v>40288</v>
      </c>
      <c r="D7" s="2"/>
      <c r="E7" s="35">
        <f>COUNTIF(E2:E6,"&gt;&lt;")</f>
        <v>5</v>
      </c>
      <c r="F7" s="35"/>
      <c r="G7" s="35"/>
      <c r="H7" s="35"/>
      <c r="I7" s="26" t="s">
        <v>138</v>
      </c>
      <c r="J7" s="32" t="s">
        <v>405</v>
      </c>
      <c r="K7" s="36">
        <v>40238</v>
      </c>
      <c r="L7" s="2"/>
      <c r="M7" s="24" t="s">
        <v>171</v>
      </c>
      <c r="N7" s="32">
        <v>357721000057232</v>
      </c>
      <c r="O7" s="37">
        <v>40995</v>
      </c>
      <c r="P7" s="2"/>
      <c r="Q7" s="26" t="s">
        <v>181</v>
      </c>
      <c r="R7" s="38" t="s">
        <v>406</v>
      </c>
      <c r="S7" s="38" t="s">
        <v>389</v>
      </c>
      <c r="T7" s="39">
        <v>40239</v>
      </c>
      <c r="U7" s="2"/>
      <c r="V7" s="26" t="s">
        <v>215</v>
      </c>
      <c r="W7" s="38" t="s">
        <v>407</v>
      </c>
      <c r="X7" s="38" t="s">
        <v>408</v>
      </c>
      <c r="Y7" s="38"/>
      <c r="Z7" s="2"/>
      <c r="AA7" s="26" t="s">
        <v>251</v>
      </c>
      <c r="AB7" s="2"/>
      <c r="AC7" s="2"/>
      <c r="AD7" s="2"/>
      <c r="AE7" s="2"/>
      <c r="AF7" s="2"/>
      <c r="AG7" s="2"/>
      <c r="AH7" s="2"/>
      <c r="AI7" s="25" t="s">
        <v>266</v>
      </c>
      <c r="AJ7" s="43">
        <v>35457726</v>
      </c>
      <c r="AK7" s="41"/>
      <c r="AL7" s="45">
        <v>41141</v>
      </c>
      <c r="AM7" s="1"/>
      <c r="AN7" s="29" t="s">
        <v>274</v>
      </c>
      <c r="AO7" s="1"/>
      <c r="AP7" s="29"/>
      <c r="AQ7" s="29"/>
      <c r="AR7" s="29"/>
      <c r="AS7" s="29"/>
      <c r="AT7" s="29"/>
      <c r="AU7" s="29"/>
      <c r="AV7" s="24" t="s">
        <v>313</v>
      </c>
      <c r="AW7" s="24"/>
      <c r="AX7" s="29"/>
      <c r="AY7" s="24" t="s">
        <v>329</v>
      </c>
      <c r="AZ7" s="29"/>
      <c r="BA7" s="24" t="s">
        <v>342</v>
      </c>
      <c r="BB7" s="29"/>
      <c r="BC7" s="29"/>
      <c r="BD7" s="24" t="s">
        <v>359</v>
      </c>
      <c r="BE7" s="112" t="s">
        <v>549</v>
      </c>
    </row>
    <row r="8" spans="1:57" ht="28.5" x14ac:dyDescent="0.25">
      <c r="A8" s="22" t="s">
        <v>101</v>
      </c>
      <c r="B8" s="25" t="s">
        <v>409</v>
      </c>
      <c r="C8" s="33">
        <v>40617</v>
      </c>
      <c r="D8" s="2"/>
      <c r="E8" s="35"/>
      <c r="F8" s="35"/>
      <c r="G8" s="35"/>
      <c r="H8" s="35"/>
      <c r="I8" s="26" t="s">
        <v>139</v>
      </c>
      <c r="J8" s="26"/>
      <c r="K8" s="36"/>
      <c r="L8" s="2"/>
      <c r="M8" s="24" t="s">
        <v>172</v>
      </c>
      <c r="N8" s="32">
        <v>357721000058255</v>
      </c>
      <c r="O8" s="37">
        <v>40995</v>
      </c>
      <c r="P8" s="2"/>
      <c r="Q8" s="26" t="s">
        <v>182</v>
      </c>
      <c r="R8" s="38" t="s">
        <v>410</v>
      </c>
      <c r="S8" s="38" t="s">
        <v>389</v>
      </c>
      <c r="T8" s="39">
        <v>40239</v>
      </c>
      <c r="U8" s="2"/>
      <c r="V8" s="26" t="s">
        <v>216</v>
      </c>
      <c r="W8" s="38" t="s">
        <v>402</v>
      </c>
      <c r="X8" s="38" t="s">
        <v>411</v>
      </c>
      <c r="Y8" s="38"/>
      <c r="Z8" s="2"/>
      <c r="AA8" s="26" t="s">
        <v>252</v>
      </c>
      <c r="AB8" s="2"/>
      <c r="AC8" s="2"/>
      <c r="AD8" s="2"/>
      <c r="AE8" s="2"/>
      <c r="AF8" s="2"/>
      <c r="AG8" s="2"/>
      <c r="AH8" s="2"/>
      <c r="AI8" s="25" t="s">
        <v>267</v>
      </c>
      <c r="AJ8" s="43" t="s">
        <v>412</v>
      </c>
      <c r="AK8" s="41">
        <v>41888</v>
      </c>
      <c r="AL8" s="45">
        <v>41141</v>
      </c>
      <c r="AM8" s="1"/>
      <c r="AN8" s="29" t="s">
        <v>275</v>
      </c>
      <c r="AO8" s="1"/>
      <c r="AP8" s="29"/>
      <c r="AQ8" s="29"/>
      <c r="AR8" s="29"/>
      <c r="AS8" s="29"/>
      <c r="AT8" s="29"/>
      <c r="AU8" s="29"/>
      <c r="AV8" s="24" t="s">
        <v>314</v>
      </c>
      <c r="AW8" s="24"/>
      <c r="AX8" s="29"/>
      <c r="AY8" s="24" t="s">
        <v>330</v>
      </c>
      <c r="AZ8" s="29"/>
      <c r="BA8" s="24" t="s">
        <v>343</v>
      </c>
      <c r="BB8" s="29"/>
      <c r="BC8" s="29"/>
      <c r="BD8" s="24" t="s">
        <v>360</v>
      </c>
      <c r="BE8" s="112" t="s">
        <v>550</v>
      </c>
    </row>
    <row r="9" spans="1:57" ht="28.5" x14ac:dyDescent="0.25">
      <c r="A9" s="22" t="s">
        <v>102</v>
      </c>
      <c r="B9" s="25" t="s">
        <v>413</v>
      </c>
      <c r="C9" s="33">
        <v>40617</v>
      </c>
      <c r="D9" s="2"/>
      <c r="E9" s="35"/>
      <c r="F9" s="35"/>
      <c r="G9" s="35"/>
      <c r="H9" s="35"/>
      <c r="I9" s="26" t="s">
        <v>140</v>
      </c>
      <c r="J9" s="26"/>
      <c r="K9" s="36"/>
      <c r="L9" s="2"/>
      <c r="M9" s="24" t="s">
        <v>173</v>
      </c>
      <c r="N9" s="32">
        <v>357721000058842</v>
      </c>
      <c r="O9" s="37">
        <v>40995</v>
      </c>
      <c r="P9" s="2"/>
      <c r="Q9" s="26" t="s">
        <v>183</v>
      </c>
      <c r="R9" s="38" t="s">
        <v>414</v>
      </c>
      <c r="S9" s="38" t="s">
        <v>389</v>
      </c>
      <c r="T9" s="39">
        <v>40239</v>
      </c>
      <c r="U9" s="2"/>
      <c r="V9" s="26" t="s">
        <v>217</v>
      </c>
      <c r="W9" s="48">
        <v>282083515001230</v>
      </c>
      <c r="X9" s="38" t="s">
        <v>415</v>
      </c>
      <c r="Y9" s="38"/>
      <c r="Z9" s="2"/>
      <c r="AA9" s="26" t="s">
        <v>253</v>
      </c>
      <c r="AB9" s="2"/>
      <c r="AC9" s="2"/>
      <c r="AD9" s="2"/>
      <c r="AE9" s="2"/>
      <c r="AF9" s="2"/>
      <c r="AG9" s="2"/>
      <c r="AH9" s="2"/>
      <c r="AI9" s="25" t="s">
        <v>268</v>
      </c>
      <c r="AJ9" s="43" t="s">
        <v>416</v>
      </c>
      <c r="AK9" s="41">
        <v>41888</v>
      </c>
      <c r="AL9" s="45">
        <v>41226</v>
      </c>
      <c r="AM9" s="1"/>
      <c r="AN9" s="29" t="s">
        <v>276</v>
      </c>
      <c r="AO9" s="1"/>
      <c r="AP9" s="29"/>
      <c r="AQ9" s="29"/>
      <c r="AR9" s="29"/>
      <c r="AS9" s="29"/>
      <c r="AT9" s="29"/>
      <c r="AU9" s="29"/>
      <c r="AV9" s="24" t="s">
        <v>315</v>
      </c>
      <c r="AW9" s="24"/>
      <c r="AX9" s="29"/>
      <c r="AY9" s="24" t="s">
        <v>331</v>
      </c>
      <c r="AZ9" s="29"/>
      <c r="BA9" s="24" t="s">
        <v>344</v>
      </c>
      <c r="BB9" s="29"/>
      <c r="BC9" s="29"/>
      <c r="BD9" s="24" t="s">
        <v>361</v>
      </c>
      <c r="BE9" s="112" t="s">
        <v>551</v>
      </c>
    </row>
    <row r="10" spans="1:57" ht="28.5" x14ac:dyDescent="0.25">
      <c r="A10" s="22" t="s">
        <v>103</v>
      </c>
      <c r="B10" s="25" t="s">
        <v>417</v>
      </c>
      <c r="C10" s="33">
        <v>40617</v>
      </c>
      <c r="D10" s="1"/>
      <c r="E10" s="35"/>
      <c r="F10" s="35"/>
      <c r="G10" s="35"/>
      <c r="H10" s="35"/>
      <c r="I10" s="26" t="s">
        <v>141</v>
      </c>
      <c r="J10" s="26" t="s">
        <v>418</v>
      </c>
      <c r="K10" s="36"/>
      <c r="L10" s="2"/>
      <c r="M10" s="24" t="s">
        <v>174</v>
      </c>
      <c r="N10" s="32">
        <v>35772100005124</v>
      </c>
      <c r="O10" s="37">
        <v>40995</v>
      </c>
      <c r="P10" s="2"/>
      <c r="Q10" s="26" t="s">
        <v>184</v>
      </c>
      <c r="R10" s="38" t="s">
        <v>419</v>
      </c>
      <c r="S10" s="38" t="s">
        <v>389</v>
      </c>
      <c r="T10" s="39">
        <v>40239</v>
      </c>
      <c r="U10" s="2"/>
      <c r="V10" s="26" t="s">
        <v>218</v>
      </c>
      <c r="W10" s="48">
        <v>282003515001230</v>
      </c>
      <c r="X10" s="38" t="s">
        <v>420</v>
      </c>
      <c r="Y10" s="38"/>
      <c r="Z10" s="2"/>
      <c r="AA10" s="26" t="s">
        <v>254</v>
      </c>
      <c r="AB10" s="2"/>
      <c r="AC10" s="2"/>
      <c r="AD10" s="2"/>
      <c r="AE10" s="2"/>
      <c r="AF10" s="2"/>
      <c r="AG10" s="2"/>
      <c r="AH10" s="2"/>
      <c r="AI10" s="2">
        <f>COUNTIF(AI2:AI9,"&gt;&lt;")</f>
        <v>8</v>
      </c>
      <c r="AJ10" s="2"/>
      <c r="AK10" s="2"/>
      <c r="AL10" s="2"/>
      <c r="AM10" s="1"/>
      <c r="AN10" s="29" t="s">
        <v>277</v>
      </c>
      <c r="AO10" s="1"/>
      <c r="AP10" s="29"/>
      <c r="AQ10" s="29"/>
      <c r="AR10" s="29"/>
      <c r="AS10" s="29"/>
      <c r="AT10" s="29"/>
      <c r="AU10" s="29"/>
      <c r="AV10" s="24" t="s">
        <v>316</v>
      </c>
      <c r="AW10" s="24"/>
      <c r="AX10" s="29"/>
      <c r="AY10" s="24" t="s">
        <v>332</v>
      </c>
      <c r="AZ10" s="29"/>
      <c r="BA10" s="24" t="s">
        <v>345</v>
      </c>
      <c r="BB10" s="29"/>
      <c r="BC10" s="29"/>
      <c r="BD10" s="24" t="s">
        <v>362</v>
      </c>
      <c r="BE10" s="112" t="s">
        <v>552</v>
      </c>
    </row>
    <row r="11" spans="1:57" ht="38.25" x14ac:dyDescent="0.25">
      <c r="A11" s="22" t="s">
        <v>104</v>
      </c>
      <c r="B11" s="26" t="s">
        <v>421</v>
      </c>
      <c r="C11" s="33">
        <v>40617</v>
      </c>
      <c r="D11" s="1"/>
      <c r="E11" s="35"/>
      <c r="F11" s="35"/>
      <c r="G11" s="35"/>
      <c r="H11" s="35"/>
      <c r="I11" s="26" t="s">
        <v>142</v>
      </c>
      <c r="J11" s="32" t="s">
        <v>422</v>
      </c>
      <c r="K11" s="36">
        <v>40238</v>
      </c>
      <c r="L11" s="2"/>
      <c r="M11" s="35">
        <f>COUNTIF(M2:M10,"&gt;&lt;")</f>
        <v>9</v>
      </c>
      <c r="N11" s="35"/>
      <c r="O11" s="35"/>
      <c r="P11" s="2"/>
      <c r="Q11" s="26" t="s">
        <v>185</v>
      </c>
      <c r="R11" s="38">
        <v>980325</v>
      </c>
      <c r="S11" s="38" t="s">
        <v>423</v>
      </c>
      <c r="T11" s="39"/>
      <c r="U11" s="2"/>
      <c r="V11" s="26" t="s">
        <v>219</v>
      </c>
      <c r="W11" s="38" t="s">
        <v>424</v>
      </c>
      <c r="X11" s="38" t="s">
        <v>425</v>
      </c>
      <c r="Y11" s="38"/>
      <c r="Z11" s="2"/>
      <c r="AA11" s="26" t="s">
        <v>255</v>
      </c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1"/>
      <c r="AN11" s="29" t="s">
        <v>278</v>
      </c>
      <c r="AO11" s="1"/>
      <c r="AP11" s="29"/>
      <c r="AQ11" s="29"/>
      <c r="AR11" s="29"/>
      <c r="AS11" s="29"/>
      <c r="AT11" s="29"/>
      <c r="AU11" s="29"/>
      <c r="AV11" s="24" t="s">
        <v>317</v>
      </c>
      <c r="AW11" s="111">
        <v>43282</v>
      </c>
      <c r="AX11" s="29"/>
      <c r="AY11" s="24" t="s">
        <v>333</v>
      </c>
      <c r="AZ11" s="29"/>
      <c r="BA11" s="24" t="s">
        <v>346</v>
      </c>
      <c r="BB11" s="29"/>
      <c r="BC11" s="29"/>
      <c r="BD11" s="24" t="s">
        <v>363</v>
      </c>
      <c r="BE11" s="112" t="s">
        <v>553</v>
      </c>
    </row>
    <row r="12" spans="1:57" ht="28.5" x14ac:dyDescent="0.25">
      <c r="A12" s="22" t="s">
        <v>105</v>
      </c>
      <c r="B12" s="25" t="s">
        <v>426</v>
      </c>
      <c r="C12" s="33">
        <v>40766</v>
      </c>
      <c r="D12" s="1"/>
      <c r="E12" s="35"/>
      <c r="F12" s="35"/>
      <c r="G12" s="35"/>
      <c r="H12" s="35"/>
      <c r="I12" s="26" t="s">
        <v>143</v>
      </c>
      <c r="J12" s="32">
        <v>359838015669328</v>
      </c>
      <c r="K12" s="36">
        <v>40371</v>
      </c>
      <c r="L12" s="2"/>
      <c r="M12" s="2"/>
      <c r="N12" s="2"/>
      <c r="O12" s="2"/>
      <c r="P12" s="2"/>
      <c r="Q12" s="26" t="s">
        <v>186</v>
      </c>
      <c r="R12" s="49" t="s">
        <v>427</v>
      </c>
      <c r="S12" s="38" t="s">
        <v>428</v>
      </c>
      <c r="T12" s="39">
        <v>40618</v>
      </c>
      <c r="U12" s="2"/>
      <c r="V12" s="26" t="s">
        <v>220</v>
      </c>
      <c r="W12" s="38" t="s">
        <v>429</v>
      </c>
      <c r="X12" s="38" t="s">
        <v>430</v>
      </c>
      <c r="Y12" s="38"/>
      <c r="Z12" s="2"/>
      <c r="AA12" s="35">
        <f>COUNTIF(AA2:AA11,"&gt;&lt;")</f>
        <v>10</v>
      </c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1"/>
      <c r="AN12" s="29" t="s">
        <v>279</v>
      </c>
      <c r="AO12" s="1"/>
      <c r="AP12" s="29"/>
      <c r="AQ12" s="29"/>
      <c r="AR12" s="29"/>
      <c r="AS12" s="29"/>
      <c r="AT12" s="29"/>
      <c r="AU12" s="29"/>
      <c r="AV12" s="24" t="s">
        <v>318</v>
      </c>
      <c r="AW12" s="111">
        <v>43282</v>
      </c>
      <c r="AX12" s="29"/>
      <c r="AY12" s="24" t="s">
        <v>334</v>
      </c>
      <c r="AZ12" s="29"/>
      <c r="BA12" s="24" t="s">
        <v>347</v>
      </c>
      <c r="BB12" s="29"/>
      <c r="BC12" s="29"/>
      <c r="BD12" s="24" t="s">
        <v>364</v>
      </c>
      <c r="BE12" s="112" t="s">
        <v>554</v>
      </c>
    </row>
    <row r="13" spans="1:57" ht="38.25" x14ac:dyDescent="0.25">
      <c r="A13" s="22" t="s">
        <v>106</v>
      </c>
      <c r="B13" s="25" t="s">
        <v>431</v>
      </c>
      <c r="C13" s="33">
        <v>40766</v>
      </c>
      <c r="D13" s="1"/>
      <c r="E13" s="35"/>
      <c r="F13" s="35"/>
      <c r="G13" s="35"/>
      <c r="H13" s="35"/>
      <c r="I13" s="26" t="s">
        <v>144</v>
      </c>
      <c r="J13" s="40" t="s">
        <v>432</v>
      </c>
      <c r="K13" s="36"/>
      <c r="L13" s="2"/>
      <c r="M13" s="2"/>
      <c r="N13" s="2"/>
      <c r="O13" s="2"/>
      <c r="P13" s="2"/>
      <c r="Q13" s="26" t="s">
        <v>187</v>
      </c>
      <c r="R13" s="49" t="s">
        <v>433</v>
      </c>
      <c r="S13" s="38" t="s">
        <v>434</v>
      </c>
      <c r="T13" s="39">
        <v>40618</v>
      </c>
      <c r="U13" s="2"/>
      <c r="V13" s="26" t="s">
        <v>221</v>
      </c>
      <c r="W13" s="38" t="s">
        <v>435</v>
      </c>
      <c r="X13" s="38" t="s">
        <v>436</v>
      </c>
      <c r="Y13" s="38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1"/>
      <c r="AN13" s="29" t="s">
        <v>280</v>
      </c>
      <c r="AO13" s="1"/>
      <c r="AP13" s="29"/>
      <c r="AQ13" s="29"/>
      <c r="AR13" s="29"/>
      <c r="AS13" s="29"/>
      <c r="AT13" s="29"/>
      <c r="AU13" s="29"/>
      <c r="AV13" s="24" t="s">
        <v>319</v>
      </c>
      <c r="AW13" s="111">
        <v>43282</v>
      </c>
      <c r="AX13" s="29"/>
      <c r="AY13" s="24" t="s">
        <v>335</v>
      </c>
      <c r="AZ13" s="29"/>
      <c r="BA13" s="24" t="s">
        <v>348</v>
      </c>
      <c r="BB13" s="29"/>
      <c r="BC13" s="29"/>
      <c r="BD13" s="24" t="s">
        <v>365</v>
      </c>
      <c r="BE13" s="112" t="s">
        <v>555</v>
      </c>
    </row>
    <row r="14" spans="1:57" ht="28.5" x14ac:dyDescent="0.25">
      <c r="A14" s="22" t="s">
        <v>108</v>
      </c>
      <c r="B14" s="25" t="s">
        <v>437</v>
      </c>
      <c r="C14" s="33">
        <v>40766</v>
      </c>
      <c r="D14" s="1"/>
      <c r="E14" s="35"/>
      <c r="F14" s="35"/>
      <c r="G14" s="35"/>
      <c r="H14" s="35"/>
      <c r="I14" s="26" t="s">
        <v>145</v>
      </c>
      <c r="J14" s="26" t="s">
        <v>438</v>
      </c>
      <c r="K14" s="36"/>
      <c r="L14" s="2"/>
      <c r="M14" s="2"/>
      <c r="N14" s="2"/>
      <c r="O14" s="2"/>
      <c r="P14" s="2"/>
      <c r="Q14" s="26" t="s">
        <v>188</v>
      </c>
      <c r="R14" s="49" t="s">
        <v>439</v>
      </c>
      <c r="S14" s="38" t="s">
        <v>434</v>
      </c>
      <c r="T14" s="39">
        <v>40618</v>
      </c>
      <c r="U14" s="2"/>
      <c r="V14" s="26" t="s">
        <v>222</v>
      </c>
      <c r="W14" s="38" t="s">
        <v>440</v>
      </c>
      <c r="X14" s="38" t="s">
        <v>441</v>
      </c>
      <c r="Y14" s="38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1"/>
      <c r="AN14" s="29" t="s">
        <v>281</v>
      </c>
      <c r="AO14" s="1"/>
      <c r="AP14" s="29"/>
      <c r="AQ14" s="29"/>
      <c r="AR14" s="29"/>
      <c r="AS14" s="29"/>
      <c r="AT14" s="29"/>
      <c r="AU14" s="29"/>
      <c r="AV14" s="24" t="s">
        <v>320</v>
      </c>
      <c r="AW14" s="111">
        <v>43282</v>
      </c>
      <c r="AX14" s="29"/>
      <c r="AY14" s="29"/>
      <c r="AZ14" s="29"/>
      <c r="BA14" s="24" t="s">
        <v>349</v>
      </c>
      <c r="BB14" s="29"/>
      <c r="BC14" s="29"/>
      <c r="BD14" s="24"/>
      <c r="BE14" s="24"/>
    </row>
    <row r="15" spans="1:57" ht="28.5" x14ac:dyDescent="0.25">
      <c r="A15" s="22" t="s">
        <v>109</v>
      </c>
      <c r="B15" s="25" t="s">
        <v>442</v>
      </c>
      <c r="C15" s="33">
        <v>40766</v>
      </c>
      <c r="D15" s="1"/>
      <c r="E15" s="35"/>
      <c r="F15" s="35"/>
      <c r="G15" s="35"/>
      <c r="H15" s="35"/>
      <c r="I15" s="26" t="s">
        <v>146</v>
      </c>
      <c r="J15" s="32" t="s">
        <v>443</v>
      </c>
      <c r="K15" s="36">
        <v>40679</v>
      </c>
      <c r="L15" s="2"/>
      <c r="M15" s="2"/>
      <c r="N15" s="2"/>
      <c r="O15" s="2"/>
      <c r="P15" s="2"/>
      <c r="Q15" s="26" t="s">
        <v>189</v>
      </c>
      <c r="R15" s="38" t="s">
        <v>444</v>
      </c>
      <c r="S15" s="38" t="s">
        <v>434</v>
      </c>
      <c r="T15" s="37">
        <v>40618</v>
      </c>
      <c r="U15" s="2"/>
      <c r="V15" s="26" t="s">
        <v>223</v>
      </c>
      <c r="W15" s="38" t="s">
        <v>445</v>
      </c>
      <c r="X15" s="38" t="s">
        <v>376</v>
      </c>
      <c r="Y15" s="38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1"/>
      <c r="AN15" s="29" t="s">
        <v>282</v>
      </c>
      <c r="AO15" s="1"/>
      <c r="AP15" s="29"/>
      <c r="AQ15" s="29"/>
      <c r="AR15" s="29"/>
      <c r="AS15" s="29"/>
      <c r="AT15" s="29"/>
      <c r="AU15" s="29"/>
      <c r="AV15" s="24" t="s">
        <v>321</v>
      </c>
      <c r="AW15" s="24"/>
      <c r="AX15" s="29"/>
      <c r="AY15" s="29"/>
      <c r="AZ15" s="29"/>
      <c r="BA15" s="24" t="s">
        <v>350</v>
      </c>
      <c r="BB15" s="29"/>
      <c r="BC15" s="29"/>
      <c r="BD15" s="24"/>
      <c r="BE15" s="24"/>
    </row>
    <row r="16" spans="1:57" ht="28.5" x14ac:dyDescent="0.25">
      <c r="A16" s="22" t="s">
        <v>110</v>
      </c>
      <c r="B16" s="25" t="s">
        <v>446</v>
      </c>
      <c r="C16" s="33">
        <v>40766</v>
      </c>
      <c r="D16" s="1"/>
      <c r="E16" s="35"/>
      <c r="F16" s="35"/>
      <c r="G16" s="35"/>
      <c r="H16" s="35"/>
      <c r="I16" s="26" t="s">
        <v>147</v>
      </c>
      <c r="J16" s="32">
        <v>354041040238780</v>
      </c>
      <c r="K16" s="50">
        <v>40822</v>
      </c>
      <c r="L16" s="2"/>
      <c r="M16" s="2"/>
      <c r="N16" s="2"/>
      <c r="O16" s="2"/>
      <c r="P16" s="2"/>
      <c r="Q16" s="26" t="s">
        <v>190</v>
      </c>
      <c r="R16" s="38">
        <v>41150220</v>
      </c>
      <c r="S16" s="38" t="s">
        <v>447</v>
      </c>
      <c r="T16" s="37">
        <v>40805</v>
      </c>
      <c r="U16" s="2"/>
      <c r="V16" s="26" t="s">
        <v>224</v>
      </c>
      <c r="W16" s="38" t="s">
        <v>448</v>
      </c>
      <c r="X16" s="38" t="s">
        <v>383</v>
      </c>
      <c r="Y16" s="38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1"/>
      <c r="AN16" s="29" t="s">
        <v>283</v>
      </c>
      <c r="AO16" s="1"/>
      <c r="AP16" s="29"/>
      <c r="AQ16" s="29"/>
      <c r="AR16" s="29"/>
      <c r="AS16" s="29"/>
      <c r="AT16" s="29"/>
      <c r="AU16" s="29"/>
      <c r="AV16" s="24" t="s">
        <v>322</v>
      </c>
      <c r="AW16" s="111">
        <v>43282</v>
      </c>
      <c r="AX16" s="29"/>
      <c r="AY16" s="29"/>
      <c r="AZ16" s="29"/>
      <c r="BA16" s="24" t="s">
        <v>351</v>
      </c>
      <c r="BB16" s="29"/>
      <c r="BC16" s="29"/>
      <c r="BD16" s="24"/>
      <c r="BE16" s="24"/>
    </row>
    <row r="17" spans="1:57" ht="28.5" x14ac:dyDescent="0.25">
      <c r="A17" s="22" t="s">
        <v>111</v>
      </c>
      <c r="B17" s="25" t="s">
        <v>449</v>
      </c>
      <c r="C17" s="33">
        <v>40766</v>
      </c>
      <c r="D17" s="1"/>
      <c r="E17" s="35"/>
      <c r="F17" s="35"/>
      <c r="G17" s="35"/>
      <c r="H17" s="35"/>
      <c r="I17" s="26" t="s">
        <v>148</v>
      </c>
      <c r="J17" s="32">
        <v>358117045382934</v>
      </c>
      <c r="K17" s="50">
        <v>40890</v>
      </c>
      <c r="L17" s="2"/>
      <c r="M17" s="2"/>
      <c r="N17" s="2"/>
      <c r="O17" s="2"/>
      <c r="P17" s="2"/>
      <c r="Q17" s="26" t="s">
        <v>191</v>
      </c>
      <c r="R17" s="38">
        <v>41150309</v>
      </c>
      <c r="S17" s="38" t="s">
        <v>447</v>
      </c>
      <c r="T17" s="37">
        <v>40805</v>
      </c>
      <c r="U17" s="2"/>
      <c r="V17" s="26" t="s">
        <v>225</v>
      </c>
      <c r="W17" s="38" t="s">
        <v>450</v>
      </c>
      <c r="X17" s="38" t="s">
        <v>451</v>
      </c>
      <c r="Y17" s="51">
        <v>40700</v>
      </c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1"/>
      <c r="AN17" s="29" t="s">
        <v>284</v>
      </c>
      <c r="AO17" s="1"/>
      <c r="AP17" s="29"/>
      <c r="AQ17" s="29"/>
      <c r="AR17" s="29"/>
      <c r="AS17" s="29"/>
      <c r="AT17" s="29"/>
      <c r="AU17" s="29"/>
      <c r="AV17" s="24" t="s">
        <v>323</v>
      </c>
      <c r="AW17" s="111">
        <v>43282</v>
      </c>
      <c r="AX17" s="29"/>
      <c r="AY17" s="29"/>
      <c r="AZ17" s="29"/>
      <c r="BA17" s="24" t="s">
        <v>352</v>
      </c>
      <c r="BB17" s="29"/>
      <c r="BC17" s="29"/>
      <c r="BD17" s="24"/>
      <c r="BE17" s="24"/>
    </row>
    <row r="18" spans="1:57" ht="28.5" x14ac:dyDescent="0.25">
      <c r="A18" s="22" t="s">
        <v>112</v>
      </c>
      <c r="B18" s="25" t="s">
        <v>452</v>
      </c>
      <c r="C18" s="33">
        <v>40766</v>
      </c>
      <c r="D18" s="1"/>
      <c r="E18" s="35"/>
      <c r="F18" s="35"/>
      <c r="G18" s="35"/>
      <c r="H18" s="35"/>
      <c r="I18" s="26" t="s">
        <v>149</v>
      </c>
      <c r="J18" s="32">
        <v>358117046573176</v>
      </c>
      <c r="K18" s="50">
        <v>40926</v>
      </c>
      <c r="L18" s="2"/>
      <c r="M18" s="2"/>
      <c r="N18" s="2"/>
      <c r="O18" s="2"/>
      <c r="P18" s="2"/>
      <c r="Q18" s="26" t="s">
        <v>192</v>
      </c>
      <c r="R18" s="38" t="s">
        <v>453</v>
      </c>
      <c r="S18" s="38" t="s">
        <v>454</v>
      </c>
      <c r="T18" s="37">
        <v>40815</v>
      </c>
      <c r="U18" s="2"/>
      <c r="V18" s="26" t="s">
        <v>226</v>
      </c>
      <c r="W18" s="49" t="s">
        <v>455</v>
      </c>
      <c r="X18" s="38" t="s">
        <v>451</v>
      </c>
      <c r="Y18" s="51">
        <v>40700</v>
      </c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1"/>
      <c r="AN18" s="29" t="s">
        <v>285</v>
      </c>
      <c r="AO18" s="1"/>
      <c r="AP18" s="29"/>
      <c r="AQ18" s="29"/>
      <c r="AR18" s="29"/>
      <c r="AS18" s="29"/>
      <c r="AT18" s="29"/>
      <c r="AU18" s="29"/>
      <c r="AV18" s="24">
        <f>COUNTIF(AV2:AV17,"&gt;&lt;")</f>
        <v>16</v>
      </c>
      <c r="AW18" s="29"/>
      <c r="AX18" s="29"/>
      <c r="AY18" s="29"/>
      <c r="AZ18" s="29"/>
      <c r="BA18" s="29"/>
      <c r="BB18" s="29"/>
      <c r="BC18" s="29"/>
      <c r="BD18" s="24"/>
      <c r="BE18" s="24"/>
    </row>
    <row r="19" spans="1:57" ht="28.5" x14ac:dyDescent="0.25">
      <c r="A19" s="22" t="s">
        <v>113</v>
      </c>
      <c r="B19" s="25" t="s">
        <v>456</v>
      </c>
      <c r="C19" s="33">
        <v>40876</v>
      </c>
      <c r="D19" s="1"/>
      <c r="E19" s="35"/>
      <c r="F19" s="35"/>
      <c r="G19" s="35"/>
      <c r="H19" s="35"/>
      <c r="I19" s="26" t="s">
        <v>150</v>
      </c>
      <c r="J19" s="32">
        <v>358117047395413</v>
      </c>
      <c r="K19" s="50">
        <v>40960</v>
      </c>
      <c r="L19" s="2"/>
      <c r="M19" s="2"/>
      <c r="N19" s="2"/>
      <c r="O19" s="2"/>
      <c r="P19" s="2"/>
      <c r="Q19" s="26" t="s">
        <v>193</v>
      </c>
      <c r="R19" s="38" t="s">
        <v>457</v>
      </c>
      <c r="S19" s="38" t="s">
        <v>454</v>
      </c>
      <c r="T19" s="37">
        <v>40815</v>
      </c>
      <c r="U19" s="2"/>
      <c r="V19" s="26" t="s">
        <v>227</v>
      </c>
      <c r="W19" s="38" t="s">
        <v>458</v>
      </c>
      <c r="X19" s="38" t="s">
        <v>451</v>
      </c>
      <c r="Y19" s="52">
        <v>40700</v>
      </c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1"/>
      <c r="AN19" s="29" t="s">
        <v>286</v>
      </c>
      <c r="AO19" s="1"/>
    </row>
    <row r="20" spans="1:57" ht="28.5" x14ac:dyDescent="0.25">
      <c r="A20" s="22" t="s">
        <v>114</v>
      </c>
      <c r="B20" s="25" t="s">
        <v>459</v>
      </c>
      <c r="C20" s="33">
        <v>40876</v>
      </c>
      <c r="D20" s="1"/>
      <c r="E20" s="35"/>
      <c r="F20" s="35"/>
      <c r="G20" s="35"/>
      <c r="H20" s="35"/>
      <c r="I20" s="26" t="s">
        <v>151</v>
      </c>
      <c r="J20" s="32">
        <v>358117047395405</v>
      </c>
      <c r="K20" s="50">
        <v>40960</v>
      </c>
      <c r="L20" s="2"/>
      <c r="M20" s="2"/>
      <c r="N20" s="2"/>
      <c r="O20" s="2"/>
      <c r="P20" s="2"/>
      <c r="Q20" s="26" t="s">
        <v>194</v>
      </c>
      <c r="R20" s="38" t="s">
        <v>460</v>
      </c>
      <c r="S20" s="38" t="s">
        <v>454</v>
      </c>
      <c r="T20" s="37">
        <v>40815</v>
      </c>
      <c r="U20" s="2"/>
      <c r="V20" s="26" t="s">
        <v>228</v>
      </c>
      <c r="W20" s="49" t="s">
        <v>461</v>
      </c>
      <c r="X20" s="38" t="s">
        <v>451</v>
      </c>
      <c r="Y20" s="52">
        <v>40700</v>
      </c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1"/>
      <c r="AN20" s="29" t="s">
        <v>287</v>
      </c>
      <c r="AO20" s="1"/>
    </row>
    <row r="21" spans="1:57" ht="42.75" x14ac:dyDescent="0.25">
      <c r="A21" s="22" t="s">
        <v>115</v>
      </c>
      <c r="B21" s="25" t="s">
        <v>462</v>
      </c>
      <c r="C21" s="33">
        <v>41972</v>
      </c>
      <c r="D21" s="1"/>
      <c r="E21" s="35"/>
      <c r="F21" s="35"/>
      <c r="G21" s="35"/>
      <c r="H21" s="35"/>
      <c r="I21" s="26" t="s">
        <v>152</v>
      </c>
      <c r="J21" s="32">
        <v>358117047340732</v>
      </c>
      <c r="K21" s="50">
        <v>40961</v>
      </c>
      <c r="L21" s="2"/>
      <c r="M21" s="2"/>
      <c r="N21" s="2"/>
      <c r="O21" s="2"/>
      <c r="P21" s="2"/>
      <c r="Q21" s="26" t="s">
        <v>195</v>
      </c>
      <c r="R21" s="38" t="s">
        <v>463</v>
      </c>
      <c r="S21" s="38" t="s">
        <v>454</v>
      </c>
      <c r="T21" s="37">
        <v>40876</v>
      </c>
      <c r="U21" s="2"/>
      <c r="V21" s="26" t="s">
        <v>229</v>
      </c>
      <c r="W21" s="48">
        <v>282083515001253</v>
      </c>
      <c r="X21" s="38" t="s">
        <v>415</v>
      </c>
      <c r="Y21" s="5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1"/>
      <c r="AN21" s="29" t="s">
        <v>288</v>
      </c>
      <c r="AO21" s="1"/>
    </row>
    <row r="22" spans="1:57" ht="28.5" x14ac:dyDescent="0.25">
      <c r="A22" s="22" t="s">
        <v>116</v>
      </c>
      <c r="B22" s="25" t="s">
        <v>464</v>
      </c>
      <c r="C22" s="33">
        <v>40988</v>
      </c>
      <c r="D22" s="1"/>
      <c r="E22" s="35"/>
      <c r="F22" s="35"/>
      <c r="G22" s="35"/>
      <c r="H22" s="35"/>
      <c r="I22" s="26" t="s">
        <v>153</v>
      </c>
      <c r="J22" s="32">
        <v>358117048029904</v>
      </c>
      <c r="K22" s="50">
        <v>40995</v>
      </c>
      <c r="L22" s="2"/>
      <c r="M22" s="2"/>
      <c r="N22" s="2"/>
      <c r="O22" s="2"/>
      <c r="P22" s="2"/>
      <c r="Q22" s="26" t="s">
        <v>196</v>
      </c>
      <c r="R22" s="38" t="s">
        <v>465</v>
      </c>
      <c r="S22" s="38" t="s">
        <v>454</v>
      </c>
      <c r="T22" s="37">
        <v>40815</v>
      </c>
      <c r="U22" s="2"/>
      <c r="V22" s="26" t="s">
        <v>230</v>
      </c>
      <c r="W22" s="38" t="s">
        <v>466</v>
      </c>
      <c r="X22" s="38" t="s">
        <v>467</v>
      </c>
      <c r="Y22" s="51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1"/>
      <c r="AN22" s="29" t="s">
        <v>289</v>
      </c>
      <c r="AO22" s="1"/>
    </row>
    <row r="23" spans="1:57" ht="28.5" x14ac:dyDescent="0.25">
      <c r="A23" s="22" t="s">
        <v>117</v>
      </c>
      <c r="B23" s="25" t="s">
        <v>468</v>
      </c>
      <c r="C23" s="33">
        <v>40988</v>
      </c>
      <c r="D23" s="1"/>
      <c r="E23" s="35"/>
      <c r="F23" s="35"/>
      <c r="G23" s="35"/>
      <c r="H23" s="35"/>
      <c r="I23" s="26" t="s">
        <v>154</v>
      </c>
      <c r="J23" s="32">
        <v>358117048029904</v>
      </c>
      <c r="K23" s="50">
        <v>40995</v>
      </c>
      <c r="L23" s="2"/>
      <c r="M23" s="2"/>
      <c r="N23" s="2"/>
      <c r="O23" s="2"/>
      <c r="P23" s="2"/>
      <c r="Q23" s="26" t="s">
        <v>197</v>
      </c>
      <c r="R23" s="38" t="s">
        <v>469</v>
      </c>
      <c r="S23" s="38" t="s">
        <v>454</v>
      </c>
      <c r="T23" s="37">
        <v>40815</v>
      </c>
      <c r="U23" s="2"/>
      <c r="V23" s="26" t="s">
        <v>231</v>
      </c>
      <c r="W23" s="38" t="s">
        <v>470</v>
      </c>
      <c r="X23" s="38" t="s">
        <v>411</v>
      </c>
      <c r="Y23" s="51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1"/>
      <c r="AN23" s="29" t="s">
        <v>290</v>
      </c>
      <c r="AO23" s="1"/>
    </row>
    <row r="24" spans="1:57" ht="28.5" x14ac:dyDescent="0.25">
      <c r="A24" s="22" t="s">
        <v>118</v>
      </c>
      <c r="B24" s="25" t="s">
        <v>471</v>
      </c>
      <c r="C24" s="33">
        <v>40988</v>
      </c>
      <c r="D24" s="1"/>
      <c r="E24" s="35"/>
      <c r="F24" s="35"/>
      <c r="G24" s="35"/>
      <c r="H24" s="35"/>
      <c r="I24" s="26" t="s">
        <v>155</v>
      </c>
      <c r="J24" s="32">
        <v>358117048029946</v>
      </c>
      <c r="K24" s="50">
        <v>40995</v>
      </c>
      <c r="L24" s="2"/>
      <c r="M24" s="2"/>
      <c r="N24" s="2"/>
      <c r="O24" s="2"/>
      <c r="P24" s="2"/>
      <c r="Q24" s="26" t="s">
        <v>198</v>
      </c>
      <c r="R24" s="38" t="s">
        <v>472</v>
      </c>
      <c r="S24" s="38" t="s">
        <v>473</v>
      </c>
      <c r="T24" s="37">
        <v>41319</v>
      </c>
      <c r="U24" s="2"/>
      <c r="V24" s="26" t="s">
        <v>232</v>
      </c>
      <c r="W24" s="38" t="s">
        <v>474</v>
      </c>
      <c r="X24" s="38" t="s">
        <v>411</v>
      </c>
      <c r="Y24" s="51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1"/>
      <c r="AN24" s="29" t="s">
        <v>291</v>
      </c>
      <c r="AO24" s="1"/>
    </row>
    <row r="25" spans="1:57" ht="28.5" x14ac:dyDescent="0.25">
      <c r="A25" s="22" t="s">
        <v>119</v>
      </c>
      <c r="B25" s="25" t="s">
        <v>475</v>
      </c>
      <c r="C25" s="33">
        <v>40988</v>
      </c>
      <c r="D25" s="1"/>
      <c r="E25" s="35"/>
      <c r="F25" s="35"/>
      <c r="G25" s="35"/>
      <c r="H25" s="35"/>
      <c r="I25" s="26" t="s">
        <v>156</v>
      </c>
      <c r="J25" s="40" t="s">
        <v>476</v>
      </c>
      <c r="K25" s="50">
        <v>41333</v>
      </c>
      <c r="L25" s="2"/>
      <c r="M25" s="2"/>
      <c r="N25" s="2"/>
      <c r="O25" s="2"/>
      <c r="P25" s="2"/>
      <c r="Q25" s="26" t="s">
        <v>199</v>
      </c>
      <c r="R25" s="38" t="s">
        <v>477</v>
      </c>
      <c r="S25" s="38" t="s">
        <v>473</v>
      </c>
      <c r="T25" s="37">
        <v>41319</v>
      </c>
      <c r="U25" s="2"/>
      <c r="V25" s="26" t="s">
        <v>233</v>
      </c>
      <c r="W25" s="49" t="s">
        <v>478</v>
      </c>
      <c r="X25" s="38" t="s">
        <v>451</v>
      </c>
      <c r="Y25" s="52">
        <v>40700</v>
      </c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1"/>
      <c r="AN25" s="29" t="s">
        <v>292</v>
      </c>
      <c r="AO25" s="1"/>
    </row>
    <row r="26" spans="1:57" ht="28.5" x14ac:dyDescent="0.25">
      <c r="A26" s="22" t="s">
        <v>120</v>
      </c>
      <c r="B26" s="25" t="s">
        <v>479</v>
      </c>
      <c r="C26" s="33">
        <v>40994</v>
      </c>
      <c r="D26" s="1"/>
      <c r="E26" s="35"/>
      <c r="F26" s="35"/>
      <c r="G26" s="35"/>
      <c r="H26" s="35"/>
      <c r="I26" s="26" t="s">
        <v>157</v>
      </c>
      <c r="J26" s="26"/>
      <c r="K26" s="50">
        <v>41333</v>
      </c>
      <c r="L26" s="2"/>
      <c r="M26" s="2"/>
      <c r="N26" s="2"/>
      <c r="O26" s="2"/>
      <c r="P26" s="2"/>
      <c r="Q26" s="26" t="s">
        <v>200</v>
      </c>
      <c r="R26" s="38" t="s">
        <v>480</v>
      </c>
      <c r="S26" s="38" t="s">
        <v>473</v>
      </c>
      <c r="T26" s="37">
        <v>41319</v>
      </c>
      <c r="U26" s="2"/>
      <c r="V26" s="26" t="s">
        <v>234</v>
      </c>
      <c r="W26" s="38" t="s">
        <v>481</v>
      </c>
      <c r="X26" s="38" t="s">
        <v>482</v>
      </c>
      <c r="Y26" s="51">
        <v>40827</v>
      </c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1"/>
      <c r="AN26" s="29" t="s">
        <v>293</v>
      </c>
      <c r="AO26" s="1"/>
    </row>
    <row r="27" spans="1:57" ht="28.5" x14ac:dyDescent="0.25">
      <c r="A27" s="22" t="s">
        <v>121</v>
      </c>
      <c r="B27" s="25" t="s">
        <v>483</v>
      </c>
      <c r="C27" s="33">
        <v>40994</v>
      </c>
      <c r="D27" s="1"/>
      <c r="E27" s="35"/>
      <c r="F27" s="35"/>
      <c r="G27" s="35"/>
      <c r="H27" s="35"/>
      <c r="I27" s="26" t="s">
        <v>158</v>
      </c>
      <c r="J27" s="32">
        <v>356092051946520</v>
      </c>
      <c r="K27" s="50">
        <v>41452</v>
      </c>
      <c r="L27" s="2"/>
      <c r="M27" s="2"/>
      <c r="N27" s="2"/>
      <c r="O27" s="2"/>
      <c r="P27" s="2"/>
      <c r="Q27" s="26" t="s">
        <v>201</v>
      </c>
      <c r="R27" s="53" t="s">
        <v>484</v>
      </c>
      <c r="S27" s="38" t="s">
        <v>485</v>
      </c>
      <c r="T27" s="37">
        <v>41319</v>
      </c>
      <c r="U27" s="2"/>
      <c r="V27" s="26" t="s">
        <v>235</v>
      </c>
      <c r="W27" s="38" t="s">
        <v>486</v>
      </c>
      <c r="X27" s="38" t="s">
        <v>482</v>
      </c>
      <c r="Y27" s="51">
        <v>40827</v>
      </c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1"/>
      <c r="AN27" s="29" t="s">
        <v>294</v>
      </c>
      <c r="AO27" s="1"/>
    </row>
    <row r="28" spans="1:57" ht="28.5" x14ac:dyDescent="0.25">
      <c r="A28" s="22" t="s">
        <v>122</v>
      </c>
      <c r="B28" s="25" t="s">
        <v>487</v>
      </c>
      <c r="C28" s="33">
        <v>40996</v>
      </c>
      <c r="D28" s="1"/>
      <c r="E28" s="35"/>
      <c r="F28" s="35"/>
      <c r="G28" s="35"/>
      <c r="H28" s="35"/>
      <c r="I28" s="26" t="s">
        <v>159</v>
      </c>
      <c r="J28" s="32">
        <v>356092051945951</v>
      </c>
      <c r="K28" s="50">
        <v>41452</v>
      </c>
      <c r="L28" s="2"/>
      <c r="M28" s="2"/>
      <c r="N28" s="2"/>
      <c r="O28" s="2"/>
      <c r="P28" s="2"/>
      <c r="Q28" s="26" t="s">
        <v>202</v>
      </c>
      <c r="R28" s="38" t="s">
        <v>488</v>
      </c>
      <c r="S28" s="38" t="s">
        <v>489</v>
      </c>
      <c r="T28" s="37">
        <v>41481</v>
      </c>
      <c r="U28" s="2"/>
      <c r="V28" s="26" t="s">
        <v>236</v>
      </c>
      <c r="W28" s="38" t="s">
        <v>490</v>
      </c>
      <c r="X28" s="38" t="s">
        <v>482</v>
      </c>
      <c r="Y28" s="52">
        <v>41016</v>
      </c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1"/>
      <c r="AN28" s="29" t="s">
        <v>295</v>
      </c>
      <c r="AO28" s="1"/>
    </row>
    <row r="29" spans="1:57" ht="28.5" x14ac:dyDescent="0.25">
      <c r="A29" s="22" t="s">
        <v>123</v>
      </c>
      <c r="B29" s="25" t="s">
        <v>491</v>
      </c>
      <c r="C29" s="33">
        <v>40996</v>
      </c>
      <c r="D29" s="1"/>
      <c r="E29" s="35"/>
      <c r="F29" s="35"/>
      <c r="G29" s="35"/>
      <c r="H29" s="35"/>
      <c r="I29" s="26" t="s">
        <v>160</v>
      </c>
      <c r="J29" s="32">
        <v>356092051944509</v>
      </c>
      <c r="K29" s="50">
        <v>41452</v>
      </c>
      <c r="L29" s="2"/>
      <c r="M29" s="2"/>
      <c r="N29" s="2"/>
      <c r="O29" s="2"/>
      <c r="P29" s="2"/>
      <c r="Q29" s="26" t="s">
        <v>203</v>
      </c>
      <c r="R29" s="38" t="s">
        <v>492</v>
      </c>
      <c r="S29" s="38" t="s">
        <v>489</v>
      </c>
      <c r="T29" s="37">
        <v>41481</v>
      </c>
      <c r="U29" s="2"/>
      <c r="V29" s="26" t="s">
        <v>237</v>
      </c>
      <c r="W29" s="38" t="s">
        <v>493</v>
      </c>
      <c r="X29" s="38" t="s">
        <v>482</v>
      </c>
      <c r="Y29" s="52">
        <v>41016</v>
      </c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1"/>
      <c r="AN29" s="30" t="s">
        <v>296</v>
      </c>
      <c r="AO29" s="1"/>
    </row>
    <row r="30" spans="1:57" ht="28.5" x14ac:dyDescent="0.25">
      <c r="A30" s="22" t="s">
        <v>124</v>
      </c>
      <c r="B30" s="25" t="s">
        <v>494</v>
      </c>
      <c r="C30" s="33">
        <v>40996</v>
      </c>
      <c r="D30" s="1"/>
      <c r="E30" s="35"/>
      <c r="F30" s="35"/>
      <c r="G30" s="35"/>
      <c r="H30" s="35"/>
      <c r="I30" s="26" t="s">
        <v>161</v>
      </c>
      <c r="J30" s="32">
        <v>356092051946249</v>
      </c>
      <c r="K30" s="50">
        <v>41452</v>
      </c>
      <c r="L30" s="2"/>
      <c r="M30" s="2"/>
      <c r="N30" s="2"/>
      <c r="O30" s="2"/>
      <c r="P30" s="2"/>
      <c r="Q30" s="26" t="s">
        <v>204</v>
      </c>
      <c r="R30" s="38" t="s">
        <v>495</v>
      </c>
      <c r="S30" s="38" t="s">
        <v>489</v>
      </c>
      <c r="T30" s="37">
        <v>41481</v>
      </c>
      <c r="U30" s="2"/>
      <c r="V30" s="26" t="s">
        <v>238</v>
      </c>
      <c r="W30" s="38" t="s">
        <v>496</v>
      </c>
      <c r="X30" s="38" t="s">
        <v>482</v>
      </c>
      <c r="Y30" s="52">
        <v>41016</v>
      </c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1"/>
      <c r="AN30" s="30" t="s">
        <v>297</v>
      </c>
      <c r="AO30" s="1"/>
    </row>
    <row r="31" spans="1:57" ht="28.5" x14ac:dyDescent="0.25">
      <c r="A31" s="22" t="s">
        <v>125</v>
      </c>
      <c r="B31" s="25" t="s">
        <v>497</v>
      </c>
      <c r="C31" s="33">
        <v>41183</v>
      </c>
      <c r="D31" s="1"/>
      <c r="E31" s="35"/>
      <c r="F31" s="35"/>
      <c r="G31" s="35"/>
      <c r="H31" s="35"/>
      <c r="I31" s="26" t="s">
        <v>162</v>
      </c>
      <c r="J31" s="32">
        <v>356092052247183</v>
      </c>
      <c r="K31" s="50">
        <v>41452</v>
      </c>
      <c r="L31" s="2"/>
      <c r="M31" s="2"/>
      <c r="N31" s="2"/>
      <c r="O31" s="2"/>
      <c r="P31" s="2"/>
      <c r="Q31" s="26" t="s">
        <v>205</v>
      </c>
      <c r="R31" s="38" t="s">
        <v>498</v>
      </c>
      <c r="S31" s="38" t="s">
        <v>489</v>
      </c>
      <c r="T31" s="37">
        <v>41481</v>
      </c>
      <c r="U31" s="2"/>
      <c r="V31" s="26" t="s">
        <v>239</v>
      </c>
      <c r="W31" s="38" t="s">
        <v>499</v>
      </c>
      <c r="X31" s="38" t="s">
        <v>482</v>
      </c>
      <c r="Y31" s="52">
        <v>41016</v>
      </c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1"/>
      <c r="AN31" s="30" t="s">
        <v>298</v>
      </c>
      <c r="AO31" s="1"/>
    </row>
    <row r="32" spans="1:57" ht="28.5" x14ac:dyDescent="0.25">
      <c r="A32" s="22" t="s">
        <v>126</v>
      </c>
      <c r="B32" s="25" t="s">
        <v>500</v>
      </c>
      <c r="C32" s="33">
        <v>41183</v>
      </c>
      <c r="D32" s="1"/>
      <c r="E32" s="35"/>
      <c r="F32" s="35"/>
      <c r="G32" s="35"/>
      <c r="H32" s="35"/>
      <c r="I32" s="26" t="s">
        <v>163</v>
      </c>
      <c r="J32" s="40" t="s">
        <v>501</v>
      </c>
      <c r="K32" s="50">
        <v>41452</v>
      </c>
      <c r="L32" s="2"/>
      <c r="M32" s="2"/>
      <c r="N32" s="2"/>
      <c r="O32" s="2"/>
      <c r="P32" s="2"/>
      <c r="Q32" s="26" t="s">
        <v>206</v>
      </c>
      <c r="R32" s="38" t="s">
        <v>502</v>
      </c>
      <c r="S32" s="38" t="s">
        <v>489</v>
      </c>
      <c r="T32" s="37">
        <v>41481</v>
      </c>
      <c r="U32" s="2"/>
      <c r="V32" s="26" t="s">
        <v>240</v>
      </c>
      <c r="W32" s="38" t="s">
        <v>503</v>
      </c>
      <c r="X32" s="38" t="s">
        <v>504</v>
      </c>
      <c r="Y32" s="51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1"/>
      <c r="AN32" s="29" t="s">
        <v>299</v>
      </c>
      <c r="AO32" s="1"/>
    </row>
    <row r="33" spans="1:41" ht="28.5" x14ac:dyDescent="0.25">
      <c r="A33" s="22" t="s">
        <v>127</v>
      </c>
      <c r="B33" s="25" t="s">
        <v>505</v>
      </c>
      <c r="C33" s="33">
        <v>41183</v>
      </c>
      <c r="D33" s="1"/>
      <c r="E33" s="35"/>
      <c r="F33" s="35"/>
      <c r="G33" s="35"/>
      <c r="H33" s="35"/>
      <c r="I33" s="26" t="s">
        <v>164</v>
      </c>
      <c r="J33" s="40" t="s">
        <v>506</v>
      </c>
      <c r="K33" s="50">
        <v>41452</v>
      </c>
      <c r="L33" s="2"/>
      <c r="M33" s="2"/>
      <c r="N33" s="2"/>
      <c r="O33" s="2"/>
      <c r="P33" s="2"/>
      <c r="Q33" s="26" t="s">
        <v>207</v>
      </c>
      <c r="R33" s="38" t="s">
        <v>507</v>
      </c>
      <c r="S33" s="38" t="s">
        <v>489</v>
      </c>
      <c r="T33" s="37">
        <v>41481</v>
      </c>
      <c r="U33" s="2"/>
      <c r="V33" s="26" t="s">
        <v>241</v>
      </c>
      <c r="W33" s="38" t="s">
        <v>508</v>
      </c>
      <c r="X33" s="38" t="s">
        <v>482</v>
      </c>
      <c r="Y33" s="51">
        <v>40827</v>
      </c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1"/>
      <c r="AN33" s="29" t="s">
        <v>300</v>
      </c>
      <c r="AO33" s="1"/>
    </row>
    <row r="34" spans="1:41" ht="28.5" x14ac:dyDescent="0.25">
      <c r="A34" s="22" t="s">
        <v>128</v>
      </c>
      <c r="B34" s="25" t="s">
        <v>509</v>
      </c>
      <c r="C34" s="33">
        <v>41183</v>
      </c>
      <c r="D34" s="1"/>
      <c r="E34" s="2"/>
      <c r="F34" s="2"/>
      <c r="G34" s="2"/>
      <c r="H34" s="2"/>
      <c r="I34" s="35">
        <f>COUNTIF(I2:I33,"&gt;&lt;")</f>
        <v>32</v>
      </c>
      <c r="J34" s="32"/>
      <c r="K34" s="32"/>
      <c r="L34" s="2"/>
      <c r="M34" s="2"/>
      <c r="N34" s="2"/>
      <c r="O34" s="2"/>
      <c r="P34" s="2"/>
      <c r="Q34" s="26" t="s">
        <v>208</v>
      </c>
      <c r="R34" s="38" t="s">
        <v>510</v>
      </c>
      <c r="S34" s="38" t="s">
        <v>489</v>
      </c>
      <c r="T34" s="37">
        <v>41481</v>
      </c>
      <c r="U34" s="2"/>
      <c r="V34" s="26" t="s">
        <v>242</v>
      </c>
      <c r="W34" s="38" t="s">
        <v>511</v>
      </c>
      <c r="X34" s="38" t="s">
        <v>482</v>
      </c>
      <c r="Y34" s="51">
        <v>41016</v>
      </c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1"/>
      <c r="AN34" s="29" t="s">
        <v>301</v>
      </c>
      <c r="AO34" s="1"/>
    </row>
    <row r="35" spans="1:41" ht="28.5" x14ac:dyDescent="0.25">
      <c r="A35" s="22" t="s">
        <v>129</v>
      </c>
      <c r="B35" s="43" t="s">
        <v>512</v>
      </c>
      <c r="C35" s="33">
        <v>41183</v>
      </c>
      <c r="D35" s="1"/>
      <c r="E35" s="2"/>
      <c r="F35" s="2"/>
      <c r="G35" s="2"/>
      <c r="H35" s="2"/>
      <c r="I35" s="2"/>
      <c r="J35" s="32"/>
      <c r="K35" s="32"/>
      <c r="L35" s="2"/>
      <c r="M35" s="2"/>
      <c r="N35" s="2"/>
      <c r="O35" s="2"/>
      <c r="P35" s="35"/>
      <c r="Q35" s="35">
        <f>COUNTIF(Q2:Q34,"&gt;&lt;")</f>
        <v>33</v>
      </c>
      <c r="R35" s="35"/>
      <c r="S35" s="35"/>
      <c r="T35" s="35"/>
      <c r="U35" s="2"/>
      <c r="V35" s="26" t="s">
        <v>243</v>
      </c>
      <c r="W35" s="38"/>
      <c r="X35" s="38"/>
      <c r="Y35" s="51">
        <v>40827</v>
      </c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1"/>
      <c r="AN35" s="29" t="s">
        <v>302</v>
      </c>
      <c r="AO35" s="1"/>
    </row>
    <row r="36" spans="1:41" ht="25.5" x14ac:dyDescent="0.25">
      <c r="A36" s="22" t="s">
        <v>130</v>
      </c>
      <c r="B36" s="22"/>
      <c r="C36" s="54"/>
      <c r="D36" s="1"/>
      <c r="E36" s="2"/>
      <c r="F36" s="2"/>
      <c r="G36" s="2"/>
      <c r="H36" s="2"/>
      <c r="I36" s="2"/>
      <c r="J36" s="32"/>
      <c r="K36" s="32"/>
      <c r="L36" s="2"/>
      <c r="M36" s="2"/>
      <c r="N36" s="2"/>
      <c r="O36" s="2"/>
      <c r="P36" s="2"/>
      <c r="Q36" s="2"/>
      <c r="R36" s="2"/>
      <c r="S36" s="2"/>
      <c r="T36" s="2"/>
      <c r="U36" s="2"/>
      <c r="V36" s="26" t="s">
        <v>244</v>
      </c>
      <c r="W36" s="38" t="s">
        <v>513</v>
      </c>
      <c r="X36" s="38" t="s">
        <v>514</v>
      </c>
      <c r="Y36" s="51">
        <v>41464</v>
      </c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1"/>
      <c r="AN36" s="29" t="s">
        <v>303</v>
      </c>
      <c r="AO36" s="1"/>
    </row>
    <row r="37" spans="1:41" x14ac:dyDescent="0.25">
      <c r="A37" s="2">
        <f>COUNTIF(A2:A35,"&gt;&lt;")</f>
        <v>34</v>
      </c>
      <c r="B37" s="2"/>
      <c r="C37" s="1"/>
      <c r="D37" s="1"/>
      <c r="E37" s="2"/>
      <c r="F37" s="2"/>
      <c r="G37" s="2"/>
      <c r="H37" s="2"/>
      <c r="I37" s="2"/>
      <c r="J37" s="32"/>
      <c r="K37" s="32"/>
      <c r="L37" s="2"/>
      <c r="M37" s="2"/>
      <c r="N37" s="2"/>
      <c r="O37" s="2"/>
      <c r="P37" s="2"/>
      <c r="Q37" s="2"/>
      <c r="R37" s="2"/>
      <c r="S37" s="2"/>
      <c r="T37" s="2"/>
      <c r="U37" s="2"/>
      <c r="V37" s="35">
        <f>COUNTIF(V2:V36,"&gt;&lt;")</f>
        <v>35</v>
      </c>
      <c r="W37" s="35"/>
      <c r="X37" s="35"/>
      <c r="Y37" s="35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1"/>
      <c r="AN37" s="2">
        <f>COUNTIF(AN2:AN36,"&gt;&lt;")</f>
        <v>35</v>
      </c>
      <c r="AO37" s="1"/>
    </row>
    <row r="38" spans="1:41" x14ac:dyDescent="0.25">
      <c r="A38" s="1"/>
      <c r="B38" s="1"/>
      <c r="C38" s="1"/>
      <c r="D38" s="1"/>
      <c r="E38" s="1"/>
      <c r="F38" s="1"/>
      <c r="G38" s="1"/>
      <c r="H38" s="1"/>
      <c r="I38" s="1"/>
      <c r="J38" s="32"/>
      <c r="K38" s="32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</row>
    <row r="39" spans="1:41" x14ac:dyDescent="0.25">
      <c r="A39" s="1" t="s">
        <v>515</v>
      </c>
      <c r="B39" s="1"/>
      <c r="C39" s="1"/>
      <c r="D39" s="1"/>
      <c r="E39" s="1"/>
      <c r="F39" s="1"/>
      <c r="G39" s="1"/>
      <c r="H39" s="1"/>
      <c r="I39" s="1"/>
      <c r="J39" s="32"/>
      <c r="K39" s="32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</row>
    <row r="40" spans="1:41" x14ac:dyDescent="0.25">
      <c r="A40" s="1" t="s">
        <v>2</v>
      </c>
      <c r="B40" s="1"/>
      <c r="C40" s="1"/>
      <c r="D40" s="1"/>
      <c r="E40" s="1"/>
      <c r="F40" s="1"/>
      <c r="G40" s="1"/>
      <c r="H40" s="1"/>
      <c r="I40" s="1"/>
      <c r="J40" s="32"/>
      <c r="K40" s="32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</row>
    <row r="41" spans="1:41" x14ac:dyDescent="0.25">
      <c r="A41" s="1" t="s">
        <v>3</v>
      </c>
      <c r="B41" s="1"/>
      <c r="C41" s="1"/>
      <c r="D41" s="1"/>
      <c r="E41" s="1"/>
      <c r="F41" s="1"/>
      <c r="G41" s="1"/>
      <c r="H41" s="1"/>
      <c r="I41" s="1"/>
      <c r="J41" s="32"/>
      <c r="K41" s="32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</row>
    <row r="42" spans="1:41" x14ac:dyDescent="0.25">
      <c r="A42" s="1" t="s">
        <v>516</v>
      </c>
      <c r="B42" s="1"/>
      <c r="C42" s="1"/>
      <c r="D42" s="1"/>
      <c r="E42" s="1"/>
      <c r="F42" s="1"/>
      <c r="G42" s="1"/>
      <c r="H42" s="1"/>
      <c r="I42" s="1"/>
      <c r="J42" s="32"/>
      <c r="K42" s="32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</row>
    <row r="43" spans="1:41" x14ac:dyDescent="0.25">
      <c r="A43" s="1" t="s">
        <v>4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</row>
    <row r="44" spans="1:41" x14ac:dyDescent="0.25">
      <c r="A44" s="1" t="s">
        <v>517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</row>
    <row r="45" spans="1:41" x14ac:dyDescent="0.25">
      <c r="A45" s="1" t="s">
        <v>5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</row>
    <row r="46" spans="1:41" x14ac:dyDescent="0.25">
      <c r="A46" s="1" t="s">
        <v>6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</row>
    <row r="47" spans="1:41" x14ac:dyDescent="0.25">
      <c r="A47" s="1" t="s">
        <v>518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</row>
    <row r="48" spans="1:41" x14ac:dyDescent="0.25">
      <c r="A48" s="1" t="s">
        <v>7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</row>
    <row r="49" spans="1:41" x14ac:dyDescent="0.25">
      <c r="A49" s="1" t="s">
        <v>8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</row>
    <row r="50" spans="1:41" x14ac:dyDescent="0.25">
      <c r="A50" s="1" t="s">
        <v>9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</row>
    <row r="51" spans="1:41" x14ac:dyDescent="0.25">
      <c r="A51" s="1" t="s">
        <v>10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</row>
    <row r="52" spans="1:41" x14ac:dyDescent="0.25">
      <c r="A52" s="1" t="s">
        <v>519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</row>
    <row r="53" spans="1:41" x14ac:dyDescent="0.25">
      <c r="A53" s="1" t="s">
        <v>11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</row>
    <row r="54" spans="1:41" x14ac:dyDescent="0.25">
      <c r="A54" s="1" t="s">
        <v>12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</row>
    <row r="55" spans="1:41" x14ac:dyDescent="0.25">
      <c r="A55" s="1" t="s">
        <v>520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</row>
    <row r="56" spans="1:41" x14ac:dyDescent="0.25">
      <c r="A56" s="1" t="s">
        <v>13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</row>
    <row r="57" spans="1:41" x14ac:dyDescent="0.25">
      <c r="A57" s="1" t="s">
        <v>14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</row>
    <row r="58" spans="1:41" x14ac:dyDescent="0.25">
      <c r="A58" s="1" t="s">
        <v>15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</row>
    <row r="59" spans="1:41" x14ac:dyDescent="0.25">
      <c r="A59" s="1" t="s">
        <v>521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</row>
    <row r="60" spans="1:41" x14ac:dyDescent="0.25">
      <c r="A60" s="1" t="s">
        <v>16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</row>
    <row r="61" spans="1:41" x14ac:dyDescent="0.25">
      <c r="A61" s="1" t="s">
        <v>17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</row>
    <row r="62" spans="1:41" x14ac:dyDescent="0.25">
      <c r="A62" s="1" t="s">
        <v>522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</row>
    <row r="63" spans="1:41" x14ac:dyDescent="0.25">
      <c r="A63" s="1" t="s">
        <v>523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</row>
    <row r="64" spans="1:41" x14ac:dyDescent="0.25">
      <c r="A64" s="1" t="s">
        <v>524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</row>
    <row r="65" spans="1:41" x14ac:dyDescent="0.25">
      <c r="A65" s="1" t="s">
        <v>18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</row>
    <row r="66" spans="1:41" x14ac:dyDescent="0.25">
      <c r="A66" s="1" t="s">
        <v>19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</row>
    <row r="67" spans="1:41" x14ac:dyDescent="0.25">
      <c r="A67" s="1" t="s">
        <v>20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</row>
    <row r="68" spans="1:41" x14ac:dyDescent="0.25">
      <c r="A68" s="1" t="s">
        <v>21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</row>
    <row r="69" spans="1:41" x14ac:dyDescent="0.25">
      <c r="A69" s="1" t="s">
        <v>22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</row>
    <row r="70" spans="1:41" x14ac:dyDescent="0.25">
      <c r="A70" s="1" t="s">
        <v>23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</row>
    <row r="71" spans="1:41" x14ac:dyDescent="0.25">
      <c r="A71" s="1" t="s">
        <v>24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</row>
    <row r="72" spans="1:41" x14ac:dyDescent="0.25">
      <c r="A72" s="1" t="s">
        <v>525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</row>
    <row r="73" spans="1:41" x14ac:dyDescent="0.25">
      <c r="A73" s="1" t="s">
        <v>526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</row>
    <row r="74" spans="1:41" x14ac:dyDescent="0.25">
      <c r="A74" s="1" t="s">
        <v>25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</row>
    <row r="75" spans="1:41" x14ac:dyDescent="0.25">
      <c r="A75" s="1" t="s">
        <v>26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</row>
    <row r="76" spans="1:41" x14ac:dyDescent="0.25">
      <c r="A76" s="1" t="s">
        <v>27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</row>
    <row r="77" spans="1:41" x14ac:dyDescent="0.25">
      <c r="A77" s="1" t="s">
        <v>28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</row>
    <row r="78" spans="1:41" x14ac:dyDescent="0.25">
      <c r="A78" s="1" t="s">
        <v>29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</row>
    <row r="79" spans="1:41" x14ac:dyDescent="0.25">
      <c r="A79" s="1" t="s">
        <v>30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</row>
    <row r="80" spans="1:41" x14ac:dyDescent="0.25">
      <c r="A80" s="1" t="s">
        <v>31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</row>
    <row r="81" spans="1:41" x14ac:dyDescent="0.25">
      <c r="A81" s="1" t="s">
        <v>32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</row>
    <row r="82" spans="1:41" x14ac:dyDescent="0.25">
      <c r="A82" s="1" t="s">
        <v>34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</row>
    <row r="83" spans="1:41" x14ac:dyDescent="0.25">
      <c r="A83" s="1" t="s">
        <v>33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</row>
    <row r="84" spans="1:41" x14ac:dyDescent="0.25">
      <c r="A84" s="1" t="s">
        <v>527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</row>
    <row r="85" spans="1:41" x14ac:dyDescent="0.25">
      <c r="A85" s="1" t="s">
        <v>528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</row>
    <row r="86" spans="1:41" x14ac:dyDescent="0.25">
      <c r="A86" s="1" t="s">
        <v>35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</row>
    <row r="87" spans="1:41" x14ac:dyDescent="0.25">
      <c r="A87" s="1" t="s">
        <v>36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</row>
    <row r="88" spans="1:41" x14ac:dyDescent="0.25">
      <c r="A88" s="1" t="s">
        <v>37</v>
      </c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</row>
    <row r="89" spans="1:41" x14ac:dyDescent="0.25">
      <c r="A89" s="1" t="s">
        <v>38</v>
      </c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</row>
    <row r="90" spans="1:41" x14ac:dyDescent="0.25">
      <c r="A90" s="1" t="s">
        <v>39</v>
      </c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</row>
    <row r="91" spans="1:41" x14ac:dyDescent="0.25">
      <c r="A91" s="1" t="s">
        <v>40</v>
      </c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</row>
    <row r="92" spans="1:41" x14ac:dyDescent="0.25">
      <c r="A92" s="1" t="s">
        <v>41</v>
      </c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</row>
    <row r="93" spans="1:41" x14ac:dyDescent="0.25">
      <c r="A93" s="1" t="s">
        <v>529</v>
      </c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</row>
    <row r="94" spans="1:41" x14ac:dyDescent="0.25">
      <c r="A94" s="1" t="s">
        <v>42</v>
      </c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</row>
    <row r="95" spans="1:41" x14ac:dyDescent="0.25">
      <c r="A95" s="1" t="s">
        <v>43</v>
      </c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</row>
    <row r="96" spans="1:41" x14ac:dyDescent="0.25">
      <c r="A96" s="1" t="s">
        <v>44</v>
      </c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</row>
    <row r="97" spans="1:41" x14ac:dyDescent="0.25">
      <c r="A97" s="1" t="s">
        <v>45</v>
      </c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</row>
    <row r="98" spans="1:41" x14ac:dyDescent="0.25">
      <c r="A98" s="1" t="s">
        <v>530</v>
      </c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</row>
    <row r="99" spans="1:41" x14ac:dyDescent="0.25">
      <c r="A99" s="1" t="s">
        <v>46</v>
      </c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</row>
    <row r="100" spans="1:41" x14ac:dyDescent="0.25">
      <c r="A100" s="1" t="s">
        <v>531</v>
      </c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</row>
    <row r="101" spans="1:41" x14ac:dyDescent="0.25">
      <c r="A101" s="1" t="s">
        <v>47</v>
      </c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</row>
    <row r="102" spans="1:41" x14ac:dyDescent="0.25">
      <c r="A102" s="1" t="s">
        <v>48</v>
      </c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</row>
    <row r="103" spans="1:41" x14ac:dyDescent="0.25">
      <c r="A103" s="1" t="s">
        <v>49</v>
      </c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</row>
    <row r="104" spans="1:41" x14ac:dyDescent="0.25">
      <c r="A104" s="1" t="s">
        <v>532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</row>
    <row r="105" spans="1:41" x14ac:dyDescent="0.25">
      <c r="A105" s="1" t="s">
        <v>533</v>
      </c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</row>
    <row r="106" spans="1:41" x14ac:dyDescent="0.25">
      <c r="A106" s="1" t="s">
        <v>50</v>
      </c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</row>
    <row r="107" spans="1:41" x14ac:dyDescent="0.25">
      <c r="A107" s="1" t="s">
        <v>534</v>
      </c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</row>
    <row r="108" spans="1:41" x14ac:dyDescent="0.25">
      <c r="A108" s="1" t="s">
        <v>51</v>
      </c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</row>
    <row r="109" spans="1:41" x14ac:dyDescent="0.25">
      <c r="A109" s="1" t="s">
        <v>52</v>
      </c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</row>
    <row r="110" spans="1:41" x14ac:dyDescent="0.25">
      <c r="A110" s="1" t="s">
        <v>53</v>
      </c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</row>
    <row r="111" spans="1:41" x14ac:dyDescent="0.25">
      <c r="A111" s="1" t="s">
        <v>535</v>
      </c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</row>
    <row r="112" spans="1:41" x14ac:dyDescent="0.25">
      <c r="A112" s="1" t="s">
        <v>536</v>
      </c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</row>
    <row r="113" spans="1:41" x14ac:dyDescent="0.25">
      <c r="A113" s="1" t="s">
        <v>54</v>
      </c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</row>
    <row r="114" spans="1:41" x14ac:dyDescent="0.25">
      <c r="A114" s="1" t="s">
        <v>537</v>
      </c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</row>
    <row r="115" spans="1:41" x14ac:dyDescent="0.25">
      <c r="A115" s="1" t="s">
        <v>55</v>
      </c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</row>
    <row r="116" spans="1:41" x14ac:dyDescent="0.25">
      <c r="A116" s="1" t="s">
        <v>56</v>
      </c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</row>
    <row r="117" spans="1:41" x14ac:dyDescent="0.25">
      <c r="A117" s="1" t="s">
        <v>57</v>
      </c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</row>
    <row r="118" spans="1:41" x14ac:dyDescent="0.25">
      <c r="A118" s="1" t="s">
        <v>59</v>
      </c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</row>
    <row r="119" spans="1:41" x14ac:dyDescent="0.25">
      <c r="A119" s="1" t="s">
        <v>58</v>
      </c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</row>
    <row r="120" spans="1:41" x14ac:dyDescent="0.25">
      <c r="A120" s="1" t="s">
        <v>60</v>
      </c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</row>
    <row r="121" spans="1:41" x14ac:dyDescent="0.25">
      <c r="A121" s="1" t="s">
        <v>61</v>
      </c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</row>
    <row r="122" spans="1:41" x14ac:dyDescent="0.25">
      <c r="A122" s="1" t="s">
        <v>62</v>
      </c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</row>
    <row r="123" spans="1:41" x14ac:dyDescent="0.25">
      <c r="A123" s="1" t="s">
        <v>63</v>
      </c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</row>
    <row r="124" spans="1:41" x14ac:dyDescent="0.25">
      <c r="A124" s="1" t="s">
        <v>538</v>
      </c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</row>
    <row r="125" spans="1:41" x14ac:dyDescent="0.25">
      <c r="A125" s="1" t="s">
        <v>539</v>
      </c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</row>
    <row r="126" spans="1:41" x14ac:dyDescent="0.25">
      <c r="A126" s="1" t="s">
        <v>64</v>
      </c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</row>
    <row r="127" spans="1:41" x14ac:dyDescent="0.25">
      <c r="A127" s="1" t="s">
        <v>65</v>
      </c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</row>
    <row r="128" spans="1:41" x14ac:dyDescent="0.25">
      <c r="A128" s="1" t="s">
        <v>66</v>
      </c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</row>
    <row r="129" spans="1:4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90"/>
  <sheetViews>
    <sheetView topLeftCell="A75" workbookViewId="0">
      <selection activeCell="A88" sqref="A3:A88"/>
    </sheetView>
  </sheetViews>
  <sheetFormatPr baseColWidth="10" defaultRowHeight="15" x14ac:dyDescent="0.25"/>
  <cols>
    <col min="1" max="1" width="19.85546875" customWidth="1"/>
    <col min="4" max="4" width="14.28515625" customWidth="1"/>
    <col min="7" max="7" width="15.42578125" customWidth="1"/>
    <col min="13" max="14" width="14.42578125" customWidth="1"/>
    <col min="15" max="15" width="14.7109375" customWidth="1"/>
  </cols>
  <sheetData>
    <row r="1" spans="1:17" ht="15.75" x14ac:dyDescent="0.25">
      <c r="A1" s="1" t="s">
        <v>515</v>
      </c>
      <c r="B1" s="3" t="s">
        <v>540</v>
      </c>
      <c r="C1" s="3" t="s">
        <v>131</v>
      </c>
      <c r="D1" s="3" t="s">
        <v>132</v>
      </c>
      <c r="E1" s="23" t="s">
        <v>165</v>
      </c>
      <c r="F1" s="3" t="s">
        <v>175</v>
      </c>
      <c r="G1" s="3" t="s">
        <v>209</v>
      </c>
      <c r="H1" s="3" t="s">
        <v>245</v>
      </c>
      <c r="I1" s="28" t="s">
        <v>256</v>
      </c>
      <c r="J1" s="28" t="s">
        <v>71</v>
      </c>
      <c r="K1" s="3" t="s">
        <v>82</v>
      </c>
      <c r="L1" s="3" t="s">
        <v>81</v>
      </c>
      <c r="M1" s="3" t="s">
        <v>305</v>
      </c>
      <c r="N1" s="3" t="s">
        <v>307</v>
      </c>
      <c r="O1" s="3" t="s">
        <v>73</v>
      </c>
      <c r="P1" s="3" t="s">
        <v>70</v>
      </c>
      <c r="Q1" s="3" t="s">
        <v>353</v>
      </c>
    </row>
    <row r="2" spans="1:17" ht="15.75" thickBot="1" x14ac:dyDescent="0.3">
      <c r="A2" s="1" t="s">
        <v>2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</row>
    <row r="3" spans="1:17" ht="20.25" thickBot="1" x14ac:dyDescent="0.3">
      <c r="A3" s="4"/>
      <c r="B3" s="84" t="s">
        <v>98</v>
      </c>
      <c r="C3" s="85"/>
      <c r="D3" s="85"/>
      <c r="E3" s="86"/>
      <c r="F3" s="87"/>
      <c r="G3" s="88"/>
      <c r="H3" s="89"/>
      <c r="I3" s="90"/>
      <c r="J3" s="91"/>
      <c r="K3" s="92" t="s">
        <v>283</v>
      </c>
      <c r="L3" s="91"/>
      <c r="M3" s="91"/>
      <c r="N3" s="93"/>
      <c r="O3" s="31"/>
      <c r="P3" s="31"/>
      <c r="Q3" s="31"/>
    </row>
    <row r="4" spans="1:17" ht="20.25" thickBot="1" x14ac:dyDescent="0.3">
      <c r="A4" s="6"/>
      <c r="B4" s="94"/>
      <c r="C4" s="95"/>
      <c r="D4" s="95"/>
      <c r="E4" s="86"/>
      <c r="F4" s="87"/>
      <c r="G4" s="88"/>
      <c r="H4" s="89"/>
      <c r="I4" s="90"/>
      <c r="J4" s="91"/>
      <c r="K4" s="92"/>
      <c r="L4" s="91"/>
      <c r="M4" s="91"/>
      <c r="N4" s="93"/>
      <c r="O4" s="31"/>
      <c r="P4" s="31"/>
      <c r="Q4" s="31"/>
    </row>
    <row r="5" spans="1:17" ht="20.25" thickBot="1" x14ac:dyDescent="0.3">
      <c r="A5" s="5"/>
      <c r="B5" s="94"/>
      <c r="C5" s="96"/>
      <c r="D5" s="96"/>
      <c r="E5" s="97"/>
      <c r="F5" s="98"/>
      <c r="G5" s="99"/>
      <c r="H5" s="89"/>
      <c r="I5" s="90"/>
      <c r="J5" s="91"/>
      <c r="K5" s="92"/>
      <c r="L5" s="91"/>
      <c r="M5" s="91"/>
      <c r="N5" s="93"/>
      <c r="O5" s="31"/>
      <c r="P5" s="31"/>
      <c r="Q5" s="31"/>
    </row>
    <row r="6" spans="1:17" ht="20.25" thickBot="1" x14ac:dyDescent="0.3">
      <c r="A6" s="5"/>
      <c r="B6" s="94"/>
      <c r="C6" s="96"/>
      <c r="D6" s="96"/>
      <c r="E6" s="97"/>
      <c r="F6" s="98"/>
      <c r="G6" s="99"/>
      <c r="H6" s="89"/>
      <c r="I6" s="90"/>
      <c r="J6" s="91"/>
      <c r="K6" s="92"/>
      <c r="L6" s="91"/>
      <c r="M6" s="91"/>
      <c r="N6" s="93"/>
      <c r="O6" s="31"/>
      <c r="P6" s="31"/>
      <c r="Q6" s="31"/>
    </row>
    <row r="7" spans="1:17" ht="20.25" thickBot="1" x14ac:dyDescent="0.3">
      <c r="A7" s="5"/>
      <c r="B7" s="94"/>
      <c r="C7" s="96"/>
      <c r="D7" s="96"/>
      <c r="E7" s="97"/>
      <c r="F7" s="98"/>
      <c r="G7" s="99"/>
      <c r="H7" s="89"/>
      <c r="I7" s="90" t="s">
        <v>257</v>
      </c>
      <c r="J7" s="91"/>
      <c r="K7" s="92"/>
      <c r="L7" s="91"/>
      <c r="M7" s="91"/>
      <c r="N7" s="93"/>
      <c r="O7" s="31"/>
      <c r="P7" s="31"/>
      <c r="Q7" s="31"/>
    </row>
    <row r="8" spans="1:17" ht="20.25" thickBot="1" x14ac:dyDescent="0.3">
      <c r="A8" s="5"/>
      <c r="B8" s="94" t="s">
        <v>117</v>
      </c>
      <c r="C8" s="96"/>
      <c r="D8" s="96" t="s">
        <v>150</v>
      </c>
      <c r="E8" s="97"/>
      <c r="F8" s="98"/>
      <c r="G8" s="99" t="s">
        <v>226</v>
      </c>
      <c r="H8" s="89"/>
      <c r="I8" s="90"/>
      <c r="J8" s="91"/>
      <c r="K8" s="92"/>
      <c r="L8" s="91"/>
      <c r="M8" s="91"/>
      <c r="N8" s="93"/>
      <c r="O8" s="31"/>
      <c r="P8" s="31"/>
      <c r="Q8" s="31"/>
    </row>
    <row r="9" spans="1:17" ht="20.25" thickBot="1" x14ac:dyDescent="0.3">
      <c r="A9" s="5"/>
      <c r="B9" s="100"/>
      <c r="C9" s="96"/>
      <c r="D9" s="96"/>
      <c r="E9" s="97"/>
      <c r="F9" s="98"/>
      <c r="G9" s="99"/>
      <c r="H9" s="89"/>
      <c r="I9" s="90"/>
      <c r="J9" s="91"/>
      <c r="K9" s="92"/>
      <c r="L9" s="91"/>
      <c r="M9" s="91"/>
      <c r="N9" s="93"/>
      <c r="O9" s="31"/>
      <c r="P9" s="31"/>
      <c r="Q9" s="31"/>
    </row>
    <row r="10" spans="1:17" ht="20.25" thickBot="1" x14ac:dyDescent="0.3">
      <c r="A10" s="5"/>
      <c r="B10" s="94"/>
      <c r="C10" s="96"/>
      <c r="D10" s="96"/>
      <c r="E10" s="97"/>
      <c r="F10" s="98"/>
      <c r="G10" s="99"/>
      <c r="H10" s="89"/>
      <c r="I10" s="90"/>
      <c r="J10" s="91"/>
      <c r="K10" s="92"/>
      <c r="L10" s="91"/>
      <c r="M10" s="91"/>
      <c r="N10" s="93"/>
      <c r="O10" s="31"/>
      <c r="P10" s="31"/>
      <c r="Q10" s="31"/>
    </row>
    <row r="11" spans="1:17" ht="20.25" thickBot="1" x14ac:dyDescent="0.3">
      <c r="A11" s="5"/>
      <c r="B11" s="94"/>
      <c r="C11" s="96"/>
      <c r="D11" s="96"/>
      <c r="E11" s="97"/>
      <c r="F11" s="98"/>
      <c r="G11" s="99" t="s">
        <v>224</v>
      </c>
      <c r="H11" s="89"/>
      <c r="I11" s="90"/>
      <c r="J11" s="91"/>
      <c r="K11" s="92" t="s">
        <v>279</v>
      </c>
      <c r="L11" s="91"/>
      <c r="M11" s="91"/>
      <c r="N11" s="93"/>
      <c r="O11" s="31"/>
      <c r="P11" s="31"/>
      <c r="Q11" s="31"/>
    </row>
    <row r="12" spans="1:17" ht="20.25" thickBot="1" x14ac:dyDescent="0.3">
      <c r="A12" s="5"/>
      <c r="B12" s="94"/>
      <c r="C12" s="96"/>
      <c r="D12" s="96"/>
      <c r="E12" s="97"/>
      <c r="F12" s="98"/>
      <c r="G12" s="99"/>
      <c r="H12" s="89"/>
      <c r="I12" s="90"/>
      <c r="J12" s="91"/>
      <c r="K12" s="92"/>
      <c r="L12" s="91"/>
      <c r="M12" s="91"/>
      <c r="N12" s="93"/>
      <c r="O12" s="31"/>
      <c r="P12" s="31"/>
      <c r="Q12" s="31"/>
    </row>
    <row r="13" spans="1:17" ht="20.25" thickBot="1" x14ac:dyDescent="0.3">
      <c r="A13" s="5"/>
      <c r="B13" s="100"/>
      <c r="C13" s="96"/>
      <c r="D13" s="96"/>
      <c r="E13" s="97"/>
      <c r="F13" s="98"/>
      <c r="G13" s="99" t="s">
        <v>243</v>
      </c>
      <c r="H13" s="89"/>
      <c r="I13" s="90"/>
      <c r="J13" s="91"/>
      <c r="K13" s="92"/>
      <c r="L13" s="91"/>
      <c r="M13" s="91"/>
      <c r="N13" s="93"/>
      <c r="O13" s="31"/>
      <c r="P13" s="31"/>
      <c r="Q13" s="31"/>
    </row>
    <row r="14" spans="1:17" ht="20.25" thickBot="1" x14ac:dyDescent="0.3">
      <c r="A14" s="5"/>
      <c r="B14" s="94" t="s">
        <v>112</v>
      </c>
      <c r="C14" s="96"/>
      <c r="D14" s="96"/>
      <c r="E14" s="97"/>
      <c r="F14" s="98" t="s">
        <v>201</v>
      </c>
      <c r="G14" s="99"/>
      <c r="H14" s="89" t="s">
        <v>247</v>
      </c>
      <c r="I14" s="90"/>
      <c r="J14" s="91"/>
      <c r="K14" s="92" t="s">
        <v>273</v>
      </c>
      <c r="L14" s="91"/>
      <c r="M14" s="91"/>
      <c r="N14" s="93"/>
      <c r="O14" s="31"/>
      <c r="P14" s="31"/>
      <c r="Q14" s="31"/>
    </row>
    <row r="15" spans="1:17" ht="20.25" thickBot="1" x14ac:dyDescent="0.3">
      <c r="A15" s="5"/>
      <c r="B15" s="100"/>
      <c r="C15" s="96"/>
      <c r="D15" s="96"/>
      <c r="E15" s="97"/>
      <c r="F15" s="98"/>
      <c r="G15" s="99"/>
      <c r="H15" s="89"/>
      <c r="I15" s="90"/>
      <c r="J15" s="91"/>
      <c r="K15" s="92"/>
      <c r="L15" s="91"/>
      <c r="M15" s="91"/>
      <c r="N15" s="93"/>
      <c r="O15" s="31"/>
      <c r="P15" s="31"/>
      <c r="Q15" s="31"/>
    </row>
    <row r="16" spans="1:17" ht="16.5" thickBot="1" x14ac:dyDescent="0.3">
      <c r="A16" s="62"/>
      <c r="B16" s="101" t="s">
        <v>114</v>
      </c>
      <c r="C16" s="102" t="s">
        <v>91</v>
      </c>
      <c r="D16" s="102" t="s">
        <v>155</v>
      </c>
      <c r="E16" s="103"/>
      <c r="F16" s="98" t="s">
        <v>178</v>
      </c>
      <c r="G16" s="104" t="s">
        <v>219</v>
      </c>
      <c r="H16" s="89" t="s">
        <v>248</v>
      </c>
      <c r="I16" s="90"/>
      <c r="J16" s="91"/>
      <c r="K16" s="105" t="s">
        <v>282</v>
      </c>
      <c r="L16" s="91"/>
      <c r="M16" s="91"/>
      <c r="N16" s="106" t="s">
        <v>308</v>
      </c>
      <c r="O16" s="31"/>
      <c r="P16" s="31"/>
      <c r="Q16" s="31"/>
    </row>
    <row r="17" spans="1:17" ht="16.5" thickBot="1" x14ac:dyDescent="0.3">
      <c r="A17" s="63"/>
      <c r="B17" s="101"/>
      <c r="C17" s="102"/>
      <c r="D17" s="102"/>
      <c r="E17" s="103"/>
      <c r="F17" s="98" t="s">
        <v>208</v>
      </c>
      <c r="G17" s="104"/>
      <c r="H17" s="89" t="s">
        <v>254</v>
      </c>
      <c r="I17" s="90"/>
      <c r="J17" s="91"/>
      <c r="K17" s="105"/>
      <c r="L17" s="91"/>
      <c r="M17" s="91"/>
      <c r="N17" s="106"/>
      <c r="O17" s="31"/>
      <c r="P17" s="31"/>
      <c r="Q17" s="31"/>
    </row>
    <row r="18" spans="1:17" ht="20.25" thickBot="1" x14ac:dyDescent="0.3">
      <c r="A18" s="5"/>
      <c r="B18" s="94" t="s">
        <v>110</v>
      </c>
      <c r="C18" s="96"/>
      <c r="D18" s="96"/>
      <c r="E18" s="97"/>
      <c r="F18" s="98" t="s">
        <v>198</v>
      </c>
      <c r="G18" s="99" t="s">
        <v>222</v>
      </c>
      <c r="H18" s="89"/>
      <c r="I18" s="90"/>
      <c r="J18" s="91"/>
      <c r="K18" s="92"/>
      <c r="L18" s="91"/>
      <c r="M18" s="91"/>
      <c r="N18" s="93"/>
      <c r="O18" s="31"/>
      <c r="P18" s="31"/>
      <c r="Q18" s="31"/>
    </row>
    <row r="19" spans="1:17" ht="16.5" thickBot="1" x14ac:dyDescent="0.3">
      <c r="A19" s="62"/>
      <c r="B19" s="101" t="s">
        <v>101</v>
      </c>
      <c r="C19" s="102"/>
      <c r="D19" s="102" t="s">
        <v>163</v>
      </c>
      <c r="E19" s="103"/>
      <c r="F19" s="98" t="s">
        <v>186</v>
      </c>
      <c r="G19" s="99" t="s">
        <v>237</v>
      </c>
      <c r="H19" s="89"/>
      <c r="I19" s="90"/>
      <c r="J19" s="91"/>
      <c r="K19" s="105"/>
      <c r="L19" s="91"/>
      <c r="M19" s="91"/>
      <c r="N19" s="106"/>
      <c r="O19" s="31"/>
      <c r="P19" s="31"/>
      <c r="Q19" s="31"/>
    </row>
    <row r="20" spans="1:17" ht="16.5" thickBot="1" x14ac:dyDescent="0.3">
      <c r="A20" s="63"/>
      <c r="B20" s="101"/>
      <c r="C20" s="102"/>
      <c r="D20" s="102"/>
      <c r="E20" s="103"/>
      <c r="F20" s="98" t="s">
        <v>207</v>
      </c>
      <c r="G20" s="99"/>
      <c r="H20" s="89"/>
      <c r="I20" s="90"/>
      <c r="J20" s="91"/>
      <c r="K20" s="105"/>
      <c r="L20" s="91"/>
      <c r="M20" s="91"/>
      <c r="N20" s="106"/>
      <c r="O20" s="31"/>
      <c r="P20" s="31"/>
      <c r="Q20" s="31"/>
    </row>
    <row r="21" spans="1:17" ht="20.25" thickBot="1" x14ac:dyDescent="0.3">
      <c r="A21" s="5"/>
      <c r="B21" s="94"/>
      <c r="C21" s="96"/>
      <c r="D21" s="96" t="s">
        <v>162</v>
      </c>
      <c r="E21" s="97"/>
      <c r="F21" s="98"/>
      <c r="G21" s="99" t="s">
        <v>231</v>
      </c>
      <c r="H21" s="89"/>
      <c r="I21" s="90"/>
      <c r="J21" s="91"/>
      <c r="K21" s="92"/>
      <c r="L21" s="91"/>
      <c r="M21" s="91"/>
      <c r="N21" s="93"/>
      <c r="O21" s="31"/>
      <c r="P21" s="31"/>
      <c r="Q21" s="31"/>
    </row>
    <row r="22" spans="1:17" ht="20.25" thickBot="1" x14ac:dyDescent="0.3">
      <c r="A22" s="5"/>
      <c r="B22" s="94"/>
      <c r="C22" s="96"/>
      <c r="D22" s="96"/>
      <c r="E22" s="97"/>
      <c r="F22" s="98"/>
      <c r="G22" s="99"/>
      <c r="H22" s="89"/>
      <c r="I22" s="90"/>
      <c r="J22" s="91"/>
      <c r="K22" s="92"/>
      <c r="L22" s="91"/>
      <c r="M22" s="91"/>
      <c r="N22" s="93"/>
      <c r="O22" s="31"/>
      <c r="P22" s="31"/>
      <c r="Q22" s="31"/>
    </row>
    <row r="23" spans="1:17" ht="20.25" thickBot="1" x14ac:dyDescent="0.3">
      <c r="A23" s="5"/>
      <c r="B23" s="94" t="s">
        <v>108</v>
      </c>
      <c r="C23" s="96"/>
      <c r="D23" s="96"/>
      <c r="E23" s="97"/>
      <c r="F23" s="98" t="s">
        <v>197</v>
      </c>
      <c r="G23" s="99" t="s">
        <v>221</v>
      </c>
      <c r="H23" s="89"/>
      <c r="I23" s="90"/>
      <c r="J23" s="91"/>
      <c r="K23" s="92" t="s">
        <v>284</v>
      </c>
      <c r="L23" s="91"/>
      <c r="M23" s="91"/>
      <c r="N23" s="93"/>
      <c r="O23" s="31"/>
      <c r="P23" s="31"/>
      <c r="Q23" s="31"/>
    </row>
    <row r="24" spans="1:17" ht="20.25" thickBot="1" x14ac:dyDescent="0.3">
      <c r="A24" s="5"/>
      <c r="B24" s="94" t="s">
        <v>113</v>
      </c>
      <c r="C24" s="96"/>
      <c r="D24" s="96"/>
      <c r="E24" s="97"/>
      <c r="F24" s="98" t="s">
        <v>203</v>
      </c>
      <c r="G24" s="99"/>
      <c r="H24" s="89"/>
      <c r="I24" s="90"/>
      <c r="J24" s="91"/>
      <c r="K24" s="92" t="s">
        <v>291</v>
      </c>
      <c r="L24" s="91"/>
      <c r="M24" s="91"/>
      <c r="N24" s="93"/>
      <c r="O24" s="31"/>
      <c r="P24" s="31"/>
      <c r="Q24" s="31"/>
    </row>
    <row r="25" spans="1:17" ht="20.25" thickBot="1" x14ac:dyDescent="0.3">
      <c r="A25" s="5"/>
      <c r="B25" s="94"/>
      <c r="C25" s="96"/>
      <c r="D25" s="96" t="s">
        <v>157</v>
      </c>
      <c r="E25" s="97"/>
      <c r="F25" s="98"/>
      <c r="G25" s="99" t="s">
        <v>238</v>
      </c>
      <c r="H25" s="89"/>
      <c r="I25" s="90"/>
      <c r="J25" s="91"/>
      <c r="K25" s="92" t="s">
        <v>287</v>
      </c>
      <c r="L25" s="91"/>
      <c r="M25" s="91"/>
      <c r="N25" s="93"/>
      <c r="O25" s="31"/>
      <c r="P25" s="31"/>
      <c r="Q25" s="31"/>
    </row>
    <row r="26" spans="1:17" ht="20.25" thickBot="1" x14ac:dyDescent="0.3">
      <c r="A26" s="5"/>
      <c r="B26" s="94"/>
      <c r="C26" s="96"/>
      <c r="D26" s="96" t="s">
        <v>156</v>
      </c>
      <c r="E26" s="97"/>
      <c r="F26" s="98" t="s">
        <v>189</v>
      </c>
      <c r="G26" s="99"/>
      <c r="H26" s="89"/>
      <c r="I26" s="90"/>
      <c r="J26" s="91"/>
      <c r="K26" s="92" t="s">
        <v>292</v>
      </c>
      <c r="L26" s="91"/>
      <c r="M26" s="91"/>
      <c r="N26" s="93"/>
      <c r="O26" s="31"/>
      <c r="P26" s="31"/>
      <c r="Q26" s="31"/>
    </row>
    <row r="27" spans="1:17" ht="20.25" thickBot="1" x14ac:dyDescent="0.3">
      <c r="A27" s="5"/>
      <c r="B27" s="100"/>
      <c r="C27" s="96"/>
      <c r="D27" s="96"/>
      <c r="E27" s="97"/>
      <c r="F27" s="98"/>
      <c r="G27" s="99"/>
      <c r="H27" s="89"/>
      <c r="I27" s="90"/>
      <c r="J27" s="91"/>
      <c r="K27" s="92"/>
      <c r="L27" s="91"/>
      <c r="M27" s="91"/>
      <c r="N27" s="93"/>
      <c r="O27" s="31"/>
      <c r="P27" s="31"/>
      <c r="Q27" s="31"/>
    </row>
    <row r="28" spans="1:17" ht="20.25" thickBot="1" x14ac:dyDescent="0.3">
      <c r="A28" s="5"/>
      <c r="B28" s="94"/>
      <c r="C28" s="96"/>
      <c r="D28" s="96"/>
      <c r="E28" s="97"/>
      <c r="F28" s="98"/>
      <c r="G28" s="99"/>
      <c r="H28" s="89"/>
      <c r="I28" s="90"/>
      <c r="J28" s="91"/>
      <c r="K28" s="92"/>
      <c r="L28" s="91"/>
      <c r="M28" s="91"/>
      <c r="N28" s="93"/>
      <c r="O28" s="31"/>
      <c r="P28" s="31"/>
      <c r="Q28" s="31"/>
    </row>
    <row r="29" spans="1:17" ht="20.25" thickBot="1" x14ac:dyDescent="0.3">
      <c r="A29" s="5"/>
      <c r="B29" s="94" t="s">
        <v>123</v>
      </c>
      <c r="C29" s="96"/>
      <c r="D29" s="96"/>
      <c r="E29" s="97"/>
      <c r="F29" s="98" t="s">
        <v>192</v>
      </c>
      <c r="G29" s="99"/>
      <c r="H29" s="89"/>
      <c r="I29" s="90"/>
      <c r="J29" s="91"/>
      <c r="K29" s="92"/>
      <c r="L29" s="91"/>
      <c r="M29" s="91"/>
      <c r="N29" s="93"/>
      <c r="O29" s="31"/>
      <c r="P29" s="31"/>
      <c r="Q29" s="31"/>
    </row>
    <row r="30" spans="1:17" ht="20.25" thickBot="1" x14ac:dyDescent="0.3">
      <c r="A30" s="5"/>
      <c r="B30" s="100"/>
      <c r="C30" s="96"/>
      <c r="D30" s="96"/>
      <c r="E30" s="97"/>
      <c r="F30" s="98"/>
      <c r="G30" s="99"/>
      <c r="H30" s="89"/>
      <c r="I30" s="90"/>
      <c r="J30" s="91"/>
      <c r="K30" s="92"/>
      <c r="L30" s="91"/>
      <c r="M30" s="91"/>
      <c r="N30" s="93"/>
      <c r="O30" s="31"/>
      <c r="P30" s="31"/>
      <c r="Q30" s="31"/>
    </row>
    <row r="31" spans="1:17" ht="20.25" thickBot="1" x14ac:dyDescent="0.3">
      <c r="A31" s="5"/>
      <c r="B31" s="94" t="s">
        <v>92</v>
      </c>
      <c r="C31" s="96"/>
      <c r="D31" s="96"/>
      <c r="E31" s="97"/>
      <c r="F31" s="98"/>
      <c r="G31" s="99"/>
      <c r="H31" s="89"/>
      <c r="I31" s="90"/>
      <c r="J31" s="91"/>
      <c r="K31" s="92" t="s">
        <v>276</v>
      </c>
      <c r="L31" s="91"/>
      <c r="M31" s="91"/>
      <c r="N31" s="93"/>
      <c r="O31" s="31"/>
      <c r="P31" s="31"/>
      <c r="Q31" s="31"/>
    </row>
    <row r="32" spans="1:17" ht="20.25" thickBot="1" x14ac:dyDescent="0.3">
      <c r="A32" s="5"/>
      <c r="B32" s="100"/>
      <c r="C32" s="96"/>
      <c r="D32" s="96"/>
      <c r="E32" s="97"/>
      <c r="F32" s="98"/>
      <c r="G32" s="99"/>
      <c r="H32" s="89"/>
      <c r="I32" s="90" t="s">
        <v>259</v>
      </c>
      <c r="J32" s="91"/>
      <c r="K32" s="92"/>
      <c r="L32" s="91"/>
      <c r="M32" s="91"/>
      <c r="N32" s="93"/>
      <c r="O32" s="31"/>
      <c r="P32" s="31"/>
      <c r="Q32" s="31"/>
    </row>
    <row r="33" spans="1:17" ht="20.25" thickBot="1" x14ac:dyDescent="0.3">
      <c r="A33" s="5"/>
      <c r="B33" s="94" t="s">
        <v>96</v>
      </c>
      <c r="C33" s="96"/>
      <c r="D33" s="96"/>
      <c r="E33" s="97"/>
      <c r="F33" s="98"/>
      <c r="G33" s="99" t="s">
        <v>210</v>
      </c>
      <c r="H33" s="89"/>
      <c r="I33" s="90"/>
      <c r="J33" s="91"/>
      <c r="K33" s="92" t="s">
        <v>301</v>
      </c>
      <c r="L33" s="91"/>
      <c r="M33" s="91"/>
      <c r="N33" s="93"/>
      <c r="O33" s="31"/>
      <c r="P33" s="31"/>
      <c r="Q33" s="31"/>
    </row>
    <row r="34" spans="1:17" ht="20.25" thickBot="1" x14ac:dyDescent="0.3">
      <c r="A34" s="5"/>
      <c r="B34" s="94"/>
      <c r="C34" s="96"/>
      <c r="D34" s="96"/>
      <c r="E34" s="97" t="s">
        <v>171</v>
      </c>
      <c r="F34" s="98" t="s">
        <v>187</v>
      </c>
      <c r="G34" s="99"/>
      <c r="H34" s="89" t="s">
        <v>254</v>
      </c>
      <c r="I34" s="90"/>
      <c r="J34" s="91"/>
      <c r="K34" s="92"/>
      <c r="L34" s="91"/>
      <c r="M34" s="91"/>
      <c r="N34" s="93"/>
      <c r="O34" s="31"/>
      <c r="P34" s="31"/>
      <c r="Q34" s="31"/>
    </row>
    <row r="35" spans="1:17" ht="20.25" thickBot="1" x14ac:dyDescent="0.3">
      <c r="A35" s="5"/>
      <c r="B35" s="94"/>
      <c r="C35" s="96"/>
      <c r="D35" s="96"/>
      <c r="E35" s="97"/>
      <c r="F35" s="98"/>
      <c r="G35" s="99"/>
      <c r="H35" s="89"/>
      <c r="I35" s="90"/>
      <c r="J35" s="91"/>
      <c r="K35" s="92"/>
      <c r="L35" s="91"/>
      <c r="M35" s="91"/>
      <c r="N35" s="93"/>
      <c r="O35" s="31"/>
      <c r="P35" s="31"/>
      <c r="Q35" s="31"/>
    </row>
    <row r="36" spans="1:17" ht="20.25" thickBot="1" x14ac:dyDescent="0.3">
      <c r="A36" s="5"/>
      <c r="B36" s="94"/>
      <c r="C36" s="96"/>
      <c r="D36" s="96"/>
      <c r="E36" s="97"/>
      <c r="F36" s="98"/>
      <c r="G36" s="99"/>
      <c r="H36" s="89"/>
      <c r="I36" s="90"/>
      <c r="J36" s="91"/>
      <c r="K36" s="92"/>
      <c r="L36" s="91"/>
      <c r="M36" s="91"/>
      <c r="N36" s="93"/>
      <c r="O36" s="31"/>
      <c r="P36" s="31"/>
      <c r="Q36" s="31"/>
    </row>
    <row r="37" spans="1:17" ht="20.25" thickBot="1" x14ac:dyDescent="0.3">
      <c r="A37" s="5"/>
      <c r="B37" s="94" t="s">
        <v>119</v>
      </c>
      <c r="C37" s="96"/>
      <c r="D37" s="96" t="s">
        <v>164</v>
      </c>
      <c r="E37" s="97"/>
      <c r="F37" s="98" t="s">
        <v>182</v>
      </c>
      <c r="G37" s="99" t="s">
        <v>236</v>
      </c>
      <c r="H37" s="89"/>
      <c r="I37" s="90"/>
      <c r="J37" s="91"/>
      <c r="K37" s="92"/>
      <c r="L37" s="91"/>
      <c r="M37" s="91"/>
      <c r="N37" s="93"/>
      <c r="O37" s="31"/>
      <c r="P37" s="31"/>
      <c r="Q37" s="31"/>
    </row>
    <row r="38" spans="1:17" ht="20.25" thickBot="1" x14ac:dyDescent="0.3">
      <c r="A38" s="5"/>
      <c r="B38" s="94" t="s">
        <v>102</v>
      </c>
      <c r="C38" s="96"/>
      <c r="D38" s="96"/>
      <c r="E38" s="97"/>
      <c r="F38" s="98"/>
      <c r="G38" s="99"/>
      <c r="H38" s="89"/>
      <c r="I38" s="90"/>
      <c r="J38" s="91"/>
      <c r="K38" s="92" t="s">
        <v>274</v>
      </c>
      <c r="L38" s="91"/>
      <c r="M38" s="91"/>
      <c r="N38" s="93"/>
      <c r="O38" s="31"/>
      <c r="P38" s="31"/>
      <c r="Q38" s="31"/>
    </row>
    <row r="39" spans="1:17" ht="20.25" thickBot="1" x14ac:dyDescent="0.3">
      <c r="A39" s="5"/>
      <c r="B39" s="100"/>
      <c r="C39" s="96"/>
      <c r="D39" s="96"/>
      <c r="E39" s="97"/>
      <c r="F39" s="98"/>
      <c r="G39" s="99"/>
      <c r="H39" s="89"/>
      <c r="I39" s="90"/>
      <c r="J39" s="91"/>
      <c r="K39" s="92"/>
      <c r="L39" s="91"/>
      <c r="M39" s="91"/>
      <c r="N39" s="93"/>
      <c r="O39" s="31"/>
      <c r="P39" s="31"/>
      <c r="Q39" s="31"/>
    </row>
    <row r="40" spans="1:17" ht="20.25" thickBot="1" x14ac:dyDescent="0.3">
      <c r="A40" s="5"/>
      <c r="B40" s="94"/>
      <c r="C40" s="96"/>
      <c r="D40" s="96"/>
      <c r="E40" s="97"/>
      <c r="F40" s="98"/>
      <c r="G40" s="99"/>
      <c r="H40" s="89"/>
      <c r="I40" s="90"/>
      <c r="J40" s="91"/>
      <c r="K40" s="92" t="s">
        <v>298</v>
      </c>
      <c r="L40" s="91"/>
      <c r="M40" s="91"/>
      <c r="N40" s="93"/>
      <c r="O40" s="31"/>
      <c r="P40" s="31"/>
      <c r="Q40" s="31"/>
    </row>
    <row r="41" spans="1:17" ht="20.25" thickBot="1" x14ac:dyDescent="0.3">
      <c r="A41" s="5"/>
      <c r="B41" s="100"/>
      <c r="C41" s="96"/>
      <c r="D41" s="96"/>
      <c r="E41" s="97"/>
      <c r="F41" s="98"/>
      <c r="G41" s="99"/>
      <c r="H41" s="89"/>
      <c r="I41" s="90"/>
      <c r="J41" s="91"/>
      <c r="K41" s="92"/>
      <c r="L41" s="91"/>
      <c r="M41" s="91"/>
      <c r="N41" s="93"/>
      <c r="O41" s="31"/>
      <c r="P41" s="31"/>
      <c r="Q41" s="31"/>
    </row>
    <row r="42" spans="1:17" ht="20.25" thickBot="1" x14ac:dyDescent="0.3">
      <c r="A42" s="5"/>
      <c r="B42" s="94"/>
      <c r="C42" s="96"/>
      <c r="D42" s="96" t="s">
        <v>133</v>
      </c>
      <c r="E42" s="97"/>
      <c r="F42" s="98"/>
      <c r="G42" s="99" t="s">
        <v>241</v>
      </c>
      <c r="H42" s="89"/>
      <c r="I42" s="90"/>
      <c r="J42" s="91"/>
      <c r="K42" s="92" t="s">
        <v>285</v>
      </c>
      <c r="L42" s="91"/>
      <c r="M42" s="91"/>
      <c r="N42" s="93"/>
      <c r="O42" s="31"/>
      <c r="P42" s="31"/>
      <c r="Q42" s="31"/>
    </row>
    <row r="43" spans="1:17" ht="20.25" thickBot="1" x14ac:dyDescent="0.3">
      <c r="A43" s="5"/>
      <c r="B43" s="94" t="s">
        <v>121</v>
      </c>
      <c r="C43" s="96"/>
      <c r="D43" s="96"/>
      <c r="E43" s="97"/>
      <c r="F43" s="98"/>
      <c r="G43" s="99"/>
      <c r="H43" s="89"/>
      <c r="I43" s="90"/>
      <c r="J43" s="91"/>
      <c r="K43" s="92"/>
      <c r="L43" s="91"/>
      <c r="M43" s="91"/>
      <c r="N43" s="93"/>
      <c r="O43" s="31"/>
      <c r="P43" s="31"/>
      <c r="Q43" s="31"/>
    </row>
    <row r="44" spans="1:17" ht="20.25" thickBot="1" x14ac:dyDescent="0.3">
      <c r="A44" s="5"/>
      <c r="B44" s="100"/>
      <c r="C44" s="96"/>
      <c r="D44" s="96"/>
      <c r="E44" s="97"/>
      <c r="F44" s="98"/>
      <c r="G44" s="99"/>
      <c r="H44" s="89"/>
      <c r="I44" s="90"/>
      <c r="J44" s="91"/>
      <c r="K44" s="92"/>
      <c r="L44" s="91"/>
      <c r="M44" s="91"/>
      <c r="N44" s="93"/>
      <c r="O44" s="31"/>
      <c r="P44" s="31"/>
      <c r="Q44" s="31"/>
    </row>
    <row r="45" spans="1:17" ht="20.25" thickBot="1" x14ac:dyDescent="0.3">
      <c r="A45" s="5"/>
      <c r="B45" s="94" t="s">
        <v>94</v>
      </c>
      <c r="C45" s="96"/>
      <c r="D45" s="96"/>
      <c r="E45" s="97"/>
      <c r="F45" s="98" t="s">
        <v>183</v>
      </c>
      <c r="G45" s="99" t="s">
        <v>233</v>
      </c>
      <c r="H45" s="89"/>
      <c r="I45" s="90"/>
      <c r="J45" s="91"/>
      <c r="K45" s="92" t="s">
        <v>289</v>
      </c>
      <c r="L45" s="91"/>
      <c r="M45" s="91"/>
      <c r="N45" s="93"/>
      <c r="O45" s="31"/>
      <c r="P45" s="31"/>
      <c r="Q45" s="31"/>
    </row>
    <row r="46" spans="1:17" ht="20.25" thickBot="1" x14ac:dyDescent="0.3">
      <c r="A46" s="5"/>
      <c r="B46" s="100"/>
      <c r="C46" s="96"/>
      <c r="D46" s="96"/>
      <c r="E46" s="97"/>
      <c r="F46" s="98"/>
      <c r="G46" s="99"/>
      <c r="H46" s="89"/>
      <c r="I46" s="90"/>
      <c r="J46" s="91"/>
      <c r="K46" s="92"/>
      <c r="L46" s="91"/>
      <c r="M46" s="91"/>
      <c r="N46" s="93"/>
      <c r="O46" s="31"/>
      <c r="P46" s="31"/>
      <c r="Q46" s="31"/>
    </row>
    <row r="47" spans="1:17" ht="20.25" thickBot="1" x14ac:dyDescent="0.3">
      <c r="A47" s="5"/>
      <c r="B47" s="94" t="s">
        <v>118</v>
      </c>
      <c r="C47" s="96"/>
      <c r="D47" s="96"/>
      <c r="E47" s="97"/>
      <c r="F47" s="98"/>
      <c r="G47" s="99"/>
      <c r="H47" s="89"/>
      <c r="I47" s="90"/>
      <c r="J47" s="91"/>
      <c r="K47" s="92" t="s">
        <v>297</v>
      </c>
      <c r="L47" s="91"/>
      <c r="M47" s="91"/>
      <c r="N47" s="93"/>
      <c r="O47" s="31"/>
      <c r="P47" s="31"/>
      <c r="Q47" s="31"/>
    </row>
    <row r="48" spans="1:17" ht="20.25" thickBot="1" x14ac:dyDescent="0.3">
      <c r="A48" s="5"/>
      <c r="B48" s="94"/>
      <c r="C48" s="96"/>
      <c r="D48" s="96"/>
      <c r="E48" s="97"/>
      <c r="F48" s="98"/>
      <c r="G48" s="99"/>
      <c r="H48" s="89"/>
      <c r="I48" s="90"/>
      <c r="J48" s="91"/>
      <c r="K48" s="92"/>
      <c r="L48" s="91"/>
      <c r="M48" s="91"/>
      <c r="N48" s="93"/>
      <c r="O48" s="31"/>
      <c r="P48" s="31"/>
      <c r="Q48" s="31"/>
    </row>
    <row r="49" spans="1:17" ht="20.25" thickBot="1" x14ac:dyDescent="0.3">
      <c r="A49" s="5"/>
      <c r="B49" s="94"/>
      <c r="C49" s="96"/>
      <c r="D49" s="96"/>
      <c r="E49" s="97"/>
      <c r="F49" s="98"/>
      <c r="G49" s="99"/>
      <c r="H49" s="89"/>
      <c r="I49" s="90"/>
      <c r="J49" s="91"/>
      <c r="K49" s="92"/>
      <c r="L49" s="91"/>
      <c r="M49" s="91"/>
      <c r="N49" s="93"/>
      <c r="O49" s="31"/>
      <c r="P49" s="31"/>
      <c r="Q49" s="31"/>
    </row>
    <row r="50" spans="1:17" ht="20.25" thickBot="1" x14ac:dyDescent="0.3">
      <c r="A50" s="5"/>
      <c r="B50" s="100"/>
      <c r="C50" s="96"/>
      <c r="D50" s="96"/>
      <c r="E50" s="97"/>
      <c r="F50" s="98"/>
      <c r="G50" s="99"/>
      <c r="H50" s="89"/>
      <c r="I50" s="90"/>
      <c r="J50" s="91"/>
      <c r="K50" s="92"/>
      <c r="L50" s="91"/>
      <c r="M50" s="91"/>
      <c r="N50" s="93"/>
      <c r="O50" s="31"/>
      <c r="P50" s="31"/>
      <c r="Q50" s="31"/>
    </row>
    <row r="51" spans="1:17" ht="16.5" thickBot="1" x14ac:dyDescent="0.3">
      <c r="A51" s="62"/>
      <c r="B51" s="101" t="s">
        <v>100</v>
      </c>
      <c r="C51" s="102"/>
      <c r="D51" s="102"/>
      <c r="E51" s="103"/>
      <c r="F51" s="98" t="s">
        <v>202</v>
      </c>
      <c r="G51" s="104" t="s">
        <v>216</v>
      </c>
      <c r="H51" s="89"/>
      <c r="I51" s="90"/>
      <c r="J51" s="91"/>
      <c r="K51" s="105" t="s">
        <v>288</v>
      </c>
      <c r="L51" s="91"/>
      <c r="M51" s="91"/>
      <c r="N51" s="106" t="s">
        <v>314</v>
      </c>
      <c r="O51" s="31"/>
      <c r="P51" s="31"/>
      <c r="Q51" s="31"/>
    </row>
    <row r="52" spans="1:17" ht="16.5" thickBot="1" x14ac:dyDescent="0.3">
      <c r="A52" s="63"/>
      <c r="B52" s="101"/>
      <c r="C52" s="102"/>
      <c r="D52" s="102"/>
      <c r="E52" s="103"/>
      <c r="F52" s="98" t="s">
        <v>206</v>
      </c>
      <c r="G52" s="104"/>
      <c r="H52" s="89"/>
      <c r="I52" s="90"/>
      <c r="J52" s="91"/>
      <c r="K52" s="105"/>
      <c r="L52" s="91"/>
      <c r="M52" s="91"/>
      <c r="N52" s="106"/>
      <c r="O52" s="31"/>
      <c r="P52" s="31"/>
      <c r="Q52" s="31"/>
    </row>
    <row r="53" spans="1:17" ht="20.25" thickBot="1" x14ac:dyDescent="0.3">
      <c r="A53" s="5"/>
      <c r="B53" s="94"/>
      <c r="C53" s="96"/>
      <c r="D53" s="96"/>
      <c r="E53" s="97"/>
      <c r="F53" s="98"/>
      <c r="G53" s="99" t="s">
        <v>240</v>
      </c>
      <c r="H53" s="89"/>
      <c r="I53" s="90"/>
      <c r="J53" s="91"/>
      <c r="K53" s="92" t="s">
        <v>281</v>
      </c>
      <c r="L53" s="91"/>
      <c r="M53" s="91"/>
      <c r="N53" s="93"/>
      <c r="O53" s="31"/>
      <c r="P53" s="31"/>
      <c r="Q53" s="31"/>
    </row>
    <row r="54" spans="1:17" ht="20.25" thickBot="1" x14ac:dyDescent="0.3">
      <c r="A54" s="5"/>
      <c r="B54" s="94"/>
      <c r="C54" s="96"/>
      <c r="D54" s="96" t="s">
        <v>154</v>
      </c>
      <c r="E54" s="97"/>
      <c r="F54" s="98" t="s">
        <v>188</v>
      </c>
      <c r="G54" s="99" t="s">
        <v>232</v>
      </c>
      <c r="H54" s="89" t="s">
        <v>246</v>
      </c>
      <c r="I54" s="90"/>
      <c r="J54" s="91"/>
      <c r="K54" s="92" t="s">
        <v>272</v>
      </c>
      <c r="L54" s="91"/>
      <c r="M54" s="91"/>
      <c r="N54" s="93"/>
      <c r="O54" s="31"/>
      <c r="P54" s="31"/>
      <c r="Q54" s="31"/>
    </row>
    <row r="55" spans="1:17" ht="20.25" thickBot="1" x14ac:dyDescent="0.3">
      <c r="A55" s="5"/>
      <c r="B55" s="94"/>
      <c r="C55" s="96"/>
      <c r="D55" s="96" t="s">
        <v>149</v>
      </c>
      <c r="E55" s="97"/>
      <c r="F55" s="98" t="s">
        <v>200</v>
      </c>
      <c r="G55" s="99" t="s">
        <v>225</v>
      </c>
      <c r="H55" s="89"/>
      <c r="I55" s="90"/>
      <c r="J55" s="91"/>
      <c r="K55" s="92"/>
      <c r="L55" s="91"/>
      <c r="M55" s="91"/>
      <c r="N55" s="93"/>
      <c r="O55" s="31"/>
      <c r="P55" s="31"/>
      <c r="Q55" s="31"/>
    </row>
    <row r="56" spans="1:17" ht="20.25" thickBot="1" x14ac:dyDescent="0.3">
      <c r="A56" s="5"/>
      <c r="B56" s="94"/>
      <c r="C56" s="96"/>
      <c r="D56" s="96"/>
      <c r="E56" s="97"/>
      <c r="F56" s="98"/>
      <c r="G56" s="99"/>
      <c r="H56" s="89"/>
      <c r="I56" s="90"/>
      <c r="J56" s="91"/>
      <c r="K56" s="92" t="s">
        <v>290</v>
      </c>
      <c r="L56" s="91"/>
      <c r="M56" s="91"/>
      <c r="N56" s="93"/>
      <c r="O56" s="31"/>
      <c r="P56" s="31"/>
      <c r="Q56" s="31"/>
    </row>
    <row r="57" spans="1:17" ht="20.25" thickBot="1" x14ac:dyDescent="0.3">
      <c r="A57" s="5"/>
      <c r="B57" s="94"/>
      <c r="C57" s="96"/>
      <c r="D57" s="96"/>
      <c r="E57" s="97"/>
      <c r="F57" s="98"/>
      <c r="G57" s="99"/>
      <c r="H57" s="89" t="s">
        <v>249</v>
      </c>
      <c r="I57" s="90"/>
      <c r="J57" s="91"/>
      <c r="K57" s="92"/>
      <c r="L57" s="91"/>
      <c r="M57" s="91"/>
      <c r="N57" s="93"/>
      <c r="O57" s="31"/>
      <c r="P57" s="31"/>
      <c r="Q57" s="31"/>
    </row>
    <row r="58" spans="1:17" ht="20.25" thickBot="1" x14ac:dyDescent="0.3">
      <c r="A58" s="5"/>
      <c r="B58" s="94" t="s">
        <v>127</v>
      </c>
      <c r="C58" s="96"/>
      <c r="D58" s="96"/>
      <c r="E58" s="97"/>
      <c r="F58" s="98" t="s">
        <v>193</v>
      </c>
      <c r="G58" s="99" t="s">
        <v>228</v>
      </c>
      <c r="H58" s="89"/>
      <c r="I58" s="90"/>
      <c r="J58" s="91"/>
      <c r="K58" s="92" t="s">
        <v>278</v>
      </c>
      <c r="L58" s="91"/>
      <c r="M58" s="91"/>
      <c r="N58" s="93"/>
      <c r="O58" s="31"/>
      <c r="P58" s="31"/>
      <c r="Q58" s="31"/>
    </row>
    <row r="59" spans="1:17" ht="20.25" thickBot="1" x14ac:dyDescent="0.3">
      <c r="A59" s="5"/>
      <c r="B59" s="100"/>
      <c r="C59" s="96"/>
      <c r="D59" s="96"/>
      <c r="E59" s="97"/>
      <c r="F59" s="98"/>
      <c r="G59" s="99"/>
      <c r="H59" s="89"/>
      <c r="I59" s="90"/>
      <c r="J59" s="91"/>
      <c r="K59" s="92"/>
      <c r="L59" s="91"/>
      <c r="M59" s="91"/>
      <c r="N59" s="93"/>
      <c r="O59" s="31"/>
      <c r="P59" s="31"/>
      <c r="Q59" s="31"/>
    </row>
    <row r="60" spans="1:17" ht="20.25" thickBot="1" x14ac:dyDescent="0.3">
      <c r="A60" s="5"/>
      <c r="B60" s="100"/>
      <c r="C60" s="96"/>
      <c r="D60" s="96"/>
      <c r="E60" s="97"/>
      <c r="F60" s="98"/>
      <c r="G60" s="99"/>
      <c r="H60" s="89"/>
      <c r="I60" s="90"/>
      <c r="J60" s="91"/>
      <c r="K60" s="92"/>
      <c r="L60" s="91"/>
      <c r="M60" s="91"/>
      <c r="N60" s="93"/>
      <c r="O60" s="31"/>
      <c r="P60" s="31"/>
      <c r="Q60" s="31"/>
    </row>
    <row r="61" spans="1:17" ht="20.25" thickBot="1" x14ac:dyDescent="0.3">
      <c r="A61" s="5"/>
      <c r="B61" s="94"/>
      <c r="C61" s="96"/>
      <c r="D61" s="96"/>
      <c r="E61" s="97"/>
      <c r="F61" s="98"/>
      <c r="G61" s="99"/>
      <c r="H61" s="89"/>
      <c r="I61" s="90"/>
      <c r="J61" s="91"/>
      <c r="K61" s="92"/>
      <c r="L61" s="91"/>
      <c r="M61" s="91"/>
      <c r="N61" s="93"/>
      <c r="O61" s="31"/>
      <c r="P61" s="31"/>
      <c r="Q61" s="31"/>
    </row>
    <row r="62" spans="1:17" ht="20.25" thickBot="1" x14ac:dyDescent="0.3">
      <c r="A62" s="5"/>
      <c r="B62" s="94" t="s">
        <v>122</v>
      </c>
      <c r="C62" s="96"/>
      <c r="D62" s="96"/>
      <c r="E62" s="97"/>
      <c r="F62" s="98" t="s">
        <v>194</v>
      </c>
      <c r="G62" s="99"/>
      <c r="H62" s="89"/>
      <c r="I62" s="90"/>
      <c r="J62" s="91"/>
      <c r="K62" s="92" t="s">
        <v>269</v>
      </c>
      <c r="L62" s="91"/>
      <c r="M62" s="91"/>
      <c r="N62" s="93"/>
      <c r="O62" s="31"/>
      <c r="P62" s="31"/>
      <c r="Q62" s="31"/>
    </row>
    <row r="63" spans="1:17" ht="20.25" thickBot="1" x14ac:dyDescent="0.3">
      <c r="A63" s="5"/>
      <c r="B63" s="94"/>
      <c r="C63" s="96"/>
      <c r="D63" s="96"/>
      <c r="E63" s="97"/>
      <c r="F63" s="98"/>
      <c r="G63" s="99"/>
      <c r="H63" s="89"/>
      <c r="I63" s="90"/>
      <c r="J63" s="91"/>
      <c r="K63" s="92"/>
      <c r="L63" s="91"/>
      <c r="M63" s="91"/>
      <c r="N63" s="93"/>
      <c r="O63" s="31"/>
      <c r="P63" s="31"/>
      <c r="Q63" s="31"/>
    </row>
    <row r="64" spans="1:17" ht="20.25" thickBot="1" x14ac:dyDescent="0.3">
      <c r="A64" s="5"/>
      <c r="B64" s="94"/>
      <c r="C64" s="96"/>
      <c r="D64" s="96"/>
      <c r="E64" s="97"/>
      <c r="F64" s="98"/>
      <c r="G64" s="99"/>
      <c r="H64" s="89"/>
      <c r="I64" s="90"/>
      <c r="J64" s="91"/>
      <c r="K64" s="92" t="s">
        <v>271</v>
      </c>
      <c r="L64" s="91"/>
      <c r="M64" s="91"/>
      <c r="N64" s="93"/>
      <c r="O64" s="31"/>
      <c r="P64" s="31"/>
      <c r="Q64" s="31"/>
    </row>
    <row r="65" spans="1:17" ht="20.25" thickBot="1" x14ac:dyDescent="0.3">
      <c r="A65" s="5"/>
      <c r="B65" s="94" t="s">
        <v>106</v>
      </c>
      <c r="C65" s="96"/>
      <c r="D65" s="96"/>
      <c r="E65" s="97"/>
      <c r="F65" s="98"/>
      <c r="G65" s="99"/>
      <c r="H65" s="89"/>
      <c r="I65" s="90"/>
      <c r="J65" s="91"/>
      <c r="K65" s="92"/>
      <c r="L65" s="91"/>
      <c r="M65" s="91"/>
      <c r="N65" s="93"/>
      <c r="O65" s="31"/>
      <c r="P65" s="31"/>
      <c r="Q65" s="31"/>
    </row>
    <row r="66" spans="1:17" ht="20.25" thickBot="1" x14ac:dyDescent="0.3">
      <c r="A66" s="5"/>
      <c r="B66" s="100"/>
      <c r="C66" s="96"/>
      <c r="D66" s="96"/>
      <c r="E66" s="97"/>
      <c r="F66" s="98"/>
      <c r="G66" s="99"/>
      <c r="H66" s="89"/>
      <c r="I66" s="90"/>
      <c r="J66" s="91"/>
      <c r="K66" s="92"/>
      <c r="L66" s="91"/>
      <c r="M66" s="91"/>
      <c r="N66" s="93"/>
      <c r="O66" s="31"/>
      <c r="P66" s="31"/>
      <c r="Q66" s="31"/>
    </row>
    <row r="67" spans="1:17" ht="20.25" thickBot="1" x14ac:dyDescent="0.3">
      <c r="A67" s="5"/>
      <c r="B67" s="94" t="s">
        <v>103</v>
      </c>
      <c r="C67" s="96"/>
      <c r="D67" s="96"/>
      <c r="E67" s="97"/>
      <c r="F67" s="98"/>
      <c r="G67" s="99" t="s">
        <v>242</v>
      </c>
      <c r="H67" s="89"/>
      <c r="I67" s="90"/>
      <c r="J67" s="91"/>
      <c r="K67" s="92" t="s">
        <v>275</v>
      </c>
      <c r="L67" s="91"/>
      <c r="M67" s="91"/>
      <c r="N67" s="93"/>
      <c r="O67" s="31"/>
      <c r="P67" s="31"/>
      <c r="Q67" s="31"/>
    </row>
    <row r="68" spans="1:17" ht="20.25" thickBot="1" x14ac:dyDescent="0.3">
      <c r="A68" s="5"/>
      <c r="B68" s="100"/>
      <c r="C68" s="96"/>
      <c r="D68" s="96"/>
      <c r="E68" s="97"/>
      <c r="F68" s="98"/>
      <c r="G68" s="99"/>
      <c r="H68" s="89"/>
      <c r="I68" s="90"/>
      <c r="J68" s="91"/>
      <c r="K68" s="92"/>
      <c r="L68" s="91"/>
      <c r="M68" s="91"/>
      <c r="N68" s="93"/>
      <c r="O68" s="31"/>
      <c r="P68" s="31"/>
      <c r="Q68" s="31"/>
    </row>
    <row r="69" spans="1:17" ht="20.25" thickBot="1" x14ac:dyDescent="0.3">
      <c r="A69" s="7"/>
      <c r="B69" s="94" t="s">
        <v>110</v>
      </c>
      <c r="C69" s="96"/>
      <c r="D69" s="96"/>
      <c r="E69" s="97"/>
      <c r="F69" s="98"/>
      <c r="G69" s="99"/>
      <c r="H69" s="89"/>
      <c r="I69" s="90"/>
      <c r="J69" s="91"/>
      <c r="K69" s="92" t="s">
        <v>277</v>
      </c>
      <c r="L69" s="91"/>
      <c r="M69" s="91"/>
      <c r="N69" s="93"/>
      <c r="O69" s="31"/>
      <c r="P69" s="31"/>
      <c r="Q69" s="31"/>
    </row>
    <row r="70" spans="1:17" ht="20.25" thickBot="1" x14ac:dyDescent="0.3">
      <c r="A70" s="5"/>
      <c r="B70" s="94" t="s">
        <v>90</v>
      </c>
      <c r="C70" s="96" t="s">
        <v>97</v>
      </c>
      <c r="D70" s="96"/>
      <c r="E70" s="97"/>
      <c r="F70" s="98"/>
      <c r="G70" s="99"/>
      <c r="H70" s="89"/>
      <c r="I70" s="90"/>
      <c r="J70" s="91"/>
      <c r="K70" s="92"/>
      <c r="L70" s="91"/>
      <c r="M70" s="91"/>
      <c r="N70" s="93" t="s">
        <v>316</v>
      </c>
      <c r="O70" s="31"/>
      <c r="P70" s="31"/>
      <c r="Q70" s="31"/>
    </row>
    <row r="71" spans="1:17" ht="20.25" thickBot="1" x14ac:dyDescent="0.3">
      <c r="A71" s="5"/>
      <c r="B71" s="94" t="s">
        <v>116</v>
      </c>
      <c r="C71" s="96"/>
      <c r="D71" s="96" t="s">
        <v>147</v>
      </c>
      <c r="E71" s="97"/>
      <c r="F71" s="98" t="s">
        <v>196</v>
      </c>
      <c r="G71" s="99" t="s">
        <v>239</v>
      </c>
      <c r="H71" s="89"/>
      <c r="I71" s="90"/>
      <c r="J71" s="91"/>
      <c r="K71" s="92"/>
      <c r="L71" s="91"/>
      <c r="M71" s="91"/>
      <c r="N71" s="93"/>
      <c r="O71" s="31"/>
      <c r="P71" s="31"/>
      <c r="Q71" s="31"/>
    </row>
    <row r="72" spans="1:17" ht="20.25" thickBot="1" x14ac:dyDescent="0.3">
      <c r="A72" s="7"/>
      <c r="B72" s="100"/>
      <c r="C72" s="96"/>
      <c r="D72" s="96"/>
      <c r="E72" s="97"/>
      <c r="F72" s="98"/>
      <c r="G72" s="99"/>
      <c r="H72" s="89"/>
      <c r="I72" s="90"/>
      <c r="J72" s="91"/>
      <c r="K72" s="92"/>
      <c r="L72" s="91"/>
      <c r="M72" s="91"/>
      <c r="N72" s="93"/>
      <c r="O72" s="31"/>
      <c r="P72" s="31"/>
      <c r="Q72" s="31"/>
    </row>
    <row r="73" spans="1:17" ht="20.25" thickBot="1" x14ac:dyDescent="0.3">
      <c r="A73" s="5"/>
      <c r="B73" s="94" t="s">
        <v>115</v>
      </c>
      <c r="C73" s="96"/>
      <c r="D73" s="96"/>
      <c r="E73" s="97"/>
      <c r="F73" s="98" t="s">
        <v>199</v>
      </c>
      <c r="G73" s="99"/>
      <c r="H73" s="89"/>
      <c r="I73" s="90"/>
      <c r="J73" s="91"/>
      <c r="K73" s="92"/>
      <c r="L73" s="91"/>
      <c r="M73" s="91"/>
      <c r="N73" s="93"/>
      <c r="O73" s="31"/>
      <c r="P73" s="31"/>
      <c r="Q73" s="31"/>
    </row>
    <row r="74" spans="1:17" ht="20.25" thickBot="1" x14ac:dyDescent="0.3">
      <c r="A74" s="7"/>
      <c r="B74" s="94"/>
      <c r="C74" s="96"/>
      <c r="D74" s="96"/>
      <c r="E74" s="97"/>
      <c r="F74" s="98"/>
      <c r="G74" s="99"/>
      <c r="H74" s="89"/>
      <c r="I74" s="90"/>
      <c r="J74" s="91"/>
      <c r="K74" s="92"/>
      <c r="L74" s="91"/>
      <c r="M74" s="91"/>
      <c r="N74" s="93" t="s">
        <v>323</v>
      </c>
      <c r="O74" s="31"/>
      <c r="P74" s="31"/>
      <c r="Q74" s="31"/>
    </row>
    <row r="75" spans="1:17" ht="20.25" thickBot="1" x14ac:dyDescent="0.3">
      <c r="A75" s="7"/>
      <c r="B75" s="94"/>
      <c r="C75" s="96"/>
      <c r="D75" s="96"/>
      <c r="E75" s="97"/>
      <c r="F75" s="98"/>
      <c r="G75" s="99"/>
      <c r="H75" s="89"/>
      <c r="I75" s="90"/>
      <c r="J75" s="91"/>
      <c r="K75" s="92"/>
      <c r="L75" s="91"/>
      <c r="M75" s="91"/>
      <c r="N75" s="93"/>
      <c r="O75" s="31"/>
      <c r="P75" s="31"/>
      <c r="Q75" s="31"/>
    </row>
    <row r="76" spans="1:17" ht="20.25" thickBot="1" x14ac:dyDescent="0.3">
      <c r="A76" s="7"/>
      <c r="B76" s="94"/>
      <c r="C76" s="96"/>
      <c r="D76" s="96"/>
      <c r="E76" s="97"/>
      <c r="F76" s="98"/>
      <c r="G76" s="99"/>
      <c r="H76" s="89"/>
      <c r="I76" s="90"/>
      <c r="J76" s="91"/>
      <c r="K76" s="92"/>
      <c r="L76" s="91"/>
      <c r="M76" s="91"/>
      <c r="N76" s="93"/>
      <c r="O76" s="31"/>
      <c r="P76" s="31"/>
      <c r="Q76" s="31"/>
    </row>
    <row r="77" spans="1:17" ht="20.25" thickBot="1" x14ac:dyDescent="0.3">
      <c r="A77" s="7"/>
      <c r="B77" s="94" t="s">
        <v>124</v>
      </c>
      <c r="C77" s="96"/>
      <c r="D77" s="96" t="s">
        <v>160</v>
      </c>
      <c r="E77" s="97" t="s">
        <v>167</v>
      </c>
      <c r="F77" s="98"/>
      <c r="G77" s="99" t="s">
        <v>215</v>
      </c>
      <c r="H77" s="89"/>
      <c r="I77" s="90"/>
      <c r="J77" s="91"/>
      <c r="K77" s="92" t="s">
        <v>300</v>
      </c>
      <c r="L77" s="91"/>
      <c r="M77" s="91"/>
      <c r="N77" s="93"/>
      <c r="O77" s="31"/>
      <c r="P77" s="31"/>
      <c r="Q77" s="31"/>
    </row>
    <row r="78" spans="1:17" ht="20.25" thickBot="1" x14ac:dyDescent="0.3">
      <c r="A78" s="7"/>
      <c r="B78" s="100"/>
      <c r="C78" s="96"/>
      <c r="D78" s="96"/>
      <c r="E78" s="97"/>
      <c r="F78" s="98"/>
      <c r="G78" s="99"/>
      <c r="H78" s="89"/>
      <c r="I78" s="90"/>
      <c r="J78" s="91"/>
      <c r="K78" s="92"/>
      <c r="L78" s="91"/>
      <c r="M78" s="91"/>
      <c r="N78" s="93"/>
      <c r="O78" s="31"/>
      <c r="P78" s="31"/>
      <c r="Q78" s="31"/>
    </row>
    <row r="79" spans="1:17" ht="20.25" thickBot="1" x14ac:dyDescent="0.3">
      <c r="A79" s="7"/>
      <c r="B79" s="94" t="s">
        <v>105</v>
      </c>
      <c r="C79" s="96" t="s">
        <v>93</v>
      </c>
      <c r="D79" s="96"/>
      <c r="E79" s="97"/>
      <c r="F79" s="98"/>
      <c r="G79" s="99"/>
      <c r="H79" s="89"/>
      <c r="I79" s="90"/>
      <c r="J79" s="91"/>
      <c r="K79" s="92" t="s">
        <v>303</v>
      </c>
      <c r="L79" s="91"/>
      <c r="M79" s="91"/>
      <c r="N79" s="93" t="s">
        <v>313</v>
      </c>
      <c r="O79" s="31"/>
      <c r="P79" s="31"/>
      <c r="Q79" s="31"/>
    </row>
    <row r="80" spans="1:17" ht="20.25" thickBot="1" x14ac:dyDescent="0.3">
      <c r="A80" s="7"/>
      <c r="B80" s="94" t="s">
        <v>109</v>
      </c>
      <c r="C80" s="96"/>
      <c r="D80" s="96"/>
      <c r="E80" s="97"/>
      <c r="F80" s="98"/>
      <c r="G80" s="99"/>
      <c r="H80" s="89" t="s">
        <v>252</v>
      </c>
      <c r="I80" s="90"/>
      <c r="J80" s="91"/>
      <c r="K80" s="92" t="s">
        <v>286</v>
      </c>
      <c r="L80" s="91"/>
      <c r="M80" s="91"/>
      <c r="N80" s="93" t="s">
        <v>317</v>
      </c>
      <c r="O80" s="31"/>
      <c r="P80" s="31"/>
      <c r="Q80" s="31"/>
    </row>
    <row r="81" spans="1:17" ht="20.25" thickBot="1" x14ac:dyDescent="0.3">
      <c r="A81" s="7"/>
      <c r="B81" s="100"/>
      <c r="C81" s="96"/>
      <c r="D81" s="96"/>
      <c r="E81" s="97"/>
      <c r="F81" s="98"/>
      <c r="G81" s="99"/>
      <c r="H81" s="89"/>
      <c r="I81" s="90"/>
      <c r="J81" s="91"/>
      <c r="K81" s="92"/>
      <c r="L81" s="91"/>
      <c r="M81" s="91"/>
      <c r="N81" s="93"/>
      <c r="O81" s="31"/>
      <c r="P81" s="31"/>
      <c r="Q81" s="31"/>
    </row>
    <row r="82" spans="1:17" ht="20.25" thickBot="1" x14ac:dyDescent="0.3">
      <c r="A82" s="5"/>
      <c r="B82" s="100"/>
      <c r="C82" s="96"/>
      <c r="D82" s="96"/>
      <c r="E82" s="97"/>
      <c r="F82" s="98"/>
      <c r="G82" s="99"/>
      <c r="H82" s="89"/>
      <c r="I82" s="90"/>
      <c r="J82" s="91"/>
      <c r="K82" s="92"/>
      <c r="L82" s="91"/>
      <c r="M82" s="91"/>
      <c r="N82" s="93"/>
      <c r="O82" s="31"/>
      <c r="P82" s="31"/>
      <c r="Q82" s="31"/>
    </row>
    <row r="83" spans="1:17" ht="20.25" thickBot="1" x14ac:dyDescent="0.3">
      <c r="A83" s="5"/>
      <c r="B83" s="100"/>
      <c r="C83" s="96"/>
      <c r="D83" s="96"/>
      <c r="E83" s="97"/>
      <c r="F83" s="98"/>
      <c r="G83" s="99"/>
      <c r="H83" s="89"/>
      <c r="I83" s="90"/>
      <c r="J83" s="91"/>
      <c r="K83" s="92"/>
      <c r="L83" s="91"/>
      <c r="M83" s="91"/>
      <c r="N83" s="93"/>
      <c r="O83" s="31"/>
      <c r="P83" s="31"/>
      <c r="Q83" s="31"/>
    </row>
    <row r="84" spans="1:17" ht="20.25" thickBot="1" x14ac:dyDescent="0.3">
      <c r="A84" s="7"/>
      <c r="B84" s="100"/>
      <c r="C84" s="96"/>
      <c r="D84" s="96"/>
      <c r="E84" s="97"/>
      <c r="F84" s="98"/>
      <c r="G84" s="99"/>
      <c r="H84" s="89" t="s">
        <v>251</v>
      </c>
      <c r="I84" s="90"/>
      <c r="J84" s="91"/>
      <c r="K84" s="92"/>
      <c r="L84" s="91"/>
      <c r="M84" s="91"/>
      <c r="N84" s="93"/>
      <c r="O84" s="31"/>
      <c r="P84" s="31"/>
      <c r="Q84" s="31"/>
    </row>
    <row r="85" spans="1:17" ht="20.25" thickBot="1" x14ac:dyDescent="0.3">
      <c r="A85" s="5"/>
      <c r="B85" s="94"/>
      <c r="C85" s="96"/>
      <c r="D85" s="96"/>
      <c r="E85" s="97"/>
      <c r="F85" s="98"/>
      <c r="G85" s="99"/>
      <c r="H85" s="89"/>
      <c r="I85" s="90"/>
      <c r="J85" s="91"/>
      <c r="K85" s="92"/>
      <c r="L85" s="91"/>
      <c r="M85" s="91"/>
      <c r="N85" s="93"/>
      <c r="O85" s="31"/>
      <c r="P85" s="31"/>
      <c r="Q85" s="31"/>
    </row>
    <row r="86" spans="1:17" ht="20.25" thickBot="1" x14ac:dyDescent="0.3">
      <c r="A86" s="5"/>
      <c r="B86" s="94"/>
      <c r="C86" s="96"/>
      <c r="D86" s="96" t="s">
        <v>152</v>
      </c>
      <c r="E86" s="97"/>
      <c r="F86" s="98"/>
      <c r="G86" s="99"/>
      <c r="H86" s="89"/>
      <c r="I86" s="90"/>
      <c r="J86" s="91"/>
      <c r="K86" s="92"/>
      <c r="L86" s="91"/>
      <c r="M86" s="91"/>
      <c r="N86" s="93"/>
      <c r="O86" s="31"/>
      <c r="P86" s="31"/>
      <c r="Q86" s="31"/>
    </row>
    <row r="87" spans="1:17" ht="20.25" thickBot="1" x14ac:dyDescent="0.3">
      <c r="A87" s="5"/>
      <c r="B87" s="94"/>
      <c r="C87" s="96"/>
      <c r="D87" s="96"/>
      <c r="E87" s="97"/>
      <c r="F87" s="98"/>
      <c r="G87" s="99" t="s">
        <v>234</v>
      </c>
      <c r="H87" s="89"/>
      <c r="I87" s="90"/>
      <c r="J87" s="91"/>
      <c r="K87" s="92"/>
      <c r="L87" s="91"/>
      <c r="M87" s="91"/>
      <c r="N87" s="93"/>
      <c r="O87" s="31"/>
      <c r="P87" s="31"/>
      <c r="Q87" s="31"/>
    </row>
    <row r="88" spans="1:17" ht="20.25" thickBot="1" x14ac:dyDescent="0.3">
      <c r="A88" s="8"/>
      <c r="B88" s="107"/>
      <c r="C88" s="108"/>
      <c r="D88" s="108"/>
      <c r="E88" s="97"/>
      <c r="F88" s="98"/>
      <c r="G88" s="99" t="s">
        <v>244</v>
      </c>
      <c r="H88" s="89"/>
      <c r="I88" s="90"/>
      <c r="J88" s="91"/>
      <c r="K88" s="92"/>
      <c r="L88" s="91"/>
      <c r="M88" s="91"/>
      <c r="N88" s="93"/>
      <c r="O88" s="31"/>
      <c r="P88" s="31"/>
      <c r="Q88" s="31"/>
    </row>
    <row r="89" spans="1:17" x14ac:dyDescent="0.25">
      <c r="A89" s="1"/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</row>
    <row r="90" spans="1:17" x14ac:dyDescent="0.25">
      <c r="A90" s="1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</row>
  </sheetData>
  <mergeCells count="23">
    <mergeCell ref="K51:K52"/>
    <mergeCell ref="N16:N17"/>
    <mergeCell ref="N19:N20"/>
    <mergeCell ref="N51:N52"/>
    <mergeCell ref="E16:E17"/>
    <mergeCell ref="E19:E20"/>
    <mergeCell ref="E51:E52"/>
    <mergeCell ref="G16:G17"/>
    <mergeCell ref="G51:G52"/>
    <mergeCell ref="K16:K17"/>
    <mergeCell ref="K19:K20"/>
    <mergeCell ref="C16:C17"/>
    <mergeCell ref="C19:C20"/>
    <mergeCell ref="C51:C52"/>
    <mergeCell ref="D16:D17"/>
    <mergeCell ref="D19:D20"/>
    <mergeCell ref="D51:D52"/>
    <mergeCell ref="A16:A17"/>
    <mergeCell ref="A19:A20"/>
    <mergeCell ref="A51:A52"/>
    <mergeCell ref="B16:B17"/>
    <mergeCell ref="B19:B20"/>
    <mergeCell ref="B51:B52"/>
  </mergeCells>
  <conditionalFormatting sqref="B4:B88">
    <cfRule type="expression" dxfId="11" priority="11">
      <formula>AND($G4&lt;&gt;"",$G4&lt;TODAY())</formula>
    </cfRule>
    <cfRule type="expression" dxfId="10" priority="12">
      <formula>AND($G4&gt;TODAY(),$G4&lt;=TODAY()+45)</formula>
    </cfRule>
  </conditionalFormatting>
  <conditionalFormatting sqref="B3">
    <cfRule type="expression" dxfId="9" priority="9">
      <formula>AND($G3&lt;&gt;"",$G3&lt;TODAY())</formula>
    </cfRule>
    <cfRule type="expression" dxfId="8" priority="10">
      <formula>AND($G3&gt;TODAY(),$G3&lt;=TODAY()+45)</formula>
    </cfRule>
  </conditionalFormatting>
  <conditionalFormatting sqref="C4:C51 C53:D88">
    <cfRule type="expression" dxfId="7" priority="7">
      <formula>AND($M$37&gt;TODAY(),$M$37&lt;=TODAY()+45)</formula>
    </cfRule>
    <cfRule type="expression" dxfId="6" priority="8">
      <formula>AND($M$37&lt;&gt;"",$M$37&lt;TODAY())</formula>
    </cfRule>
  </conditionalFormatting>
  <conditionalFormatting sqref="C3">
    <cfRule type="expression" dxfId="5" priority="5">
      <formula>AND($M$37&gt;TODAY(),$M$37&lt;=TODAY()+45)</formula>
    </cfRule>
    <cfRule type="expression" dxfId="4" priority="6">
      <formula>AND($M$37&lt;&gt;"",$M$37&lt;TODAY())</formula>
    </cfRule>
  </conditionalFormatting>
  <conditionalFormatting sqref="D4:D51">
    <cfRule type="expression" dxfId="3" priority="3">
      <formula>AND($M$37&gt;TODAY(),$M$37&lt;=TODAY()+45)</formula>
    </cfRule>
    <cfRule type="expression" dxfId="2" priority="4">
      <formula>AND($M$37&lt;&gt;"",$M$37&lt;TODAY())</formula>
    </cfRule>
  </conditionalFormatting>
  <conditionalFormatting sqref="D3">
    <cfRule type="expression" dxfId="1" priority="1">
      <formula>AND($M$37&gt;TODAY(),$M$37&lt;=TODAY()+45)</formula>
    </cfRule>
    <cfRule type="expression" dxfId="0" priority="2">
      <formula>AND($M$37&lt;&gt;"",$M$37&lt;TODAY())</formula>
    </cfRule>
  </conditionalFormatting>
  <dataValidations count="1">
    <dataValidation type="list" allowBlank="1" showInputMessage="1" showErrorMessage="1" sqref="G18:G88 G3:G16">
      <formula1>Ordi1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Caractéristiques!$A$2:$A$36</xm:f>
          </x14:formula1>
          <xm:sqref>B3:B88</xm:sqref>
        </x14:dataValidation>
        <x14:dataValidation type="list" allowBlank="1" showInputMessage="1" showErrorMessage="1">
          <x14:formula1>
            <xm:f>'[2]Listes déroulantes'!#REF!</xm:f>
          </x14:formula1>
          <xm:sqref>N21:N51 N53:N88 N18:N19 N3:N16</xm:sqref>
        </x14:dataValidation>
        <x14:dataValidation type="list" allowBlank="1" showInputMessage="1" showErrorMessage="1">
          <x14:formula1>
            <xm:f>Caractéristiques!$Q$2:$Q$34</xm:f>
          </x14:formula1>
          <xm:sqref>F3:F88</xm:sqref>
        </x14:dataValidation>
        <x14:dataValidation type="list" allowBlank="1" showInputMessage="1" showErrorMessage="1">
          <x14:formula1>
            <xm:f>Caractéristiques!$AA$2:$AA$11</xm:f>
          </x14:formula1>
          <xm:sqref>H3:H88</xm:sqref>
        </x14:dataValidation>
        <x14:dataValidation type="list" allowBlank="1" showInputMessage="1" showErrorMessage="1">
          <x14:formula1>
            <xm:f>Caractéristiques!$AE$2:$AE$5</xm:f>
          </x14:formula1>
          <xm:sqref>I3:I88</xm:sqref>
        </x14:dataValidation>
        <x14:dataValidation type="list" allowBlank="1" showInputMessage="1" showErrorMessage="1">
          <x14:formula1>
            <xm:f>Caractéristiques!$E$2:$E$6</xm:f>
          </x14:formula1>
          <xm:sqref>C3:C88</xm:sqref>
        </x14:dataValidation>
        <x14:dataValidation type="list" allowBlank="1" showInputMessage="1" showErrorMessage="1">
          <x14:formula1>
            <xm:f>Caractéristiques!$I$2:$I$33</xm:f>
          </x14:formula1>
          <xm:sqref>D3:D88</xm:sqref>
        </x14:dataValidation>
        <x14:dataValidation type="list" allowBlank="1" showInputMessage="1" showErrorMessage="1">
          <x14:formula1>
            <xm:f>Caractéristiques!$M$2:$M$10</xm:f>
          </x14:formula1>
          <xm:sqref>E3:E88</xm:sqref>
        </x14:dataValidation>
        <x14:dataValidation type="list" allowBlank="1" showInputMessage="1" showErrorMessage="1">
          <x14:formula1>
            <xm:f>Caractéristiques!$AI$2:$AI$9</xm:f>
          </x14:formula1>
          <xm:sqref>J3:J88</xm:sqref>
        </x14:dataValidation>
        <x14:dataValidation type="list" allowBlank="1" showInputMessage="1" showErrorMessage="1">
          <x14:formula1>
            <xm:f>Caractéristiques!$AN$2:$AN$36</xm:f>
          </x14:formula1>
          <xm:sqref>K3:K88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6"/>
  <sheetViews>
    <sheetView workbookViewId="0">
      <selection activeCell="G18" sqref="G18"/>
    </sheetView>
  </sheetViews>
  <sheetFormatPr baseColWidth="10" defaultRowHeight="15" x14ac:dyDescent="0.25"/>
  <sheetData>
    <row r="1" spans="1:6" ht="15.75" x14ac:dyDescent="0.25">
      <c r="A1" s="71" t="s">
        <v>67</v>
      </c>
      <c r="B1" s="71"/>
      <c r="C1" s="71"/>
      <c r="E1" s="69" t="s">
        <v>67</v>
      </c>
      <c r="F1" s="69"/>
    </row>
    <row r="2" spans="1:6" ht="15.75" x14ac:dyDescent="0.25">
      <c r="A2" s="14"/>
      <c r="B2" s="15" t="s">
        <v>88</v>
      </c>
      <c r="C2" s="15" t="s">
        <v>89</v>
      </c>
      <c r="E2" s="16"/>
      <c r="F2" s="15" t="s">
        <v>89</v>
      </c>
    </row>
    <row r="3" spans="1:6" ht="15.75" x14ac:dyDescent="0.25">
      <c r="A3" s="17" t="s">
        <v>90</v>
      </c>
      <c r="B3" s="18">
        <v>42055</v>
      </c>
      <c r="C3" s="18">
        <v>41812</v>
      </c>
      <c r="E3" s="19" t="s">
        <v>91</v>
      </c>
      <c r="F3" s="18">
        <v>41977</v>
      </c>
    </row>
    <row r="4" spans="1:6" ht="15.75" x14ac:dyDescent="0.25">
      <c r="A4" s="17" t="s">
        <v>92</v>
      </c>
      <c r="B4" s="18">
        <v>42055</v>
      </c>
      <c r="C4" s="18">
        <v>41812</v>
      </c>
      <c r="E4" s="19" t="s">
        <v>93</v>
      </c>
      <c r="F4" s="18">
        <v>42031</v>
      </c>
    </row>
    <row r="5" spans="1:6" ht="15.75" x14ac:dyDescent="0.25">
      <c r="A5" s="17" t="s">
        <v>94</v>
      </c>
      <c r="B5" s="18">
        <v>42055</v>
      </c>
      <c r="C5" s="18">
        <v>41812</v>
      </c>
      <c r="E5" s="19" t="s">
        <v>95</v>
      </c>
      <c r="F5" s="18">
        <v>42074</v>
      </c>
    </row>
    <row r="6" spans="1:6" ht="15.75" x14ac:dyDescent="0.25">
      <c r="A6" s="17" t="s">
        <v>96</v>
      </c>
      <c r="B6" s="18">
        <v>42055</v>
      </c>
      <c r="C6" s="18">
        <v>41812</v>
      </c>
      <c r="E6" s="19" t="s">
        <v>97</v>
      </c>
      <c r="F6" s="18">
        <v>42074</v>
      </c>
    </row>
    <row r="7" spans="1:6" ht="15.75" x14ac:dyDescent="0.25">
      <c r="A7" s="17" t="s">
        <v>98</v>
      </c>
      <c r="B7" s="18">
        <v>42049</v>
      </c>
      <c r="C7" s="18">
        <v>41806</v>
      </c>
      <c r="E7" s="19" t="s">
        <v>99</v>
      </c>
      <c r="F7" s="18">
        <v>42074</v>
      </c>
    </row>
    <row r="8" spans="1:6" ht="15.75" x14ac:dyDescent="0.25">
      <c r="A8" s="17" t="s">
        <v>100</v>
      </c>
      <c r="B8" s="18">
        <v>42206</v>
      </c>
      <c r="C8" s="18">
        <v>41963</v>
      </c>
    </row>
    <row r="9" spans="1:6" ht="15.75" x14ac:dyDescent="0.25">
      <c r="A9" s="17" t="s">
        <v>101</v>
      </c>
      <c r="B9" s="18">
        <v>42213</v>
      </c>
      <c r="C9" s="18">
        <v>42001</v>
      </c>
    </row>
    <row r="10" spans="1:6" ht="15.75" x14ac:dyDescent="0.25">
      <c r="A10" s="17" t="s">
        <v>102</v>
      </c>
      <c r="B10" s="18">
        <v>42048</v>
      </c>
      <c r="C10" s="18">
        <v>41805</v>
      </c>
      <c r="E10" s="23" t="s">
        <v>76</v>
      </c>
    </row>
    <row r="11" spans="1:6" ht="15.75" x14ac:dyDescent="0.25">
      <c r="A11" s="17" t="s">
        <v>103</v>
      </c>
      <c r="B11" s="18">
        <v>42213</v>
      </c>
      <c r="C11" s="18">
        <v>42001</v>
      </c>
      <c r="E11" s="23" t="s">
        <v>69</v>
      </c>
    </row>
    <row r="12" spans="1:6" ht="15.75" x14ac:dyDescent="0.25">
      <c r="A12" s="20" t="s">
        <v>104</v>
      </c>
      <c r="B12" s="21">
        <v>41811</v>
      </c>
      <c r="C12" s="18">
        <v>41568</v>
      </c>
      <c r="E12" s="23" t="s">
        <v>78</v>
      </c>
    </row>
    <row r="13" spans="1:6" ht="15.75" x14ac:dyDescent="0.25">
      <c r="A13" s="17" t="s">
        <v>105</v>
      </c>
      <c r="B13" s="18">
        <v>42055</v>
      </c>
      <c r="C13" s="18">
        <v>41812</v>
      </c>
      <c r="E13" s="23" t="s">
        <v>73</v>
      </c>
    </row>
    <row r="14" spans="1:6" ht="15.75" x14ac:dyDescent="0.25">
      <c r="A14" s="17" t="s">
        <v>106</v>
      </c>
      <c r="B14" s="18">
        <v>42213</v>
      </c>
      <c r="C14" s="18" t="s">
        <v>107</v>
      </c>
      <c r="E14" s="23" t="s">
        <v>68</v>
      </c>
    </row>
    <row r="15" spans="1:6" ht="15.75" x14ac:dyDescent="0.25">
      <c r="A15" s="17" t="s">
        <v>108</v>
      </c>
      <c r="B15" s="18">
        <v>41879</v>
      </c>
      <c r="C15" s="18">
        <v>41636</v>
      </c>
      <c r="E15" s="23" t="s">
        <v>71</v>
      </c>
    </row>
    <row r="16" spans="1:6" ht="15.75" x14ac:dyDescent="0.25">
      <c r="A16" s="17" t="s">
        <v>109</v>
      </c>
      <c r="B16" s="18">
        <v>42055</v>
      </c>
      <c r="C16" s="18">
        <v>41812</v>
      </c>
      <c r="E16" s="23" t="s">
        <v>67</v>
      </c>
    </row>
    <row r="17" spans="1:5" ht="15.75" x14ac:dyDescent="0.25">
      <c r="A17" s="17" t="s">
        <v>110</v>
      </c>
      <c r="B17" s="18">
        <v>41886</v>
      </c>
      <c r="C17" s="18">
        <v>41643</v>
      </c>
      <c r="E17" s="23" t="s">
        <v>72</v>
      </c>
    </row>
    <row r="18" spans="1:5" ht="15.75" x14ac:dyDescent="0.25">
      <c r="A18" s="17" t="s">
        <v>111</v>
      </c>
      <c r="B18" s="18">
        <v>41886</v>
      </c>
      <c r="C18" s="18">
        <v>41643</v>
      </c>
      <c r="E18" s="23" t="s">
        <v>79</v>
      </c>
    </row>
    <row r="19" spans="1:5" ht="15.75" x14ac:dyDescent="0.25">
      <c r="A19" s="17" t="s">
        <v>112</v>
      </c>
      <c r="B19" s="18">
        <v>41971</v>
      </c>
      <c r="C19" s="18">
        <v>41728</v>
      </c>
      <c r="E19" s="23" t="s">
        <v>70</v>
      </c>
    </row>
    <row r="20" spans="1:5" ht="15.75" x14ac:dyDescent="0.25">
      <c r="A20" s="17" t="s">
        <v>113</v>
      </c>
      <c r="B20" s="18">
        <v>41962</v>
      </c>
      <c r="C20" s="18">
        <v>41719</v>
      </c>
      <c r="E20" s="23" t="s">
        <v>77</v>
      </c>
    </row>
    <row r="21" spans="1:5" ht="15.75" x14ac:dyDescent="0.25">
      <c r="A21" s="17" t="s">
        <v>114</v>
      </c>
      <c r="B21" s="18">
        <v>41971</v>
      </c>
      <c r="C21" s="18">
        <v>41728</v>
      </c>
      <c r="E21" s="23" t="s">
        <v>80</v>
      </c>
    </row>
    <row r="22" spans="1:5" ht="15.75" x14ac:dyDescent="0.25">
      <c r="A22" s="17" t="s">
        <v>115</v>
      </c>
      <c r="B22" s="18">
        <v>42213</v>
      </c>
      <c r="C22" s="18">
        <v>42001</v>
      </c>
      <c r="E22" s="23" t="s">
        <v>81</v>
      </c>
    </row>
    <row r="23" spans="1:5" ht="15.75" x14ac:dyDescent="0.25">
      <c r="A23" s="17" t="s">
        <v>116</v>
      </c>
      <c r="B23" s="18">
        <v>42048</v>
      </c>
      <c r="C23" s="18">
        <v>41805</v>
      </c>
      <c r="E23" s="23" t="s">
        <v>75</v>
      </c>
    </row>
    <row r="24" spans="1:5" ht="15.75" x14ac:dyDescent="0.25">
      <c r="A24" s="17" t="s">
        <v>117</v>
      </c>
      <c r="B24" s="18">
        <v>41892</v>
      </c>
      <c r="C24" s="18">
        <v>41649</v>
      </c>
      <c r="E24" s="23" t="s">
        <v>74</v>
      </c>
    </row>
    <row r="25" spans="1:5" ht="15.75" x14ac:dyDescent="0.25">
      <c r="A25" s="17" t="s">
        <v>118</v>
      </c>
      <c r="B25" s="18">
        <v>42206</v>
      </c>
      <c r="C25" s="18">
        <v>41963</v>
      </c>
      <c r="E25" s="23" t="s">
        <v>82</v>
      </c>
    </row>
    <row r="26" spans="1:5" ht="15.75" x14ac:dyDescent="0.25">
      <c r="A26" s="17" t="s">
        <v>119</v>
      </c>
      <c r="B26" s="18">
        <v>42055</v>
      </c>
      <c r="C26" s="18">
        <v>41812</v>
      </c>
    </row>
    <row r="27" spans="1:5" ht="15.75" x14ac:dyDescent="0.25">
      <c r="A27" s="17" t="s">
        <v>120</v>
      </c>
      <c r="B27" s="18">
        <v>41773</v>
      </c>
      <c r="C27" s="18">
        <v>41692</v>
      </c>
    </row>
    <row r="28" spans="1:5" ht="15.75" x14ac:dyDescent="0.25">
      <c r="A28" s="17" t="s">
        <v>121</v>
      </c>
      <c r="B28" s="18">
        <v>41892</v>
      </c>
      <c r="C28" s="18">
        <v>41649</v>
      </c>
    </row>
    <row r="29" spans="1:5" ht="15.75" x14ac:dyDescent="0.25">
      <c r="A29" s="17" t="s">
        <v>122</v>
      </c>
      <c r="B29" s="18">
        <v>41737</v>
      </c>
      <c r="C29" s="18">
        <v>41494</v>
      </c>
    </row>
    <row r="30" spans="1:5" ht="15.75" x14ac:dyDescent="0.25">
      <c r="A30" s="17" t="s">
        <v>123</v>
      </c>
      <c r="B30" s="18">
        <v>42206</v>
      </c>
      <c r="C30" s="18">
        <v>41963</v>
      </c>
    </row>
    <row r="31" spans="1:5" ht="15.75" x14ac:dyDescent="0.25">
      <c r="A31" s="17" t="s">
        <v>124</v>
      </c>
      <c r="B31" s="18">
        <v>41940</v>
      </c>
      <c r="C31" s="18">
        <v>41697</v>
      </c>
    </row>
    <row r="32" spans="1:5" ht="15.75" x14ac:dyDescent="0.25">
      <c r="A32" s="17" t="s">
        <v>125</v>
      </c>
      <c r="B32" s="18">
        <v>41761</v>
      </c>
      <c r="C32" s="18">
        <v>41518</v>
      </c>
    </row>
    <row r="33" spans="1:3" ht="15.75" x14ac:dyDescent="0.25">
      <c r="A33" s="17" t="s">
        <v>126</v>
      </c>
      <c r="B33" s="18">
        <v>41761</v>
      </c>
      <c r="C33" s="18">
        <v>41518</v>
      </c>
    </row>
    <row r="34" spans="1:3" ht="15.75" x14ac:dyDescent="0.25">
      <c r="A34" s="17" t="s">
        <v>127</v>
      </c>
      <c r="B34" s="18">
        <v>42206</v>
      </c>
      <c r="C34" s="18">
        <v>41963</v>
      </c>
    </row>
    <row r="35" spans="1:3" ht="15.75" x14ac:dyDescent="0.25">
      <c r="A35" s="17" t="s">
        <v>128</v>
      </c>
      <c r="B35" s="18">
        <v>41761</v>
      </c>
      <c r="C35" s="18">
        <v>41518</v>
      </c>
    </row>
    <row r="36" spans="1:3" ht="15.75" x14ac:dyDescent="0.25">
      <c r="A36" s="17" t="s">
        <v>129</v>
      </c>
      <c r="B36" s="18">
        <v>41761</v>
      </c>
      <c r="C36" s="18">
        <v>41518</v>
      </c>
    </row>
  </sheetData>
  <mergeCells count="2">
    <mergeCell ref="A1:C1"/>
    <mergeCell ref="E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Gestion</vt:lpstr>
      <vt:lpstr>Caractéristiques</vt:lpstr>
      <vt:lpstr>Personnel</vt:lpstr>
      <vt:lpstr>Dates d'étalonnage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SMOUCOVIT</dc:creator>
  <cp:lastModifiedBy>Emmanuel SMOUCOVIT</cp:lastModifiedBy>
  <dcterms:created xsi:type="dcterms:W3CDTF">2014-08-05T14:38:16Z</dcterms:created>
  <dcterms:modified xsi:type="dcterms:W3CDTF">2014-08-06T15:13:15Z</dcterms:modified>
</cp:coreProperties>
</file>