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65" yWindow="105" windowWidth="18900" windowHeight="7335" activeTab="1"/>
  </bookViews>
  <sheets>
    <sheet name="Feuil1" sheetId="1" r:id="rId1"/>
    <sheet name="Feuil2" sheetId="4" r:id="rId2"/>
    <sheet name="Feuil3" sheetId="5" r:id="rId3"/>
  </sheets>
  <calcPr calcId="124519"/>
</workbook>
</file>

<file path=xl/calcChain.xml><?xml version="1.0" encoding="utf-8"?>
<calcChain xmlns="http://schemas.openxmlformats.org/spreadsheetml/2006/main">
  <c r="C11" i="4"/>
  <c r="AY11"/>
  <c r="CU11"/>
  <c r="EQ11"/>
  <c r="GM11"/>
  <c r="II11"/>
  <c r="KE11"/>
  <c r="KE3"/>
  <c r="II3"/>
  <c r="GM3"/>
  <c r="EQ3"/>
  <c r="CU3"/>
  <c r="AY3"/>
  <c r="C3"/>
  <c r="I2" i="5"/>
  <c r="H2"/>
  <c r="G2"/>
  <c r="F2"/>
  <c r="E2"/>
  <c r="D2"/>
  <c r="C2"/>
</calcChain>
</file>

<file path=xl/sharedStrings.xml><?xml version="1.0" encoding="utf-8"?>
<sst xmlns="http://schemas.openxmlformats.org/spreadsheetml/2006/main" count="103" uniqueCount="40">
  <si>
    <t>24.000</t>
  </si>
  <si>
    <t>25.000</t>
  </si>
  <si>
    <t>H livr.</t>
  </si>
  <si>
    <t>Date livr.</t>
  </si>
  <si>
    <t>article</t>
  </si>
  <si>
    <t>Quantité</t>
  </si>
  <si>
    <t>semi-fini</t>
  </si>
  <si>
    <t>tank dépôtage</t>
  </si>
  <si>
    <t>28.07.2014</t>
  </si>
  <si>
    <t>29.07.2014</t>
  </si>
  <si>
    <t>22.650</t>
  </si>
  <si>
    <t>30.07.2014</t>
  </si>
  <si>
    <t>T20</t>
  </si>
  <si>
    <t>T40</t>
  </si>
  <si>
    <t>T25</t>
  </si>
  <si>
    <t>T42</t>
  </si>
  <si>
    <t>T103</t>
  </si>
  <si>
    <t>T32</t>
  </si>
  <si>
    <t>T101</t>
  </si>
  <si>
    <t>T27</t>
  </si>
  <si>
    <t>T104</t>
  </si>
  <si>
    <t>T38</t>
  </si>
  <si>
    <t>T36</t>
  </si>
  <si>
    <t>T34</t>
  </si>
  <si>
    <t>T19</t>
  </si>
  <si>
    <t>T24</t>
  </si>
  <si>
    <t>N° Semaine</t>
  </si>
  <si>
    <t>Année</t>
  </si>
  <si>
    <t>T30</t>
  </si>
  <si>
    <t>Article</t>
  </si>
  <si>
    <t>Semi-fini</t>
  </si>
  <si>
    <t>TANK
DEPOTAGE</t>
  </si>
  <si>
    <t>Produit</t>
  </si>
  <si>
    <t>LIGNE 1</t>
  </si>
  <si>
    <t>LIGNE 2</t>
  </si>
  <si>
    <t>LIGNE SOUTIRAGE</t>
  </si>
  <si>
    <t>T102</t>
  </si>
  <si>
    <t>T26</t>
  </si>
  <si>
    <t>SC1</t>
  </si>
  <si>
    <t>SC2</t>
  </si>
</sst>
</file>

<file path=xl/styles.xml><?xml version="1.0" encoding="utf-8"?>
<styleSheet xmlns="http://schemas.openxmlformats.org/spreadsheetml/2006/main">
  <numFmts count="1">
    <numFmt numFmtId="165" formatCode="[$-40C]ddd\ d\ mmm"/>
  </numFmts>
  <fonts count="3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1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1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textRotation="90"/>
    </xf>
    <xf numFmtId="0" fontId="0" fillId="3" borderId="2" xfId="0" applyFill="1" applyBorder="1" applyAlignment="1">
      <alignment horizontal="center" vertical="center" wrapText="1"/>
    </xf>
    <xf numFmtId="20" fontId="0" fillId="0" borderId="3" xfId="0" applyNumberFormat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 textRotation="90"/>
    </xf>
    <xf numFmtId="20" fontId="0" fillId="0" borderId="0" xfId="0" applyNumberFormat="1" applyBorder="1" applyAlignment="1">
      <alignment horizontal="center" vertical="center" textRotation="90"/>
    </xf>
    <xf numFmtId="20" fontId="0" fillId="0" borderId="18" xfId="0" applyNumberFormat="1" applyBorder="1" applyAlignment="1">
      <alignment horizontal="center" vertical="center" textRotation="90"/>
    </xf>
    <xf numFmtId="20" fontId="0" fillId="0" borderId="19" xfId="0" applyNumberFormat="1" applyBorder="1" applyAlignment="1">
      <alignment horizontal="center" vertical="center" textRotation="90"/>
    </xf>
    <xf numFmtId="20" fontId="0" fillId="0" borderId="20" xfId="0" applyNumberFormat="1" applyBorder="1" applyAlignment="1">
      <alignment horizontal="center" vertical="center" textRotation="90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 textRotation="90"/>
    </xf>
    <xf numFmtId="20" fontId="0" fillId="0" borderId="5" xfId="0" applyNumberFormat="1" applyBorder="1" applyAlignment="1">
      <alignment horizontal="center" vertical="center" textRotation="90"/>
    </xf>
    <xf numFmtId="20" fontId="0" fillId="0" borderId="22" xfId="0" applyNumberFormat="1" applyBorder="1" applyAlignment="1">
      <alignment horizontal="center" vertical="center" textRotation="90"/>
    </xf>
    <xf numFmtId="165" fontId="0" fillId="0" borderId="23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 textRotation="90"/>
    </xf>
    <xf numFmtId="20" fontId="0" fillId="0" borderId="27" xfId="0" applyNumberFormat="1" applyBorder="1" applyAlignment="1">
      <alignment horizontal="center" vertical="center" textRotation="90"/>
    </xf>
    <xf numFmtId="20" fontId="0" fillId="0" borderId="28" xfId="0" applyNumberFormat="1" applyBorder="1" applyAlignment="1">
      <alignment horizontal="center" vertical="center" textRotation="90"/>
    </xf>
    <xf numFmtId="0" fontId="0" fillId="5" borderId="23" xfId="0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 textRotation="90"/>
    </xf>
    <xf numFmtId="20" fontId="0" fillId="0" borderId="33" xfId="0" applyNumberFormat="1" applyBorder="1" applyAlignment="1">
      <alignment horizontal="center" vertical="center" textRotation="90"/>
    </xf>
    <xf numFmtId="20" fontId="0" fillId="0" borderId="34" xfId="0" applyNumberFormat="1" applyBorder="1" applyAlignment="1">
      <alignment horizontal="center" vertical="center" textRotation="90"/>
    </xf>
    <xf numFmtId="20" fontId="0" fillId="0" borderId="35" xfId="0" applyNumberFormat="1" applyBorder="1" applyAlignment="1">
      <alignment horizontal="center" vertical="center" textRotation="90"/>
    </xf>
    <xf numFmtId="20" fontId="0" fillId="0" borderId="32" xfId="0" applyNumberFormat="1" applyBorder="1" applyAlignment="1">
      <alignment horizontal="center" vertical="center" textRotation="90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57150</xdr:colOff>
      <xdr:row>4</xdr:row>
      <xdr:rowOff>38099</xdr:rowOff>
    </xdr:from>
    <xdr:to>
      <xdr:col>37</xdr:col>
      <xdr:colOff>104775</xdr:colOff>
      <xdr:row>5</xdr:row>
      <xdr:rowOff>162074</xdr:rowOff>
    </xdr:to>
    <xdr:sp macro="" textlink="">
      <xdr:nvSpPr>
        <xdr:cNvPr id="2" name="Rectangle 1"/>
        <xdr:cNvSpPr/>
      </xdr:nvSpPr>
      <xdr:spPr>
        <a:xfrm>
          <a:off x="8515350" y="1000124"/>
          <a:ext cx="1781175" cy="32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300850</a:t>
          </a:r>
        </a:p>
        <a:p>
          <a:pPr algn="ctr"/>
          <a:r>
            <a:rPr lang="fr-FR" sz="1100"/>
            <a:t>200014</a:t>
          </a:r>
        </a:p>
      </xdr:txBody>
    </xdr:sp>
    <xdr:clientData/>
  </xdr:twoCellAnchor>
  <xdr:twoCellAnchor>
    <xdr:from>
      <xdr:col>22</xdr:col>
      <xdr:colOff>190500</xdr:colOff>
      <xdr:row>4</xdr:row>
      <xdr:rowOff>38100</xdr:rowOff>
    </xdr:from>
    <xdr:to>
      <xdr:col>29</xdr:col>
      <xdr:colOff>238125</xdr:colOff>
      <xdr:row>5</xdr:row>
      <xdr:rowOff>162075</xdr:rowOff>
    </xdr:to>
    <xdr:sp macro="" textlink="">
      <xdr:nvSpPr>
        <xdr:cNvPr id="3" name="Rectangle 2"/>
        <xdr:cNvSpPr/>
      </xdr:nvSpPr>
      <xdr:spPr>
        <a:xfrm>
          <a:off x="6667500" y="1000125"/>
          <a:ext cx="1781175" cy="32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300400</a:t>
          </a:r>
        </a:p>
        <a:p>
          <a:pPr algn="ctr"/>
          <a:r>
            <a:rPr lang="fr-FR" sz="1100"/>
            <a:t>200014</a:t>
          </a:r>
        </a:p>
      </xdr:txBody>
    </xdr:sp>
    <xdr:clientData/>
  </xdr:twoCellAnchor>
  <xdr:twoCellAnchor>
    <xdr:from>
      <xdr:col>12</xdr:col>
      <xdr:colOff>247649</xdr:colOff>
      <xdr:row>13</xdr:row>
      <xdr:rowOff>19050</xdr:rowOff>
    </xdr:from>
    <xdr:to>
      <xdr:col>20</xdr:col>
      <xdr:colOff>246449</xdr:colOff>
      <xdr:row>13</xdr:row>
      <xdr:rowOff>171600</xdr:rowOff>
    </xdr:to>
    <xdr:sp macro="" textlink="">
      <xdr:nvSpPr>
        <xdr:cNvPr id="5" name="Rectangle 4"/>
        <xdr:cNvSpPr/>
      </xdr:nvSpPr>
      <xdr:spPr>
        <a:xfrm>
          <a:off x="4248149" y="2619375"/>
          <a:ext cx="1980000" cy="15255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200014</a:t>
          </a:r>
        </a:p>
      </xdr:txBody>
    </xdr:sp>
    <xdr:clientData/>
  </xdr:twoCellAnchor>
  <xdr:twoCellAnchor>
    <xdr:from>
      <xdr:col>13</xdr:col>
      <xdr:colOff>0</xdr:colOff>
      <xdr:row>12</xdr:row>
      <xdr:rowOff>28575</xdr:rowOff>
    </xdr:from>
    <xdr:to>
      <xdr:col>15</xdr:col>
      <xdr:colOff>8700</xdr:colOff>
      <xdr:row>12</xdr:row>
      <xdr:rowOff>172575</xdr:rowOff>
    </xdr:to>
    <xdr:sp macro="" textlink="">
      <xdr:nvSpPr>
        <xdr:cNvPr id="6" name="Rectangle 5"/>
        <xdr:cNvSpPr/>
      </xdr:nvSpPr>
      <xdr:spPr>
        <a:xfrm>
          <a:off x="4248150" y="24288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1495</a:t>
          </a:r>
        </a:p>
      </xdr:txBody>
    </xdr:sp>
    <xdr:clientData/>
  </xdr:twoCellAnchor>
  <xdr:twoCellAnchor>
    <xdr:from>
      <xdr:col>15</xdr:col>
      <xdr:colOff>0</xdr:colOff>
      <xdr:row>12</xdr:row>
      <xdr:rowOff>28575</xdr:rowOff>
    </xdr:from>
    <xdr:to>
      <xdr:col>17</xdr:col>
      <xdr:colOff>8700</xdr:colOff>
      <xdr:row>12</xdr:row>
      <xdr:rowOff>172575</xdr:rowOff>
    </xdr:to>
    <xdr:sp macro="" textlink="">
      <xdr:nvSpPr>
        <xdr:cNvPr id="7" name="Rectangle 6"/>
        <xdr:cNvSpPr/>
      </xdr:nvSpPr>
      <xdr:spPr>
        <a:xfrm>
          <a:off x="4743450" y="24288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1055</a:t>
          </a:r>
        </a:p>
      </xdr:txBody>
    </xdr:sp>
    <xdr:clientData/>
  </xdr:twoCellAnchor>
  <xdr:twoCellAnchor>
    <xdr:from>
      <xdr:col>17</xdr:col>
      <xdr:colOff>0</xdr:colOff>
      <xdr:row>12</xdr:row>
      <xdr:rowOff>28575</xdr:rowOff>
    </xdr:from>
    <xdr:to>
      <xdr:col>19</xdr:col>
      <xdr:colOff>8700</xdr:colOff>
      <xdr:row>12</xdr:row>
      <xdr:rowOff>172575</xdr:rowOff>
    </xdr:to>
    <xdr:sp macro="" textlink="">
      <xdr:nvSpPr>
        <xdr:cNvPr id="8" name="Rectangle 7"/>
        <xdr:cNvSpPr/>
      </xdr:nvSpPr>
      <xdr:spPr>
        <a:xfrm>
          <a:off x="5238750" y="24288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1055</a:t>
          </a:r>
        </a:p>
      </xdr:txBody>
    </xdr:sp>
    <xdr:clientData/>
  </xdr:twoCellAnchor>
  <xdr:twoCellAnchor>
    <xdr:from>
      <xdr:col>19</xdr:col>
      <xdr:colOff>0</xdr:colOff>
      <xdr:row>12</xdr:row>
      <xdr:rowOff>28575</xdr:rowOff>
    </xdr:from>
    <xdr:to>
      <xdr:col>21</xdr:col>
      <xdr:colOff>8700</xdr:colOff>
      <xdr:row>12</xdr:row>
      <xdr:rowOff>172575</xdr:rowOff>
    </xdr:to>
    <xdr:sp macro="" textlink="">
      <xdr:nvSpPr>
        <xdr:cNvPr id="9" name="Rectangle 8"/>
        <xdr:cNvSpPr/>
      </xdr:nvSpPr>
      <xdr:spPr>
        <a:xfrm>
          <a:off x="5734050" y="24288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1495</a:t>
          </a:r>
        </a:p>
      </xdr:txBody>
    </xdr:sp>
    <xdr:clientData/>
  </xdr:twoCellAnchor>
  <xdr:twoCellAnchor>
    <xdr:from>
      <xdr:col>18</xdr:col>
      <xdr:colOff>0</xdr:colOff>
      <xdr:row>19</xdr:row>
      <xdr:rowOff>19050</xdr:rowOff>
    </xdr:from>
    <xdr:to>
      <xdr:col>25</xdr:col>
      <xdr:colOff>246450</xdr:colOff>
      <xdr:row>19</xdr:row>
      <xdr:rowOff>171600</xdr:rowOff>
    </xdr:to>
    <xdr:sp macro="" textlink="">
      <xdr:nvSpPr>
        <xdr:cNvPr id="11" name="Rectangle 10"/>
        <xdr:cNvSpPr/>
      </xdr:nvSpPr>
      <xdr:spPr>
        <a:xfrm>
          <a:off x="5486400" y="3495675"/>
          <a:ext cx="1980000" cy="15255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200014</a:t>
          </a:r>
        </a:p>
      </xdr:txBody>
    </xdr:sp>
    <xdr:clientData/>
  </xdr:twoCellAnchor>
  <xdr:twoCellAnchor>
    <xdr:from>
      <xdr:col>18</xdr:col>
      <xdr:colOff>1</xdr:colOff>
      <xdr:row>18</xdr:row>
      <xdr:rowOff>19050</xdr:rowOff>
    </xdr:from>
    <xdr:to>
      <xdr:col>20</xdr:col>
      <xdr:colOff>8701</xdr:colOff>
      <xdr:row>18</xdr:row>
      <xdr:rowOff>163050</xdr:rowOff>
    </xdr:to>
    <xdr:sp macro="" textlink="">
      <xdr:nvSpPr>
        <xdr:cNvPr id="12" name="Rectangle 11"/>
        <xdr:cNvSpPr/>
      </xdr:nvSpPr>
      <xdr:spPr>
        <a:xfrm>
          <a:off x="5486401" y="33051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1495</a:t>
          </a:r>
        </a:p>
      </xdr:txBody>
    </xdr:sp>
    <xdr:clientData/>
  </xdr:twoCellAnchor>
  <xdr:twoCellAnchor>
    <xdr:from>
      <xdr:col>20</xdr:col>
      <xdr:colOff>1</xdr:colOff>
      <xdr:row>18</xdr:row>
      <xdr:rowOff>19050</xdr:rowOff>
    </xdr:from>
    <xdr:to>
      <xdr:col>22</xdr:col>
      <xdr:colOff>8701</xdr:colOff>
      <xdr:row>18</xdr:row>
      <xdr:rowOff>163050</xdr:rowOff>
    </xdr:to>
    <xdr:sp macro="" textlink="">
      <xdr:nvSpPr>
        <xdr:cNvPr id="13" name="Rectangle 12"/>
        <xdr:cNvSpPr/>
      </xdr:nvSpPr>
      <xdr:spPr>
        <a:xfrm>
          <a:off x="5981701" y="33051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1055</a:t>
          </a:r>
        </a:p>
      </xdr:txBody>
    </xdr:sp>
    <xdr:clientData/>
  </xdr:twoCellAnchor>
  <xdr:twoCellAnchor>
    <xdr:from>
      <xdr:col>22</xdr:col>
      <xdr:colOff>1</xdr:colOff>
      <xdr:row>18</xdr:row>
      <xdr:rowOff>19050</xdr:rowOff>
    </xdr:from>
    <xdr:to>
      <xdr:col>24</xdr:col>
      <xdr:colOff>8701</xdr:colOff>
      <xdr:row>18</xdr:row>
      <xdr:rowOff>163050</xdr:rowOff>
    </xdr:to>
    <xdr:sp macro="" textlink="">
      <xdr:nvSpPr>
        <xdr:cNvPr id="14" name="Rectangle 13"/>
        <xdr:cNvSpPr/>
      </xdr:nvSpPr>
      <xdr:spPr>
        <a:xfrm>
          <a:off x="6477001" y="33051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1055</a:t>
          </a:r>
        </a:p>
      </xdr:txBody>
    </xdr:sp>
    <xdr:clientData/>
  </xdr:twoCellAnchor>
  <xdr:twoCellAnchor>
    <xdr:from>
      <xdr:col>24</xdr:col>
      <xdr:colOff>1</xdr:colOff>
      <xdr:row>18</xdr:row>
      <xdr:rowOff>19050</xdr:rowOff>
    </xdr:from>
    <xdr:to>
      <xdr:col>26</xdr:col>
      <xdr:colOff>8701</xdr:colOff>
      <xdr:row>18</xdr:row>
      <xdr:rowOff>163050</xdr:rowOff>
    </xdr:to>
    <xdr:sp macro="" textlink="">
      <xdr:nvSpPr>
        <xdr:cNvPr id="15" name="Rectangle 14"/>
        <xdr:cNvSpPr/>
      </xdr:nvSpPr>
      <xdr:spPr>
        <a:xfrm>
          <a:off x="6972301" y="3305175"/>
          <a:ext cx="504000" cy="144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1495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I10" sqref="I10"/>
    </sheetView>
  </sheetViews>
  <sheetFormatPr baseColWidth="10" defaultRowHeight="15"/>
  <cols>
    <col min="1" max="1" width="10.85546875" style="3"/>
    <col min="2" max="2" width="10.85546875" style="16"/>
    <col min="3" max="5" width="10.85546875" style="3"/>
    <col min="6" max="7" width="13" style="3" customWidth="1"/>
    <col min="8" max="16384" width="11.42578125" style="16"/>
  </cols>
  <sheetData>
    <row r="1" spans="1:7">
      <c r="A1" s="22" t="s">
        <v>3</v>
      </c>
      <c r="B1" s="2" t="s">
        <v>2</v>
      </c>
      <c r="C1" s="1" t="s">
        <v>4</v>
      </c>
      <c r="D1" s="1" t="s">
        <v>5</v>
      </c>
      <c r="E1" s="1" t="s">
        <v>6</v>
      </c>
      <c r="F1" s="23" t="s">
        <v>7</v>
      </c>
      <c r="G1" s="23"/>
    </row>
    <row r="2" spans="1:7" ht="15.75" thickBot="1">
      <c r="A2" s="10"/>
      <c r="B2" s="24"/>
      <c r="C2" s="12"/>
      <c r="D2" s="12"/>
      <c r="E2" s="12"/>
      <c r="F2" s="20"/>
      <c r="G2" s="20"/>
    </row>
    <row r="3" spans="1:7">
      <c r="A3" s="5" t="s">
        <v>8</v>
      </c>
      <c r="B3" s="6">
        <v>0.22916666666666666</v>
      </c>
      <c r="C3" s="7">
        <v>1495</v>
      </c>
      <c r="D3" s="7" t="s">
        <v>0</v>
      </c>
      <c r="E3" s="13">
        <v>200014</v>
      </c>
      <c r="F3" s="19" t="s">
        <v>18</v>
      </c>
      <c r="G3" s="19"/>
    </row>
    <row r="4" spans="1:7">
      <c r="A4" s="8" t="s">
        <v>8</v>
      </c>
      <c r="B4" s="9">
        <v>0.27083333333333331</v>
      </c>
      <c r="C4" s="3">
        <v>1055</v>
      </c>
      <c r="D4" s="3" t="s">
        <v>1</v>
      </c>
      <c r="E4" s="14"/>
      <c r="F4" s="19" t="s">
        <v>18</v>
      </c>
      <c r="G4" s="19"/>
    </row>
    <row r="5" spans="1:7">
      <c r="A5" s="8" t="s">
        <v>8</v>
      </c>
      <c r="B5" s="9">
        <v>0.29166666666666669</v>
      </c>
      <c r="C5" s="3">
        <v>1055</v>
      </c>
      <c r="D5" s="3" t="s">
        <v>1</v>
      </c>
      <c r="E5" s="14"/>
      <c r="F5" s="19" t="s">
        <v>18</v>
      </c>
      <c r="G5" s="19"/>
    </row>
    <row r="6" spans="1:7" ht="15.75" thickBot="1">
      <c r="A6" s="8" t="s">
        <v>8</v>
      </c>
      <c r="B6" s="9">
        <v>0.3125</v>
      </c>
      <c r="C6" s="3">
        <v>1495</v>
      </c>
      <c r="D6" s="3" t="s">
        <v>0</v>
      </c>
      <c r="E6" s="14"/>
      <c r="F6" s="20" t="s">
        <v>18</v>
      </c>
      <c r="G6" s="20"/>
    </row>
    <row r="7" spans="1:7">
      <c r="A7" s="8" t="s">
        <v>8</v>
      </c>
      <c r="B7" s="9">
        <v>0.33333333333333331</v>
      </c>
      <c r="C7" s="3">
        <v>1495</v>
      </c>
      <c r="D7" s="3" t="s">
        <v>0</v>
      </c>
      <c r="E7" s="14"/>
      <c r="F7" s="18" t="s">
        <v>16</v>
      </c>
      <c r="G7" s="18"/>
    </row>
    <row r="8" spans="1:7">
      <c r="A8" s="8" t="s">
        <v>8</v>
      </c>
      <c r="B8" s="9">
        <v>0.35416666666666669</v>
      </c>
      <c r="C8" s="3">
        <v>1055</v>
      </c>
      <c r="D8" s="3" t="s">
        <v>1</v>
      </c>
      <c r="E8" s="14"/>
      <c r="F8" s="19" t="s">
        <v>16</v>
      </c>
      <c r="G8" s="19"/>
    </row>
    <row r="9" spans="1:7">
      <c r="A9" s="8" t="s">
        <v>8</v>
      </c>
      <c r="B9" s="9">
        <v>0.375</v>
      </c>
      <c r="C9" s="3">
        <v>1055</v>
      </c>
      <c r="D9" s="3" t="s">
        <v>1</v>
      </c>
      <c r="E9" s="14"/>
      <c r="F9" s="19" t="s">
        <v>16</v>
      </c>
      <c r="G9" s="19"/>
    </row>
    <row r="10" spans="1:7" ht="15.75" thickBot="1">
      <c r="A10" s="10" t="s">
        <v>8</v>
      </c>
      <c r="B10" s="11">
        <v>0.39583333333333331</v>
      </c>
      <c r="C10" s="12">
        <v>1495</v>
      </c>
      <c r="D10" s="12" t="s">
        <v>0</v>
      </c>
      <c r="E10" s="15"/>
      <c r="F10" s="19" t="s">
        <v>16</v>
      </c>
      <c r="G10" s="19"/>
    </row>
    <row r="11" spans="1:7">
      <c r="A11" s="5" t="s">
        <v>8</v>
      </c>
      <c r="B11" s="6">
        <v>0.41666666666666669</v>
      </c>
      <c r="C11" s="7">
        <v>91132</v>
      </c>
      <c r="D11" s="7" t="s">
        <v>1</v>
      </c>
      <c r="E11" s="13">
        <v>200803</v>
      </c>
      <c r="F11" s="18" t="s">
        <v>19</v>
      </c>
      <c r="G11" s="18"/>
    </row>
    <row r="12" spans="1:7" ht="15.75" thickBot="1">
      <c r="A12" s="10" t="s">
        <v>8</v>
      </c>
      <c r="B12" s="11">
        <v>0.4375</v>
      </c>
      <c r="C12" s="12">
        <v>91132</v>
      </c>
      <c r="D12" s="12" t="s">
        <v>1</v>
      </c>
      <c r="E12" s="15"/>
      <c r="F12" s="20" t="s">
        <v>19</v>
      </c>
      <c r="G12" s="20"/>
    </row>
    <row r="13" spans="1:7" ht="15.75" thickBot="1">
      <c r="A13" s="10" t="s">
        <v>9</v>
      </c>
      <c r="B13" s="11">
        <v>0.27083333333333331</v>
      </c>
      <c r="C13" s="12">
        <v>5841</v>
      </c>
      <c r="D13" s="12" t="s">
        <v>0</v>
      </c>
      <c r="E13" s="17">
        <v>200509</v>
      </c>
      <c r="F13" s="20" t="s">
        <v>21</v>
      </c>
      <c r="G13" s="20"/>
    </row>
    <row r="14" spans="1:7" s="21" customFormat="1">
      <c r="A14" s="5" t="s">
        <v>9</v>
      </c>
      <c r="B14" s="6">
        <v>0.47916666666666669</v>
      </c>
      <c r="C14" s="7">
        <v>1055</v>
      </c>
      <c r="D14" s="7" t="s">
        <v>1</v>
      </c>
      <c r="E14" s="13">
        <v>200452</v>
      </c>
      <c r="F14" s="18" t="s">
        <v>20</v>
      </c>
      <c r="G14" s="18"/>
    </row>
    <row r="15" spans="1:7">
      <c r="A15" s="8" t="s">
        <v>9</v>
      </c>
      <c r="B15" s="9">
        <v>0.58333333333333337</v>
      </c>
      <c r="C15" s="3">
        <v>5907</v>
      </c>
      <c r="D15" s="3" t="s">
        <v>0</v>
      </c>
      <c r="E15" s="14"/>
      <c r="F15" s="19" t="s">
        <v>20</v>
      </c>
      <c r="G15" s="19"/>
    </row>
    <row r="16" spans="1:7">
      <c r="A16" s="8" t="s">
        <v>9</v>
      </c>
      <c r="B16" s="9">
        <v>0.60416666666666663</v>
      </c>
      <c r="C16" s="3">
        <v>5907</v>
      </c>
      <c r="D16" s="3" t="s">
        <v>0</v>
      </c>
      <c r="E16" s="14"/>
      <c r="F16" s="19" t="s">
        <v>20</v>
      </c>
      <c r="G16" s="19"/>
    </row>
    <row r="17" spans="1:7" ht="15.75" thickBot="1">
      <c r="A17" s="10" t="s">
        <v>9</v>
      </c>
      <c r="B17" s="11">
        <v>0.625</v>
      </c>
      <c r="C17" s="12">
        <v>7642</v>
      </c>
      <c r="D17" s="12" t="s">
        <v>10</v>
      </c>
      <c r="E17" s="15"/>
      <c r="F17" s="20" t="s">
        <v>20</v>
      </c>
      <c r="G17" s="20"/>
    </row>
    <row r="18" spans="1:7">
      <c r="A18" s="5" t="s">
        <v>11</v>
      </c>
      <c r="B18" s="6">
        <v>0.41666666666666669</v>
      </c>
      <c r="C18" s="7">
        <v>5907</v>
      </c>
      <c r="D18" s="7" t="s">
        <v>0</v>
      </c>
      <c r="E18" s="13">
        <v>200116</v>
      </c>
      <c r="F18" s="18" t="s">
        <v>22</v>
      </c>
      <c r="G18" s="18"/>
    </row>
    <row r="19" spans="1:7">
      <c r="A19" s="8" t="s">
        <v>11</v>
      </c>
      <c r="B19" s="9">
        <v>0.4375</v>
      </c>
      <c r="C19" s="3">
        <v>5907</v>
      </c>
      <c r="D19" s="3" t="s">
        <v>0</v>
      </c>
      <c r="E19" s="14"/>
      <c r="F19" s="19" t="s">
        <v>22</v>
      </c>
      <c r="G19" s="19"/>
    </row>
    <row r="20" spans="1:7" ht="15.75" thickBot="1">
      <c r="A20" s="10" t="s">
        <v>11</v>
      </c>
      <c r="B20" s="11">
        <v>0.45833333333333331</v>
      </c>
      <c r="C20" s="12">
        <v>5907</v>
      </c>
      <c r="D20" s="12" t="s">
        <v>0</v>
      </c>
      <c r="E20" s="15"/>
      <c r="F20" s="20" t="s">
        <v>23</v>
      </c>
      <c r="G20" s="20"/>
    </row>
  </sheetData>
  <mergeCells count="4">
    <mergeCell ref="E18:E20"/>
    <mergeCell ref="E14:E17"/>
    <mergeCell ref="E11:E12"/>
    <mergeCell ref="E3:E1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Z69"/>
  <sheetViews>
    <sheetView tabSelected="1" workbookViewId="0">
      <selection activeCell="AD22" sqref="AD22"/>
    </sheetView>
  </sheetViews>
  <sheetFormatPr baseColWidth="10" defaultRowHeight="15"/>
  <cols>
    <col min="1" max="2" width="11.42578125" style="16"/>
    <col min="3" max="338" width="3.7109375" style="16" customWidth="1"/>
    <col min="339" max="16384" width="11.42578125" style="16"/>
  </cols>
  <sheetData>
    <row r="1" spans="1:338">
      <c r="A1" s="16" t="s">
        <v>26</v>
      </c>
      <c r="B1" s="16" t="s">
        <v>27</v>
      </c>
    </row>
    <row r="2" spans="1:338" ht="15.75" thickBot="1">
      <c r="A2" s="16">
        <v>31</v>
      </c>
      <c r="B2" s="16">
        <v>2014</v>
      </c>
    </row>
    <row r="3" spans="1:338" ht="15" customHeight="1" thickTop="1">
      <c r="A3" s="56" t="s">
        <v>35</v>
      </c>
      <c r="B3" s="57"/>
      <c r="C3" s="45">
        <f>DATE($B2,1,3)-WEEKDAY(DATE($B2,1,3))-5+7*$A2</f>
        <v>41848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7"/>
      <c r="AY3" s="45">
        <f>DATE($B2,1,3)-WEEKDAY(DATE($B2,1,3))-4+7*$A2</f>
        <v>41849</v>
      </c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7"/>
      <c r="CU3" s="45">
        <f>DATE($B2,1,3)-WEEKDAY(DATE($B2,1,3))-3+7*$A2</f>
        <v>41850</v>
      </c>
      <c r="CV3" s="46"/>
      <c r="CW3" s="46"/>
      <c r="CX3" s="46"/>
      <c r="CY3" s="46"/>
      <c r="CZ3" s="46"/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6"/>
      <c r="DY3" s="46"/>
      <c r="DZ3" s="46"/>
      <c r="EA3" s="46"/>
      <c r="EB3" s="46"/>
      <c r="EC3" s="46"/>
      <c r="ED3" s="46"/>
      <c r="EE3" s="46"/>
      <c r="EF3" s="46"/>
      <c r="EG3" s="46"/>
      <c r="EH3" s="46"/>
      <c r="EI3" s="46"/>
      <c r="EJ3" s="46"/>
      <c r="EK3" s="46"/>
      <c r="EL3" s="46"/>
      <c r="EM3" s="46"/>
      <c r="EN3" s="46"/>
      <c r="EO3" s="46"/>
      <c r="EP3" s="47"/>
      <c r="EQ3" s="45">
        <f>DATE($B2,1,3)-WEEKDAY(DATE($B2,1,3))-2+7*$A2</f>
        <v>41851</v>
      </c>
      <c r="ER3" s="46"/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  <c r="FL3" s="46"/>
      <c r="FM3" s="46"/>
      <c r="FN3" s="46"/>
      <c r="FO3" s="46"/>
      <c r="FP3" s="46"/>
      <c r="FQ3" s="46"/>
      <c r="FR3" s="46"/>
      <c r="FS3" s="46"/>
      <c r="FT3" s="46"/>
      <c r="FU3" s="46"/>
      <c r="FV3" s="46"/>
      <c r="FW3" s="46"/>
      <c r="FX3" s="46"/>
      <c r="FY3" s="46"/>
      <c r="FZ3" s="46"/>
      <c r="GA3" s="46"/>
      <c r="GB3" s="46"/>
      <c r="GC3" s="46"/>
      <c r="GD3" s="46"/>
      <c r="GE3" s="46"/>
      <c r="GF3" s="46"/>
      <c r="GG3" s="46"/>
      <c r="GH3" s="46"/>
      <c r="GI3" s="46"/>
      <c r="GJ3" s="46"/>
      <c r="GK3" s="46"/>
      <c r="GL3" s="47"/>
      <c r="GM3" s="45">
        <f>DATE($B2,1,3)-WEEKDAY(DATE($B2,1,3))-1+7*$A2</f>
        <v>41852</v>
      </c>
      <c r="GN3" s="46"/>
      <c r="GO3" s="46"/>
      <c r="GP3" s="46"/>
      <c r="GQ3" s="46"/>
      <c r="GR3" s="46"/>
      <c r="GS3" s="46"/>
      <c r="GT3" s="46"/>
      <c r="GU3" s="46"/>
      <c r="GV3" s="46"/>
      <c r="GW3" s="46"/>
      <c r="GX3" s="46"/>
      <c r="GY3" s="46"/>
      <c r="GZ3" s="46"/>
      <c r="HA3" s="46"/>
      <c r="HB3" s="46"/>
      <c r="HC3" s="46"/>
      <c r="HD3" s="46"/>
      <c r="HE3" s="46"/>
      <c r="HF3" s="46"/>
      <c r="HG3" s="46"/>
      <c r="HH3" s="46"/>
      <c r="HI3" s="46"/>
      <c r="HJ3" s="46"/>
      <c r="HK3" s="46"/>
      <c r="HL3" s="46"/>
      <c r="HM3" s="46"/>
      <c r="HN3" s="46"/>
      <c r="HO3" s="46"/>
      <c r="HP3" s="46"/>
      <c r="HQ3" s="46"/>
      <c r="HR3" s="46"/>
      <c r="HS3" s="46"/>
      <c r="HT3" s="46"/>
      <c r="HU3" s="46"/>
      <c r="HV3" s="46"/>
      <c r="HW3" s="46"/>
      <c r="HX3" s="46"/>
      <c r="HY3" s="46"/>
      <c r="HZ3" s="46"/>
      <c r="IA3" s="46"/>
      <c r="IB3" s="46"/>
      <c r="IC3" s="46"/>
      <c r="ID3" s="46"/>
      <c r="IE3" s="46"/>
      <c r="IF3" s="46"/>
      <c r="IG3" s="46"/>
      <c r="IH3" s="47"/>
      <c r="II3" s="45">
        <f>DATE($B2,1,3)-WEEKDAY(DATE($B2,1,3))+7*$A2</f>
        <v>41853</v>
      </c>
      <c r="IJ3" s="46"/>
      <c r="IK3" s="46"/>
      <c r="IL3" s="46"/>
      <c r="IM3" s="46"/>
      <c r="IN3" s="46"/>
      <c r="IO3" s="46"/>
      <c r="IP3" s="46"/>
      <c r="IQ3" s="46"/>
      <c r="IR3" s="46"/>
      <c r="IS3" s="46"/>
      <c r="IT3" s="46"/>
      <c r="IU3" s="46"/>
      <c r="IV3" s="46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6"/>
      <c r="JV3" s="46"/>
      <c r="JW3" s="46"/>
      <c r="JX3" s="46"/>
      <c r="JY3" s="46"/>
      <c r="JZ3" s="46"/>
      <c r="KA3" s="46"/>
      <c r="KB3" s="46"/>
      <c r="KC3" s="46"/>
      <c r="KD3" s="47"/>
      <c r="KE3" s="45">
        <f>DATE($B2,1,3)-WEEKDAY(DATE($B2,1,3))-6+7*($A2+1)</f>
        <v>41854</v>
      </c>
      <c r="KF3" s="46"/>
      <c r="KG3" s="46"/>
      <c r="KH3" s="46"/>
      <c r="KI3" s="46"/>
      <c r="KJ3" s="46"/>
      <c r="KK3" s="46"/>
      <c r="KL3" s="46"/>
      <c r="KM3" s="46"/>
      <c r="KN3" s="46"/>
      <c r="KO3" s="46"/>
      <c r="KP3" s="46"/>
      <c r="KQ3" s="46"/>
      <c r="KR3" s="46"/>
      <c r="KS3" s="46"/>
      <c r="KT3" s="46"/>
      <c r="KU3" s="46"/>
      <c r="KV3" s="46"/>
      <c r="KW3" s="46"/>
      <c r="KX3" s="46"/>
      <c r="KY3" s="46"/>
      <c r="KZ3" s="46"/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7"/>
    </row>
    <row r="4" spans="1:338" ht="30" thickBot="1">
      <c r="A4" s="58"/>
      <c r="B4" s="28"/>
      <c r="C4" s="48">
        <v>0</v>
      </c>
      <c r="D4" s="49">
        <v>2.0833333333333332E-2</v>
      </c>
      <c r="E4" s="49">
        <v>4.1666666666666699E-2</v>
      </c>
      <c r="F4" s="49">
        <v>6.25E-2</v>
      </c>
      <c r="G4" s="49">
        <v>8.3333333333333301E-2</v>
      </c>
      <c r="H4" s="49">
        <v>0.104166666666667</v>
      </c>
      <c r="I4" s="49">
        <v>0.125</v>
      </c>
      <c r="J4" s="49">
        <v>0.14583333333333301</v>
      </c>
      <c r="K4" s="49">
        <v>0.16666666666666699</v>
      </c>
      <c r="L4" s="49">
        <v>0.1875</v>
      </c>
      <c r="M4" s="49">
        <v>0.20833333333333301</v>
      </c>
      <c r="N4" s="49">
        <v>0.22916666666666699</v>
      </c>
      <c r="O4" s="49">
        <v>0.25</v>
      </c>
      <c r="P4" s="49">
        <v>0.27083333333333298</v>
      </c>
      <c r="Q4" s="49">
        <v>0.29166666666666702</v>
      </c>
      <c r="R4" s="49">
        <v>0.3125</v>
      </c>
      <c r="S4" s="49">
        <v>0.33333333333333298</v>
      </c>
      <c r="T4" s="49">
        <v>0.35416666666666702</v>
      </c>
      <c r="U4" s="49">
        <v>0.375</v>
      </c>
      <c r="V4" s="49">
        <v>0.39583333333333298</v>
      </c>
      <c r="W4" s="49">
        <v>0.41666666666666702</v>
      </c>
      <c r="X4" s="49">
        <v>0.4375</v>
      </c>
      <c r="Y4" s="49">
        <v>0.45833333333333298</v>
      </c>
      <c r="Z4" s="49">
        <v>0.47916666666666702</v>
      </c>
      <c r="AA4" s="49">
        <v>0.5</v>
      </c>
      <c r="AB4" s="49">
        <v>0.52083333333333304</v>
      </c>
      <c r="AC4" s="49">
        <v>0.54166666666666696</v>
      </c>
      <c r="AD4" s="49">
        <v>0.5625</v>
      </c>
      <c r="AE4" s="49">
        <v>0.58333333333333304</v>
      </c>
      <c r="AF4" s="49">
        <v>0.60416666666666696</v>
      </c>
      <c r="AG4" s="49">
        <v>0.625</v>
      </c>
      <c r="AH4" s="49">
        <v>0.64583333333333304</v>
      </c>
      <c r="AI4" s="49">
        <v>0.66666666666666696</v>
      </c>
      <c r="AJ4" s="49">
        <v>0.6875</v>
      </c>
      <c r="AK4" s="49">
        <v>0.70833333333333304</v>
      </c>
      <c r="AL4" s="49">
        <v>0.72916666666666696</v>
      </c>
      <c r="AM4" s="49">
        <v>0.75</v>
      </c>
      <c r="AN4" s="49">
        <v>0.77083333333333304</v>
      </c>
      <c r="AO4" s="49">
        <v>0.79166666666666696</v>
      </c>
      <c r="AP4" s="49">
        <v>0.8125</v>
      </c>
      <c r="AQ4" s="49">
        <v>0.83333333333333304</v>
      </c>
      <c r="AR4" s="49">
        <v>0.85416666666666696</v>
      </c>
      <c r="AS4" s="49">
        <v>0.875</v>
      </c>
      <c r="AT4" s="49">
        <v>0.89583333333333304</v>
      </c>
      <c r="AU4" s="49">
        <v>0.91666666666666696</v>
      </c>
      <c r="AV4" s="49">
        <v>0.9375</v>
      </c>
      <c r="AW4" s="49">
        <v>0.95833333333333304</v>
      </c>
      <c r="AX4" s="50">
        <v>0.97916666666666696</v>
      </c>
      <c r="AY4" s="48">
        <v>1</v>
      </c>
      <c r="AZ4" s="49">
        <v>1.0208333333333299</v>
      </c>
      <c r="BA4" s="49">
        <v>1.0416666666666701</v>
      </c>
      <c r="BB4" s="49">
        <v>1.0625</v>
      </c>
      <c r="BC4" s="49">
        <v>1.0833333333333299</v>
      </c>
      <c r="BD4" s="49">
        <v>1.1041666666666701</v>
      </c>
      <c r="BE4" s="49">
        <v>1.125</v>
      </c>
      <c r="BF4" s="49">
        <v>1.1458333333333299</v>
      </c>
      <c r="BG4" s="49">
        <v>1.1666666666666701</v>
      </c>
      <c r="BH4" s="49">
        <v>1.1875</v>
      </c>
      <c r="BI4" s="49">
        <v>1.2083333333333299</v>
      </c>
      <c r="BJ4" s="49">
        <v>1.2291666666666701</v>
      </c>
      <c r="BK4" s="49">
        <v>1.25</v>
      </c>
      <c r="BL4" s="49">
        <v>1.2708333333333299</v>
      </c>
      <c r="BM4" s="49">
        <v>1.2916666666666701</v>
      </c>
      <c r="BN4" s="49">
        <v>1.3125</v>
      </c>
      <c r="BO4" s="49">
        <v>1.3333333333333299</v>
      </c>
      <c r="BP4" s="49">
        <v>1.3541666666666701</v>
      </c>
      <c r="BQ4" s="49">
        <v>1.375</v>
      </c>
      <c r="BR4" s="49">
        <v>1.3958333333333299</v>
      </c>
      <c r="BS4" s="49">
        <v>1.4166666666666701</v>
      </c>
      <c r="BT4" s="49">
        <v>1.4375</v>
      </c>
      <c r="BU4" s="49">
        <v>1.4583333333333299</v>
      </c>
      <c r="BV4" s="49">
        <v>1.4791666666666701</v>
      </c>
      <c r="BW4" s="49">
        <v>1.5</v>
      </c>
      <c r="BX4" s="49">
        <v>1.5208333333333299</v>
      </c>
      <c r="BY4" s="49">
        <v>1.5416666666666701</v>
      </c>
      <c r="BZ4" s="49">
        <v>1.5625</v>
      </c>
      <c r="CA4" s="49">
        <v>1.5833333333333299</v>
      </c>
      <c r="CB4" s="49">
        <v>1.6041666666666701</v>
      </c>
      <c r="CC4" s="49">
        <v>1.625</v>
      </c>
      <c r="CD4" s="49">
        <v>1.6458333333333299</v>
      </c>
      <c r="CE4" s="49">
        <v>1.6666666666666701</v>
      </c>
      <c r="CF4" s="49">
        <v>1.6875</v>
      </c>
      <c r="CG4" s="49">
        <v>1.7083333333333299</v>
      </c>
      <c r="CH4" s="49">
        <v>1.7291666666666701</v>
      </c>
      <c r="CI4" s="49">
        <v>1.75</v>
      </c>
      <c r="CJ4" s="49">
        <v>1.7708333333333299</v>
      </c>
      <c r="CK4" s="49">
        <v>1.7916666666666701</v>
      </c>
      <c r="CL4" s="49">
        <v>1.8125</v>
      </c>
      <c r="CM4" s="49">
        <v>1.8333333333333299</v>
      </c>
      <c r="CN4" s="49">
        <v>1.8541666666666701</v>
      </c>
      <c r="CO4" s="49">
        <v>1.875</v>
      </c>
      <c r="CP4" s="49">
        <v>1.8958333333333299</v>
      </c>
      <c r="CQ4" s="49">
        <v>1.9166666666666701</v>
      </c>
      <c r="CR4" s="49">
        <v>1.9375</v>
      </c>
      <c r="CS4" s="49">
        <v>1.9583333333333299</v>
      </c>
      <c r="CT4" s="50">
        <v>1.9791666666666701</v>
      </c>
      <c r="CU4" s="48">
        <v>2</v>
      </c>
      <c r="CV4" s="49">
        <v>2.0208333333333299</v>
      </c>
      <c r="CW4" s="49">
        <v>2.0416666666666701</v>
      </c>
      <c r="CX4" s="49">
        <v>2.0625</v>
      </c>
      <c r="CY4" s="49">
        <v>2.0833333333333299</v>
      </c>
      <c r="CZ4" s="49">
        <v>2.1041666666666701</v>
      </c>
      <c r="DA4" s="49">
        <v>2.125</v>
      </c>
      <c r="DB4" s="49">
        <v>2.1458333333333299</v>
      </c>
      <c r="DC4" s="49">
        <v>2.1666666666666701</v>
      </c>
      <c r="DD4" s="49">
        <v>2.1875</v>
      </c>
      <c r="DE4" s="49">
        <v>2.2083333333333299</v>
      </c>
      <c r="DF4" s="49">
        <v>2.2291666666666701</v>
      </c>
      <c r="DG4" s="49">
        <v>2.25</v>
      </c>
      <c r="DH4" s="49">
        <v>2.2708333333333299</v>
      </c>
      <c r="DI4" s="49">
        <v>2.2916666666666701</v>
      </c>
      <c r="DJ4" s="49">
        <v>2.3125</v>
      </c>
      <c r="DK4" s="49">
        <v>2.3333333333333299</v>
      </c>
      <c r="DL4" s="49">
        <v>2.3541666666666701</v>
      </c>
      <c r="DM4" s="49">
        <v>2.375</v>
      </c>
      <c r="DN4" s="49">
        <v>2.3958333333333299</v>
      </c>
      <c r="DO4" s="49">
        <v>2.4166666666666701</v>
      </c>
      <c r="DP4" s="49">
        <v>2.4375</v>
      </c>
      <c r="DQ4" s="49">
        <v>2.4583333333333299</v>
      </c>
      <c r="DR4" s="49">
        <v>2.4791666666666701</v>
      </c>
      <c r="DS4" s="49">
        <v>2.5</v>
      </c>
      <c r="DT4" s="49">
        <v>2.5208333333333299</v>
      </c>
      <c r="DU4" s="49">
        <v>2.5416666666666701</v>
      </c>
      <c r="DV4" s="49">
        <v>2.5625</v>
      </c>
      <c r="DW4" s="49">
        <v>2.5833333333333299</v>
      </c>
      <c r="DX4" s="49">
        <v>2.6041666666666701</v>
      </c>
      <c r="DY4" s="49">
        <v>2.625</v>
      </c>
      <c r="DZ4" s="49">
        <v>2.6458333333333299</v>
      </c>
      <c r="EA4" s="49">
        <v>2.6666666666666701</v>
      </c>
      <c r="EB4" s="49">
        <v>2.6875</v>
      </c>
      <c r="EC4" s="49">
        <v>2.7083333333333299</v>
      </c>
      <c r="ED4" s="49">
        <v>2.7291666666666701</v>
      </c>
      <c r="EE4" s="49">
        <v>2.75</v>
      </c>
      <c r="EF4" s="49">
        <v>2.7708333333333299</v>
      </c>
      <c r="EG4" s="49">
        <v>2.7916666666666701</v>
      </c>
      <c r="EH4" s="49">
        <v>2.8125</v>
      </c>
      <c r="EI4" s="49">
        <v>2.8333333333333299</v>
      </c>
      <c r="EJ4" s="49">
        <v>2.8541666666666701</v>
      </c>
      <c r="EK4" s="49">
        <v>2.875</v>
      </c>
      <c r="EL4" s="49">
        <v>2.8958333333333299</v>
      </c>
      <c r="EM4" s="49">
        <v>2.9166666666666701</v>
      </c>
      <c r="EN4" s="49">
        <v>2.9375</v>
      </c>
      <c r="EO4" s="49">
        <v>2.9583333333333299</v>
      </c>
      <c r="EP4" s="50">
        <v>2.9791666666666701</v>
      </c>
      <c r="EQ4" s="48">
        <v>3</v>
      </c>
      <c r="ER4" s="49">
        <v>3.0208333333333299</v>
      </c>
      <c r="ES4" s="49">
        <v>3.0416666666666701</v>
      </c>
      <c r="ET4" s="49">
        <v>3.0625</v>
      </c>
      <c r="EU4" s="49">
        <v>3.0833333333333299</v>
      </c>
      <c r="EV4" s="49">
        <v>3.1041666666666701</v>
      </c>
      <c r="EW4" s="49">
        <v>3.125</v>
      </c>
      <c r="EX4" s="49">
        <v>3.1458333333333299</v>
      </c>
      <c r="EY4" s="49">
        <v>3.1666666666666701</v>
      </c>
      <c r="EZ4" s="49">
        <v>3.1875</v>
      </c>
      <c r="FA4" s="49">
        <v>3.2083333333333299</v>
      </c>
      <c r="FB4" s="49">
        <v>3.2291666666666701</v>
      </c>
      <c r="FC4" s="49">
        <v>3.25</v>
      </c>
      <c r="FD4" s="49">
        <v>3.2708333333333299</v>
      </c>
      <c r="FE4" s="49">
        <v>3.2916666666666701</v>
      </c>
      <c r="FF4" s="49">
        <v>3.3125</v>
      </c>
      <c r="FG4" s="49">
        <v>3.3333333333333299</v>
      </c>
      <c r="FH4" s="49">
        <v>3.3541666666666701</v>
      </c>
      <c r="FI4" s="49">
        <v>3.375</v>
      </c>
      <c r="FJ4" s="49">
        <v>3.3958333333333299</v>
      </c>
      <c r="FK4" s="49">
        <v>3.4166666666666701</v>
      </c>
      <c r="FL4" s="49">
        <v>3.4375</v>
      </c>
      <c r="FM4" s="49">
        <v>3.4583333333333299</v>
      </c>
      <c r="FN4" s="49">
        <v>3.4791666666666701</v>
      </c>
      <c r="FO4" s="49">
        <v>3.5</v>
      </c>
      <c r="FP4" s="49">
        <v>3.5208333333333299</v>
      </c>
      <c r="FQ4" s="49">
        <v>3.5416666666666701</v>
      </c>
      <c r="FR4" s="49">
        <v>3.5625</v>
      </c>
      <c r="FS4" s="49">
        <v>3.5833333333333299</v>
      </c>
      <c r="FT4" s="49">
        <v>3.6041666666666701</v>
      </c>
      <c r="FU4" s="49">
        <v>3.625</v>
      </c>
      <c r="FV4" s="49">
        <v>3.6458333333333299</v>
      </c>
      <c r="FW4" s="49">
        <v>3.6666666666666701</v>
      </c>
      <c r="FX4" s="49">
        <v>3.6875</v>
      </c>
      <c r="FY4" s="49">
        <v>3.7083333333333299</v>
      </c>
      <c r="FZ4" s="49">
        <v>3.7291666666666701</v>
      </c>
      <c r="GA4" s="49">
        <v>3.75</v>
      </c>
      <c r="GB4" s="49">
        <v>3.7708333333333299</v>
      </c>
      <c r="GC4" s="49">
        <v>3.7916666666666701</v>
      </c>
      <c r="GD4" s="49">
        <v>3.8125</v>
      </c>
      <c r="GE4" s="49">
        <v>3.8333333333333299</v>
      </c>
      <c r="GF4" s="49">
        <v>3.8541666666666701</v>
      </c>
      <c r="GG4" s="49">
        <v>3.875</v>
      </c>
      <c r="GH4" s="49">
        <v>3.8958333333333299</v>
      </c>
      <c r="GI4" s="49">
        <v>3.9166666666666701</v>
      </c>
      <c r="GJ4" s="49">
        <v>3.9375</v>
      </c>
      <c r="GK4" s="49">
        <v>3.9583333333333299</v>
      </c>
      <c r="GL4" s="50">
        <v>3.9791666666666701</v>
      </c>
      <c r="GM4" s="48">
        <v>4</v>
      </c>
      <c r="GN4" s="49">
        <v>4.0208333333333304</v>
      </c>
      <c r="GO4" s="49">
        <v>4.0416666666666696</v>
      </c>
      <c r="GP4" s="49">
        <v>4.0625</v>
      </c>
      <c r="GQ4" s="49">
        <v>4.0833333333333304</v>
      </c>
      <c r="GR4" s="49">
        <v>4.1041666666666696</v>
      </c>
      <c r="GS4" s="49">
        <v>4.125</v>
      </c>
      <c r="GT4" s="49">
        <v>4.1458333333333304</v>
      </c>
      <c r="GU4" s="49">
        <v>4.1666666666666696</v>
      </c>
      <c r="GV4" s="49">
        <v>4.1875</v>
      </c>
      <c r="GW4" s="49">
        <v>4.2083333333333304</v>
      </c>
      <c r="GX4" s="49">
        <v>4.2291666666666696</v>
      </c>
      <c r="GY4" s="49">
        <v>4.25</v>
      </c>
      <c r="GZ4" s="49">
        <v>4.2708333333333304</v>
      </c>
      <c r="HA4" s="49">
        <v>4.2916666666666696</v>
      </c>
      <c r="HB4" s="49">
        <v>4.3125</v>
      </c>
      <c r="HC4" s="49">
        <v>4.3333333333333304</v>
      </c>
      <c r="HD4" s="49">
        <v>4.3541666666666696</v>
      </c>
      <c r="HE4" s="49">
        <v>4.375</v>
      </c>
      <c r="HF4" s="49">
        <v>4.3958333333333304</v>
      </c>
      <c r="HG4" s="49">
        <v>4.4166666666666696</v>
      </c>
      <c r="HH4" s="49">
        <v>4.4375</v>
      </c>
      <c r="HI4" s="49">
        <v>4.4583333333333304</v>
      </c>
      <c r="HJ4" s="49">
        <v>4.4791666666666696</v>
      </c>
      <c r="HK4" s="49">
        <v>4.5</v>
      </c>
      <c r="HL4" s="49">
        <v>4.5208333333333304</v>
      </c>
      <c r="HM4" s="49">
        <v>4.5416666666666696</v>
      </c>
      <c r="HN4" s="49">
        <v>4.5625</v>
      </c>
      <c r="HO4" s="49">
        <v>4.5833333333333304</v>
      </c>
      <c r="HP4" s="49">
        <v>4.6041666666666696</v>
      </c>
      <c r="HQ4" s="49">
        <v>4.625</v>
      </c>
      <c r="HR4" s="49">
        <v>4.6458333333333304</v>
      </c>
      <c r="HS4" s="49">
        <v>4.6666666666666696</v>
      </c>
      <c r="HT4" s="49">
        <v>4.6875</v>
      </c>
      <c r="HU4" s="49">
        <v>4.7083333333333304</v>
      </c>
      <c r="HV4" s="49">
        <v>4.7291666666666696</v>
      </c>
      <c r="HW4" s="49">
        <v>4.75</v>
      </c>
      <c r="HX4" s="49">
        <v>4.7708333333333304</v>
      </c>
      <c r="HY4" s="49">
        <v>4.7916666666666696</v>
      </c>
      <c r="HZ4" s="49">
        <v>4.8125</v>
      </c>
      <c r="IA4" s="49">
        <v>4.8333333333333304</v>
      </c>
      <c r="IB4" s="49">
        <v>4.8541666666666696</v>
      </c>
      <c r="IC4" s="49">
        <v>4.875</v>
      </c>
      <c r="ID4" s="49">
        <v>4.8958333333333304</v>
      </c>
      <c r="IE4" s="49">
        <v>4.9166666666666696</v>
      </c>
      <c r="IF4" s="49">
        <v>4.9375</v>
      </c>
      <c r="IG4" s="49">
        <v>4.9583333333333304</v>
      </c>
      <c r="IH4" s="50">
        <v>4.9791666666666696</v>
      </c>
      <c r="II4" s="48">
        <v>5</v>
      </c>
      <c r="IJ4" s="49">
        <v>5.0208333333333304</v>
      </c>
      <c r="IK4" s="49">
        <v>5.0416666666666696</v>
      </c>
      <c r="IL4" s="49">
        <v>5.0625</v>
      </c>
      <c r="IM4" s="49">
        <v>5.0833333333333304</v>
      </c>
      <c r="IN4" s="49">
        <v>5.1041666666666696</v>
      </c>
      <c r="IO4" s="49">
        <v>5.125</v>
      </c>
      <c r="IP4" s="49">
        <v>5.1458333333333304</v>
      </c>
      <c r="IQ4" s="49">
        <v>5.1666666666666696</v>
      </c>
      <c r="IR4" s="49">
        <v>5.1875</v>
      </c>
      <c r="IS4" s="49">
        <v>5.2083333333333304</v>
      </c>
      <c r="IT4" s="49">
        <v>5.2291666666666696</v>
      </c>
      <c r="IU4" s="49">
        <v>5.25</v>
      </c>
      <c r="IV4" s="49">
        <v>5.2708333333333304</v>
      </c>
      <c r="IW4" s="49">
        <v>5.2916666666666696</v>
      </c>
      <c r="IX4" s="49">
        <v>5.3125</v>
      </c>
      <c r="IY4" s="49">
        <v>5.3333333333333304</v>
      </c>
      <c r="IZ4" s="49">
        <v>5.3541666666666696</v>
      </c>
      <c r="JA4" s="49">
        <v>5.375</v>
      </c>
      <c r="JB4" s="49">
        <v>5.3958333333333304</v>
      </c>
      <c r="JC4" s="49">
        <v>5.4166666666666696</v>
      </c>
      <c r="JD4" s="49">
        <v>5.4375</v>
      </c>
      <c r="JE4" s="49">
        <v>5.4583333333333304</v>
      </c>
      <c r="JF4" s="49">
        <v>5.4791666666666696</v>
      </c>
      <c r="JG4" s="49">
        <v>5.5</v>
      </c>
      <c r="JH4" s="49">
        <v>5.5208333333333304</v>
      </c>
      <c r="JI4" s="49">
        <v>5.5416666666666696</v>
      </c>
      <c r="JJ4" s="49">
        <v>5.5625</v>
      </c>
      <c r="JK4" s="49">
        <v>5.5833333333333304</v>
      </c>
      <c r="JL4" s="49">
        <v>5.6041666666666696</v>
      </c>
      <c r="JM4" s="49">
        <v>5.625</v>
      </c>
      <c r="JN4" s="49">
        <v>5.6458333333333304</v>
      </c>
      <c r="JO4" s="49">
        <v>5.6666666666666696</v>
      </c>
      <c r="JP4" s="49">
        <v>5.6875</v>
      </c>
      <c r="JQ4" s="49">
        <v>5.7083333333333304</v>
      </c>
      <c r="JR4" s="49">
        <v>5.7291666666666696</v>
      </c>
      <c r="JS4" s="49">
        <v>5.75</v>
      </c>
      <c r="JT4" s="49">
        <v>5.7708333333333304</v>
      </c>
      <c r="JU4" s="49">
        <v>5.7916666666666696</v>
      </c>
      <c r="JV4" s="49">
        <v>5.8125</v>
      </c>
      <c r="JW4" s="49">
        <v>5.8333333333333304</v>
      </c>
      <c r="JX4" s="49">
        <v>5.8541666666666696</v>
      </c>
      <c r="JY4" s="49">
        <v>5.875</v>
      </c>
      <c r="JZ4" s="49">
        <v>5.8958333333333304</v>
      </c>
      <c r="KA4" s="49">
        <v>5.9166666666666696</v>
      </c>
      <c r="KB4" s="49">
        <v>5.9375</v>
      </c>
      <c r="KC4" s="49">
        <v>5.9583333333333304</v>
      </c>
      <c r="KD4" s="50">
        <v>5.9791666666666696</v>
      </c>
      <c r="KE4" s="48">
        <v>5.9999999999998597</v>
      </c>
      <c r="KF4" s="49">
        <v>6.02083333333319</v>
      </c>
      <c r="KG4" s="49">
        <v>6.0416666666665204</v>
      </c>
      <c r="KH4" s="49">
        <v>6.0624999999998499</v>
      </c>
      <c r="KI4" s="49">
        <v>6.0833333333331803</v>
      </c>
      <c r="KJ4" s="49">
        <v>6.1041666666665098</v>
      </c>
      <c r="KK4" s="49">
        <v>6.1249999999998401</v>
      </c>
      <c r="KL4" s="49">
        <v>6.1458333333331696</v>
      </c>
      <c r="KM4" s="49">
        <v>6.1666666666665</v>
      </c>
      <c r="KN4" s="49">
        <v>6.1874999999998304</v>
      </c>
      <c r="KO4" s="49">
        <v>6.2083333333331598</v>
      </c>
      <c r="KP4" s="49">
        <v>6.2291666666664902</v>
      </c>
      <c r="KQ4" s="49">
        <v>6.2499999999998197</v>
      </c>
      <c r="KR4" s="49">
        <v>6.2708333333331501</v>
      </c>
      <c r="KS4" s="49">
        <v>6.2916666666664796</v>
      </c>
      <c r="KT4" s="49">
        <v>6.3124999999998099</v>
      </c>
      <c r="KU4" s="49">
        <v>6.3333333333331403</v>
      </c>
      <c r="KV4" s="49">
        <v>6.3541666666664698</v>
      </c>
      <c r="KW4" s="49">
        <v>6.3749999999998002</v>
      </c>
      <c r="KX4" s="49">
        <v>6.3958333333331296</v>
      </c>
      <c r="KY4" s="49">
        <v>6.4166666666664698</v>
      </c>
      <c r="KZ4" s="49">
        <v>6.4374999999998002</v>
      </c>
      <c r="LA4" s="49">
        <v>6.4583333333331296</v>
      </c>
      <c r="LB4" s="49">
        <v>6.47916666666646</v>
      </c>
      <c r="LC4" s="49">
        <v>6.4999999999997904</v>
      </c>
      <c r="LD4" s="49">
        <v>6.5208333333331199</v>
      </c>
      <c r="LE4" s="49">
        <v>6.5416666666664502</v>
      </c>
      <c r="LF4" s="49">
        <v>6.5624999999997797</v>
      </c>
      <c r="LG4" s="49">
        <v>6.5833333333331101</v>
      </c>
      <c r="LH4" s="49">
        <v>6.6041666666664396</v>
      </c>
      <c r="LI4" s="49">
        <v>6.62499999999977</v>
      </c>
      <c r="LJ4" s="49">
        <v>6.6458333333331003</v>
      </c>
      <c r="LK4" s="49">
        <v>6.6666666666664298</v>
      </c>
      <c r="LL4" s="49">
        <v>6.6874999999997602</v>
      </c>
      <c r="LM4" s="49">
        <v>6.7083333333330897</v>
      </c>
      <c r="LN4" s="49">
        <v>6.72916666666642</v>
      </c>
      <c r="LO4" s="49">
        <v>6.7499999999997504</v>
      </c>
      <c r="LP4" s="49">
        <v>6.7708333333330799</v>
      </c>
      <c r="LQ4" s="49">
        <v>6.7916666666664103</v>
      </c>
      <c r="LR4" s="49">
        <v>6.8124999999997398</v>
      </c>
      <c r="LS4" s="49">
        <v>6.8333333333330701</v>
      </c>
      <c r="LT4" s="49">
        <v>6.8541666666663996</v>
      </c>
      <c r="LU4" s="49">
        <v>6.87499999999973</v>
      </c>
      <c r="LV4" s="49">
        <v>6.8958333333330604</v>
      </c>
      <c r="LW4" s="49">
        <v>6.9166666666663899</v>
      </c>
      <c r="LX4" s="49">
        <v>6.9374999999997202</v>
      </c>
      <c r="LY4" s="49">
        <v>6.9583333333330604</v>
      </c>
      <c r="LZ4" s="50">
        <v>6.9791666666663899</v>
      </c>
    </row>
    <row r="5" spans="1:338" ht="15.75" thickTop="1">
      <c r="A5" s="59" t="s">
        <v>33</v>
      </c>
      <c r="B5" s="30" t="s">
        <v>32</v>
      </c>
      <c r="C5" s="42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4"/>
      <c r="AY5" s="31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9"/>
      <c r="CU5" s="36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37"/>
      <c r="EQ5" s="31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9"/>
      <c r="GM5" s="36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37"/>
      <c r="II5" s="42"/>
      <c r="IJ5" s="43"/>
      <c r="IK5" s="43"/>
      <c r="IL5" s="43"/>
      <c r="IM5" s="43"/>
      <c r="IN5" s="43"/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3"/>
      <c r="JA5" s="43"/>
      <c r="JB5" s="43"/>
      <c r="JC5" s="43"/>
      <c r="JD5" s="43"/>
      <c r="JE5" s="43"/>
      <c r="JF5" s="43"/>
      <c r="JG5" s="43"/>
      <c r="JH5" s="43"/>
      <c r="JI5" s="43"/>
      <c r="JJ5" s="43"/>
      <c r="JK5" s="43"/>
      <c r="JL5" s="43"/>
      <c r="JM5" s="43"/>
      <c r="JN5" s="43"/>
      <c r="JO5" s="43"/>
      <c r="JP5" s="43"/>
      <c r="JQ5" s="43"/>
      <c r="JR5" s="43"/>
      <c r="JS5" s="43"/>
      <c r="JT5" s="43"/>
      <c r="JU5" s="43"/>
      <c r="JV5" s="43"/>
      <c r="JW5" s="43"/>
      <c r="JX5" s="43"/>
      <c r="JY5" s="43"/>
      <c r="JZ5" s="43"/>
      <c r="KA5" s="43"/>
      <c r="KB5" s="43"/>
      <c r="KC5" s="43"/>
      <c r="KD5" s="44"/>
      <c r="KE5" s="42"/>
      <c r="KF5" s="43"/>
      <c r="KG5" s="43"/>
      <c r="KH5" s="43"/>
      <c r="KI5" s="43"/>
      <c r="KJ5" s="43"/>
      <c r="KK5" s="43"/>
      <c r="KL5" s="43"/>
      <c r="KM5" s="43"/>
      <c r="KN5" s="43"/>
      <c r="KO5" s="43"/>
      <c r="KP5" s="43"/>
      <c r="KQ5" s="43"/>
      <c r="KR5" s="43"/>
      <c r="KS5" s="43"/>
      <c r="KT5" s="43"/>
      <c r="KU5" s="43"/>
      <c r="KV5" s="43"/>
      <c r="KW5" s="43"/>
      <c r="KX5" s="43"/>
      <c r="KY5" s="43"/>
      <c r="KZ5" s="43"/>
      <c r="LA5" s="43"/>
      <c r="LB5" s="43"/>
      <c r="LC5" s="43"/>
      <c r="LD5" s="43"/>
      <c r="LE5" s="43"/>
      <c r="LF5" s="43"/>
      <c r="LG5" s="43"/>
      <c r="LH5" s="43"/>
      <c r="LI5" s="43"/>
      <c r="LJ5" s="43"/>
      <c r="LK5" s="43"/>
      <c r="LL5" s="43"/>
      <c r="LM5" s="43"/>
      <c r="LN5" s="43"/>
      <c r="LO5" s="43"/>
      <c r="LP5" s="43"/>
      <c r="LQ5" s="43"/>
      <c r="LR5" s="43"/>
      <c r="LS5" s="43"/>
      <c r="LT5" s="43"/>
      <c r="LU5" s="43"/>
      <c r="LV5" s="43"/>
      <c r="LW5" s="43"/>
      <c r="LX5" s="43"/>
      <c r="LY5" s="43"/>
      <c r="LZ5" s="44"/>
    </row>
    <row r="6" spans="1:338">
      <c r="A6" s="59"/>
      <c r="B6" s="30" t="s">
        <v>30</v>
      </c>
      <c r="C6" s="3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37"/>
      <c r="AY6" s="31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9"/>
      <c r="CU6" s="36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37"/>
      <c r="EQ6" s="31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9"/>
      <c r="GM6" s="36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37"/>
      <c r="II6" s="36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  <c r="JJ6" s="27"/>
      <c r="JK6" s="27"/>
      <c r="JL6" s="27"/>
      <c r="JM6" s="27"/>
      <c r="JN6" s="27"/>
      <c r="JO6" s="27"/>
      <c r="JP6" s="27"/>
      <c r="JQ6" s="27"/>
      <c r="JR6" s="27"/>
      <c r="JS6" s="27"/>
      <c r="JT6" s="27"/>
      <c r="JU6" s="27"/>
      <c r="JV6" s="27"/>
      <c r="JW6" s="27"/>
      <c r="JX6" s="27"/>
      <c r="JY6" s="27"/>
      <c r="JZ6" s="27"/>
      <c r="KA6" s="27"/>
      <c r="KB6" s="27"/>
      <c r="KC6" s="27"/>
      <c r="KD6" s="37"/>
      <c r="KE6" s="36"/>
      <c r="KF6" s="27"/>
      <c r="KG6" s="27"/>
      <c r="KH6" s="27"/>
      <c r="KI6" s="27"/>
      <c r="KJ6" s="27"/>
      <c r="KK6" s="27"/>
      <c r="KL6" s="27"/>
      <c r="KM6" s="27"/>
      <c r="KN6" s="27"/>
      <c r="KO6" s="27"/>
      <c r="KP6" s="27"/>
      <c r="KQ6" s="27"/>
      <c r="KR6" s="27"/>
      <c r="KS6" s="27"/>
      <c r="KT6" s="27"/>
      <c r="KU6" s="27"/>
      <c r="KV6" s="27"/>
      <c r="KW6" s="27"/>
      <c r="KX6" s="27"/>
      <c r="KY6" s="27"/>
      <c r="KZ6" s="27"/>
      <c r="LA6" s="27"/>
      <c r="LB6" s="27"/>
      <c r="LC6" s="27"/>
      <c r="LD6" s="27"/>
      <c r="LE6" s="27"/>
      <c r="LF6" s="27"/>
      <c r="LG6" s="27"/>
      <c r="LH6" s="27"/>
      <c r="LI6" s="27"/>
      <c r="LJ6" s="27"/>
      <c r="LK6" s="27"/>
      <c r="LL6" s="27"/>
      <c r="LM6" s="27"/>
      <c r="LN6" s="27"/>
      <c r="LO6" s="27"/>
      <c r="LP6" s="27"/>
      <c r="LQ6" s="27"/>
      <c r="LR6" s="27"/>
      <c r="LS6" s="27"/>
      <c r="LT6" s="27"/>
      <c r="LU6" s="27"/>
      <c r="LV6" s="27"/>
      <c r="LW6" s="27"/>
      <c r="LX6" s="27"/>
      <c r="LY6" s="27"/>
      <c r="LZ6" s="37"/>
    </row>
    <row r="7" spans="1:338" ht="5.0999999999999996" customHeight="1">
      <c r="A7" s="40"/>
      <c r="B7" s="4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5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3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5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3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5"/>
      <c r="II7" s="33"/>
      <c r="IJ7" s="34"/>
      <c r="IK7" s="34"/>
      <c r="IL7" s="34"/>
      <c r="IM7" s="34"/>
      <c r="IN7" s="34"/>
      <c r="IO7" s="34"/>
      <c r="IP7" s="34"/>
      <c r="IQ7" s="34"/>
      <c r="IR7" s="34"/>
      <c r="IS7" s="34"/>
      <c r="IT7" s="34"/>
      <c r="IU7" s="34"/>
      <c r="IV7" s="34"/>
      <c r="IW7" s="34"/>
      <c r="IX7" s="34"/>
      <c r="IY7" s="34"/>
      <c r="IZ7" s="34"/>
      <c r="JA7" s="34"/>
      <c r="JB7" s="34"/>
      <c r="JC7" s="34"/>
      <c r="JD7" s="34"/>
      <c r="JE7" s="34"/>
      <c r="JF7" s="34"/>
      <c r="JG7" s="34"/>
      <c r="JH7" s="34"/>
      <c r="JI7" s="34"/>
      <c r="JJ7" s="34"/>
      <c r="JK7" s="34"/>
      <c r="JL7" s="34"/>
      <c r="JM7" s="34"/>
      <c r="JN7" s="34"/>
      <c r="JO7" s="34"/>
      <c r="JP7" s="34"/>
      <c r="JQ7" s="34"/>
      <c r="JR7" s="34"/>
      <c r="JS7" s="34"/>
      <c r="JT7" s="34"/>
      <c r="JU7" s="34"/>
      <c r="JV7" s="34"/>
      <c r="JW7" s="34"/>
      <c r="JX7" s="34"/>
      <c r="JY7" s="34"/>
      <c r="JZ7" s="34"/>
      <c r="KA7" s="34"/>
      <c r="KB7" s="34"/>
      <c r="KC7" s="34"/>
      <c r="KD7" s="35"/>
      <c r="KE7" s="33"/>
      <c r="KF7" s="34"/>
      <c r="KG7" s="34"/>
      <c r="KH7" s="34"/>
      <c r="KI7" s="34"/>
      <c r="KJ7" s="34"/>
      <c r="KK7" s="34"/>
      <c r="KL7" s="34"/>
      <c r="KM7" s="34"/>
      <c r="KN7" s="34"/>
      <c r="KO7" s="34"/>
      <c r="KP7" s="34"/>
      <c r="KQ7" s="34"/>
      <c r="KR7" s="34"/>
      <c r="KS7" s="34"/>
      <c r="KT7" s="34"/>
      <c r="KU7" s="34"/>
      <c r="KV7" s="34"/>
      <c r="KW7" s="34"/>
      <c r="KX7" s="34"/>
      <c r="KY7" s="34"/>
      <c r="KZ7" s="34"/>
      <c r="LA7" s="34"/>
      <c r="LB7" s="34"/>
      <c r="LC7" s="34"/>
      <c r="LD7" s="34"/>
      <c r="LE7" s="34"/>
      <c r="LF7" s="34"/>
      <c r="LG7" s="34"/>
      <c r="LH7" s="34"/>
      <c r="LI7" s="34"/>
      <c r="LJ7" s="34"/>
      <c r="LK7" s="34"/>
      <c r="LL7" s="34"/>
      <c r="LM7" s="34"/>
      <c r="LN7" s="34"/>
      <c r="LO7" s="34"/>
      <c r="LP7" s="34"/>
      <c r="LQ7" s="34"/>
      <c r="LR7" s="34"/>
      <c r="LS7" s="34"/>
      <c r="LT7" s="34"/>
      <c r="LU7" s="34"/>
      <c r="LV7" s="34"/>
      <c r="LW7" s="34"/>
      <c r="LX7" s="34"/>
      <c r="LY7" s="34"/>
      <c r="LZ7" s="35"/>
    </row>
    <row r="8" spans="1:338">
      <c r="A8" s="60" t="s">
        <v>34</v>
      </c>
      <c r="B8" s="30" t="s">
        <v>32</v>
      </c>
      <c r="C8" s="3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37"/>
      <c r="AY8" s="31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9"/>
      <c r="CU8" s="36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37"/>
      <c r="EQ8" s="31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9"/>
      <c r="GM8" s="36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37"/>
      <c r="II8" s="36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37"/>
      <c r="KE8" s="36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37"/>
    </row>
    <row r="9" spans="1:338" ht="15.75" thickBot="1">
      <c r="A9" s="61"/>
      <c r="B9" s="62" t="s">
        <v>30</v>
      </c>
      <c r="C9" s="63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5"/>
      <c r="AY9" s="66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  <c r="CT9" s="67"/>
      <c r="CU9" s="63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64"/>
      <c r="DZ9" s="64"/>
      <c r="EA9" s="64"/>
      <c r="EB9" s="64"/>
      <c r="EC9" s="64"/>
      <c r="ED9" s="64"/>
      <c r="EE9" s="64"/>
      <c r="EF9" s="64"/>
      <c r="EG9" s="64"/>
      <c r="EH9" s="64"/>
      <c r="EI9" s="64"/>
      <c r="EJ9" s="64"/>
      <c r="EK9" s="64"/>
      <c r="EL9" s="64"/>
      <c r="EM9" s="64"/>
      <c r="EN9" s="64"/>
      <c r="EO9" s="64"/>
      <c r="EP9" s="65"/>
      <c r="EQ9" s="66"/>
      <c r="ER9" s="64"/>
      <c r="ES9" s="64"/>
      <c r="ET9" s="64"/>
      <c r="EU9" s="64"/>
      <c r="EV9" s="64"/>
      <c r="EW9" s="64"/>
      <c r="EX9" s="64"/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  <c r="FL9" s="64"/>
      <c r="FM9" s="64"/>
      <c r="FN9" s="64"/>
      <c r="FO9" s="64"/>
      <c r="FP9" s="64"/>
      <c r="FQ9" s="64"/>
      <c r="FR9" s="64"/>
      <c r="FS9" s="64"/>
      <c r="FT9" s="64"/>
      <c r="FU9" s="64"/>
      <c r="FV9" s="64"/>
      <c r="FW9" s="64"/>
      <c r="FX9" s="64"/>
      <c r="FY9" s="64"/>
      <c r="FZ9" s="64"/>
      <c r="GA9" s="64"/>
      <c r="GB9" s="64"/>
      <c r="GC9" s="64"/>
      <c r="GD9" s="64"/>
      <c r="GE9" s="64"/>
      <c r="GF9" s="64"/>
      <c r="GG9" s="64"/>
      <c r="GH9" s="64"/>
      <c r="GI9" s="64"/>
      <c r="GJ9" s="64"/>
      <c r="GK9" s="64"/>
      <c r="GL9" s="67"/>
      <c r="GM9" s="63"/>
      <c r="GN9" s="64"/>
      <c r="GO9" s="64"/>
      <c r="GP9" s="64"/>
      <c r="GQ9" s="64"/>
      <c r="GR9" s="64"/>
      <c r="GS9" s="64"/>
      <c r="GT9" s="64"/>
      <c r="GU9" s="64"/>
      <c r="GV9" s="64"/>
      <c r="GW9" s="64"/>
      <c r="GX9" s="64"/>
      <c r="GY9" s="64"/>
      <c r="GZ9" s="64"/>
      <c r="HA9" s="64"/>
      <c r="HB9" s="64"/>
      <c r="HC9" s="64"/>
      <c r="HD9" s="64"/>
      <c r="HE9" s="64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  <c r="HV9" s="64"/>
      <c r="HW9" s="64"/>
      <c r="HX9" s="64"/>
      <c r="HY9" s="64"/>
      <c r="HZ9" s="64"/>
      <c r="IA9" s="64"/>
      <c r="IB9" s="64"/>
      <c r="IC9" s="64"/>
      <c r="ID9" s="64"/>
      <c r="IE9" s="64"/>
      <c r="IF9" s="64"/>
      <c r="IG9" s="64"/>
      <c r="IH9" s="65"/>
      <c r="II9" s="63"/>
      <c r="IJ9" s="64"/>
      <c r="IK9" s="64"/>
      <c r="IL9" s="64"/>
      <c r="IM9" s="64"/>
      <c r="IN9" s="64"/>
      <c r="IO9" s="64"/>
      <c r="IP9" s="64"/>
      <c r="IQ9" s="64"/>
      <c r="IR9" s="64"/>
      <c r="IS9" s="64"/>
      <c r="IT9" s="64"/>
      <c r="IU9" s="64"/>
      <c r="IV9" s="64"/>
      <c r="IW9" s="64"/>
      <c r="IX9" s="64"/>
      <c r="IY9" s="64"/>
      <c r="IZ9" s="64"/>
      <c r="JA9" s="64"/>
      <c r="JB9" s="64"/>
      <c r="JC9" s="64"/>
      <c r="JD9" s="64"/>
      <c r="JE9" s="64"/>
      <c r="JF9" s="64"/>
      <c r="JG9" s="64"/>
      <c r="JH9" s="64"/>
      <c r="JI9" s="64"/>
      <c r="JJ9" s="64"/>
      <c r="JK9" s="64"/>
      <c r="JL9" s="64"/>
      <c r="JM9" s="64"/>
      <c r="JN9" s="64"/>
      <c r="JO9" s="64"/>
      <c r="JP9" s="64"/>
      <c r="JQ9" s="64"/>
      <c r="JR9" s="64"/>
      <c r="JS9" s="64"/>
      <c r="JT9" s="64"/>
      <c r="JU9" s="64"/>
      <c r="JV9" s="64"/>
      <c r="JW9" s="64"/>
      <c r="JX9" s="64"/>
      <c r="JY9" s="64"/>
      <c r="JZ9" s="64"/>
      <c r="KA9" s="64"/>
      <c r="KB9" s="64"/>
      <c r="KC9" s="64"/>
      <c r="KD9" s="65"/>
      <c r="KE9" s="63"/>
      <c r="KF9" s="64"/>
      <c r="KG9" s="64"/>
      <c r="KH9" s="64"/>
      <c r="KI9" s="64"/>
      <c r="KJ9" s="64"/>
      <c r="KK9" s="64"/>
      <c r="KL9" s="64"/>
      <c r="KM9" s="64"/>
      <c r="KN9" s="64"/>
      <c r="KO9" s="64"/>
      <c r="KP9" s="64"/>
      <c r="KQ9" s="64"/>
      <c r="KR9" s="64"/>
      <c r="KS9" s="64"/>
      <c r="KT9" s="64"/>
      <c r="KU9" s="64"/>
      <c r="KV9" s="64"/>
      <c r="KW9" s="64"/>
      <c r="KX9" s="64"/>
      <c r="KY9" s="64"/>
      <c r="KZ9" s="64"/>
      <c r="LA9" s="64"/>
      <c r="LB9" s="64"/>
      <c r="LC9" s="64"/>
      <c r="LD9" s="64"/>
      <c r="LE9" s="64"/>
      <c r="LF9" s="64"/>
      <c r="LG9" s="64"/>
      <c r="LH9" s="64"/>
      <c r="LI9" s="64"/>
      <c r="LJ9" s="64"/>
      <c r="LK9" s="64"/>
      <c r="LL9" s="64"/>
      <c r="LM9" s="64"/>
      <c r="LN9" s="64"/>
      <c r="LO9" s="64"/>
      <c r="LP9" s="64"/>
      <c r="LQ9" s="64"/>
      <c r="LR9" s="64"/>
      <c r="LS9" s="64"/>
      <c r="LT9" s="64"/>
      <c r="LU9" s="64"/>
      <c r="LV9" s="64"/>
      <c r="LW9" s="64"/>
      <c r="LX9" s="64"/>
      <c r="LY9" s="64"/>
      <c r="LZ9" s="65"/>
    </row>
    <row r="10" spans="1:338" s="4" customFormat="1" ht="5.0999999999999996" customHeight="1" thickTop="1" thickBot="1"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  <c r="IQ10" s="34"/>
      <c r="IR10" s="34"/>
      <c r="IS10" s="34"/>
      <c r="IT10" s="34"/>
      <c r="IU10" s="34"/>
      <c r="IV10" s="34"/>
      <c r="IW10" s="34"/>
      <c r="IX10" s="34"/>
      <c r="IY10" s="34"/>
      <c r="IZ10" s="34"/>
      <c r="JA10" s="34"/>
      <c r="JB10" s="34"/>
      <c r="JC10" s="34"/>
      <c r="JD10" s="34"/>
      <c r="JE10" s="34"/>
      <c r="JF10" s="34"/>
      <c r="JG10" s="34"/>
      <c r="JH10" s="34"/>
      <c r="JI10" s="34"/>
      <c r="JJ10" s="34"/>
      <c r="JK10" s="34"/>
      <c r="JL10" s="34"/>
      <c r="JM10" s="34"/>
      <c r="JN10" s="34"/>
      <c r="JO10" s="34"/>
      <c r="JP10" s="34"/>
      <c r="JQ10" s="34"/>
      <c r="JR10" s="34"/>
      <c r="JS10" s="34"/>
      <c r="JT10" s="34"/>
      <c r="JU10" s="34"/>
      <c r="JV10" s="34"/>
      <c r="JW10" s="34"/>
      <c r="JX10" s="34"/>
      <c r="JY10" s="34"/>
      <c r="JZ10" s="34"/>
      <c r="KA10" s="34"/>
      <c r="KB10" s="34"/>
      <c r="KC10" s="34"/>
      <c r="KD10" s="34"/>
      <c r="KE10" s="34"/>
      <c r="KF10" s="34"/>
      <c r="KG10" s="34"/>
      <c r="KH10" s="34"/>
      <c r="KI10" s="34"/>
      <c r="KJ10" s="34"/>
      <c r="KK10" s="34"/>
      <c r="KL10" s="34"/>
      <c r="KM10" s="34"/>
      <c r="KN10" s="34"/>
      <c r="KO10" s="34"/>
      <c r="KP10" s="34"/>
      <c r="KQ10" s="34"/>
      <c r="KR10" s="34"/>
      <c r="KS10" s="34"/>
      <c r="KT10" s="34"/>
      <c r="KU10" s="34"/>
      <c r="KV10" s="34"/>
      <c r="KW10" s="34"/>
      <c r="KX10" s="34"/>
      <c r="KY10" s="34"/>
      <c r="KZ10" s="34"/>
      <c r="LA10" s="34"/>
      <c r="LB10" s="34"/>
      <c r="LC10" s="34"/>
      <c r="LD10" s="34"/>
      <c r="LE10" s="34"/>
      <c r="LF10" s="34"/>
      <c r="LG10" s="34"/>
      <c r="LH10" s="34"/>
      <c r="LI10" s="34"/>
      <c r="LJ10" s="34"/>
      <c r="LK10" s="34"/>
      <c r="LL10" s="34"/>
      <c r="LM10" s="34"/>
      <c r="LN10" s="34"/>
      <c r="LO10" s="34"/>
      <c r="LP10" s="34"/>
      <c r="LQ10" s="34"/>
      <c r="LR10" s="34"/>
      <c r="LS10" s="34"/>
      <c r="LT10" s="34"/>
      <c r="LU10" s="34"/>
      <c r="LV10" s="34"/>
      <c r="LW10" s="34"/>
      <c r="LX10" s="34"/>
      <c r="LY10" s="34"/>
      <c r="LZ10" s="34"/>
    </row>
    <row r="11" spans="1:338" ht="12.75" customHeight="1" thickTop="1">
      <c r="A11" s="51" t="s">
        <v>31</v>
      </c>
      <c r="B11" s="52"/>
      <c r="C11" s="45">
        <f>C3</f>
        <v>41848</v>
      </c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7"/>
      <c r="AY11" s="45">
        <f>AY3</f>
        <v>41849</v>
      </c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7"/>
      <c r="CU11" s="45">
        <f>CU3</f>
        <v>41850</v>
      </c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7"/>
      <c r="EQ11" s="45">
        <f>EQ3</f>
        <v>41851</v>
      </c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7"/>
      <c r="GM11" s="45">
        <f>GM3</f>
        <v>41852</v>
      </c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/>
      <c r="GZ11" s="46"/>
      <c r="HA11" s="46"/>
      <c r="HB11" s="46"/>
      <c r="HC11" s="46"/>
      <c r="HD11" s="46"/>
      <c r="HE11" s="46"/>
      <c r="HF11" s="46"/>
      <c r="HG11" s="46"/>
      <c r="HH11" s="46"/>
      <c r="HI11" s="46"/>
      <c r="HJ11" s="46"/>
      <c r="HK11" s="46"/>
      <c r="HL11" s="46"/>
      <c r="HM11" s="46"/>
      <c r="HN11" s="46"/>
      <c r="HO11" s="46"/>
      <c r="HP11" s="46"/>
      <c r="HQ11" s="46"/>
      <c r="HR11" s="46"/>
      <c r="HS11" s="46"/>
      <c r="HT11" s="46"/>
      <c r="HU11" s="46"/>
      <c r="HV11" s="46"/>
      <c r="HW11" s="46"/>
      <c r="HX11" s="46"/>
      <c r="HY11" s="46"/>
      <c r="HZ11" s="46"/>
      <c r="IA11" s="46"/>
      <c r="IB11" s="46"/>
      <c r="IC11" s="46"/>
      <c r="ID11" s="46"/>
      <c r="IE11" s="46"/>
      <c r="IF11" s="46"/>
      <c r="IG11" s="46"/>
      <c r="IH11" s="47"/>
      <c r="II11" s="45">
        <f>II3</f>
        <v>41853</v>
      </c>
      <c r="IJ11" s="46"/>
      <c r="IK11" s="46"/>
      <c r="IL11" s="46"/>
      <c r="IM11" s="46"/>
      <c r="IN11" s="46"/>
      <c r="IO11" s="46"/>
      <c r="IP11" s="46"/>
      <c r="IQ11" s="46"/>
      <c r="IR11" s="46"/>
      <c r="IS11" s="46"/>
      <c r="IT11" s="46"/>
      <c r="IU11" s="46"/>
      <c r="IV11" s="46"/>
      <c r="IW11" s="46"/>
      <c r="IX11" s="46"/>
      <c r="IY11" s="46"/>
      <c r="IZ11" s="46"/>
      <c r="JA11" s="46"/>
      <c r="JB11" s="46"/>
      <c r="JC11" s="46"/>
      <c r="JD11" s="46"/>
      <c r="JE11" s="46"/>
      <c r="JF11" s="46"/>
      <c r="JG11" s="46"/>
      <c r="JH11" s="46"/>
      <c r="JI11" s="46"/>
      <c r="JJ11" s="46"/>
      <c r="JK11" s="46"/>
      <c r="JL11" s="46"/>
      <c r="JM11" s="46"/>
      <c r="JN11" s="46"/>
      <c r="JO11" s="46"/>
      <c r="JP11" s="46"/>
      <c r="JQ11" s="46"/>
      <c r="JR11" s="46"/>
      <c r="JS11" s="46"/>
      <c r="JT11" s="46"/>
      <c r="JU11" s="46"/>
      <c r="JV11" s="46"/>
      <c r="JW11" s="46"/>
      <c r="JX11" s="46"/>
      <c r="JY11" s="46"/>
      <c r="JZ11" s="46"/>
      <c r="KA11" s="46"/>
      <c r="KB11" s="46"/>
      <c r="KC11" s="46"/>
      <c r="KD11" s="47"/>
      <c r="KE11" s="45">
        <f>KE3</f>
        <v>41854</v>
      </c>
      <c r="KF11" s="46"/>
      <c r="KG11" s="46"/>
      <c r="KH11" s="46"/>
      <c r="KI11" s="46"/>
      <c r="KJ11" s="46"/>
      <c r="KK11" s="46"/>
      <c r="KL11" s="46"/>
      <c r="KM11" s="46"/>
      <c r="KN11" s="46"/>
      <c r="KO11" s="46"/>
      <c r="KP11" s="46"/>
      <c r="KQ11" s="46"/>
      <c r="KR11" s="46"/>
      <c r="KS11" s="46"/>
      <c r="KT11" s="46"/>
      <c r="KU11" s="46"/>
      <c r="KV11" s="46"/>
      <c r="KW11" s="46"/>
      <c r="KX11" s="46"/>
      <c r="KY11" s="46"/>
      <c r="KZ11" s="46"/>
      <c r="LA11" s="46"/>
      <c r="LB11" s="46"/>
      <c r="LC11" s="46"/>
      <c r="LD11" s="46"/>
      <c r="LE11" s="46"/>
      <c r="LF11" s="46"/>
      <c r="LG11" s="46"/>
      <c r="LH11" s="46"/>
      <c r="LI11" s="46"/>
      <c r="LJ11" s="46"/>
      <c r="LK11" s="46"/>
      <c r="LL11" s="46"/>
      <c r="LM11" s="46"/>
      <c r="LN11" s="46"/>
      <c r="LO11" s="46"/>
      <c r="LP11" s="46"/>
      <c r="LQ11" s="46"/>
      <c r="LR11" s="46"/>
      <c r="LS11" s="46"/>
      <c r="LT11" s="46"/>
      <c r="LU11" s="46"/>
      <c r="LV11" s="46"/>
      <c r="LW11" s="46"/>
      <c r="LX11" s="46"/>
      <c r="LY11" s="46"/>
      <c r="LZ11" s="47"/>
    </row>
    <row r="12" spans="1:338" ht="30" customHeight="1" thickBot="1">
      <c r="A12" s="53"/>
      <c r="B12" s="54"/>
      <c r="C12" s="48">
        <v>0</v>
      </c>
      <c r="D12" s="49">
        <v>2.0833333333333332E-2</v>
      </c>
      <c r="E12" s="49">
        <v>4.1666666666666699E-2</v>
      </c>
      <c r="F12" s="49">
        <v>6.25E-2</v>
      </c>
      <c r="G12" s="49">
        <v>8.3333333333333301E-2</v>
      </c>
      <c r="H12" s="49">
        <v>0.104166666666667</v>
      </c>
      <c r="I12" s="49">
        <v>0.125</v>
      </c>
      <c r="J12" s="49">
        <v>0.14583333333333301</v>
      </c>
      <c r="K12" s="49">
        <v>0.16666666666666699</v>
      </c>
      <c r="L12" s="49">
        <v>0.1875</v>
      </c>
      <c r="M12" s="49">
        <v>0.20833333333333301</v>
      </c>
      <c r="N12" s="49">
        <v>0.22916666666666699</v>
      </c>
      <c r="O12" s="49">
        <v>0.25</v>
      </c>
      <c r="P12" s="49">
        <v>0.27083333333333298</v>
      </c>
      <c r="Q12" s="49">
        <v>0.29166666666666702</v>
      </c>
      <c r="R12" s="49">
        <v>0.3125</v>
      </c>
      <c r="S12" s="49">
        <v>0.33333333333333298</v>
      </c>
      <c r="T12" s="49">
        <v>0.35416666666666702</v>
      </c>
      <c r="U12" s="49">
        <v>0.375</v>
      </c>
      <c r="V12" s="49">
        <v>0.39583333333333298</v>
      </c>
      <c r="W12" s="49">
        <v>0.41666666666666702</v>
      </c>
      <c r="X12" s="49">
        <v>0.4375</v>
      </c>
      <c r="Y12" s="49">
        <v>0.45833333333333298</v>
      </c>
      <c r="Z12" s="49">
        <v>0.47916666666666702</v>
      </c>
      <c r="AA12" s="49">
        <v>0.5</v>
      </c>
      <c r="AB12" s="49">
        <v>0.52083333333333304</v>
      </c>
      <c r="AC12" s="49">
        <v>0.54166666666666696</v>
      </c>
      <c r="AD12" s="49">
        <v>0.5625</v>
      </c>
      <c r="AE12" s="49">
        <v>0.58333333333333304</v>
      </c>
      <c r="AF12" s="49">
        <v>0.60416666666666696</v>
      </c>
      <c r="AG12" s="49">
        <v>0.625</v>
      </c>
      <c r="AH12" s="49">
        <v>0.64583333333333304</v>
      </c>
      <c r="AI12" s="49">
        <v>0.66666666666666696</v>
      </c>
      <c r="AJ12" s="49">
        <v>0.6875</v>
      </c>
      <c r="AK12" s="49">
        <v>0.70833333333333304</v>
      </c>
      <c r="AL12" s="49">
        <v>0.72916666666666696</v>
      </c>
      <c r="AM12" s="49">
        <v>0.75</v>
      </c>
      <c r="AN12" s="49">
        <v>0.77083333333333304</v>
      </c>
      <c r="AO12" s="49">
        <v>0.79166666666666696</v>
      </c>
      <c r="AP12" s="49">
        <v>0.8125</v>
      </c>
      <c r="AQ12" s="49">
        <v>0.83333333333333304</v>
      </c>
      <c r="AR12" s="49">
        <v>0.85416666666666696</v>
      </c>
      <c r="AS12" s="49">
        <v>0.875</v>
      </c>
      <c r="AT12" s="49">
        <v>0.89583333333333304</v>
      </c>
      <c r="AU12" s="49">
        <v>0.91666666666666696</v>
      </c>
      <c r="AV12" s="49">
        <v>0.9375</v>
      </c>
      <c r="AW12" s="49">
        <v>0.95833333333333304</v>
      </c>
      <c r="AX12" s="50">
        <v>0.97916666666666696</v>
      </c>
      <c r="AY12" s="48">
        <v>1</v>
      </c>
      <c r="AZ12" s="49">
        <v>1.0208333333333299</v>
      </c>
      <c r="BA12" s="49">
        <v>1.0416666666666701</v>
      </c>
      <c r="BB12" s="49">
        <v>1.0625</v>
      </c>
      <c r="BC12" s="49">
        <v>1.0833333333333299</v>
      </c>
      <c r="BD12" s="49">
        <v>1.1041666666666701</v>
      </c>
      <c r="BE12" s="49">
        <v>1.125</v>
      </c>
      <c r="BF12" s="49">
        <v>1.1458333333333299</v>
      </c>
      <c r="BG12" s="49">
        <v>1.1666666666666701</v>
      </c>
      <c r="BH12" s="49">
        <v>1.1875</v>
      </c>
      <c r="BI12" s="49">
        <v>1.2083333333333299</v>
      </c>
      <c r="BJ12" s="49">
        <v>1.2291666666666701</v>
      </c>
      <c r="BK12" s="49">
        <v>1.25</v>
      </c>
      <c r="BL12" s="49">
        <v>1.2708333333333299</v>
      </c>
      <c r="BM12" s="49">
        <v>1.2916666666666701</v>
      </c>
      <c r="BN12" s="49">
        <v>1.3125</v>
      </c>
      <c r="BO12" s="49">
        <v>1.3333333333333299</v>
      </c>
      <c r="BP12" s="49">
        <v>1.3541666666666701</v>
      </c>
      <c r="BQ12" s="49">
        <v>1.375</v>
      </c>
      <c r="BR12" s="49">
        <v>1.3958333333333299</v>
      </c>
      <c r="BS12" s="49">
        <v>1.4166666666666701</v>
      </c>
      <c r="BT12" s="49">
        <v>1.4375</v>
      </c>
      <c r="BU12" s="49">
        <v>1.4583333333333299</v>
      </c>
      <c r="BV12" s="49">
        <v>1.4791666666666701</v>
      </c>
      <c r="BW12" s="49">
        <v>1.5</v>
      </c>
      <c r="BX12" s="49">
        <v>1.5208333333333299</v>
      </c>
      <c r="BY12" s="49">
        <v>1.5416666666666701</v>
      </c>
      <c r="BZ12" s="49">
        <v>1.5625</v>
      </c>
      <c r="CA12" s="49">
        <v>1.5833333333333299</v>
      </c>
      <c r="CB12" s="49">
        <v>1.6041666666666701</v>
      </c>
      <c r="CC12" s="49">
        <v>1.625</v>
      </c>
      <c r="CD12" s="49">
        <v>1.6458333333333299</v>
      </c>
      <c r="CE12" s="49">
        <v>1.6666666666666701</v>
      </c>
      <c r="CF12" s="49">
        <v>1.6875</v>
      </c>
      <c r="CG12" s="49">
        <v>1.7083333333333299</v>
      </c>
      <c r="CH12" s="49">
        <v>1.7291666666666701</v>
      </c>
      <c r="CI12" s="49">
        <v>1.75</v>
      </c>
      <c r="CJ12" s="49">
        <v>1.7708333333333299</v>
      </c>
      <c r="CK12" s="49">
        <v>1.7916666666666701</v>
      </c>
      <c r="CL12" s="49">
        <v>1.8125</v>
      </c>
      <c r="CM12" s="49">
        <v>1.8333333333333299</v>
      </c>
      <c r="CN12" s="49">
        <v>1.8541666666666701</v>
      </c>
      <c r="CO12" s="49">
        <v>1.875</v>
      </c>
      <c r="CP12" s="49">
        <v>1.8958333333333299</v>
      </c>
      <c r="CQ12" s="49">
        <v>1.9166666666666701</v>
      </c>
      <c r="CR12" s="49">
        <v>1.9375</v>
      </c>
      <c r="CS12" s="49">
        <v>1.9583333333333299</v>
      </c>
      <c r="CT12" s="50">
        <v>1.9791666666666701</v>
      </c>
      <c r="CU12" s="48">
        <v>2</v>
      </c>
      <c r="CV12" s="49">
        <v>2.0208333333333299</v>
      </c>
      <c r="CW12" s="49">
        <v>2.0416666666666701</v>
      </c>
      <c r="CX12" s="49">
        <v>2.0625</v>
      </c>
      <c r="CY12" s="49">
        <v>2.0833333333333299</v>
      </c>
      <c r="CZ12" s="49">
        <v>2.1041666666666701</v>
      </c>
      <c r="DA12" s="49">
        <v>2.125</v>
      </c>
      <c r="DB12" s="49">
        <v>2.1458333333333299</v>
      </c>
      <c r="DC12" s="49">
        <v>2.1666666666666701</v>
      </c>
      <c r="DD12" s="49">
        <v>2.1875</v>
      </c>
      <c r="DE12" s="49">
        <v>2.2083333333333299</v>
      </c>
      <c r="DF12" s="49">
        <v>2.2291666666666701</v>
      </c>
      <c r="DG12" s="49">
        <v>2.25</v>
      </c>
      <c r="DH12" s="49">
        <v>2.2708333333333299</v>
      </c>
      <c r="DI12" s="49">
        <v>2.2916666666666701</v>
      </c>
      <c r="DJ12" s="49">
        <v>2.3125</v>
      </c>
      <c r="DK12" s="49">
        <v>2.3333333333333299</v>
      </c>
      <c r="DL12" s="49">
        <v>2.3541666666666701</v>
      </c>
      <c r="DM12" s="49">
        <v>2.375</v>
      </c>
      <c r="DN12" s="49">
        <v>2.3958333333333299</v>
      </c>
      <c r="DO12" s="49">
        <v>2.4166666666666701</v>
      </c>
      <c r="DP12" s="49">
        <v>2.4375</v>
      </c>
      <c r="DQ12" s="49">
        <v>2.4583333333333299</v>
      </c>
      <c r="DR12" s="49">
        <v>2.4791666666666701</v>
      </c>
      <c r="DS12" s="49">
        <v>2.5</v>
      </c>
      <c r="DT12" s="49">
        <v>2.5208333333333299</v>
      </c>
      <c r="DU12" s="49">
        <v>2.5416666666666701</v>
      </c>
      <c r="DV12" s="49">
        <v>2.5625</v>
      </c>
      <c r="DW12" s="49">
        <v>2.5833333333333299</v>
      </c>
      <c r="DX12" s="49">
        <v>2.6041666666666701</v>
      </c>
      <c r="DY12" s="49">
        <v>2.625</v>
      </c>
      <c r="DZ12" s="49">
        <v>2.6458333333333299</v>
      </c>
      <c r="EA12" s="49">
        <v>2.6666666666666701</v>
      </c>
      <c r="EB12" s="49">
        <v>2.6875</v>
      </c>
      <c r="EC12" s="49">
        <v>2.7083333333333299</v>
      </c>
      <c r="ED12" s="49">
        <v>2.7291666666666701</v>
      </c>
      <c r="EE12" s="49">
        <v>2.75</v>
      </c>
      <c r="EF12" s="49">
        <v>2.7708333333333299</v>
      </c>
      <c r="EG12" s="49">
        <v>2.7916666666666701</v>
      </c>
      <c r="EH12" s="49">
        <v>2.8125</v>
      </c>
      <c r="EI12" s="49">
        <v>2.8333333333333299</v>
      </c>
      <c r="EJ12" s="49">
        <v>2.8541666666666701</v>
      </c>
      <c r="EK12" s="49">
        <v>2.875</v>
      </c>
      <c r="EL12" s="49">
        <v>2.8958333333333299</v>
      </c>
      <c r="EM12" s="49">
        <v>2.9166666666666701</v>
      </c>
      <c r="EN12" s="49">
        <v>2.9375</v>
      </c>
      <c r="EO12" s="49">
        <v>2.9583333333333299</v>
      </c>
      <c r="EP12" s="50">
        <v>2.9791666666666701</v>
      </c>
      <c r="EQ12" s="48">
        <v>3</v>
      </c>
      <c r="ER12" s="49">
        <v>3.0208333333333299</v>
      </c>
      <c r="ES12" s="49">
        <v>3.0416666666666701</v>
      </c>
      <c r="ET12" s="49">
        <v>3.0625</v>
      </c>
      <c r="EU12" s="49">
        <v>3.0833333333333299</v>
      </c>
      <c r="EV12" s="49">
        <v>3.1041666666666701</v>
      </c>
      <c r="EW12" s="49">
        <v>3.125</v>
      </c>
      <c r="EX12" s="49">
        <v>3.1458333333333299</v>
      </c>
      <c r="EY12" s="49">
        <v>3.1666666666666701</v>
      </c>
      <c r="EZ12" s="49">
        <v>3.1875</v>
      </c>
      <c r="FA12" s="49">
        <v>3.2083333333333299</v>
      </c>
      <c r="FB12" s="49">
        <v>3.2291666666666701</v>
      </c>
      <c r="FC12" s="49">
        <v>3.25</v>
      </c>
      <c r="FD12" s="49">
        <v>3.2708333333333299</v>
      </c>
      <c r="FE12" s="49">
        <v>3.2916666666666701</v>
      </c>
      <c r="FF12" s="49">
        <v>3.3125</v>
      </c>
      <c r="FG12" s="49">
        <v>3.3333333333333299</v>
      </c>
      <c r="FH12" s="49">
        <v>3.3541666666666701</v>
      </c>
      <c r="FI12" s="49">
        <v>3.375</v>
      </c>
      <c r="FJ12" s="49">
        <v>3.3958333333333299</v>
      </c>
      <c r="FK12" s="49">
        <v>3.4166666666666701</v>
      </c>
      <c r="FL12" s="49">
        <v>3.4375</v>
      </c>
      <c r="FM12" s="49">
        <v>3.4583333333333299</v>
      </c>
      <c r="FN12" s="49">
        <v>3.4791666666666701</v>
      </c>
      <c r="FO12" s="49">
        <v>3.5</v>
      </c>
      <c r="FP12" s="49">
        <v>3.5208333333333299</v>
      </c>
      <c r="FQ12" s="49">
        <v>3.5416666666666701</v>
      </c>
      <c r="FR12" s="49">
        <v>3.5625</v>
      </c>
      <c r="FS12" s="49">
        <v>3.5833333333333299</v>
      </c>
      <c r="FT12" s="49">
        <v>3.6041666666666701</v>
      </c>
      <c r="FU12" s="49">
        <v>3.625</v>
      </c>
      <c r="FV12" s="49">
        <v>3.6458333333333299</v>
      </c>
      <c r="FW12" s="49">
        <v>3.6666666666666701</v>
      </c>
      <c r="FX12" s="49">
        <v>3.6875</v>
      </c>
      <c r="FY12" s="49">
        <v>3.7083333333333299</v>
      </c>
      <c r="FZ12" s="49">
        <v>3.7291666666666701</v>
      </c>
      <c r="GA12" s="49">
        <v>3.75</v>
      </c>
      <c r="GB12" s="49">
        <v>3.7708333333333299</v>
      </c>
      <c r="GC12" s="49">
        <v>3.7916666666666701</v>
      </c>
      <c r="GD12" s="49">
        <v>3.8125</v>
      </c>
      <c r="GE12" s="49">
        <v>3.8333333333333299</v>
      </c>
      <c r="GF12" s="49">
        <v>3.8541666666666701</v>
      </c>
      <c r="GG12" s="49">
        <v>3.875</v>
      </c>
      <c r="GH12" s="49">
        <v>3.8958333333333299</v>
      </c>
      <c r="GI12" s="49">
        <v>3.9166666666666701</v>
      </c>
      <c r="GJ12" s="49">
        <v>3.9375</v>
      </c>
      <c r="GK12" s="49">
        <v>3.9583333333333299</v>
      </c>
      <c r="GL12" s="50">
        <v>3.9791666666666701</v>
      </c>
      <c r="GM12" s="48">
        <v>4</v>
      </c>
      <c r="GN12" s="49">
        <v>4.0208333333333304</v>
      </c>
      <c r="GO12" s="49">
        <v>4.0416666666666696</v>
      </c>
      <c r="GP12" s="49">
        <v>4.0625</v>
      </c>
      <c r="GQ12" s="49">
        <v>4.0833333333333304</v>
      </c>
      <c r="GR12" s="49">
        <v>4.1041666666666696</v>
      </c>
      <c r="GS12" s="49">
        <v>4.125</v>
      </c>
      <c r="GT12" s="49">
        <v>4.1458333333333304</v>
      </c>
      <c r="GU12" s="49">
        <v>4.1666666666666696</v>
      </c>
      <c r="GV12" s="49">
        <v>4.1875</v>
      </c>
      <c r="GW12" s="49">
        <v>4.2083333333333304</v>
      </c>
      <c r="GX12" s="49">
        <v>4.2291666666666696</v>
      </c>
      <c r="GY12" s="49">
        <v>4.25</v>
      </c>
      <c r="GZ12" s="49">
        <v>4.2708333333333304</v>
      </c>
      <c r="HA12" s="49">
        <v>4.2916666666666696</v>
      </c>
      <c r="HB12" s="49">
        <v>4.3125</v>
      </c>
      <c r="HC12" s="49">
        <v>4.3333333333333304</v>
      </c>
      <c r="HD12" s="49">
        <v>4.3541666666666696</v>
      </c>
      <c r="HE12" s="49">
        <v>4.375</v>
      </c>
      <c r="HF12" s="49">
        <v>4.3958333333333304</v>
      </c>
      <c r="HG12" s="49">
        <v>4.4166666666666696</v>
      </c>
      <c r="HH12" s="49">
        <v>4.4375</v>
      </c>
      <c r="HI12" s="49">
        <v>4.4583333333333304</v>
      </c>
      <c r="HJ12" s="49">
        <v>4.4791666666666696</v>
      </c>
      <c r="HK12" s="49">
        <v>4.5</v>
      </c>
      <c r="HL12" s="49">
        <v>4.5208333333333304</v>
      </c>
      <c r="HM12" s="49">
        <v>4.5416666666666696</v>
      </c>
      <c r="HN12" s="49">
        <v>4.5625</v>
      </c>
      <c r="HO12" s="49">
        <v>4.5833333333333304</v>
      </c>
      <c r="HP12" s="49">
        <v>4.6041666666666696</v>
      </c>
      <c r="HQ12" s="49">
        <v>4.625</v>
      </c>
      <c r="HR12" s="49">
        <v>4.6458333333333304</v>
      </c>
      <c r="HS12" s="49">
        <v>4.6666666666666696</v>
      </c>
      <c r="HT12" s="49">
        <v>4.6875</v>
      </c>
      <c r="HU12" s="49">
        <v>4.7083333333333304</v>
      </c>
      <c r="HV12" s="49">
        <v>4.7291666666666696</v>
      </c>
      <c r="HW12" s="49">
        <v>4.75</v>
      </c>
      <c r="HX12" s="49">
        <v>4.7708333333333304</v>
      </c>
      <c r="HY12" s="49">
        <v>4.7916666666666696</v>
      </c>
      <c r="HZ12" s="49">
        <v>4.8125</v>
      </c>
      <c r="IA12" s="49">
        <v>4.8333333333333304</v>
      </c>
      <c r="IB12" s="49">
        <v>4.8541666666666696</v>
      </c>
      <c r="IC12" s="49">
        <v>4.875</v>
      </c>
      <c r="ID12" s="49">
        <v>4.8958333333333304</v>
      </c>
      <c r="IE12" s="49">
        <v>4.9166666666666696</v>
      </c>
      <c r="IF12" s="49">
        <v>4.9375</v>
      </c>
      <c r="IG12" s="49">
        <v>4.9583333333333304</v>
      </c>
      <c r="IH12" s="50">
        <v>4.9791666666666696</v>
      </c>
      <c r="II12" s="48">
        <v>5</v>
      </c>
      <c r="IJ12" s="49">
        <v>5.0208333333333304</v>
      </c>
      <c r="IK12" s="49">
        <v>5.0416666666666696</v>
      </c>
      <c r="IL12" s="49">
        <v>5.0625</v>
      </c>
      <c r="IM12" s="49">
        <v>5.0833333333333304</v>
      </c>
      <c r="IN12" s="49">
        <v>5.1041666666666696</v>
      </c>
      <c r="IO12" s="49">
        <v>5.125</v>
      </c>
      <c r="IP12" s="49">
        <v>5.1458333333333304</v>
      </c>
      <c r="IQ12" s="49">
        <v>5.1666666666666696</v>
      </c>
      <c r="IR12" s="49">
        <v>5.1875</v>
      </c>
      <c r="IS12" s="49">
        <v>5.2083333333333304</v>
      </c>
      <c r="IT12" s="49">
        <v>5.2291666666666696</v>
      </c>
      <c r="IU12" s="49">
        <v>5.25</v>
      </c>
      <c r="IV12" s="49">
        <v>5.2708333333333304</v>
      </c>
      <c r="IW12" s="49">
        <v>5.2916666666666696</v>
      </c>
      <c r="IX12" s="49">
        <v>5.3125</v>
      </c>
      <c r="IY12" s="49">
        <v>5.3333333333333304</v>
      </c>
      <c r="IZ12" s="49">
        <v>5.3541666666666696</v>
      </c>
      <c r="JA12" s="49">
        <v>5.375</v>
      </c>
      <c r="JB12" s="49">
        <v>5.3958333333333304</v>
      </c>
      <c r="JC12" s="49">
        <v>5.4166666666666696</v>
      </c>
      <c r="JD12" s="49">
        <v>5.4375</v>
      </c>
      <c r="JE12" s="49">
        <v>5.4583333333333304</v>
      </c>
      <c r="JF12" s="49">
        <v>5.4791666666666696</v>
      </c>
      <c r="JG12" s="49">
        <v>5.5</v>
      </c>
      <c r="JH12" s="49">
        <v>5.5208333333333304</v>
      </c>
      <c r="JI12" s="49">
        <v>5.5416666666666696</v>
      </c>
      <c r="JJ12" s="49">
        <v>5.5625</v>
      </c>
      <c r="JK12" s="49">
        <v>5.5833333333333304</v>
      </c>
      <c r="JL12" s="49">
        <v>5.6041666666666696</v>
      </c>
      <c r="JM12" s="49">
        <v>5.625</v>
      </c>
      <c r="JN12" s="49">
        <v>5.6458333333333304</v>
      </c>
      <c r="JO12" s="49">
        <v>5.6666666666666696</v>
      </c>
      <c r="JP12" s="49">
        <v>5.6875</v>
      </c>
      <c r="JQ12" s="49">
        <v>5.7083333333333304</v>
      </c>
      <c r="JR12" s="49">
        <v>5.7291666666666696</v>
      </c>
      <c r="JS12" s="49">
        <v>5.75</v>
      </c>
      <c r="JT12" s="49">
        <v>5.7708333333333304</v>
      </c>
      <c r="JU12" s="49">
        <v>5.7916666666666696</v>
      </c>
      <c r="JV12" s="49">
        <v>5.8125</v>
      </c>
      <c r="JW12" s="49">
        <v>5.8333333333333304</v>
      </c>
      <c r="JX12" s="49">
        <v>5.8541666666666696</v>
      </c>
      <c r="JY12" s="49">
        <v>5.875</v>
      </c>
      <c r="JZ12" s="49">
        <v>5.8958333333333304</v>
      </c>
      <c r="KA12" s="49">
        <v>5.9166666666666696</v>
      </c>
      <c r="KB12" s="49">
        <v>5.9375</v>
      </c>
      <c r="KC12" s="49">
        <v>5.9583333333333304</v>
      </c>
      <c r="KD12" s="50">
        <v>5.9791666666666696</v>
      </c>
      <c r="KE12" s="48">
        <v>5.9999999999998597</v>
      </c>
      <c r="KF12" s="49">
        <v>6.02083333333319</v>
      </c>
      <c r="KG12" s="49">
        <v>6.0416666666665204</v>
      </c>
      <c r="KH12" s="49">
        <v>6.0624999999998499</v>
      </c>
      <c r="KI12" s="49">
        <v>6.0833333333331803</v>
      </c>
      <c r="KJ12" s="49">
        <v>6.1041666666665098</v>
      </c>
      <c r="KK12" s="49">
        <v>6.1249999999998401</v>
      </c>
      <c r="KL12" s="49">
        <v>6.1458333333331696</v>
      </c>
      <c r="KM12" s="49">
        <v>6.1666666666665</v>
      </c>
      <c r="KN12" s="49">
        <v>6.1874999999998304</v>
      </c>
      <c r="KO12" s="49">
        <v>6.2083333333331598</v>
      </c>
      <c r="KP12" s="49">
        <v>6.2291666666664902</v>
      </c>
      <c r="KQ12" s="49">
        <v>6.2499999999998197</v>
      </c>
      <c r="KR12" s="49">
        <v>6.2708333333331501</v>
      </c>
      <c r="KS12" s="49">
        <v>6.2916666666664796</v>
      </c>
      <c r="KT12" s="49">
        <v>6.3124999999998099</v>
      </c>
      <c r="KU12" s="49">
        <v>6.3333333333331403</v>
      </c>
      <c r="KV12" s="49">
        <v>6.3541666666664698</v>
      </c>
      <c r="KW12" s="49">
        <v>6.3749999999998002</v>
      </c>
      <c r="KX12" s="49">
        <v>6.3958333333331296</v>
      </c>
      <c r="KY12" s="49">
        <v>6.4166666666664698</v>
      </c>
      <c r="KZ12" s="49">
        <v>6.4374999999998002</v>
      </c>
      <c r="LA12" s="49">
        <v>6.4583333333331296</v>
      </c>
      <c r="LB12" s="49">
        <v>6.47916666666646</v>
      </c>
      <c r="LC12" s="49">
        <v>6.4999999999997904</v>
      </c>
      <c r="LD12" s="49">
        <v>6.5208333333331199</v>
      </c>
      <c r="LE12" s="49">
        <v>6.5416666666664502</v>
      </c>
      <c r="LF12" s="49">
        <v>6.5624999999997797</v>
      </c>
      <c r="LG12" s="49">
        <v>6.5833333333331101</v>
      </c>
      <c r="LH12" s="49">
        <v>6.6041666666664396</v>
      </c>
      <c r="LI12" s="49">
        <v>6.62499999999977</v>
      </c>
      <c r="LJ12" s="49">
        <v>6.6458333333331003</v>
      </c>
      <c r="LK12" s="49">
        <v>6.6666666666664298</v>
      </c>
      <c r="LL12" s="49">
        <v>6.6874999999997602</v>
      </c>
      <c r="LM12" s="49">
        <v>6.7083333333330897</v>
      </c>
      <c r="LN12" s="49">
        <v>6.72916666666642</v>
      </c>
      <c r="LO12" s="49">
        <v>6.7499999999997504</v>
      </c>
      <c r="LP12" s="49">
        <v>6.7708333333330799</v>
      </c>
      <c r="LQ12" s="49">
        <v>6.7916666666664103</v>
      </c>
      <c r="LR12" s="49">
        <v>6.8124999999997398</v>
      </c>
      <c r="LS12" s="49">
        <v>6.8333333333330701</v>
      </c>
      <c r="LT12" s="49">
        <v>6.8541666666663996</v>
      </c>
      <c r="LU12" s="49">
        <v>6.87499999999973</v>
      </c>
      <c r="LV12" s="49">
        <v>6.8958333333330604</v>
      </c>
      <c r="LW12" s="49">
        <v>6.9166666666663899</v>
      </c>
      <c r="LX12" s="49">
        <v>6.9374999999997202</v>
      </c>
      <c r="LY12" s="49">
        <v>6.9583333333330604</v>
      </c>
      <c r="LZ12" s="50">
        <v>6.9791666666663899</v>
      </c>
    </row>
    <row r="13" spans="1:338" ht="15.75" thickTop="1">
      <c r="A13" s="55" t="s">
        <v>18</v>
      </c>
      <c r="B13" s="39" t="s">
        <v>29</v>
      </c>
      <c r="C13" s="3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39"/>
      <c r="AY13" s="32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30"/>
      <c r="CU13" s="38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39"/>
      <c r="EQ13" s="32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30"/>
      <c r="GM13" s="38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39"/>
      <c r="II13" s="38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39"/>
      <c r="KE13" s="38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39"/>
    </row>
    <row r="14" spans="1:338">
      <c r="A14" s="55"/>
      <c r="B14" s="39" t="s">
        <v>30</v>
      </c>
      <c r="C14" s="3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39"/>
      <c r="AY14" s="32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30"/>
      <c r="CU14" s="38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39"/>
      <c r="EQ14" s="32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30"/>
      <c r="GM14" s="38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39"/>
      <c r="II14" s="38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39"/>
      <c r="KE14" s="38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39"/>
    </row>
    <row r="15" spans="1:338" ht="5.0999999999999996" customHeight="1">
      <c r="A15" s="40"/>
      <c r="B15" s="41"/>
      <c r="C15" s="40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1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0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1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0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1"/>
      <c r="II15" s="40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1"/>
      <c r="KE15" s="40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1"/>
    </row>
    <row r="16" spans="1:338">
      <c r="A16" s="55" t="s">
        <v>36</v>
      </c>
      <c r="B16" s="39" t="s">
        <v>29</v>
      </c>
      <c r="C16" s="38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39"/>
      <c r="AY16" s="32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30"/>
      <c r="CU16" s="38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39"/>
      <c r="EQ16" s="32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30"/>
      <c r="GM16" s="38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39"/>
      <c r="II16" s="38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39"/>
      <c r="KE16" s="38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39"/>
    </row>
    <row r="17" spans="1:338">
      <c r="A17" s="55"/>
      <c r="B17" s="39" t="s">
        <v>30</v>
      </c>
      <c r="C17" s="3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39"/>
      <c r="AY17" s="32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30"/>
      <c r="CU17" s="38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39"/>
      <c r="EQ17" s="32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30"/>
      <c r="GM17" s="38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39"/>
      <c r="II17" s="38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39"/>
      <c r="KE17" s="38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39"/>
    </row>
    <row r="18" spans="1:338" ht="5.0999999999999996" customHeight="1">
      <c r="A18" s="40"/>
      <c r="B18" s="41"/>
      <c r="C18" s="40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1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0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1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0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1"/>
      <c r="II18" s="40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1"/>
      <c r="KE18" s="40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1"/>
    </row>
    <row r="19" spans="1:338">
      <c r="A19" s="55" t="s">
        <v>16</v>
      </c>
      <c r="B19" s="39" t="s">
        <v>29</v>
      </c>
      <c r="C19" s="3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39"/>
      <c r="AY19" s="32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30"/>
      <c r="CU19" s="38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39"/>
      <c r="EQ19" s="32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30"/>
      <c r="GM19" s="38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39"/>
      <c r="II19" s="38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39"/>
      <c r="KE19" s="38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39"/>
    </row>
    <row r="20" spans="1:338">
      <c r="A20" s="55"/>
      <c r="B20" s="39" t="s">
        <v>30</v>
      </c>
      <c r="C20" s="3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39"/>
      <c r="AY20" s="32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30"/>
      <c r="CU20" s="38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39"/>
      <c r="EQ20" s="32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30"/>
      <c r="GM20" s="38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39"/>
      <c r="II20" s="38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39"/>
      <c r="KE20" s="38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39"/>
    </row>
    <row r="21" spans="1:338" ht="5.0999999999999996" customHeight="1">
      <c r="A21" s="40"/>
      <c r="B21" s="41"/>
      <c r="C21" s="40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1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0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1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0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1"/>
      <c r="II21" s="40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1"/>
      <c r="KE21" s="40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1"/>
    </row>
    <row r="22" spans="1:338">
      <c r="A22" s="55" t="s">
        <v>20</v>
      </c>
      <c r="B22" s="39" t="s">
        <v>29</v>
      </c>
      <c r="C22" s="3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39"/>
      <c r="AY22" s="32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30"/>
      <c r="CU22" s="38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39"/>
      <c r="EQ22" s="32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30"/>
      <c r="GM22" s="38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39"/>
      <c r="II22" s="38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39"/>
      <c r="KE22" s="38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39"/>
    </row>
    <row r="23" spans="1:338">
      <c r="A23" s="55"/>
      <c r="B23" s="39" t="s">
        <v>30</v>
      </c>
      <c r="C23" s="3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39"/>
      <c r="AY23" s="32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30"/>
      <c r="CU23" s="38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39"/>
      <c r="EQ23" s="3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30"/>
      <c r="GM23" s="38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39"/>
      <c r="II23" s="38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39"/>
      <c r="KE23" s="38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39"/>
    </row>
    <row r="24" spans="1:338" ht="5.0999999999999996" customHeight="1">
      <c r="A24" s="40"/>
      <c r="B24" s="41"/>
      <c r="C24" s="40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1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0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1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0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1"/>
      <c r="II24" s="40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1"/>
      <c r="KE24" s="40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1"/>
    </row>
    <row r="25" spans="1:338">
      <c r="A25" s="55" t="s">
        <v>25</v>
      </c>
      <c r="B25" s="39" t="s">
        <v>29</v>
      </c>
      <c r="C25" s="3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39"/>
      <c r="AY25" s="32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30"/>
      <c r="CU25" s="38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39"/>
      <c r="EQ25" s="32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30"/>
      <c r="GM25" s="38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39"/>
      <c r="II25" s="38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39"/>
      <c r="KE25" s="38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39"/>
    </row>
    <row r="26" spans="1:338">
      <c r="A26" s="55"/>
      <c r="B26" s="39" t="s">
        <v>30</v>
      </c>
      <c r="C26" s="38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39"/>
      <c r="AY26" s="32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30"/>
      <c r="CU26" s="38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39"/>
      <c r="EQ26" s="32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30"/>
      <c r="GM26" s="38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39"/>
      <c r="II26" s="38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39"/>
      <c r="KE26" s="38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39"/>
    </row>
    <row r="27" spans="1:338" ht="5.0999999999999996" customHeight="1">
      <c r="A27" s="40"/>
      <c r="B27" s="41"/>
      <c r="C27" s="40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1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0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1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0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1"/>
      <c r="II27" s="40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1"/>
      <c r="KE27" s="40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1"/>
    </row>
    <row r="28" spans="1:338">
      <c r="A28" s="55" t="s">
        <v>14</v>
      </c>
      <c r="B28" s="39" t="s">
        <v>29</v>
      </c>
      <c r="C28" s="3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39"/>
      <c r="AY28" s="32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30"/>
      <c r="CU28" s="38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39"/>
      <c r="EQ28" s="32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30"/>
      <c r="GM28" s="38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39"/>
      <c r="II28" s="38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39"/>
      <c r="KE28" s="38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39"/>
    </row>
    <row r="29" spans="1:338">
      <c r="A29" s="55"/>
      <c r="B29" s="39" t="s">
        <v>30</v>
      </c>
      <c r="C29" s="3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39"/>
      <c r="AY29" s="32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30"/>
      <c r="CU29" s="38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39"/>
      <c r="EQ29" s="32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30"/>
      <c r="GM29" s="38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39"/>
      <c r="II29" s="38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39"/>
      <c r="KE29" s="38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26"/>
      <c r="LV29" s="26"/>
      <c r="LW29" s="26"/>
      <c r="LX29" s="26"/>
      <c r="LY29" s="26"/>
      <c r="LZ29" s="39"/>
    </row>
    <row r="30" spans="1:338" ht="5.0999999999999996" customHeight="1">
      <c r="A30" s="40"/>
      <c r="B30" s="41"/>
      <c r="C30" s="40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1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0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1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0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1"/>
      <c r="II30" s="40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1"/>
      <c r="KE30" s="40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1"/>
    </row>
    <row r="31" spans="1:338">
      <c r="A31" s="55" t="s">
        <v>37</v>
      </c>
      <c r="B31" s="39" t="s">
        <v>29</v>
      </c>
      <c r="C31" s="3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39"/>
      <c r="AY31" s="32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30"/>
      <c r="CU31" s="38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39"/>
      <c r="EQ31" s="32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30"/>
      <c r="GM31" s="38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39"/>
      <c r="II31" s="38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39"/>
      <c r="KE31" s="38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39"/>
    </row>
    <row r="32" spans="1:338">
      <c r="A32" s="55"/>
      <c r="B32" s="39" t="s">
        <v>30</v>
      </c>
      <c r="C32" s="3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39"/>
      <c r="AY32" s="32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30"/>
      <c r="CU32" s="38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39"/>
      <c r="EQ32" s="32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30"/>
      <c r="GM32" s="38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39"/>
      <c r="II32" s="38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39"/>
      <c r="KE32" s="38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39"/>
    </row>
    <row r="33" spans="1:338" ht="5.0999999999999996" customHeight="1">
      <c r="A33" s="40"/>
      <c r="B33" s="41"/>
      <c r="C33" s="40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1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0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1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0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1"/>
      <c r="II33" s="40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1"/>
      <c r="KE33" s="40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1"/>
    </row>
    <row r="34" spans="1:338">
      <c r="A34" s="55" t="s">
        <v>19</v>
      </c>
      <c r="B34" s="39"/>
      <c r="C34" s="3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39"/>
      <c r="AY34" s="32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30"/>
      <c r="CU34" s="38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39"/>
      <c r="EQ34" s="32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30"/>
      <c r="GM34" s="38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39"/>
      <c r="II34" s="38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  <c r="IX34" s="26"/>
      <c r="IY34" s="26"/>
      <c r="IZ34" s="26"/>
      <c r="JA34" s="26"/>
      <c r="JB34" s="26"/>
      <c r="JC34" s="26"/>
      <c r="JD34" s="26"/>
      <c r="JE34" s="26"/>
      <c r="JF34" s="26"/>
      <c r="JG34" s="26"/>
      <c r="JH34" s="26"/>
      <c r="JI34" s="26"/>
      <c r="JJ34" s="26"/>
      <c r="JK34" s="26"/>
      <c r="JL34" s="26"/>
      <c r="JM34" s="26"/>
      <c r="JN34" s="26"/>
      <c r="JO34" s="26"/>
      <c r="JP34" s="26"/>
      <c r="JQ34" s="26"/>
      <c r="JR34" s="26"/>
      <c r="JS34" s="26"/>
      <c r="JT34" s="26"/>
      <c r="JU34" s="26"/>
      <c r="JV34" s="26"/>
      <c r="JW34" s="26"/>
      <c r="JX34" s="26"/>
      <c r="JY34" s="26"/>
      <c r="JZ34" s="26"/>
      <c r="KA34" s="26"/>
      <c r="KB34" s="26"/>
      <c r="KC34" s="26"/>
      <c r="KD34" s="39"/>
      <c r="KE34" s="38"/>
      <c r="KF34" s="26"/>
      <c r="KG34" s="26"/>
      <c r="KH34" s="26"/>
      <c r="KI34" s="26"/>
      <c r="KJ34" s="26"/>
      <c r="KK34" s="26"/>
      <c r="KL34" s="26"/>
      <c r="KM34" s="26"/>
      <c r="KN34" s="26"/>
      <c r="KO34" s="26"/>
      <c r="KP34" s="26"/>
      <c r="KQ34" s="26"/>
      <c r="KR34" s="26"/>
      <c r="KS34" s="26"/>
      <c r="KT34" s="26"/>
      <c r="KU34" s="26"/>
      <c r="KV34" s="26"/>
      <c r="KW34" s="26"/>
      <c r="KX34" s="26"/>
      <c r="KY34" s="26"/>
      <c r="KZ34" s="26"/>
      <c r="LA34" s="26"/>
      <c r="LB34" s="26"/>
      <c r="LC34" s="26"/>
      <c r="LD34" s="26"/>
      <c r="LE34" s="26"/>
      <c r="LF34" s="26"/>
      <c r="LG34" s="26"/>
      <c r="LH34" s="26"/>
      <c r="LI34" s="26"/>
      <c r="LJ34" s="26"/>
      <c r="LK34" s="26"/>
      <c r="LL34" s="26"/>
      <c r="LM34" s="26"/>
      <c r="LN34" s="26"/>
      <c r="LO34" s="26"/>
      <c r="LP34" s="26"/>
      <c r="LQ34" s="26"/>
      <c r="LR34" s="26"/>
      <c r="LS34" s="26"/>
      <c r="LT34" s="26"/>
      <c r="LU34" s="26"/>
      <c r="LV34" s="26"/>
      <c r="LW34" s="26"/>
      <c r="LX34" s="26"/>
      <c r="LY34" s="26"/>
      <c r="LZ34" s="39"/>
    </row>
    <row r="35" spans="1:338">
      <c r="A35" s="55"/>
      <c r="B35" s="39"/>
      <c r="C35" s="3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39"/>
      <c r="AY35" s="32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30"/>
      <c r="CU35" s="38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39"/>
      <c r="EQ35" s="32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30"/>
      <c r="GM35" s="38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39"/>
      <c r="II35" s="38"/>
      <c r="IJ35" s="26"/>
      <c r="IK35" s="26"/>
      <c r="IL35" s="26"/>
      <c r="IM35" s="26"/>
      <c r="IN35" s="26"/>
      <c r="IO35" s="26"/>
      <c r="IP35" s="26"/>
      <c r="IQ35" s="26"/>
      <c r="IR35" s="26"/>
      <c r="IS35" s="26"/>
      <c r="IT35" s="26"/>
      <c r="IU35" s="26"/>
      <c r="IV35" s="26"/>
      <c r="IW35" s="26"/>
      <c r="IX35" s="26"/>
      <c r="IY35" s="26"/>
      <c r="IZ35" s="26"/>
      <c r="JA35" s="26"/>
      <c r="JB35" s="26"/>
      <c r="JC35" s="26"/>
      <c r="JD35" s="26"/>
      <c r="JE35" s="26"/>
      <c r="JF35" s="26"/>
      <c r="JG35" s="26"/>
      <c r="JH35" s="26"/>
      <c r="JI35" s="26"/>
      <c r="JJ35" s="26"/>
      <c r="JK35" s="26"/>
      <c r="JL35" s="26"/>
      <c r="JM35" s="26"/>
      <c r="JN35" s="26"/>
      <c r="JO35" s="26"/>
      <c r="JP35" s="26"/>
      <c r="JQ35" s="26"/>
      <c r="JR35" s="26"/>
      <c r="JS35" s="26"/>
      <c r="JT35" s="26"/>
      <c r="JU35" s="26"/>
      <c r="JV35" s="26"/>
      <c r="JW35" s="26"/>
      <c r="JX35" s="26"/>
      <c r="JY35" s="26"/>
      <c r="JZ35" s="26"/>
      <c r="KA35" s="26"/>
      <c r="KB35" s="26"/>
      <c r="KC35" s="26"/>
      <c r="KD35" s="39"/>
      <c r="KE35" s="38"/>
      <c r="KF35" s="26"/>
      <c r="KG35" s="26"/>
      <c r="KH35" s="26"/>
      <c r="KI35" s="26"/>
      <c r="KJ35" s="26"/>
      <c r="KK35" s="26"/>
      <c r="KL35" s="26"/>
      <c r="KM35" s="26"/>
      <c r="KN35" s="26"/>
      <c r="KO35" s="26"/>
      <c r="KP35" s="26"/>
      <c r="KQ35" s="26"/>
      <c r="KR35" s="26"/>
      <c r="KS35" s="26"/>
      <c r="KT35" s="26"/>
      <c r="KU35" s="26"/>
      <c r="KV35" s="26"/>
      <c r="KW35" s="26"/>
      <c r="KX35" s="26"/>
      <c r="KY35" s="26"/>
      <c r="KZ35" s="26"/>
      <c r="LA35" s="26"/>
      <c r="LB35" s="26"/>
      <c r="LC35" s="26"/>
      <c r="LD35" s="26"/>
      <c r="LE35" s="26"/>
      <c r="LF35" s="26"/>
      <c r="LG35" s="26"/>
      <c r="LH35" s="26"/>
      <c r="LI35" s="26"/>
      <c r="LJ35" s="26"/>
      <c r="LK35" s="26"/>
      <c r="LL35" s="26"/>
      <c r="LM35" s="26"/>
      <c r="LN35" s="26"/>
      <c r="LO35" s="26"/>
      <c r="LP35" s="26"/>
      <c r="LQ35" s="26"/>
      <c r="LR35" s="26"/>
      <c r="LS35" s="26"/>
      <c r="LT35" s="26"/>
      <c r="LU35" s="26"/>
      <c r="LV35" s="26"/>
      <c r="LW35" s="26"/>
      <c r="LX35" s="26"/>
      <c r="LY35" s="26"/>
      <c r="LZ35" s="39"/>
    </row>
    <row r="36" spans="1:338" ht="5.0999999999999996" customHeight="1">
      <c r="A36" s="40"/>
      <c r="B36" s="41"/>
      <c r="C36" s="4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1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0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1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0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1"/>
      <c r="II36" s="40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1"/>
      <c r="KE36" s="40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1"/>
    </row>
    <row r="37" spans="1:338">
      <c r="A37" s="55" t="s">
        <v>28</v>
      </c>
      <c r="B37" s="39"/>
      <c r="C37" s="38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39"/>
      <c r="AY37" s="32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30"/>
      <c r="CU37" s="38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39"/>
      <c r="EQ37" s="32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30"/>
      <c r="GM37" s="38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39"/>
      <c r="II37" s="38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39"/>
      <c r="KE37" s="38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39"/>
    </row>
    <row r="38" spans="1:338">
      <c r="A38" s="55"/>
      <c r="B38" s="39"/>
      <c r="C38" s="3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39"/>
      <c r="AY38" s="32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30"/>
      <c r="CU38" s="38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39"/>
      <c r="EQ38" s="32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30"/>
      <c r="GM38" s="38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39"/>
      <c r="II38" s="38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39"/>
      <c r="KE38" s="38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39"/>
    </row>
    <row r="39" spans="1:338" ht="5.0999999999999996" customHeight="1">
      <c r="A39" s="40"/>
      <c r="B39" s="41"/>
      <c r="C39" s="40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1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0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1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0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1"/>
      <c r="II39" s="40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1"/>
      <c r="KE39" s="40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1"/>
    </row>
    <row r="40" spans="1:338">
      <c r="A40" s="55" t="s">
        <v>17</v>
      </c>
      <c r="B40" s="39"/>
      <c r="C40" s="38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39"/>
      <c r="AY40" s="32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30"/>
      <c r="CU40" s="38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39"/>
      <c r="EQ40" s="32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30"/>
      <c r="GM40" s="38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39"/>
      <c r="II40" s="38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39"/>
      <c r="KE40" s="38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39"/>
    </row>
    <row r="41" spans="1:338">
      <c r="A41" s="55"/>
      <c r="B41" s="39"/>
      <c r="C41" s="3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39"/>
      <c r="AY41" s="32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30"/>
      <c r="CU41" s="38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39"/>
      <c r="EQ41" s="32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30"/>
      <c r="GM41" s="38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39"/>
      <c r="II41" s="38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39"/>
      <c r="KE41" s="38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39"/>
    </row>
    <row r="42" spans="1:338" ht="5.0999999999999996" customHeight="1">
      <c r="A42" s="40"/>
      <c r="B42" s="41"/>
      <c r="C42" s="40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1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0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1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0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1"/>
      <c r="II42" s="40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1"/>
      <c r="KE42" s="40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1"/>
    </row>
    <row r="43" spans="1:338">
      <c r="A43" s="55" t="s">
        <v>23</v>
      </c>
      <c r="B43" s="39"/>
      <c r="C43" s="38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39"/>
      <c r="AY43" s="32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30"/>
      <c r="CU43" s="38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39"/>
      <c r="EQ43" s="32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30"/>
      <c r="GM43" s="38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39"/>
      <c r="II43" s="38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39"/>
      <c r="KE43" s="38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39"/>
    </row>
    <row r="44" spans="1:338">
      <c r="A44" s="55"/>
      <c r="B44" s="39"/>
      <c r="C44" s="38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39"/>
      <c r="AY44" s="32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30"/>
      <c r="CU44" s="38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39"/>
      <c r="EQ44" s="32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30"/>
      <c r="GM44" s="38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39"/>
      <c r="II44" s="38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39"/>
      <c r="KE44" s="38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39"/>
    </row>
    <row r="45" spans="1:338" ht="5.0999999999999996" customHeight="1">
      <c r="A45" s="40"/>
      <c r="B45" s="41"/>
      <c r="C45" s="40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1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0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1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0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1"/>
      <c r="II45" s="40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1"/>
      <c r="KE45" s="40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1"/>
    </row>
    <row r="46" spans="1:338">
      <c r="A46" s="55" t="s">
        <v>22</v>
      </c>
      <c r="B46" s="39"/>
      <c r="C46" s="38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39"/>
      <c r="AY46" s="32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30"/>
      <c r="CU46" s="38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39"/>
      <c r="EQ46" s="32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30"/>
      <c r="GM46" s="38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39"/>
      <c r="II46" s="38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39"/>
      <c r="KE46" s="38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39"/>
    </row>
    <row r="47" spans="1:338">
      <c r="A47" s="55"/>
      <c r="B47" s="39"/>
      <c r="C47" s="38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39"/>
      <c r="AY47" s="32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30"/>
      <c r="CU47" s="38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39"/>
      <c r="EQ47" s="32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30"/>
      <c r="GM47" s="38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39"/>
      <c r="II47" s="38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39"/>
      <c r="KE47" s="38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39"/>
    </row>
    <row r="48" spans="1:338" ht="5.0999999999999996" customHeight="1">
      <c r="A48" s="40"/>
      <c r="B48" s="41"/>
      <c r="C48" s="40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1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0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1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0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1"/>
      <c r="II48" s="40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1"/>
      <c r="KE48" s="40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1"/>
    </row>
    <row r="49" spans="1:338">
      <c r="A49" s="55" t="s">
        <v>21</v>
      </c>
      <c r="B49" s="39"/>
      <c r="C49" s="38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39"/>
      <c r="AY49" s="32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30"/>
      <c r="CU49" s="38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39"/>
      <c r="EQ49" s="32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30"/>
      <c r="GM49" s="38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39"/>
      <c r="II49" s="38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39"/>
      <c r="KE49" s="38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39"/>
    </row>
    <row r="50" spans="1:338">
      <c r="A50" s="55"/>
      <c r="B50" s="39"/>
      <c r="C50" s="38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39"/>
      <c r="AY50" s="32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30"/>
      <c r="CU50" s="38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39"/>
      <c r="EQ50" s="32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30"/>
      <c r="GM50" s="38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39"/>
      <c r="II50" s="38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39"/>
      <c r="KE50" s="38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39"/>
    </row>
    <row r="51" spans="1:338" ht="5.0999999999999996" customHeight="1">
      <c r="A51" s="40"/>
      <c r="B51" s="41"/>
      <c r="C51" s="40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1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0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1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0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1"/>
      <c r="II51" s="40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1"/>
      <c r="KE51" s="40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1"/>
    </row>
    <row r="52" spans="1:338">
      <c r="A52" s="55" t="s">
        <v>13</v>
      </c>
      <c r="B52" s="39"/>
      <c r="C52" s="38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39"/>
      <c r="AY52" s="32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30"/>
      <c r="CU52" s="38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39"/>
      <c r="EQ52" s="32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30"/>
      <c r="GM52" s="38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39"/>
      <c r="II52" s="38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39"/>
      <c r="KE52" s="38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39"/>
    </row>
    <row r="53" spans="1:338">
      <c r="A53" s="55"/>
      <c r="B53" s="39"/>
      <c r="C53" s="38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39"/>
      <c r="AY53" s="32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30"/>
      <c r="CU53" s="38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39"/>
      <c r="EQ53" s="32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30"/>
      <c r="GM53" s="38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39"/>
      <c r="II53" s="38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39"/>
      <c r="KE53" s="38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39"/>
    </row>
    <row r="54" spans="1:338" ht="5.0999999999999996" customHeight="1">
      <c r="A54" s="40"/>
      <c r="B54" s="41"/>
      <c r="C54" s="40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1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0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1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0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1"/>
      <c r="II54" s="40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1"/>
      <c r="KE54" s="40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1"/>
    </row>
    <row r="55" spans="1:338">
      <c r="A55" s="55" t="s">
        <v>15</v>
      </c>
      <c r="B55" s="39"/>
      <c r="C55" s="38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39"/>
      <c r="AY55" s="32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30"/>
      <c r="CU55" s="38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39"/>
      <c r="EQ55" s="32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30"/>
      <c r="GM55" s="38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39"/>
      <c r="II55" s="38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39"/>
      <c r="KE55" s="38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39"/>
    </row>
    <row r="56" spans="1:338">
      <c r="A56" s="55"/>
      <c r="B56" s="39"/>
      <c r="C56" s="3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39"/>
      <c r="AY56" s="32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30"/>
      <c r="CU56" s="38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39"/>
      <c r="EQ56" s="32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30"/>
      <c r="GM56" s="38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39"/>
      <c r="II56" s="38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39"/>
      <c r="KE56" s="38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39"/>
    </row>
    <row r="57" spans="1:338" ht="5.0999999999999996" customHeight="1">
      <c r="A57" s="40"/>
      <c r="B57" s="41"/>
      <c r="C57" s="40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1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0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1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0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1"/>
      <c r="II57" s="40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1"/>
      <c r="KE57" s="40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1"/>
    </row>
    <row r="58" spans="1:338">
      <c r="A58" s="55" t="s">
        <v>24</v>
      </c>
      <c r="B58" s="39"/>
      <c r="C58" s="38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39"/>
      <c r="AY58" s="32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30"/>
      <c r="CU58" s="38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39"/>
      <c r="EQ58" s="32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30"/>
      <c r="GM58" s="38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39"/>
      <c r="II58" s="38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39"/>
      <c r="KE58" s="38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39"/>
    </row>
    <row r="59" spans="1:338">
      <c r="A59" s="55"/>
      <c r="B59" s="39"/>
      <c r="C59" s="38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39"/>
      <c r="AY59" s="32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30"/>
      <c r="CU59" s="38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39"/>
      <c r="EQ59" s="32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30"/>
      <c r="GM59" s="38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26"/>
      <c r="HV59" s="26"/>
      <c r="HW59" s="26"/>
      <c r="HX59" s="26"/>
      <c r="HY59" s="26"/>
      <c r="HZ59" s="26"/>
      <c r="IA59" s="26"/>
      <c r="IB59" s="26"/>
      <c r="IC59" s="26"/>
      <c r="ID59" s="26"/>
      <c r="IE59" s="26"/>
      <c r="IF59" s="26"/>
      <c r="IG59" s="26"/>
      <c r="IH59" s="39"/>
      <c r="II59" s="38"/>
      <c r="IJ59" s="26"/>
      <c r="IK59" s="26"/>
      <c r="IL59" s="26"/>
      <c r="IM59" s="26"/>
      <c r="IN59" s="26"/>
      <c r="IO59" s="26"/>
      <c r="IP59" s="26"/>
      <c r="IQ59" s="26"/>
      <c r="IR59" s="26"/>
      <c r="IS59" s="26"/>
      <c r="IT59" s="26"/>
      <c r="IU59" s="26"/>
      <c r="IV59" s="26"/>
      <c r="IW59" s="26"/>
      <c r="IX59" s="26"/>
      <c r="IY59" s="26"/>
      <c r="IZ59" s="26"/>
      <c r="JA59" s="26"/>
      <c r="JB59" s="26"/>
      <c r="JC59" s="26"/>
      <c r="JD59" s="26"/>
      <c r="JE59" s="26"/>
      <c r="JF59" s="26"/>
      <c r="JG59" s="26"/>
      <c r="JH59" s="26"/>
      <c r="JI59" s="26"/>
      <c r="JJ59" s="26"/>
      <c r="JK59" s="26"/>
      <c r="JL59" s="26"/>
      <c r="JM59" s="26"/>
      <c r="JN59" s="26"/>
      <c r="JO59" s="26"/>
      <c r="JP59" s="26"/>
      <c r="JQ59" s="26"/>
      <c r="JR59" s="26"/>
      <c r="JS59" s="26"/>
      <c r="JT59" s="26"/>
      <c r="JU59" s="26"/>
      <c r="JV59" s="26"/>
      <c r="JW59" s="26"/>
      <c r="JX59" s="26"/>
      <c r="JY59" s="26"/>
      <c r="JZ59" s="26"/>
      <c r="KA59" s="26"/>
      <c r="KB59" s="26"/>
      <c r="KC59" s="26"/>
      <c r="KD59" s="39"/>
      <c r="KE59" s="38"/>
      <c r="KF59" s="26"/>
      <c r="KG59" s="26"/>
      <c r="KH59" s="26"/>
      <c r="KI59" s="26"/>
      <c r="KJ59" s="26"/>
      <c r="KK59" s="26"/>
      <c r="KL59" s="26"/>
      <c r="KM59" s="26"/>
      <c r="KN59" s="26"/>
      <c r="KO59" s="26"/>
      <c r="KP59" s="26"/>
      <c r="KQ59" s="26"/>
      <c r="KR59" s="26"/>
      <c r="KS59" s="26"/>
      <c r="KT59" s="26"/>
      <c r="KU59" s="26"/>
      <c r="KV59" s="26"/>
      <c r="KW59" s="26"/>
      <c r="KX59" s="26"/>
      <c r="KY59" s="26"/>
      <c r="KZ59" s="26"/>
      <c r="LA59" s="26"/>
      <c r="LB59" s="26"/>
      <c r="LC59" s="26"/>
      <c r="LD59" s="26"/>
      <c r="LE59" s="26"/>
      <c r="LF59" s="26"/>
      <c r="LG59" s="26"/>
      <c r="LH59" s="26"/>
      <c r="LI59" s="26"/>
      <c r="LJ59" s="26"/>
      <c r="LK59" s="26"/>
      <c r="LL59" s="26"/>
      <c r="LM59" s="26"/>
      <c r="LN59" s="26"/>
      <c r="LO59" s="26"/>
      <c r="LP59" s="26"/>
      <c r="LQ59" s="26"/>
      <c r="LR59" s="26"/>
      <c r="LS59" s="26"/>
      <c r="LT59" s="26"/>
      <c r="LU59" s="26"/>
      <c r="LV59" s="26"/>
      <c r="LW59" s="26"/>
      <c r="LX59" s="26"/>
      <c r="LY59" s="26"/>
      <c r="LZ59" s="39"/>
    </row>
    <row r="60" spans="1:338" ht="5.0999999999999996" customHeight="1">
      <c r="A60" s="40"/>
      <c r="B60" s="41"/>
      <c r="C60" s="40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1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0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1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0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1"/>
      <c r="II60" s="40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1"/>
      <c r="KE60" s="40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1"/>
    </row>
    <row r="61" spans="1:338">
      <c r="A61" s="55" t="s">
        <v>12</v>
      </c>
      <c r="B61" s="39"/>
      <c r="C61" s="38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39"/>
      <c r="AY61" s="32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30"/>
      <c r="CU61" s="38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39"/>
      <c r="EQ61" s="32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30"/>
      <c r="GM61" s="38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39"/>
      <c r="II61" s="38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39"/>
      <c r="KE61" s="38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39"/>
    </row>
    <row r="62" spans="1:338">
      <c r="A62" s="55"/>
      <c r="B62" s="39"/>
      <c r="C62" s="38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39"/>
      <c r="AY62" s="32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30"/>
      <c r="CU62" s="38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39"/>
      <c r="EQ62" s="32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30"/>
      <c r="GM62" s="38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39"/>
      <c r="II62" s="38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39"/>
      <c r="KE62" s="38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39"/>
    </row>
    <row r="63" spans="1:338" ht="5.0999999999999996" customHeight="1">
      <c r="A63" s="40"/>
      <c r="B63" s="41"/>
      <c r="C63" s="40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1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0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1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0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1"/>
      <c r="II63" s="40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1"/>
      <c r="KE63" s="40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1"/>
    </row>
    <row r="64" spans="1:338">
      <c r="A64" s="55" t="s">
        <v>38</v>
      </c>
      <c r="B64" s="39"/>
      <c r="C64" s="3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39"/>
      <c r="AY64" s="32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30"/>
      <c r="CU64" s="38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39"/>
      <c r="EQ64" s="32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30"/>
      <c r="GM64" s="38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39"/>
      <c r="II64" s="38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39"/>
      <c r="KE64" s="38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39"/>
    </row>
    <row r="65" spans="1:338">
      <c r="A65" s="55"/>
      <c r="B65" s="39"/>
      <c r="C65" s="38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39"/>
      <c r="AY65" s="32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30"/>
      <c r="CU65" s="38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39"/>
      <c r="EQ65" s="32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30"/>
      <c r="GM65" s="38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39"/>
      <c r="II65" s="38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39"/>
      <c r="KE65" s="38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39"/>
    </row>
    <row r="66" spans="1:338" ht="5.0999999999999996" customHeight="1">
      <c r="A66" s="40"/>
      <c r="B66" s="41"/>
      <c r="C66" s="40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1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0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1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0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1"/>
      <c r="II66" s="40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1"/>
      <c r="KE66" s="40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1"/>
    </row>
    <row r="67" spans="1:338">
      <c r="A67" s="55" t="s">
        <v>39</v>
      </c>
      <c r="B67" s="39"/>
      <c r="C67" s="38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39"/>
      <c r="AY67" s="32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30"/>
      <c r="CU67" s="38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39"/>
      <c r="EQ67" s="32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30"/>
      <c r="GM67" s="38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39"/>
      <c r="II67" s="38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39"/>
      <c r="KE67" s="38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39"/>
    </row>
    <row r="68" spans="1:338" ht="15.75" thickBot="1">
      <c r="A68" s="68"/>
      <c r="B68" s="69"/>
      <c r="C68" s="70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69"/>
      <c r="AY68" s="72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  <c r="CS68" s="71"/>
      <c r="CT68" s="62"/>
      <c r="CU68" s="70"/>
      <c r="CV68" s="71"/>
      <c r="CW68" s="71"/>
      <c r="CX68" s="71"/>
      <c r="CY68" s="71"/>
      <c r="CZ68" s="71"/>
      <c r="DA68" s="71"/>
      <c r="DB68" s="71"/>
      <c r="DC68" s="71"/>
      <c r="DD68" s="71"/>
      <c r="DE68" s="71"/>
      <c r="DF68" s="71"/>
      <c r="DG68" s="71"/>
      <c r="DH68" s="71"/>
      <c r="DI68" s="71"/>
      <c r="DJ68" s="71"/>
      <c r="DK68" s="71"/>
      <c r="DL68" s="71"/>
      <c r="DM68" s="71"/>
      <c r="DN68" s="71"/>
      <c r="DO68" s="71"/>
      <c r="DP68" s="71"/>
      <c r="DQ68" s="71"/>
      <c r="DR68" s="71"/>
      <c r="DS68" s="71"/>
      <c r="DT68" s="71"/>
      <c r="DU68" s="71"/>
      <c r="DV68" s="71"/>
      <c r="DW68" s="71"/>
      <c r="DX68" s="71"/>
      <c r="DY68" s="71"/>
      <c r="DZ68" s="71"/>
      <c r="EA68" s="71"/>
      <c r="EB68" s="71"/>
      <c r="EC68" s="71"/>
      <c r="ED68" s="71"/>
      <c r="EE68" s="71"/>
      <c r="EF68" s="71"/>
      <c r="EG68" s="71"/>
      <c r="EH68" s="71"/>
      <c r="EI68" s="71"/>
      <c r="EJ68" s="71"/>
      <c r="EK68" s="71"/>
      <c r="EL68" s="71"/>
      <c r="EM68" s="71"/>
      <c r="EN68" s="71"/>
      <c r="EO68" s="71"/>
      <c r="EP68" s="69"/>
      <c r="EQ68" s="72"/>
      <c r="ER68" s="71"/>
      <c r="ES68" s="71"/>
      <c r="ET68" s="71"/>
      <c r="EU68" s="71"/>
      <c r="EV68" s="71"/>
      <c r="EW68" s="71"/>
      <c r="EX68" s="71"/>
      <c r="EY68" s="71"/>
      <c r="EZ68" s="71"/>
      <c r="FA68" s="71"/>
      <c r="FB68" s="71"/>
      <c r="FC68" s="71"/>
      <c r="FD68" s="71"/>
      <c r="FE68" s="71"/>
      <c r="FF68" s="71"/>
      <c r="FG68" s="71"/>
      <c r="FH68" s="71"/>
      <c r="FI68" s="71"/>
      <c r="FJ68" s="71"/>
      <c r="FK68" s="71"/>
      <c r="FL68" s="71"/>
      <c r="FM68" s="71"/>
      <c r="FN68" s="71"/>
      <c r="FO68" s="71"/>
      <c r="FP68" s="71"/>
      <c r="FQ68" s="71"/>
      <c r="FR68" s="71"/>
      <c r="FS68" s="71"/>
      <c r="FT68" s="71"/>
      <c r="FU68" s="71"/>
      <c r="FV68" s="71"/>
      <c r="FW68" s="71"/>
      <c r="FX68" s="71"/>
      <c r="FY68" s="71"/>
      <c r="FZ68" s="71"/>
      <c r="GA68" s="71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62"/>
      <c r="GM68" s="70"/>
      <c r="GN68" s="71"/>
      <c r="GO68" s="71"/>
      <c r="GP68" s="71"/>
      <c r="GQ68" s="71"/>
      <c r="GR68" s="71"/>
      <c r="GS68" s="71"/>
      <c r="GT68" s="71"/>
      <c r="GU68" s="71"/>
      <c r="GV68" s="71"/>
      <c r="GW68" s="71"/>
      <c r="GX68" s="71"/>
      <c r="GY68" s="71"/>
      <c r="GZ68" s="71"/>
      <c r="HA68" s="71"/>
      <c r="HB68" s="71"/>
      <c r="HC68" s="71"/>
      <c r="HD68" s="71"/>
      <c r="HE68" s="71"/>
      <c r="HF68" s="71"/>
      <c r="HG68" s="71"/>
      <c r="HH68" s="71"/>
      <c r="HI68" s="71"/>
      <c r="HJ68" s="71"/>
      <c r="HK68" s="71"/>
      <c r="HL68" s="71"/>
      <c r="HM68" s="71"/>
      <c r="HN68" s="71"/>
      <c r="HO68" s="71"/>
      <c r="HP68" s="71"/>
      <c r="HQ68" s="71"/>
      <c r="HR68" s="71"/>
      <c r="HS68" s="71"/>
      <c r="HT68" s="71"/>
      <c r="HU68" s="71"/>
      <c r="HV68" s="71"/>
      <c r="HW68" s="71"/>
      <c r="HX68" s="71"/>
      <c r="HY68" s="71"/>
      <c r="HZ68" s="71"/>
      <c r="IA68" s="71"/>
      <c r="IB68" s="71"/>
      <c r="IC68" s="71"/>
      <c r="ID68" s="71"/>
      <c r="IE68" s="71"/>
      <c r="IF68" s="71"/>
      <c r="IG68" s="71"/>
      <c r="IH68" s="69"/>
      <c r="II68" s="70"/>
      <c r="IJ68" s="71"/>
      <c r="IK68" s="71"/>
      <c r="IL68" s="71"/>
      <c r="IM68" s="71"/>
      <c r="IN68" s="71"/>
      <c r="IO68" s="71"/>
      <c r="IP68" s="71"/>
      <c r="IQ68" s="71"/>
      <c r="IR68" s="71"/>
      <c r="IS68" s="71"/>
      <c r="IT68" s="71"/>
      <c r="IU68" s="71"/>
      <c r="IV68" s="71"/>
      <c r="IW68" s="71"/>
      <c r="IX68" s="71"/>
      <c r="IY68" s="71"/>
      <c r="IZ68" s="71"/>
      <c r="JA68" s="71"/>
      <c r="JB68" s="71"/>
      <c r="JC68" s="71"/>
      <c r="JD68" s="71"/>
      <c r="JE68" s="71"/>
      <c r="JF68" s="71"/>
      <c r="JG68" s="71"/>
      <c r="JH68" s="71"/>
      <c r="JI68" s="71"/>
      <c r="JJ68" s="71"/>
      <c r="JK68" s="71"/>
      <c r="JL68" s="71"/>
      <c r="JM68" s="71"/>
      <c r="JN68" s="71"/>
      <c r="JO68" s="71"/>
      <c r="JP68" s="71"/>
      <c r="JQ68" s="71"/>
      <c r="JR68" s="71"/>
      <c r="JS68" s="71"/>
      <c r="JT68" s="71"/>
      <c r="JU68" s="71"/>
      <c r="JV68" s="71"/>
      <c r="JW68" s="71"/>
      <c r="JX68" s="71"/>
      <c r="JY68" s="71"/>
      <c r="JZ68" s="71"/>
      <c r="KA68" s="71"/>
      <c r="KB68" s="71"/>
      <c r="KC68" s="71"/>
      <c r="KD68" s="69"/>
      <c r="KE68" s="70"/>
      <c r="KF68" s="71"/>
      <c r="KG68" s="71"/>
      <c r="KH68" s="71"/>
      <c r="KI68" s="71"/>
      <c r="KJ68" s="71"/>
      <c r="KK68" s="71"/>
      <c r="KL68" s="71"/>
      <c r="KM68" s="71"/>
      <c r="KN68" s="71"/>
      <c r="KO68" s="71"/>
      <c r="KP68" s="71"/>
      <c r="KQ68" s="71"/>
      <c r="KR68" s="71"/>
      <c r="KS68" s="71"/>
      <c r="KT68" s="71"/>
      <c r="KU68" s="71"/>
      <c r="KV68" s="71"/>
      <c r="KW68" s="71"/>
      <c r="KX68" s="71"/>
      <c r="KY68" s="71"/>
      <c r="KZ68" s="71"/>
      <c r="LA68" s="71"/>
      <c r="LB68" s="71"/>
      <c r="LC68" s="71"/>
      <c r="LD68" s="71"/>
      <c r="LE68" s="71"/>
      <c r="LF68" s="71"/>
      <c r="LG68" s="71"/>
      <c r="LH68" s="71"/>
      <c r="LI68" s="71"/>
      <c r="LJ68" s="71"/>
      <c r="LK68" s="71"/>
      <c r="LL68" s="71"/>
      <c r="LM68" s="71"/>
      <c r="LN68" s="71"/>
      <c r="LO68" s="71"/>
      <c r="LP68" s="71"/>
      <c r="LQ68" s="71"/>
      <c r="LR68" s="71"/>
      <c r="LS68" s="71"/>
      <c r="LT68" s="71"/>
      <c r="LU68" s="71"/>
      <c r="LV68" s="71"/>
      <c r="LW68" s="71"/>
      <c r="LX68" s="71"/>
      <c r="LY68" s="71"/>
      <c r="LZ68" s="69"/>
    </row>
    <row r="69" spans="1:338" ht="15.75" thickTop="1"/>
  </sheetData>
  <mergeCells count="37">
    <mergeCell ref="A58:A59"/>
    <mergeCell ref="A61:A62"/>
    <mergeCell ref="A64:A65"/>
    <mergeCell ref="A67:A68"/>
    <mergeCell ref="KE3:LZ3"/>
    <mergeCell ref="KE11:LZ11"/>
    <mergeCell ref="A40:A41"/>
    <mergeCell ref="A43:A44"/>
    <mergeCell ref="A46:A47"/>
    <mergeCell ref="A49:A50"/>
    <mergeCell ref="A52:A53"/>
    <mergeCell ref="A55:A56"/>
    <mergeCell ref="II3:KD3"/>
    <mergeCell ref="EQ11:GL11"/>
    <mergeCell ref="GM11:IH11"/>
    <mergeCell ref="II11:KD11"/>
    <mergeCell ref="A34:A35"/>
    <mergeCell ref="A37:A38"/>
    <mergeCell ref="AY3:CT3"/>
    <mergeCell ref="CU3:EP3"/>
    <mergeCell ref="AY11:CT11"/>
    <mergeCell ref="CU11:EP11"/>
    <mergeCell ref="EQ3:GL3"/>
    <mergeCell ref="GM3:IH3"/>
    <mergeCell ref="A28:A29"/>
    <mergeCell ref="A31:A32"/>
    <mergeCell ref="A5:A6"/>
    <mergeCell ref="A8:A9"/>
    <mergeCell ref="A11:B12"/>
    <mergeCell ref="A3:B4"/>
    <mergeCell ref="C3:AX3"/>
    <mergeCell ref="A13:A14"/>
    <mergeCell ref="A16:A17"/>
    <mergeCell ref="A19:A20"/>
    <mergeCell ref="A22:A23"/>
    <mergeCell ref="A25:A26"/>
    <mergeCell ref="C11:AX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C2:I2"/>
  <sheetViews>
    <sheetView workbookViewId="0">
      <selection activeCell="C2" sqref="C2"/>
    </sheetView>
  </sheetViews>
  <sheetFormatPr baseColWidth="10" defaultRowHeight="15"/>
  <sheetData>
    <row r="2" spans="3:9">
      <c r="C2" s="25">
        <f>DATE($B1,1,3)-WEEKDAY(DATE($B1,1,3))-4+7*$A1</f>
        <v>-4</v>
      </c>
      <c r="D2" s="25">
        <f>DATE($B1,1,3)-WEEKDAY(DATE($B1,1,3))-3+7*$A1</f>
        <v>-3</v>
      </c>
      <c r="E2" s="25">
        <f>DATE($B1,1,3)-WEEKDAY(DATE($B1,1,3))-2+7*$A1</f>
        <v>-2</v>
      </c>
      <c r="F2" s="25">
        <f>DATE($B1,1,3)-WEEKDAY(DATE($B1,1,3))-1+7*$A1</f>
        <v>-1</v>
      </c>
      <c r="G2" s="25">
        <f>DATE($B1,1,3)-WEEKDAY(DATE($B1,1,3))+7*$A1</f>
        <v>0</v>
      </c>
      <c r="H2" s="25">
        <f>DATE($B1,1,3)-WEEKDAY(DATE($B1,1,3))+7*$A1</f>
        <v>0</v>
      </c>
      <c r="I2" s="25">
        <f>DATE($B1,1,3)-WEEKDAY(DATE($B1,1,3))-6+7*($A1+1)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Bernadette Goujon</dc:creator>
  <cp:lastModifiedBy>SHARP-RED</cp:lastModifiedBy>
  <cp:lastPrinted>2014-07-08T08:11:20Z</cp:lastPrinted>
  <dcterms:created xsi:type="dcterms:W3CDTF">2014-06-25T15:01:14Z</dcterms:created>
  <dcterms:modified xsi:type="dcterms:W3CDTF">2014-07-29T21:12:44Z</dcterms:modified>
</cp:coreProperties>
</file>