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4000" windowHeight="13500"/>
  </bookViews>
  <sheets>
    <sheet name="PLAN" sheetId="1" r:id="rId1"/>
    <sheet name="BdD" sheetId="2" r:id="rId2"/>
  </sheets>
  <definedNames>
    <definedName name="_xlnm._FilterDatabase" localSheetId="1" hidden="1">BdD!$A$1:$E$12</definedName>
    <definedName name="_xlnm.Print_Area" localSheetId="0">PLAN!$A$1:$AA$60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"/>
  <c r="C15"/>
  <c r="F15"/>
  <c r="G15"/>
  <c r="J15"/>
  <c r="K15"/>
  <c r="N15"/>
  <c r="O15"/>
  <c r="R15"/>
  <c r="S15"/>
  <c r="V15"/>
  <c r="W15"/>
  <c r="Z15"/>
  <c r="AA15"/>
  <c r="AA57" l="1"/>
  <c r="Z57"/>
  <c r="W57"/>
  <c r="V57"/>
  <c r="S57"/>
  <c r="R57"/>
  <c r="O57"/>
  <c r="N57"/>
  <c r="K57"/>
  <c r="J57"/>
  <c r="G57"/>
  <c r="F57"/>
  <c r="C57"/>
  <c r="B57"/>
  <c r="AA50"/>
  <c r="Z50"/>
  <c r="W50"/>
  <c r="V50"/>
  <c r="S50"/>
  <c r="R50"/>
  <c r="O50"/>
  <c r="N50"/>
  <c r="K50"/>
  <c r="J50"/>
  <c r="G50"/>
  <c r="F50"/>
  <c r="C50"/>
  <c r="B50"/>
  <c r="AA43"/>
  <c r="Z43"/>
  <c r="W43"/>
  <c r="V43"/>
  <c r="S43"/>
  <c r="R43"/>
  <c r="O43"/>
  <c r="N43"/>
  <c r="K43"/>
  <c r="J43"/>
  <c r="G43"/>
  <c r="F43"/>
  <c r="C43"/>
  <c r="B43"/>
  <c r="AA36"/>
  <c r="Z36"/>
  <c r="W36"/>
  <c r="V36"/>
  <c r="S36"/>
  <c r="R36"/>
  <c r="O36"/>
  <c r="N36"/>
  <c r="K36"/>
  <c r="J36"/>
  <c r="G36"/>
  <c r="F36"/>
  <c r="C36"/>
  <c r="B36"/>
  <c r="AA29"/>
  <c r="Z29"/>
  <c r="W29"/>
  <c r="V29"/>
  <c r="S29"/>
  <c r="R29"/>
  <c r="O29"/>
  <c r="N29"/>
  <c r="K29"/>
  <c r="J29"/>
  <c r="G29"/>
  <c r="F29"/>
  <c r="C29"/>
  <c r="B29"/>
  <c r="AA22"/>
  <c r="Z22"/>
  <c r="W22"/>
  <c r="V22"/>
  <c r="S22"/>
  <c r="R22"/>
  <c r="O22"/>
  <c r="N22"/>
  <c r="K22"/>
  <c r="J22"/>
  <c r="G22"/>
  <c r="F22"/>
  <c r="C22"/>
  <c r="B22"/>
  <c r="AA8"/>
  <c r="Z8"/>
  <c r="W8"/>
  <c r="V8"/>
  <c r="S8"/>
  <c r="R8"/>
  <c r="O8"/>
  <c r="N8"/>
  <c r="K8"/>
  <c r="J8"/>
  <c r="G8"/>
  <c r="F8"/>
  <c r="B8"/>
  <c r="AJ56" l="1"/>
  <c r="AJ59" s="1"/>
  <c r="AI56"/>
  <c r="AI57" s="1"/>
  <c r="AH56"/>
  <c r="AH57" s="1"/>
  <c r="AG56"/>
  <c r="AG59" s="1"/>
  <c r="AF56"/>
  <c r="AF59" s="1"/>
  <c r="AE56"/>
  <c r="AE57" s="1"/>
  <c r="AD56"/>
  <c r="AD57" s="1"/>
  <c r="AJ49"/>
  <c r="AJ50" s="1"/>
  <c r="AI49"/>
  <c r="AI50" s="1"/>
  <c r="AH49"/>
  <c r="AH50" s="1"/>
  <c r="AG49"/>
  <c r="AG50" s="1"/>
  <c r="AF49"/>
  <c r="AF52" s="1"/>
  <c r="AE49"/>
  <c r="AE50" s="1"/>
  <c r="AD49"/>
  <c r="AD52" s="1"/>
  <c r="AJ42"/>
  <c r="AJ43" s="1"/>
  <c r="AI42"/>
  <c r="AI45" s="1"/>
  <c r="AH42"/>
  <c r="AH45" s="1"/>
  <c r="AG42"/>
  <c r="AG43" s="1"/>
  <c r="AF42"/>
  <c r="AF43" s="1"/>
  <c r="AE42"/>
  <c r="AE43" s="1"/>
  <c r="AD42"/>
  <c r="AD45" s="1"/>
  <c r="AJ35"/>
  <c r="AJ38" s="1"/>
  <c r="AI35"/>
  <c r="AI38" s="1"/>
  <c r="AH35"/>
  <c r="AH38" s="1"/>
  <c r="AG35"/>
  <c r="AG36" s="1"/>
  <c r="AF35"/>
  <c r="AF36" s="1"/>
  <c r="AE35"/>
  <c r="AE38" s="1"/>
  <c r="AD35"/>
  <c r="AD36" s="1"/>
  <c r="AJ28"/>
  <c r="AJ31" s="1"/>
  <c r="AI28"/>
  <c r="AI29" s="1"/>
  <c r="AH28"/>
  <c r="AH29" s="1"/>
  <c r="AG28"/>
  <c r="AG31" s="1"/>
  <c r="AF28"/>
  <c r="AF31" s="1"/>
  <c r="AE28"/>
  <c r="AE31" s="1"/>
  <c r="AD28"/>
  <c r="AD29" s="1"/>
  <c r="AJ21"/>
  <c r="AJ24" s="1"/>
  <c r="AI21"/>
  <c r="AI22" s="1"/>
  <c r="AH21"/>
  <c r="AH22" s="1"/>
  <c r="AG21"/>
  <c r="AG24" s="1"/>
  <c r="AF21"/>
  <c r="AF22" s="1"/>
  <c r="AE21"/>
  <c r="AE22" s="1"/>
  <c r="AD21"/>
  <c r="AD22" s="1"/>
  <c r="AJ14"/>
  <c r="AI14"/>
  <c r="AH14"/>
  <c r="AG14"/>
  <c r="AF14"/>
  <c r="AE14"/>
  <c r="AD14"/>
  <c r="AJ7"/>
  <c r="AJ10" s="1"/>
  <c r="AI7"/>
  <c r="AI10" s="1"/>
  <c r="AH7"/>
  <c r="AH8" s="1"/>
  <c r="AG7"/>
  <c r="AG8" s="1"/>
  <c r="AF7"/>
  <c r="AF10" s="1"/>
  <c r="AE7"/>
  <c r="AE8" s="1"/>
  <c r="AD7"/>
  <c r="AD10" s="1"/>
  <c r="AI17" l="1"/>
  <c r="AI15"/>
  <c r="AF17"/>
  <c r="AF15"/>
  <c r="AJ17"/>
  <c r="AJ15"/>
  <c r="AG15"/>
  <c r="AG17"/>
  <c r="AD17"/>
  <c r="AD15"/>
  <c r="AH15"/>
  <c r="AH17"/>
  <c r="AE17"/>
  <c r="AE15"/>
  <c r="AD43"/>
  <c r="AJ57"/>
  <c r="AE45"/>
  <c r="AF50"/>
  <c r="AF29"/>
  <c r="AG29"/>
  <c r="AH36"/>
  <c r="AI36"/>
  <c r="AJ22"/>
  <c r="AI43"/>
  <c r="AD24"/>
  <c r="AE29"/>
  <c r="AD59"/>
  <c r="AH24"/>
  <c r="AG52"/>
  <c r="AH52"/>
  <c r="AJ29"/>
  <c r="AF38"/>
  <c r="AF45"/>
  <c r="AI52"/>
  <c r="AF57"/>
  <c r="AJ36"/>
  <c r="AD50"/>
  <c r="AG57"/>
  <c r="AH31"/>
  <c r="AE36"/>
  <c r="AE24"/>
  <c r="AH43"/>
  <c r="AF8"/>
  <c r="AG10"/>
  <c r="AI8"/>
  <c r="AG22"/>
  <c r="AE10"/>
  <c r="AD8"/>
  <c r="AJ8"/>
  <c r="AH10"/>
  <c r="AF24"/>
  <c r="AI31"/>
  <c r="AD38"/>
  <c r="AG45"/>
  <c r="AJ52"/>
  <c r="AE59"/>
  <c r="AE52"/>
  <c r="AH59"/>
  <c r="AI24"/>
  <c r="AD31"/>
  <c r="AG38"/>
  <c r="AJ45"/>
  <c r="AI59"/>
  <c r="AA4" l="1"/>
  <c r="W4"/>
  <c r="C8" l="1"/>
</calcChain>
</file>

<file path=xl/comments1.xml><?xml version="1.0" encoding="utf-8"?>
<comments xmlns="http://schemas.openxmlformats.org/spreadsheetml/2006/main">
  <authors>
    <author>Patrice</author>
  </authors>
  <commentList>
    <comment ref="G2" authorId="0">
      <text>
        <r>
          <rPr>
            <b/>
            <sz val="11"/>
            <color indexed="81"/>
            <rFont val="Tahoma"/>
            <family val="2"/>
          </rPr>
          <t>Cette feuille peut être masquée</t>
        </r>
        <r>
          <rPr>
            <sz val="11"/>
            <color indexed="81"/>
            <rFont val="Tahoma"/>
            <family val="2"/>
          </rPr>
          <t xml:space="preserve">
Pour tout remettre à zéro, 
effacer les données (sauf la ligne 1)</t>
        </r>
      </text>
    </comment>
  </commentList>
</comments>
</file>

<file path=xl/sharedStrings.xml><?xml version="1.0" encoding="utf-8"?>
<sst xmlns="http://schemas.openxmlformats.org/spreadsheetml/2006/main" count="108" uniqueCount="31">
  <si>
    <t>Occupé(s):</t>
  </si>
  <si>
    <t>Libre(s):</t>
  </si>
  <si>
    <t>Matin</t>
  </si>
  <si>
    <t>Ap-Midi</t>
  </si>
  <si>
    <t>Journée</t>
  </si>
  <si>
    <t>Effacer le ou les nom(s) libére la place</t>
  </si>
  <si>
    <t>A</t>
  </si>
  <si>
    <t>B</t>
  </si>
  <si>
    <t>C</t>
  </si>
  <si>
    <t>D</t>
  </si>
  <si>
    <t>E</t>
  </si>
  <si>
    <t>F</t>
  </si>
  <si>
    <t>G</t>
  </si>
  <si>
    <t>Occupé</t>
  </si>
  <si>
    <t>Libre</t>
  </si>
  <si>
    <t>toto</t>
  </si>
  <si>
    <t>Plan du</t>
  </si>
  <si>
    <t>riri</t>
  </si>
  <si>
    <t>Date</t>
  </si>
  <si>
    <t>AM</t>
  </si>
  <si>
    <t>PM</t>
  </si>
  <si>
    <t>n°</t>
  </si>
  <si>
    <t>Jr</t>
  </si>
  <si>
    <t>lulu</t>
  </si>
  <si>
    <t>fifi</t>
  </si>
  <si>
    <t>juju</t>
  </si>
  <si>
    <t>sissi</t>
  </si>
  <si>
    <t>dudu</t>
  </si>
  <si>
    <t>mama</t>
  </si>
  <si>
    <t>papa</t>
  </si>
  <si>
    <t>zozo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</si>
</sst>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1"/>
      <name val="Tahoma"/>
      <family val="2"/>
    </font>
    <font>
      <sz val="11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A72D3"/>
        <bgColor indexed="64"/>
      </patternFill>
    </fill>
  </fills>
  <borders count="2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Dashed">
        <color auto="1"/>
      </right>
      <top/>
      <bottom style="medium">
        <color auto="1"/>
      </bottom>
      <diagonal/>
    </border>
    <border>
      <left style="mediumDashDot">
        <color auto="1"/>
      </left>
      <right/>
      <top style="mediumDashDot">
        <color auto="1"/>
      </top>
      <bottom style="mediumDashDot">
        <color auto="1"/>
      </bottom>
      <diagonal/>
    </border>
    <border>
      <left/>
      <right/>
      <top style="mediumDashDot">
        <color auto="1"/>
      </top>
      <bottom style="mediumDashDot">
        <color auto="1"/>
      </bottom>
      <diagonal/>
    </border>
    <border>
      <left/>
      <right style="mediumDashDot">
        <color auto="1"/>
      </right>
      <top style="mediumDashDot">
        <color auto="1"/>
      </top>
      <bottom style="mediumDashDot">
        <color auto="1"/>
      </bottom>
      <diagonal/>
    </border>
    <border>
      <left/>
      <right/>
      <top style="mediumDashDot">
        <color auto="1"/>
      </top>
      <bottom style="medium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Dashed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Dashed">
        <color auto="1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Protection="1"/>
    <xf numFmtId="0" fontId="3" fillId="0" borderId="0" xfId="0" applyFont="1" applyFill="1" applyBorder="1" applyAlignment="1" applyProtection="1">
      <alignment horizontal="right" vertical="center"/>
    </xf>
    <xf numFmtId="164" fontId="3" fillId="0" borderId="0" xfId="0" applyNumberFormat="1" applyFont="1" applyFill="1" applyBorder="1" applyAlignment="1" applyProtection="1">
      <alignment horizontal="left" vertical="center"/>
    </xf>
    <xf numFmtId="0" fontId="0" fillId="0" borderId="0" xfId="0" applyFill="1" applyProtection="1"/>
    <xf numFmtId="0" fontId="6" fillId="0" borderId="16" xfId="0" applyFont="1" applyFill="1" applyBorder="1" applyAlignment="1" applyProtection="1">
      <alignment horizontal="left" vertical="center"/>
    </xf>
    <xf numFmtId="0" fontId="0" fillId="2" borderId="17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1" fillId="0" borderId="17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0" fillId="6" borderId="17" xfId="0" applyFont="1" applyFill="1" applyBorder="1" applyAlignment="1" applyProtection="1">
      <alignment horizontal="center" vertical="center"/>
    </xf>
    <xf numFmtId="0" fontId="0" fillId="0" borderId="17" xfId="0" applyFill="1" applyBorder="1" applyAlignment="1" applyProtection="1">
      <alignment horizontal="left" vertical="center"/>
    </xf>
    <xf numFmtId="0" fontId="2" fillId="7" borderId="17" xfId="0" applyFont="1" applyFill="1" applyBorder="1" applyAlignment="1" applyProtection="1">
      <alignment horizontal="left" vertical="center"/>
    </xf>
    <xf numFmtId="0" fontId="0" fillId="7" borderId="17" xfId="0" applyFill="1" applyBorder="1" applyAlignment="1" applyProtection="1">
      <alignment horizontal="left" vertical="center"/>
    </xf>
    <xf numFmtId="0" fontId="4" fillId="7" borderId="17" xfId="0" applyFont="1" applyFill="1" applyBorder="1" applyAlignment="1" applyProtection="1">
      <alignment horizontal="left" vertical="center"/>
    </xf>
    <xf numFmtId="0" fontId="6" fillId="7" borderId="17" xfId="0" applyFont="1" applyFill="1" applyBorder="1" applyAlignment="1" applyProtection="1">
      <alignment horizontal="left" vertical="center"/>
    </xf>
    <xf numFmtId="0" fontId="0" fillId="7" borderId="17" xfId="0" applyFill="1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1" fontId="8" fillId="4" borderId="17" xfId="0" applyNumberFormat="1" applyFont="1" applyFill="1" applyBorder="1" applyAlignment="1" applyProtection="1">
      <alignment horizontal="center" vertical="center"/>
    </xf>
    <xf numFmtId="0" fontId="8" fillId="4" borderId="18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/>
    <xf numFmtId="0" fontId="10" fillId="0" borderId="20" xfId="0" applyFont="1" applyBorder="1" applyAlignment="1">
      <alignment vertical="center"/>
    </xf>
    <xf numFmtId="0" fontId="10" fillId="0" borderId="20" xfId="0" applyFont="1" applyBorder="1" applyAlignment="1">
      <alignment horizontal="center" vertical="center"/>
    </xf>
    <xf numFmtId="0" fontId="11" fillId="2" borderId="12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10" fillId="9" borderId="3" xfId="0" applyFont="1" applyFill="1" applyBorder="1" applyAlignment="1" applyProtection="1">
      <alignment vertical="center"/>
    </xf>
    <xf numFmtId="0" fontId="10" fillId="0" borderId="0" xfId="0" applyFont="1" applyProtection="1"/>
    <xf numFmtId="0" fontId="10" fillId="0" borderId="0" xfId="0" applyFont="1"/>
    <xf numFmtId="0" fontId="0" fillId="9" borderId="3" xfId="0" applyFont="1" applyFill="1" applyBorder="1" applyAlignment="1" applyProtection="1">
      <alignment vertical="center"/>
    </xf>
    <xf numFmtId="0" fontId="0" fillId="0" borderId="0" xfId="0" applyFont="1" applyProtection="1"/>
    <xf numFmtId="0" fontId="0" fillId="0" borderId="0" xfId="0" applyFont="1"/>
    <xf numFmtId="0" fontId="0" fillId="9" borderId="15" xfId="0" applyFont="1" applyFill="1" applyBorder="1" applyProtection="1"/>
    <xf numFmtId="0" fontId="0" fillId="0" borderId="0" xfId="0" applyFont="1" applyAlignment="1" applyProtection="1">
      <alignment horizontal="center" vertical="center"/>
    </xf>
    <xf numFmtId="0" fontId="11" fillId="11" borderId="12" xfId="0" applyFont="1" applyFill="1" applyBorder="1" applyAlignment="1" applyProtection="1">
      <alignment horizontal="center" vertical="center"/>
      <protection locked="0"/>
    </xf>
    <xf numFmtId="0" fontId="0" fillId="11" borderId="17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0" fillId="5" borderId="1" xfId="0" applyFont="1" applyFill="1" applyBorder="1" applyAlignment="1" applyProtection="1">
      <alignment horizontal="center" vertical="center" textRotation="45" wrapText="1"/>
    </xf>
    <xf numFmtId="0" fontId="0" fillId="5" borderId="2" xfId="0" applyFont="1" applyFill="1" applyBorder="1" applyAlignment="1" applyProtection="1">
      <alignment horizontal="center" vertical="center" textRotation="45" wrapText="1"/>
    </xf>
    <xf numFmtId="0" fontId="6" fillId="4" borderId="17" xfId="0" applyFont="1" applyFill="1" applyBorder="1" applyAlignment="1" applyProtection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0" fillId="10" borderId="13" xfId="0" applyFont="1" applyFill="1" applyBorder="1" applyAlignment="1" applyProtection="1">
      <alignment horizontal="center" vertical="center"/>
    </xf>
    <xf numFmtId="0" fontId="0" fillId="10" borderId="14" xfId="0" applyFont="1" applyFill="1" applyBorder="1" applyAlignment="1" applyProtection="1">
      <alignment horizontal="center" vertical="center"/>
    </xf>
    <xf numFmtId="0" fontId="0" fillId="5" borderId="4" xfId="0" applyFont="1" applyFill="1" applyBorder="1" applyAlignment="1" applyProtection="1">
      <alignment horizontal="center" vertical="center" textRotation="45" wrapText="1"/>
    </xf>
    <xf numFmtId="0" fontId="0" fillId="5" borderId="5" xfId="0" applyFont="1" applyFill="1" applyBorder="1" applyAlignment="1" applyProtection="1">
      <alignment horizontal="center" vertical="center" textRotation="45" wrapText="1"/>
    </xf>
    <xf numFmtId="0" fontId="7" fillId="6" borderId="12" xfId="0" applyFont="1" applyFill="1" applyBorder="1" applyAlignment="1" applyProtection="1">
      <alignment horizontal="center" vertical="center"/>
      <protection locked="0"/>
    </xf>
    <xf numFmtId="0" fontId="0" fillId="8" borderId="13" xfId="0" applyFont="1" applyFill="1" applyBorder="1" applyAlignment="1" applyProtection="1">
      <alignment horizontal="center" vertical="center"/>
    </xf>
    <xf numFmtId="0" fontId="0" fillId="8" borderId="14" xfId="0" applyFont="1" applyFill="1" applyBorder="1" applyAlignment="1" applyProtection="1">
      <alignment horizontal="center" vertical="center"/>
    </xf>
    <xf numFmtId="0" fontId="0" fillId="10" borderId="24" xfId="0" applyFont="1" applyFill="1" applyBorder="1" applyAlignment="1" applyProtection="1">
      <alignment horizontal="center" vertical="center"/>
    </xf>
    <xf numFmtId="0" fontId="0" fillId="5" borderId="23" xfId="0" applyFont="1" applyFill="1" applyBorder="1" applyAlignment="1" applyProtection="1">
      <alignment horizontal="center" vertical="center" textRotation="45" wrapText="1"/>
    </xf>
    <xf numFmtId="0" fontId="0" fillId="5" borderId="25" xfId="0" applyFont="1" applyFill="1" applyBorder="1" applyAlignment="1" applyProtection="1">
      <alignment horizontal="center" vertical="center" textRotation="45" wrapText="1"/>
    </xf>
    <xf numFmtId="0" fontId="3" fillId="3" borderId="6" xfId="0" applyFont="1" applyFill="1" applyBorder="1" applyAlignment="1" applyProtection="1">
      <alignment horizontal="right" vertical="center"/>
    </xf>
    <xf numFmtId="0" fontId="3" fillId="3" borderId="7" xfId="0" applyFont="1" applyFill="1" applyBorder="1" applyAlignment="1" applyProtection="1">
      <alignment horizontal="right" vertical="center"/>
    </xf>
    <xf numFmtId="0" fontId="3" fillId="3" borderId="9" xfId="0" applyFont="1" applyFill="1" applyBorder="1" applyAlignment="1" applyProtection="1">
      <alignment horizontal="right" vertical="center"/>
    </xf>
    <xf numFmtId="0" fontId="3" fillId="3" borderId="10" xfId="0" applyFont="1" applyFill="1" applyBorder="1" applyAlignment="1" applyProtection="1">
      <alignment horizontal="right" vertical="center"/>
    </xf>
    <xf numFmtId="164" fontId="3" fillId="3" borderId="7" xfId="0" applyNumberFormat="1" applyFont="1" applyFill="1" applyBorder="1" applyAlignment="1" applyProtection="1">
      <alignment horizontal="left" vertical="center"/>
      <protection locked="0"/>
    </xf>
    <xf numFmtId="164" fontId="3" fillId="3" borderId="8" xfId="0" applyNumberFormat="1" applyFont="1" applyFill="1" applyBorder="1" applyAlignment="1" applyProtection="1">
      <alignment horizontal="left" vertical="center"/>
      <protection locked="0"/>
    </xf>
    <xf numFmtId="164" fontId="3" fillId="3" borderId="10" xfId="0" applyNumberFormat="1" applyFont="1" applyFill="1" applyBorder="1" applyAlignment="1" applyProtection="1">
      <alignment horizontal="left" vertical="center"/>
      <protection locked="0"/>
    </xf>
    <xf numFmtId="164" fontId="3" fillId="3" borderId="11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30"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A72D3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</dxfs>
  <tableStyles count="0" defaultTableStyle="TableStyleMedium2" defaultPivotStyle="PivotStyleLight16"/>
  <colors>
    <mruColors>
      <color rgb="FFFA72D3"/>
      <color rgb="FF00FF00"/>
      <color rgb="FFFF5050"/>
      <color rgb="FF33CC33"/>
      <color rgb="FFFF0066"/>
      <color rgb="FFFDC3F1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61"/>
  <sheetViews>
    <sheetView tabSelected="1" zoomScaleNormal="100" workbookViewId="0">
      <pane ySplit="4" topLeftCell="A5" activePane="bottomLeft" state="frozen"/>
      <selection pane="bottomLeft" sqref="A1:N2"/>
    </sheetView>
  </sheetViews>
  <sheetFormatPr baseColWidth="10" defaultRowHeight="15"/>
  <cols>
    <col min="1" max="1" width="4.28515625" style="1" customWidth="1"/>
    <col min="2" max="3" width="12.42578125" style="1" customWidth="1"/>
    <col min="4" max="4" width="2" style="1" customWidth="1"/>
    <col min="5" max="5" width="4.28515625" style="1" customWidth="1"/>
    <col min="6" max="7" width="12.42578125" style="1" customWidth="1"/>
    <col min="8" max="8" width="2" style="1" customWidth="1"/>
    <col min="9" max="9" width="4.28515625" style="1" customWidth="1"/>
    <col min="10" max="11" width="12.42578125" style="1" customWidth="1"/>
    <col min="12" max="12" width="2" style="1" customWidth="1"/>
    <col min="13" max="13" width="4.28515625" style="1" customWidth="1"/>
    <col min="14" max="15" width="12.42578125" style="1" customWidth="1"/>
    <col min="16" max="16" width="2" style="1" customWidth="1"/>
    <col min="17" max="17" width="4.28515625" style="1" customWidth="1"/>
    <col min="18" max="19" width="12.42578125" style="1" customWidth="1"/>
    <col min="20" max="20" width="2" style="1" customWidth="1"/>
    <col min="21" max="21" width="4.28515625" style="1" customWidth="1"/>
    <col min="22" max="23" width="12.42578125" style="1" customWidth="1"/>
    <col min="24" max="24" width="2" style="1" customWidth="1"/>
    <col min="25" max="25" width="4.28515625" style="1" customWidth="1"/>
    <col min="26" max="27" width="12.42578125" style="1" customWidth="1"/>
    <col min="28" max="28" width="11.42578125" style="1"/>
    <col min="29" max="29" width="11.42578125" hidden="1" customWidth="1"/>
    <col min="30" max="36" width="9.7109375" hidden="1" customWidth="1"/>
    <col min="37" max="38" width="11.42578125" style="1" hidden="1" customWidth="1"/>
    <col min="39" max="16384" width="11.42578125" style="1"/>
  </cols>
  <sheetData>
    <row r="1" spans="1:36">
      <c r="A1" s="61" t="s">
        <v>16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5">
        <v>44013</v>
      </c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6"/>
    </row>
    <row r="2" spans="1:36" ht="15.75" thickBot="1">
      <c r="A2" s="63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8"/>
      <c r="AC2" s="26"/>
    </row>
    <row r="3" spans="1:36" s="4" customFormat="1" ht="13.5" customHeight="1" thickBo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C3"/>
      <c r="AD3"/>
      <c r="AE3"/>
      <c r="AF3"/>
      <c r="AG3"/>
      <c r="AH3"/>
      <c r="AI3"/>
      <c r="AJ3"/>
    </row>
    <row r="4" spans="1:36" s="20" customFormat="1" ht="21.75" customHeight="1" thickBot="1">
      <c r="A4" s="5"/>
      <c r="B4" s="6" t="s">
        <v>2</v>
      </c>
      <c r="C4" s="7"/>
      <c r="D4" s="8"/>
      <c r="E4" s="8"/>
      <c r="F4" s="40" t="s">
        <v>3</v>
      </c>
      <c r="G4" s="9"/>
      <c r="H4" s="9"/>
      <c r="I4" s="8"/>
      <c r="J4" s="10" t="s">
        <v>4</v>
      </c>
      <c r="K4" s="11"/>
      <c r="L4" s="12" t="s">
        <v>5</v>
      </c>
      <c r="M4" s="13"/>
      <c r="N4" s="13"/>
      <c r="O4" s="14"/>
      <c r="P4" s="13"/>
      <c r="Q4" s="15"/>
      <c r="R4" s="16"/>
      <c r="S4" s="17"/>
      <c r="T4" s="11"/>
      <c r="U4" s="49" t="s">
        <v>0</v>
      </c>
      <c r="V4" s="49"/>
      <c r="W4" s="18">
        <f>SUM(AD8:AJ9,AD15:AJ16,AD22:AJ23,AD29:AJ30,AD36:AJ37,AD43:AJ44,AD50:AJ51,AD57:AJ58)</f>
        <v>4</v>
      </c>
      <c r="X4" s="11"/>
      <c r="Y4" s="49" t="s">
        <v>1</v>
      </c>
      <c r="Z4" s="49"/>
      <c r="AA4" s="19">
        <f>SUM(AD10:AJ11,AD17:AJ18,AD24:AJ25,AD31:AJ32,AD38:AJ39,AD45:AJ46,AD52:AJ53,AD59:AJ60)</f>
        <v>52</v>
      </c>
      <c r="AC4"/>
      <c r="AD4"/>
      <c r="AE4"/>
      <c r="AF4"/>
      <c r="AG4"/>
      <c r="AH4"/>
      <c r="AI4"/>
      <c r="AJ4"/>
    </row>
    <row r="5" spans="1:36" customFormat="1" ht="9" customHeight="1" thickBot="1">
      <c r="A5" s="22"/>
      <c r="B5" s="50" t="s">
        <v>6</v>
      </c>
      <c r="C5" s="50"/>
      <c r="D5" s="23"/>
      <c r="E5" s="23"/>
      <c r="F5" s="50" t="s">
        <v>7</v>
      </c>
      <c r="G5" s="50"/>
      <c r="H5" s="22"/>
      <c r="I5" s="23"/>
      <c r="J5" s="50" t="s">
        <v>8</v>
      </c>
      <c r="K5" s="50"/>
      <c r="L5" s="24"/>
      <c r="M5" s="25"/>
      <c r="N5" s="50" t="s">
        <v>9</v>
      </c>
      <c r="O5" s="50"/>
      <c r="P5" s="25"/>
      <c r="Q5" s="22"/>
      <c r="R5" s="50" t="s">
        <v>10</v>
      </c>
      <c r="S5" s="50"/>
      <c r="T5" s="25"/>
      <c r="U5" s="22"/>
      <c r="V5" s="50" t="s">
        <v>11</v>
      </c>
      <c r="W5" s="50"/>
      <c r="X5" s="25"/>
      <c r="Y5" s="25"/>
      <c r="Z5" s="50" t="s">
        <v>12</v>
      </c>
      <c r="AA5" s="50"/>
    </row>
    <row r="6" spans="1:36" s="35" customFormat="1" ht="21.75" customHeight="1" thickBot="1">
      <c r="A6" s="34"/>
      <c r="B6" s="29"/>
      <c r="C6" s="39"/>
      <c r="D6" s="30"/>
      <c r="E6" s="31"/>
      <c r="F6" s="29" t="s">
        <v>23</v>
      </c>
      <c r="G6" s="39"/>
      <c r="H6" s="30"/>
      <c r="I6" s="31"/>
      <c r="J6" s="29"/>
      <c r="K6" s="39"/>
      <c r="L6" s="30"/>
      <c r="M6" s="31"/>
      <c r="N6" s="29"/>
      <c r="O6" s="39"/>
      <c r="P6" s="30"/>
      <c r="Q6" s="31"/>
      <c r="R6" s="29"/>
      <c r="S6" s="39"/>
      <c r="T6" s="30"/>
      <c r="U6" s="31"/>
      <c r="V6" s="29"/>
      <c r="W6" s="39"/>
      <c r="X6" s="30"/>
      <c r="Y6" s="31"/>
      <c r="Z6" s="29"/>
      <c r="AA6" s="39"/>
      <c r="AC6" s="36"/>
      <c r="AD6" s="28" t="s">
        <v>6</v>
      </c>
      <c r="AE6" s="28" t="s">
        <v>7</v>
      </c>
      <c r="AF6" s="28" t="s">
        <v>8</v>
      </c>
      <c r="AG6" s="28" t="s">
        <v>9</v>
      </c>
      <c r="AH6" s="28" t="s">
        <v>10</v>
      </c>
      <c r="AI6" s="28" t="s">
        <v>11</v>
      </c>
      <c r="AJ6" s="28" t="s">
        <v>12</v>
      </c>
    </row>
    <row r="7" spans="1:36" s="35" customFormat="1" ht="21.75" customHeight="1" thickBot="1">
      <c r="A7" s="37"/>
      <c r="B7" s="55"/>
      <c r="C7" s="55"/>
      <c r="E7" s="37"/>
      <c r="F7" s="55"/>
      <c r="G7" s="55"/>
      <c r="I7" s="37"/>
      <c r="J7" s="55"/>
      <c r="K7" s="55"/>
      <c r="M7" s="37"/>
      <c r="N7" s="55"/>
      <c r="O7" s="55"/>
      <c r="Q7" s="37"/>
      <c r="R7" s="55"/>
      <c r="S7" s="55"/>
      <c r="U7" s="37"/>
      <c r="V7" s="55"/>
      <c r="W7" s="55"/>
      <c r="Y7" s="37"/>
      <c r="Z7" s="55"/>
      <c r="AA7" s="55"/>
      <c r="AC7" s="36"/>
      <c r="AD7" s="28" t="str">
        <f>IF(COUNTBLANK(B6:C7)=4,"Libre","Occupé")</f>
        <v>Libre</v>
      </c>
      <c r="AE7" s="28" t="str">
        <f>IF(COUNTBLANK(F6:G7)=4,"Libre","Occupé")</f>
        <v>Occupé</v>
      </c>
      <c r="AF7" s="28" t="str">
        <f>IF(COUNTBLANK(J6:K7)=4,"Libre","Occupé")</f>
        <v>Libre</v>
      </c>
      <c r="AG7" s="28" t="str">
        <f>IF(COUNTBLANK(N6:O7)=4,"Libre","Occupé")</f>
        <v>Libre</v>
      </c>
      <c r="AH7" s="28" t="str">
        <f>IF(COUNTBLANK(R6:S7)=4,"Libre","Occupé")</f>
        <v>Libre</v>
      </c>
      <c r="AI7" s="28" t="str">
        <f>IF(COUNTBLANK(V6:W7)=4,"Libre","Occupé")</f>
        <v>Libre</v>
      </c>
      <c r="AJ7" s="28" t="str">
        <f>IF(COUNTBLANK(Z6:AA7)=4,"Libre","Occupé")</f>
        <v>Libre</v>
      </c>
    </row>
    <row r="8" spans="1:36" s="35" customFormat="1" ht="12" customHeight="1">
      <c r="A8" s="56">
        <v>101</v>
      </c>
      <c r="B8" s="53" t="str">
        <f>IF(B6&gt;0,"Matin",IF(B7&gt;0,"RÉSA          A LA",IF(B6&lt;=0,"L_I_B_R_E",IF(C7&lt;=0,"",""))))</f>
        <v>L_I_B_R_E</v>
      </c>
      <c r="C8" s="47" t="str">
        <f>IF(C6&gt;0,"Ap-Midi",IF(B7&gt;0,"JOURNÉE",IF(C6&lt;=0,"L_I_B_R_E",IF(B7&lt;=0,"",""))))</f>
        <v>L_I_B_R_E</v>
      </c>
      <c r="E8" s="56">
        <v>102</v>
      </c>
      <c r="F8" s="53" t="str">
        <f>IF(F6&gt;0,"Matin",IF(F7&gt;0,"RÉSA          A LA",IF(F6&lt;=0,"L_I_B_R_E",IF(G7&lt;=0,"",""))))</f>
        <v>Matin</v>
      </c>
      <c r="G8" s="47" t="str">
        <f>IF(G6&gt;0,"Ap-Midi",IF(F7&gt;0,"JOURNÉE",IF(G6&lt;=0,"L_I_B_R_E",IF(F7&lt;=0,"",""))))</f>
        <v>L_I_B_R_E</v>
      </c>
      <c r="I8" s="56">
        <v>103</v>
      </c>
      <c r="J8" s="53" t="str">
        <f>IF(J6&gt;0,"Matin",IF(J7&gt;0,"RÉSA          A LA",IF(J6&lt;=0,"L_I_B_R_E",IF(K7&lt;=0,"",""))))</f>
        <v>L_I_B_R_E</v>
      </c>
      <c r="K8" s="47" t="str">
        <f>IF(K6&gt;0,"Ap-Midi",IF(J7&gt;0,"JOURNÉE",IF(K6&lt;=0,"L_I_B_R_E",IF(J7&lt;=0,"",""))))</f>
        <v>L_I_B_R_E</v>
      </c>
      <c r="M8" s="56">
        <v>104</v>
      </c>
      <c r="N8" s="53" t="str">
        <f>IF(N6&gt;0,"Matin",IF(N7&gt;0,"RÉSA          A LA",IF(N6&lt;=0,"L_I_B_R_E",IF(O7&lt;=0,"",""))))</f>
        <v>L_I_B_R_E</v>
      </c>
      <c r="O8" s="47" t="str">
        <f>IF(O6&gt;0,"Ap-Midi",IF(N7&gt;0,"JOURNÉE",IF(O6&lt;=0,"L_I_B_R_E",IF(N7&lt;=0,"",""))))</f>
        <v>L_I_B_R_E</v>
      </c>
      <c r="Q8" s="56">
        <v>105</v>
      </c>
      <c r="R8" s="53" t="str">
        <f>IF(R6&gt;0,"Matin",IF(R7&gt;0,"RÉSA          A LA",IF(R6&lt;=0,"L_I_B_R_E",IF(S7&lt;=0,"",""))))</f>
        <v>L_I_B_R_E</v>
      </c>
      <c r="S8" s="47" t="str">
        <f>IF(S6&gt;0,"Ap-Midi",IF(R7&gt;0,"JOURNÉE",IF(S6&lt;=0,"L_I_B_R_E",IF(R7&lt;=0,"",""))))</f>
        <v>L_I_B_R_E</v>
      </c>
      <c r="U8" s="56">
        <v>106</v>
      </c>
      <c r="V8" s="53" t="str">
        <f>IF(V6&gt;0,"Matin",IF(V7&gt;0,"RÉSA          A LA",IF(V6&lt;=0,"L_I_B_R_E",IF(W7&lt;=0,"",""))))</f>
        <v>L_I_B_R_E</v>
      </c>
      <c r="W8" s="47" t="str">
        <f>IF(W6&gt;0,"Ap-Midi",IF(V7&gt;0,"JOURNÉE",IF(W6&lt;=0,"L_I_B_R_E",IF(V7&lt;=0,"",""))))</f>
        <v>L_I_B_R_E</v>
      </c>
      <c r="Y8" s="56">
        <v>107</v>
      </c>
      <c r="Z8" s="53" t="str">
        <f>IF(Z6&gt;0,"Matin",IF(Z7&gt;0,"RÉSA          A LA",IF(Z6&lt;=0,"L_I_B_R_E",IF(AA7&lt;=0,"",""))))</f>
        <v>L_I_B_R_E</v>
      </c>
      <c r="AA8" s="47" t="str">
        <f>IF(AA6&gt;0,"Ap-Midi",IF(Z7&gt;0,"JOURNÉE",IF(AA6&lt;=0,"L_I_B_R_E",IF(Z7&lt;=0,"",""))))</f>
        <v>L_I_B_R_E</v>
      </c>
      <c r="AC8" s="44" t="s">
        <v>13</v>
      </c>
      <c r="AD8" s="44">
        <f>IF(AD7="Occupé",1,0)</f>
        <v>0</v>
      </c>
      <c r="AE8" s="44">
        <f t="shared" ref="AE8:AJ8" si="0">IF(AE7="Occupé",1,0)</f>
        <v>1</v>
      </c>
      <c r="AF8" s="44">
        <f t="shared" si="0"/>
        <v>0</v>
      </c>
      <c r="AG8" s="44">
        <f t="shared" si="0"/>
        <v>0</v>
      </c>
      <c r="AH8" s="44">
        <f t="shared" si="0"/>
        <v>0</v>
      </c>
      <c r="AI8" s="44">
        <f t="shared" si="0"/>
        <v>0</v>
      </c>
      <c r="AJ8" s="44">
        <f t="shared" si="0"/>
        <v>0</v>
      </c>
    </row>
    <row r="9" spans="1:36" s="35" customFormat="1" ht="12" customHeight="1">
      <c r="A9" s="56"/>
      <c r="B9" s="53"/>
      <c r="C9" s="47"/>
      <c r="E9" s="56"/>
      <c r="F9" s="53"/>
      <c r="G9" s="47"/>
      <c r="I9" s="56"/>
      <c r="J9" s="53"/>
      <c r="K9" s="47"/>
      <c r="M9" s="56"/>
      <c r="N9" s="53"/>
      <c r="O9" s="47"/>
      <c r="Q9" s="56"/>
      <c r="R9" s="53"/>
      <c r="S9" s="47"/>
      <c r="U9" s="56"/>
      <c r="V9" s="53"/>
      <c r="W9" s="47"/>
      <c r="Y9" s="56"/>
      <c r="Z9" s="53"/>
      <c r="AA9" s="47"/>
      <c r="AC9" s="45"/>
      <c r="AD9" s="45"/>
      <c r="AE9" s="45"/>
      <c r="AF9" s="45"/>
      <c r="AG9" s="45"/>
      <c r="AH9" s="45"/>
      <c r="AI9" s="45"/>
      <c r="AJ9" s="45"/>
    </row>
    <row r="10" spans="1:36" s="35" customFormat="1" ht="12" customHeight="1">
      <c r="A10" s="56"/>
      <c r="B10" s="53"/>
      <c r="C10" s="47"/>
      <c r="E10" s="56"/>
      <c r="F10" s="53"/>
      <c r="G10" s="47"/>
      <c r="I10" s="56"/>
      <c r="J10" s="53"/>
      <c r="K10" s="47"/>
      <c r="M10" s="56"/>
      <c r="N10" s="53"/>
      <c r="O10" s="47"/>
      <c r="Q10" s="56"/>
      <c r="R10" s="53"/>
      <c r="S10" s="47"/>
      <c r="U10" s="56"/>
      <c r="V10" s="53"/>
      <c r="W10" s="47"/>
      <c r="Y10" s="56"/>
      <c r="Z10" s="53"/>
      <c r="AA10" s="47"/>
      <c r="AC10" s="44" t="s">
        <v>14</v>
      </c>
      <c r="AD10" s="44">
        <f>IF(AD7="Libre",1,0)</f>
        <v>1</v>
      </c>
      <c r="AE10" s="44">
        <f t="shared" ref="AE10:AJ10" si="1">IF(AE7="Libre",1,0)</f>
        <v>0</v>
      </c>
      <c r="AF10" s="44">
        <f t="shared" si="1"/>
        <v>1</v>
      </c>
      <c r="AG10" s="44">
        <f t="shared" si="1"/>
        <v>1</v>
      </c>
      <c r="AH10" s="44">
        <f t="shared" si="1"/>
        <v>1</v>
      </c>
      <c r="AI10" s="44">
        <f t="shared" si="1"/>
        <v>1</v>
      </c>
      <c r="AJ10" s="44">
        <f t="shared" si="1"/>
        <v>1</v>
      </c>
    </row>
    <row r="11" spans="1:36" s="35" customFormat="1" ht="12" customHeight="1" thickBot="1">
      <c r="A11" s="57"/>
      <c r="B11" s="54"/>
      <c r="C11" s="48"/>
      <c r="E11" s="57"/>
      <c r="F11" s="54"/>
      <c r="G11" s="48"/>
      <c r="I11" s="57"/>
      <c r="J11" s="54"/>
      <c r="K11" s="48"/>
      <c r="M11" s="57"/>
      <c r="N11" s="54"/>
      <c r="O11" s="48"/>
      <c r="Q11" s="57"/>
      <c r="R11" s="54"/>
      <c r="S11" s="48"/>
      <c r="U11" s="57"/>
      <c r="V11" s="54"/>
      <c r="W11" s="48"/>
      <c r="Y11" s="57"/>
      <c r="Z11" s="54"/>
      <c r="AA11" s="48"/>
      <c r="AC11" s="45"/>
      <c r="AD11" s="45"/>
      <c r="AE11" s="45"/>
      <c r="AF11" s="45"/>
      <c r="AG11" s="45"/>
      <c r="AH11" s="45"/>
      <c r="AI11" s="45"/>
      <c r="AJ11" s="45"/>
    </row>
    <row r="12" spans="1:36" s="35" customFormat="1" ht="9" customHeight="1" thickBot="1">
      <c r="B12" s="38"/>
      <c r="AC12" s="36"/>
      <c r="AD12" s="36"/>
      <c r="AE12" s="36"/>
      <c r="AF12" s="36"/>
      <c r="AG12" s="36"/>
      <c r="AH12" s="36"/>
      <c r="AI12" s="36"/>
      <c r="AJ12" s="36"/>
    </row>
    <row r="13" spans="1:36" s="32" customFormat="1" ht="21.75" customHeight="1" thickBot="1">
      <c r="A13" s="31"/>
      <c r="B13" s="29"/>
      <c r="C13" s="39"/>
      <c r="D13" s="30"/>
      <c r="E13" s="31"/>
      <c r="F13" s="29"/>
      <c r="G13" s="39"/>
      <c r="H13" s="30"/>
      <c r="I13" s="31"/>
      <c r="J13" s="29"/>
      <c r="K13" s="39"/>
      <c r="L13" s="30"/>
      <c r="M13" s="31"/>
      <c r="N13" s="29"/>
      <c r="O13" s="39"/>
      <c r="P13" s="30"/>
      <c r="Q13" s="31"/>
      <c r="R13" s="29"/>
      <c r="S13" s="39"/>
      <c r="T13" s="30"/>
      <c r="U13" s="31"/>
      <c r="V13" s="29"/>
      <c r="W13" s="39"/>
      <c r="X13" s="30"/>
      <c r="Y13" s="31"/>
      <c r="Z13" s="29"/>
      <c r="AA13" s="39"/>
      <c r="AC13" s="33"/>
      <c r="AD13" s="28" t="s">
        <v>6</v>
      </c>
      <c r="AE13" s="28" t="s">
        <v>7</v>
      </c>
      <c r="AF13" s="28" t="s">
        <v>8</v>
      </c>
      <c r="AG13" s="28" t="s">
        <v>9</v>
      </c>
      <c r="AH13" s="28" t="s">
        <v>10</v>
      </c>
      <c r="AI13" s="28" t="s">
        <v>11</v>
      </c>
      <c r="AJ13" s="28" t="s">
        <v>12</v>
      </c>
    </row>
    <row r="14" spans="1:36" s="35" customFormat="1" ht="21.75" customHeight="1" thickBot="1">
      <c r="A14" s="37"/>
      <c r="B14" s="55"/>
      <c r="C14" s="55"/>
      <c r="E14" s="37"/>
      <c r="F14" s="55"/>
      <c r="G14" s="55"/>
      <c r="I14" s="37"/>
      <c r="J14" s="55" t="s">
        <v>24</v>
      </c>
      <c r="K14" s="55"/>
      <c r="M14" s="37"/>
      <c r="N14" s="55"/>
      <c r="O14" s="55"/>
      <c r="Q14" s="37"/>
      <c r="R14" s="55"/>
      <c r="S14" s="55"/>
      <c r="U14" s="37"/>
      <c r="V14" s="55"/>
      <c r="W14" s="55"/>
      <c r="Y14" s="37"/>
      <c r="Z14" s="55"/>
      <c r="AA14" s="55"/>
      <c r="AC14" s="36"/>
      <c r="AD14" s="27" t="str">
        <f>IF(COUNTBLANK(B13:C14)=4,"Libre","Occupé")</f>
        <v>Libre</v>
      </c>
      <c r="AE14" s="27" t="str">
        <f>IF(COUNTBLANK(F13:G14)=4,"Libre","Occupé")</f>
        <v>Libre</v>
      </c>
      <c r="AF14" s="27" t="str">
        <f>IF(COUNTBLANK(J13:K14)=4,"Libre","Occupé")</f>
        <v>Occupé</v>
      </c>
      <c r="AG14" s="27" t="str">
        <f>IF(COUNTBLANK(N13:O14)=4,"Libre","Occupé")</f>
        <v>Libre</v>
      </c>
      <c r="AH14" s="27" t="str">
        <f>IF(COUNTBLANK(R13:S14)=4,"Libre","Occupé")</f>
        <v>Libre</v>
      </c>
      <c r="AI14" s="27" t="str">
        <f>IF(COUNTBLANK(V13:W14)=4,"Libre","Occupé")</f>
        <v>Libre</v>
      </c>
      <c r="AJ14" s="27" t="str">
        <f>IF(COUNTBLANK(Z13:AA14)=4,"Libre","Occupé")</f>
        <v>Libre</v>
      </c>
    </row>
    <row r="15" spans="1:36" s="35" customFormat="1" ht="12" customHeight="1">
      <c r="A15" s="58">
        <v>111</v>
      </c>
      <c r="B15" s="59" t="str">
        <f>IF(B13&gt;0,"Matin",IF(B14&gt;0,"RÉSA          A LA",IF(B13&lt;=0,"L_I_B_R_E",IF(C14&lt;=0,"",""))))</f>
        <v>L_I_B_R_E</v>
      </c>
      <c r="C15" s="60" t="str">
        <f>IF(C13&gt;0,"Ap-Midi",IF(B14&gt;0,"JOURNÉE",IF(C13&lt;=0,"L_I_B_R_E",IF(B14&lt;=0,"",""))))</f>
        <v>L_I_B_R_E</v>
      </c>
      <c r="E15" s="58">
        <v>112</v>
      </c>
      <c r="F15" s="59" t="str">
        <f>IF(F13&gt;0,"Matin",IF(F14&gt;0,"RÉSA          A LA",IF(F13&lt;=0,"L_I_B_R_E",IF(G14&lt;=0,"",""))))</f>
        <v>L_I_B_R_E</v>
      </c>
      <c r="G15" s="60" t="str">
        <f>IF(G13&gt;0,"Ap-Midi",IF(F14&gt;0,"JOURNÉE",IF(G13&lt;=0,"L_I_B_R_E",IF(F14&lt;=0,"",""))))</f>
        <v>L_I_B_R_E</v>
      </c>
      <c r="I15" s="58">
        <v>113</v>
      </c>
      <c r="J15" s="59" t="str">
        <f>IF(J13&gt;0,"Matin",IF(J14&gt;0,"RÉSA          A LA",IF(J13&lt;=0,"L_I_B_R_E",IF(K14&lt;=0,"",""))))</f>
        <v>RÉSA          A LA</v>
      </c>
      <c r="K15" s="60" t="str">
        <f>IF(K13&gt;0,"Ap-Midi",IF(J14&gt;0,"JOURNÉE",IF(K13&lt;=0,"L_I_B_R_E",IF(J14&lt;=0,"",""))))</f>
        <v>JOURNÉE</v>
      </c>
      <c r="M15" s="58">
        <v>114</v>
      </c>
      <c r="N15" s="59" t="str">
        <f>IF(N13&gt;0,"Matin",IF(N14&gt;0,"RÉSA          A LA",IF(N13&lt;=0,"L_I_B_R_E",IF(O14&lt;=0,"",""))))</f>
        <v>L_I_B_R_E</v>
      </c>
      <c r="O15" s="60" t="str">
        <f>IF(O13&gt;0,"Ap-Midi",IF(N14&gt;0,"JOURNÉE",IF(O13&lt;=0,"L_I_B_R_E",IF(N14&lt;=0,"",""))))</f>
        <v>L_I_B_R_E</v>
      </c>
      <c r="Q15" s="58">
        <v>115</v>
      </c>
      <c r="R15" s="59" t="str">
        <f>IF(R13&gt;0,"Matin",IF(R14&gt;0,"RÉSA          A LA",IF(R13&lt;=0,"L_I_B_R_E",IF(S14&lt;=0,"",""))))</f>
        <v>L_I_B_R_E</v>
      </c>
      <c r="S15" s="60" t="str">
        <f>IF(S13&gt;0,"Ap-Midi",IF(R14&gt;0,"JOURNÉE",IF(S13&lt;=0,"L_I_B_R_E",IF(R14&lt;=0,"",""))))</f>
        <v>L_I_B_R_E</v>
      </c>
      <c r="U15" s="58">
        <v>116</v>
      </c>
      <c r="V15" s="59" t="str">
        <f>IF(V13&gt;0,"Matin",IF(V14&gt;0,"RÉSA          A LA",IF(V13&lt;=0,"L_I_B_R_E",IF(W14&lt;=0,"",""))))</f>
        <v>L_I_B_R_E</v>
      </c>
      <c r="W15" s="60" t="str">
        <f>IF(W13&gt;0,"Ap-Midi",IF(V14&gt;0,"JOURNÉE",IF(W13&lt;=0,"L_I_B_R_E",IF(V14&lt;=0,"",""))))</f>
        <v>L_I_B_R_E</v>
      </c>
      <c r="Y15" s="58">
        <v>117</v>
      </c>
      <c r="Z15" s="59" t="str">
        <f>IF(Z13&gt;0,"Matin",IF(Z14&gt;0,"RÉSA          A LA",IF(Z13&lt;=0,"L_I_B_R_E",IF(AA14&lt;=0,"",""))))</f>
        <v>L_I_B_R_E</v>
      </c>
      <c r="AA15" s="60" t="str">
        <f>IF(AA13&gt;0,"Ap-Midi",IF(Z14&gt;0,"JOURNÉE",IF(AA13&lt;=0,"L_I_B_R_E",IF(Z14&lt;=0,"",""))))</f>
        <v>L_I_B_R_E</v>
      </c>
      <c r="AC15" s="44" t="s">
        <v>13</v>
      </c>
      <c r="AD15" s="44">
        <f>IF(AD14="Occupé",1,0)</f>
        <v>0</v>
      </c>
      <c r="AE15" s="44">
        <f t="shared" ref="AE15:AJ15" si="2">IF(AE14="Occupé",1,0)</f>
        <v>0</v>
      </c>
      <c r="AF15" s="44">
        <f t="shared" si="2"/>
        <v>1</v>
      </c>
      <c r="AG15" s="44">
        <f t="shared" si="2"/>
        <v>0</v>
      </c>
      <c r="AH15" s="44">
        <f t="shared" si="2"/>
        <v>0</v>
      </c>
      <c r="AI15" s="44">
        <f t="shared" si="2"/>
        <v>0</v>
      </c>
      <c r="AJ15" s="44">
        <f t="shared" si="2"/>
        <v>0</v>
      </c>
    </row>
    <row r="16" spans="1:36" s="35" customFormat="1" ht="12" customHeight="1">
      <c r="A16" s="51"/>
      <c r="B16" s="53"/>
      <c r="C16" s="47"/>
      <c r="E16" s="51"/>
      <c r="F16" s="53"/>
      <c r="G16" s="47"/>
      <c r="I16" s="51"/>
      <c r="J16" s="53"/>
      <c r="K16" s="47"/>
      <c r="M16" s="51"/>
      <c r="N16" s="53"/>
      <c r="O16" s="47"/>
      <c r="Q16" s="51"/>
      <c r="R16" s="53"/>
      <c r="S16" s="47"/>
      <c r="U16" s="51"/>
      <c r="V16" s="53"/>
      <c r="W16" s="47"/>
      <c r="Y16" s="51"/>
      <c r="Z16" s="53"/>
      <c r="AA16" s="47"/>
      <c r="AC16" s="45"/>
      <c r="AD16" s="45"/>
      <c r="AE16" s="45"/>
      <c r="AF16" s="45"/>
      <c r="AG16" s="45"/>
      <c r="AH16" s="45"/>
      <c r="AI16" s="45"/>
      <c r="AJ16" s="45"/>
    </row>
    <row r="17" spans="1:36" s="35" customFormat="1" ht="12" customHeight="1">
      <c r="A17" s="51"/>
      <c r="B17" s="53"/>
      <c r="C17" s="47"/>
      <c r="E17" s="51"/>
      <c r="F17" s="53"/>
      <c r="G17" s="47"/>
      <c r="I17" s="51"/>
      <c r="J17" s="53"/>
      <c r="K17" s="47"/>
      <c r="M17" s="51"/>
      <c r="N17" s="53"/>
      <c r="O17" s="47"/>
      <c r="Q17" s="51"/>
      <c r="R17" s="53"/>
      <c r="S17" s="47"/>
      <c r="U17" s="51"/>
      <c r="V17" s="53"/>
      <c r="W17" s="47"/>
      <c r="Y17" s="51"/>
      <c r="Z17" s="53"/>
      <c r="AA17" s="47"/>
      <c r="AC17" s="44" t="s">
        <v>14</v>
      </c>
      <c r="AD17" s="44">
        <f>IF(AD14="Libre",1,0)</f>
        <v>1</v>
      </c>
      <c r="AE17" s="44">
        <f t="shared" ref="AE17:AJ17" si="3">IF(AE14="Libre",1,0)</f>
        <v>1</v>
      </c>
      <c r="AF17" s="44">
        <f t="shared" si="3"/>
        <v>0</v>
      </c>
      <c r="AG17" s="44">
        <f t="shared" si="3"/>
        <v>1</v>
      </c>
      <c r="AH17" s="44">
        <f t="shared" si="3"/>
        <v>1</v>
      </c>
      <c r="AI17" s="44">
        <f t="shared" si="3"/>
        <v>1</v>
      </c>
      <c r="AJ17" s="44">
        <f t="shared" si="3"/>
        <v>1</v>
      </c>
    </row>
    <row r="18" spans="1:36" s="35" customFormat="1" ht="12" customHeight="1" thickBot="1">
      <c r="A18" s="52"/>
      <c r="B18" s="54"/>
      <c r="C18" s="48"/>
      <c r="E18" s="52"/>
      <c r="F18" s="54"/>
      <c r="G18" s="48"/>
      <c r="I18" s="52"/>
      <c r="J18" s="54"/>
      <c r="K18" s="48"/>
      <c r="M18" s="52"/>
      <c r="N18" s="54"/>
      <c r="O18" s="48"/>
      <c r="Q18" s="52"/>
      <c r="R18" s="54"/>
      <c r="S18" s="48"/>
      <c r="U18" s="52"/>
      <c r="V18" s="54"/>
      <c r="W18" s="48"/>
      <c r="Y18" s="52"/>
      <c r="Z18" s="54"/>
      <c r="AA18" s="48"/>
      <c r="AC18" s="45"/>
      <c r="AD18" s="45"/>
      <c r="AE18" s="45"/>
      <c r="AF18" s="45"/>
      <c r="AG18" s="45"/>
      <c r="AH18" s="45"/>
      <c r="AI18" s="45"/>
      <c r="AJ18" s="45"/>
    </row>
    <row r="19" spans="1:36" s="35" customFormat="1" ht="9" customHeight="1" thickBot="1">
      <c r="A19" s="38"/>
      <c r="B19" s="38"/>
      <c r="C19" s="38"/>
      <c r="AC19" s="36"/>
      <c r="AD19" s="36"/>
      <c r="AE19" s="36"/>
      <c r="AF19" s="36"/>
      <c r="AG19" s="36"/>
      <c r="AH19" s="36"/>
      <c r="AI19" s="36"/>
      <c r="AJ19" s="36"/>
    </row>
    <row r="20" spans="1:36" s="32" customFormat="1" ht="21.75" customHeight="1" thickBot="1">
      <c r="A20" s="31"/>
      <c r="B20" s="29"/>
      <c r="C20" s="39"/>
      <c r="D20" s="30"/>
      <c r="E20" s="31"/>
      <c r="F20" s="29"/>
      <c r="G20" s="39"/>
      <c r="H20" s="30"/>
      <c r="I20" s="31"/>
      <c r="J20" s="29"/>
      <c r="K20" s="39"/>
      <c r="L20" s="30"/>
      <c r="M20" s="31"/>
      <c r="N20" s="29"/>
      <c r="O20" s="39" t="s">
        <v>17</v>
      </c>
      <c r="P20" s="30"/>
      <c r="Q20" s="31"/>
      <c r="R20" s="29"/>
      <c r="S20" s="39"/>
      <c r="T20" s="30"/>
      <c r="U20" s="31"/>
      <c r="V20" s="29"/>
      <c r="W20" s="39"/>
      <c r="X20" s="30"/>
      <c r="Y20" s="31"/>
      <c r="Z20" s="29"/>
      <c r="AA20" s="39"/>
      <c r="AC20" s="33"/>
      <c r="AD20" s="28" t="s">
        <v>6</v>
      </c>
      <c r="AE20" s="28" t="s">
        <v>7</v>
      </c>
      <c r="AF20" s="28" t="s">
        <v>8</v>
      </c>
      <c r="AG20" s="28" t="s">
        <v>9</v>
      </c>
      <c r="AH20" s="28" t="s">
        <v>10</v>
      </c>
      <c r="AI20" s="28" t="s">
        <v>11</v>
      </c>
      <c r="AJ20" s="28" t="s">
        <v>12</v>
      </c>
    </row>
    <row r="21" spans="1:36" s="35" customFormat="1" ht="21.75" customHeight="1" thickBot="1">
      <c r="A21" s="37"/>
      <c r="B21" s="55"/>
      <c r="C21" s="55"/>
      <c r="E21" s="37"/>
      <c r="F21" s="55"/>
      <c r="G21" s="55"/>
      <c r="I21" s="37"/>
      <c r="J21" s="55"/>
      <c r="K21" s="55"/>
      <c r="M21" s="37"/>
      <c r="N21" s="55"/>
      <c r="O21" s="55"/>
      <c r="Q21" s="37"/>
      <c r="R21" s="55"/>
      <c r="S21" s="55"/>
      <c r="U21" s="37"/>
      <c r="V21" s="55"/>
      <c r="W21" s="55"/>
      <c r="Y21" s="37"/>
      <c r="Z21" s="55"/>
      <c r="AA21" s="55"/>
      <c r="AC21" s="36"/>
      <c r="AD21" s="27" t="str">
        <f>IF(COUNTBLANK(B20:C21)=4,"Libre","Occupé")</f>
        <v>Libre</v>
      </c>
      <c r="AE21" s="27" t="str">
        <f>IF(COUNTBLANK(F20:G21)=4,"Libre","Occupé")</f>
        <v>Libre</v>
      </c>
      <c r="AF21" s="27" t="str">
        <f>IF(COUNTBLANK(J20:K21)=4,"Libre","Occupé")</f>
        <v>Libre</v>
      </c>
      <c r="AG21" s="27" t="str">
        <f>IF(COUNTBLANK(N20:O21)=4,"Libre","Occupé")</f>
        <v>Occupé</v>
      </c>
      <c r="AH21" s="27" t="str">
        <f>IF(COUNTBLANK(R20:S21)=4,"Libre","Occupé")</f>
        <v>Libre</v>
      </c>
      <c r="AI21" s="27" t="str">
        <f>IF(COUNTBLANK(V20:W21)=4,"Libre","Occupé")</f>
        <v>Libre</v>
      </c>
      <c r="AJ21" s="27" t="str">
        <f>IF(COUNTBLANK(Z20:AA21)=4,"Libre","Occupé")</f>
        <v>Libre</v>
      </c>
    </row>
    <row r="22" spans="1:36" s="35" customFormat="1" ht="12" customHeight="1">
      <c r="A22" s="56">
        <v>121</v>
      </c>
      <c r="B22" s="53" t="str">
        <f>IF(B20&gt;0,"Matin",IF(B21&gt;0,"RÉSA          A LA",IF(B20&lt;=0,"L_I_B_R_E",IF(C21&lt;=0,"",""))))</f>
        <v>L_I_B_R_E</v>
      </c>
      <c r="C22" s="47" t="str">
        <f>IF(C20&gt;0,"Ap-Midi",IF(B21&gt;0,"JOURNÉE",IF(C20&lt;=0,"L_I_B_R_E",IF(B21&lt;=0,"",""))))</f>
        <v>L_I_B_R_E</v>
      </c>
      <c r="E22" s="56">
        <v>122</v>
      </c>
      <c r="F22" s="53" t="str">
        <f>IF(F20&gt;0,"Matin",IF(F21&gt;0,"RÉSA          A LA",IF(F20&lt;=0,"L_I_B_R_E",IF(G21&lt;=0,"",""))))</f>
        <v>L_I_B_R_E</v>
      </c>
      <c r="G22" s="47" t="str">
        <f>IF(G20&gt;0,"Ap-Midi",IF(F21&gt;0,"JOURNÉE",IF(G20&lt;=0,"L_I_B_R_E",IF(F21&lt;=0,"",""))))</f>
        <v>L_I_B_R_E</v>
      </c>
      <c r="I22" s="56">
        <v>123</v>
      </c>
      <c r="J22" s="53" t="str">
        <f>IF(J20&gt;0,"Matin",IF(J21&gt;0,"RÉSA          A LA",IF(J20&lt;=0,"L_I_B_R_E",IF(K21&lt;=0,"",""))))</f>
        <v>L_I_B_R_E</v>
      </c>
      <c r="K22" s="47" t="str">
        <f>IF(K20&gt;0,"Ap-Midi",IF(J21&gt;0,"JOURNÉE",IF(K20&lt;=0,"L_I_B_R_E",IF(J21&lt;=0,"",""))))</f>
        <v>L_I_B_R_E</v>
      </c>
      <c r="M22" s="56">
        <v>124</v>
      </c>
      <c r="N22" s="53" t="str">
        <f>IF(N20&gt;0,"Matin",IF(N21&gt;0,"RÉSA          A LA",IF(N20&lt;=0,"L_I_B_R_E",IF(O21&lt;=0,"",""))))</f>
        <v>L_I_B_R_E</v>
      </c>
      <c r="O22" s="47" t="str">
        <f>IF(O20&gt;0,"Ap-Midi",IF(N21&gt;0,"JOURNÉE",IF(O20&lt;=0,"L_I_B_R_E",IF(N21&lt;=0,"",""))))</f>
        <v>Ap-Midi</v>
      </c>
      <c r="Q22" s="56">
        <v>125</v>
      </c>
      <c r="R22" s="53" t="str">
        <f>IF(R20&gt;0,"Matin",IF(R21&gt;0,"RÉSA          A LA",IF(R20&lt;=0,"L_I_B_R_E",IF(S21&lt;=0,"",""))))</f>
        <v>L_I_B_R_E</v>
      </c>
      <c r="S22" s="47" t="str">
        <f>IF(S20&gt;0,"Ap-Midi",IF(R21&gt;0,"JOURNÉE",IF(S20&lt;=0,"L_I_B_R_E",IF(R21&lt;=0,"",""))))</f>
        <v>L_I_B_R_E</v>
      </c>
      <c r="U22" s="56">
        <v>126</v>
      </c>
      <c r="V22" s="53" t="str">
        <f>IF(V20&gt;0,"Matin",IF(V21&gt;0,"RÉSA          A LA",IF(V20&lt;=0,"L_I_B_R_E",IF(W21&lt;=0,"",""))))</f>
        <v>L_I_B_R_E</v>
      </c>
      <c r="W22" s="47" t="str">
        <f>IF(W20&gt;0,"Ap-Midi",IF(V21&gt;0,"JOURNÉE",IF(W20&lt;=0,"L_I_B_R_E",IF(V21&lt;=0,"",""))))</f>
        <v>L_I_B_R_E</v>
      </c>
      <c r="Y22" s="56">
        <v>127</v>
      </c>
      <c r="Z22" s="53" t="str">
        <f>IF(Z20&gt;0,"Matin",IF(Z21&gt;0,"RÉSA          A LA",IF(Z20&lt;=0,"L_I_B_R_E",IF(AA21&lt;=0,"",""))))</f>
        <v>L_I_B_R_E</v>
      </c>
      <c r="AA22" s="47" t="str">
        <f>IF(AA20&gt;0,"Ap-Midi",IF(Z21&gt;0,"JOURNÉE",IF(AA20&lt;=0,"L_I_B_R_E",IF(Z21&lt;=0,"",""))))</f>
        <v>L_I_B_R_E</v>
      </c>
      <c r="AC22" s="44" t="s">
        <v>13</v>
      </c>
      <c r="AD22" s="44">
        <f>IF(AD21="Occupé",1,0)</f>
        <v>0</v>
      </c>
      <c r="AE22" s="44">
        <f t="shared" ref="AE22:AJ22" si="4">IF(AE21="Occupé",1,0)</f>
        <v>0</v>
      </c>
      <c r="AF22" s="44">
        <f t="shared" si="4"/>
        <v>0</v>
      </c>
      <c r="AG22" s="44">
        <f t="shared" si="4"/>
        <v>1</v>
      </c>
      <c r="AH22" s="44">
        <f t="shared" si="4"/>
        <v>0</v>
      </c>
      <c r="AI22" s="44">
        <f t="shared" si="4"/>
        <v>0</v>
      </c>
      <c r="AJ22" s="44">
        <f t="shared" si="4"/>
        <v>0</v>
      </c>
    </row>
    <row r="23" spans="1:36" s="35" customFormat="1" ht="12" customHeight="1">
      <c r="A23" s="56"/>
      <c r="B23" s="53"/>
      <c r="C23" s="47"/>
      <c r="E23" s="56"/>
      <c r="F23" s="53"/>
      <c r="G23" s="47"/>
      <c r="I23" s="56"/>
      <c r="J23" s="53"/>
      <c r="K23" s="47"/>
      <c r="M23" s="56"/>
      <c r="N23" s="53"/>
      <c r="O23" s="47"/>
      <c r="Q23" s="56"/>
      <c r="R23" s="53"/>
      <c r="S23" s="47"/>
      <c r="U23" s="56"/>
      <c r="V23" s="53"/>
      <c r="W23" s="47"/>
      <c r="Y23" s="56"/>
      <c r="Z23" s="53"/>
      <c r="AA23" s="47"/>
      <c r="AC23" s="45"/>
      <c r="AD23" s="45"/>
      <c r="AE23" s="45"/>
      <c r="AF23" s="45"/>
      <c r="AG23" s="45"/>
      <c r="AH23" s="45"/>
      <c r="AI23" s="45"/>
      <c r="AJ23" s="45"/>
    </row>
    <row r="24" spans="1:36" s="35" customFormat="1" ht="12" customHeight="1">
      <c r="A24" s="56"/>
      <c r="B24" s="53"/>
      <c r="C24" s="47"/>
      <c r="E24" s="56"/>
      <c r="F24" s="53"/>
      <c r="G24" s="47"/>
      <c r="I24" s="56"/>
      <c r="J24" s="53"/>
      <c r="K24" s="47"/>
      <c r="M24" s="56"/>
      <c r="N24" s="53"/>
      <c r="O24" s="47"/>
      <c r="Q24" s="56"/>
      <c r="R24" s="53"/>
      <c r="S24" s="47"/>
      <c r="U24" s="56"/>
      <c r="V24" s="53"/>
      <c r="W24" s="47"/>
      <c r="Y24" s="56"/>
      <c r="Z24" s="53"/>
      <c r="AA24" s="47"/>
      <c r="AC24" s="46" t="s">
        <v>14</v>
      </c>
      <c r="AD24" s="44">
        <f>IF(AD21="Libre",1,0)</f>
        <v>1</v>
      </c>
      <c r="AE24" s="44">
        <f t="shared" ref="AE24:AJ24" si="5">IF(AE21="Libre",1,0)</f>
        <v>1</v>
      </c>
      <c r="AF24" s="44">
        <f t="shared" si="5"/>
        <v>1</v>
      </c>
      <c r="AG24" s="44">
        <f t="shared" si="5"/>
        <v>0</v>
      </c>
      <c r="AH24" s="44">
        <f t="shared" si="5"/>
        <v>1</v>
      </c>
      <c r="AI24" s="44">
        <f t="shared" si="5"/>
        <v>1</v>
      </c>
      <c r="AJ24" s="44">
        <f t="shared" si="5"/>
        <v>1</v>
      </c>
    </row>
    <row r="25" spans="1:36" s="35" customFormat="1" ht="12" customHeight="1" thickBot="1">
      <c r="A25" s="57"/>
      <c r="B25" s="54"/>
      <c r="C25" s="48"/>
      <c r="E25" s="57"/>
      <c r="F25" s="54"/>
      <c r="G25" s="48"/>
      <c r="I25" s="57"/>
      <c r="J25" s="54"/>
      <c r="K25" s="48"/>
      <c r="M25" s="57"/>
      <c r="N25" s="54"/>
      <c r="O25" s="48"/>
      <c r="Q25" s="57"/>
      <c r="R25" s="54"/>
      <c r="S25" s="48"/>
      <c r="U25" s="57"/>
      <c r="V25" s="54"/>
      <c r="W25" s="48"/>
      <c r="Y25" s="57"/>
      <c r="Z25" s="54"/>
      <c r="AA25" s="48"/>
      <c r="AC25" s="46"/>
      <c r="AD25" s="45"/>
      <c r="AE25" s="45"/>
      <c r="AF25" s="45"/>
      <c r="AG25" s="45"/>
      <c r="AH25" s="45"/>
      <c r="AI25" s="45"/>
      <c r="AJ25" s="45"/>
    </row>
    <row r="26" spans="1:36" s="35" customFormat="1" ht="9" customHeight="1" thickBot="1">
      <c r="B26" s="38"/>
      <c r="AC26" s="36"/>
      <c r="AD26" s="36"/>
      <c r="AE26" s="36"/>
      <c r="AF26" s="36"/>
      <c r="AG26" s="36"/>
      <c r="AH26" s="36"/>
      <c r="AI26" s="36"/>
      <c r="AJ26" s="36"/>
    </row>
    <row r="27" spans="1:36" s="32" customFormat="1" ht="21.75" customHeight="1" thickBot="1">
      <c r="A27" s="31"/>
      <c r="B27" s="29"/>
      <c r="C27" s="39"/>
      <c r="D27" s="30"/>
      <c r="E27" s="31"/>
      <c r="F27" s="29"/>
      <c r="G27" s="39"/>
      <c r="H27" s="30"/>
      <c r="I27" s="31"/>
      <c r="J27" s="29" t="s">
        <v>15</v>
      </c>
      <c r="K27" s="39"/>
      <c r="L27" s="30"/>
      <c r="M27" s="31"/>
      <c r="N27" s="29"/>
      <c r="O27" s="39"/>
      <c r="P27" s="30"/>
      <c r="Q27" s="31"/>
      <c r="R27" s="29"/>
      <c r="S27" s="39"/>
      <c r="T27" s="30"/>
      <c r="U27" s="31"/>
      <c r="V27" s="29"/>
      <c r="W27" s="39"/>
      <c r="X27" s="30"/>
      <c r="Y27" s="31"/>
      <c r="Z27" s="29"/>
      <c r="AA27" s="39"/>
      <c r="AC27" s="33"/>
      <c r="AD27" s="28" t="s">
        <v>6</v>
      </c>
      <c r="AE27" s="28" t="s">
        <v>7</v>
      </c>
      <c r="AF27" s="28" t="s">
        <v>8</v>
      </c>
      <c r="AG27" s="28" t="s">
        <v>9</v>
      </c>
      <c r="AH27" s="28" t="s">
        <v>10</v>
      </c>
      <c r="AI27" s="28" t="s">
        <v>11</v>
      </c>
      <c r="AJ27" s="28" t="s">
        <v>12</v>
      </c>
    </row>
    <row r="28" spans="1:36" s="35" customFormat="1" ht="21.75" customHeight="1" thickBot="1">
      <c r="A28" s="37"/>
      <c r="B28" s="55"/>
      <c r="C28" s="55"/>
      <c r="E28" s="37"/>
      <c r="F28" s="55"/>
      <c r="G28" s="55"/>
      <c r="I28" s="37"/>
      <c r="J28" s="55"/>
      <c r="K28" s="55"/>
      <c r="M28" s="37"/>
      <c r="N28" s="55"/>
      <c r="O28" s="55"/>
      <c r="Q28" s="37"/>
      <c r="R28" s="55"/>
      <c r="S28" s="55"/>
      <c r="U28" s="37"/>
      <c r="V28" s="55"/>
      <c r="W28" s="55"/>
      <c r="Y28" s="37"/>
      <c r="Z28" s="55"/>
      <c r="AA28" s="55"/>
      <c r="AC28" s="36"/>
      <c r="AD28" s="27" t="str">
        <f>IF(COUNTBLANK(B27:C28)=4,"Libre","Occupé")</f>
        <v>Libre</v>
      </c>
      <c r="AE28" s="27" t="str">
        <f>IF(COUNTBLANK(F27:G28)=4,"Libre","Occupé")</f>
        <v>Libre</v>
      </c>
      <c r="AF28" s="27" t="str">
        <f>IF(COUNTBLANK(J27:K28)=4,"Libre","Occupé")</f>
        <v>Occupé</v>
      </c>
      <c r="AG28" s="27" t="str">
        <f>IF(COUNTBLANK(N27:O28)=4,"Libre","Occupé")</f>
        <v>Libre</v>
      </c>
      <c r="AH28" s="27" t="str">
        <f>IF(COUNTBLANK(R27:S28)=4,"Libre","Occupé")</f>
        <v>Libre</v>
      </c>
      <c r="AI28" s="27" t="str">
        <f>IF(COUNTBLANK(V27:W28)=4,"Libre","Occupé")</f>
        <v>Libre</v>
      </c>
      <c r="AJ28" s="27" t="str">
        <f>IF(COUNTBLANK(Z27:AA28)=4,"Libre","Occupé")</f>
        <v>Libre</v>
      </c>
    </row>
    <row r="29" spans="1:36" s="35" customFormat="1" ht="12" customHeight="1">
      <c r="A29" s="51">
        <v>131</v>
      </c>
      <c r="B29" s="53" t="str">
        <f>IF(B27&gt;0,"Matin",IF(B28&gt;0,"RÉSA          A LA",IF(B27&lt;=0,"L_I_B_R_E",IF(C28&lt;=0,"",""))))</f>
        <v>L_I_B_R_E</v>
      </c>
      <c r="C29" s="47" t="str">
        <f>IF(C27&gt;0,"Ap-Midi",IF(B28&gt;0,"JOURNÉE",IF(C27&lt;=0,"L_I_B_R_E",IF(B28&lt;=0,"",""))))</f>
        <v>L_I_B_R_E</v>
      </c>
      <c r="E29" s="51">
        <v>132</v>
      </c>
      <c r="F29" s="53" t="str">
        <f>IF(F27&gt;0,"Matin",IF(F28&gt;0,"RÉSA          A LA",IF(F27&lt;=0,"L_I_B_R_E",IF(G28&lt;=0,"",""))))</f>
        <v>L_I_B_R_E</v>
      </c>
      <c r="G29" s="47" t="str">
        <f>IF(G27&gt;0,"Ap-Midi",IF(F28&gt;0,"JOURNÉE",IF(G27&lt;=0,"L_I_B_R_E",IF(F28&lt;=0,"",""))))</f>
        <v>L_I_B_R_E</v>
      </c>
      <c r="I29" s="51">
        <v>133</v>
      </c>
      <c r="J29" s="53" t="str">
        <f>IF(J27&gt;0,"Matin",IF(J28&gt;0,"RÉSA          A LA",IF(J27&lt;=0,"L_I_B_R_E",IF(K28&lt;=0,"",""))))</f>
        <v>Matin</v>
      </c>
      <c r="K29" s="47" t="str">
        <f>IF(K27&gt;0,"Ap-Midi",IF(J28&gt;0,"JOURNÉE",IF(K27&lt;=0,"L_I_B_R_E",IF(J28&lt;=0,"",""))))</f>
        <v>L_I_B_R_E</v>
      </c>
      <c r="M29" s="51">
        <v>134</v>
      </c>
      <c r="N29" s="53" t="str">
        <f>IF(N27&gt;0,"Matin",IF(N28&gt;0,"RÉSA          A LA",IF(N27&lt;=0,"L_I_B_R_E",IF(O28&lt;=0,"",""))))</f>
        <v>L_I_B_R_E</v>
      </c>
      <c r="O29" s="47" t="str">
        <f>IF(O27&gt;0,"Ap-Midi",IF(N28&gt;0,"JOURNÉE",IF(O27&lt;=0,"L_I_B_R_E",IF(N28&lt;=0,"",""))))</f>
        <v>L_I_B_R_E</v>
      </c>
      <c r="Q29" s="51">
        <v>135</v>
      </c>
      <c r="R29" s="53" t="str">
        <f>IF(R27&gt;0,"Matin",IF(R28&gt;0,"RÉSA          A LA",IF(R27&lt;=0,"L_I_B_R_E",IF(S28&lt;=0,"",""))))</f>
        <v>L_I_B_R_E</v>
      </c>
      <c r="S29" s="47" t="str">
        <f>IF(S27&gt;0,"Ap-Midi",IF(R28&gt;0,"JOURNÉE",IF(S27&lt;=0,"L_I_B_R_E",IF(R28&lt;=0,"",""))))</f>
        <v>L_I_B_R_E</v>
      </c>
      <c r="U29" s="51">
        <v>136</v>
      </c>
      <c r="V29" s="53" t="str">
        <f>IF(V27&gt;0,"Matin",IF(V28&gt;0,"RÉSA          A LA",IF(V27&lt;=0,"L_I_B_R_E",IF(W28&lt;=0,"",""))))</f>
        <v>L_I_B_R_E</v>
      </c>
      <c r="W29" s="47" t="str">
        <f>IF(W27&gt;0,"Ap-Midi",IF(V28&gt;0,"JOURNÉE",IF(W27&lt;=0,"L_I_B_R_E",IF(V28&lt;=0,"",""))))</f>
        <v>L_I_B_R_E</v>
      </c>
      <c r="Y29" s="51">
        <v>137</v>
      </c>
      <c r="Z29" s="53" t="str">
        <f>IF(Z27&gt;0,"Matin",IF(Z28&gt;0,"RÉSA          A LA",IF(Z27&lt;=0,"L_I_B_R_E",IF(AA28&lt;=0,"",""))))</f>
        <v>L_I_B_R_E</v>
      </c>
      <c r="AA29" s="47" t="str">
        <f>IF(AA27&gt;0,"Ap-Midi",IF(Z28&gt;0,"JOURNÉE",IF(AA27&lt;=0,"L_I_B_R_E",IF(Z28&lt;=0,"",""))))</f>
        <v>L_I_B_R_E</v>
      </c>
      <c r="AC29" s="44" t="s">
        <v>13</v>
      </c>
      <c r="AD29" s="44">
        <f>IF(AD28="Occupé",1,0)</f>
        <v>0</v>
      </c>
      <c r="AE29" s="44">
        <f t="shared" ref="AE29:AJ29" si="6">IF(AE28="Occupé",1,0)</f>
        <v>0</v>
      </c>
      <c r="AF29" s="44">
        <f t="shared" si="6"/>
        <v>1</v>
      </c>
      <c r="AG29" s="44">
        <f t="shared" si="6"/>
        <v>0</v>
      </c>
      <c r="AH29" s="44">
        <f t="shared" si="6"/>
        <v>0</v>
      </c>
      <c r="AI29" s="44">
        <f t="shared" si="6"/>
        <v>0</v>
      </c>
      <c r="AJ29" s="44">
        <f t="shared" si="6"/>
        <v>0</v>
      </c>
    </row>
    <row r="30" spans="1:36" s="35" customFormat="1" ht="12" customHeight="1">
      <c r="A30" s="51"/>
      <c r="B30" s="53"/>
      <c r="C30" s="47"/>
      <c r="E30" s="51"/>
      <c r="F30" s="53"/>
      <c r="G30" s="47"/>
      <c r="I30" s="51"/>
      <c r="J30" s="53"/>
      <c r="K30" s="47"/>
      <c r="M30" s="51"/>
      <c r="N30" s="53"/>
      <c r="O30" s="47"/>
      <c r="Q30" s="51"/>
      <c r="R30" s="53"/>
      <c r="S30" s="47"/>
      <c r="U30" s="51"/>
      <c r="V30" s="53"/>
      <c r="W30" s="47"/>
      <c r="Y30" s="51"/>
      <c r="Z30" s="53"/>
      <c r="AA30" s="47"/>
      <c r="AC30" s="45"/>
      <c r="AD30" s="45"/>
      <c r="AE30" s="45"/>
      <c r="AF30" s="45"/>
      <c r="AG30" s="45"/>
      <c r="AH30" s="45"/>
      <c r="AI30" s="45"/>
      <c r="AJ30" s="45"/>
    </row>
    <row r="31" spans="1:36" s="35" customFormat="1" ht="12" customHeight="1">
      <c r="A31" s="51"/>
      <c r="B31" s="53"/>
      <c r="C31" s="47"/>
      <c r="E31" s="51"/>
      <c r="F31" s="53"/>
      <c r="G31" s="47"/>
      <c r="I31" s="51"/>
      <c r="J31" s="53"/>
      <c r="K31" s="47"/>
      <c r="M31" s="51"/>
      <c r="N31" s="53"/>
      <c r="O31" s="47"/>
      <c r="Q31" s="51"/>
      <c r="R31" s="53"/>
      <c r="S31" s="47"/>
      <c r="U31" s="51"/>
      <c r="V31" s="53"/>
      <c r="W31" s="47"/>
      <c r="Y31" s="51"/>
      <c r="Z31" s="53"/>
      <c r="AA31" s="47"/>
      <c r="AC31" s="46" t="s">
        <v>14</v>
      </c>
      <c r="AD31" s="44">
        <f>IF(AD28="Libre",1,0)</f>
        <v>1</v>
      </c>
      <c r="AE31" s="44">
        <f t="shared" ref="AE31:AJ31" si="7">IF(AE28="Libre",1,0)</f>
        <v>1</v>
      </c>
      <c r="AF31" s="44">
        <f t="shared" si="7"/>
        <v>0</v>
      </c>
      <c r="AG31" s="44">
        <f t="shared" si="7"/>
        <v>1</v>
      </c>
      <c r="AH31" s="44">
        <f t="shared" si="7"/>
        <v>1</v>
      </c>
      <c r="AI31" s="44">
        <f t="shared" si="7"/>
        <v>1</v>
      </c>
      <c r="AJ31" s="44">
        <f t="shared" si="7"/>
        <v>1</v>
      </c>
    </row>
    <row r="32" spans="1:36" s="35" customFormat="1" ht="12" customHeight="1" thickBot="1">
      <c r="A32" s="52"/>
      <c r="B32" s="54"/>
      <c r="C32" s="48"/>
      <c r="E32" s="52"/>
      <c r="F32" s="54"/>
      <c r="G32" s="48"/>
      <c r="I32" s="52"/>
      <c r="J32" s="54"/>
      <c r="K32" s="48"/>
      <c r="M32" s="52"/>
      <c r="N32" s="54"/>
      <c r="O32" s="48"/>
      <c r="Q32" s="52"/>
      <c r="R32" s="54"/>
      <c r="S32" s="48"/>
      <c r="U32" s="52"/>
      <c r="V32" s="54"/>
      <c r="W32" s="48"/>
      <c r="Y32" s="52"/>
      <c r="Z32" s="54"/>
      <c r="AA32" s="48"/>
      <c r="AC32" s="46"/>
      <c r="AD32" s="45"/>
      <c r="AE32" s="45"/>
      <c r="AF32" s="45"/>
      <c r="AG32" s="45"/>
      <c r="AH32" s="45"/>
      <c r="AI32" s="45"/>
      <c r="AJ32" s="45"/>
    </row>
    <row r="33" spans="1:36" s="35" customFormat="1" ht="9" customHeight="1" thickBot="1">
      <c r="A33" s="38"/>
      <c r="B33" s="38"/>
      <c r="C33" s="38"/>
      <c r="AC33" s="36"/>
      <c r="AD33" s="36"/>
      <c r="AE33" s="36"/>
      <c r="AF33" s="36"/>
      <c r="AG33" s="36"/>
      <c r="AH33" s="36"/>
      <c r="AI33" s="36"/>
      <c r="AJ33" s="36"/>
    </row>
    <row r="34" spans="1:36" s="32" customFormat="1" ht="21.75" customHeight="1" thickBot="1">
      <c r="A34" s="31"/>
      <c r="B34" s="29"/>
      <c r="C34" s="39"/>
      <c r="D34" s="30"/>
      <c r="E34" s="31"/>
      <c r="F34" s="29"/>
      <c r="G34" s="39"/>
      <c r="H34" s="30"/>
      <c r="I34" s="31"/>
      <c r="J34" s="29"/>
      <c r="K34" s="39"/>
      <c r="L34" s="30"/>
      <c r="M34" s="31"/>
      <c r="N34" s="29"/>
      <c r="O34" s="39"/>
      <c r="P34" s="30"/>
      <c r="Q34" s="31"/>
      <c r="R34" s="29"/>
      <c r="S34" s="39"/>
      <c r="T34" s="30"/>
      <c r="U34" s="31"/>
      <c r="V34" s="29"/>
      <c r="W34" s="39"/>
      <c r="X34" s="30"/>
      <c r="Y34" s="31"/>
      <c r="Z34" s="29"/>
      <c r="AA34" s="39"/>
      <c r="AC34" s="33"/>
      <c r="AD34" s="28" t="s">
        <v>6</v>
      </c>
      <c r="AE34" s="28" t="s">
        <v>7</v>
      </c>
      <c r="AF34" s="28" t="s">
        <v>8</v>
      </c>
      <c r="AG34" s="28" t="s">
        <v>9</v>
      </c>
      <c r="AH34" s="28" t="s">
        <v>10</v>
      </c>
      <c r="AI34" s="28" t="s">
        <v>11</v>
      </c>
      <c r="AJ34" s="28" t="s">
        <v>12</v>
      </c>
    </row>
    <row r="35" spans="1:36" s="35" customFormat="1" ht="21.75" customHeight="1" thickBot="1">
      <c r="A35" s="37"/>
      <c r="B35" s="55"/>
      <c r="C35" s="55"/>
      <c r="E35" s="37"/>
      <c r="F35" s="55"/>
      <c r="G35" s="55"/>
      <c r="I35" s="37"/>
      <c r="J35" s="55"/>
      <c r="K35" s="55"/>
      <c r="M35" s="37"/>
      <c r="N35" s="55"/>
      <c r="O35" s="55"/>
      <c r="Q35" s="37"/>
      <c r="R35" s="55"/>
      <c r="S35" s="55"/>
      <c r="U35" s="37"/>
      <c r="V35" s="55"/>
      <c r="W35" s="55"/>
      <c r="Y35" s="37"/>
      <c r="Z35" s="55"/>
      <c r="AA35" s="55"/>
      <c r="AC35" s="36"/>
      <c r="AD35" s="27" t="str">
        <f>IF(COUNTBLANK(B34:C35)=4,"Libre","Occupé")</f>
        <v>Libre</v>
      </c>
      <c r="AE35" s="27" t="str">
        <f>IF(COUNTBLANK(F34:G35)=4,"Libre","Occupé")</f>
        <v>Libre</v>
      </c>
      <c r="AF35" s="27" t="str">
        <f>IF(COUNTBLANK(J34:K35)=4,"Libre","Occupé")</f>
        <v>Libre</v>
      </c>
      <c r="AG35" s="27" t="str">
        <f>IF(COUNTBLANK(N34:O35)=4,"Libre","Occupé")</f>
        <v>Libre</v>
      </c>
      <c r="AH35" s="27" t="str">
        <f>IF(COUNTBLANK(R34:S35)=4,"Libre","Occupé")</f>
        <v>Libre</v>
      </c>
      <c r="AI35" s="27" t="str">
        <f>IF(COUNTBLANK(V34:W35)=4,"Libre","Occupé")</f>
        <v>Libre</v>
      </c>
      <c r="AJ35" s="27" t="str">
        <f>IF(COUNTBLANK(Z34:AA35)=4,"Libre","Occupé")</f>
        <v>Libre</v>
      </c>
    </row>
    <row r="36" spans="1:36" s="35" customFormat="1" ht="12" customHeight="1">
      <c r="A36" s="56">
        <v>141</v>
      </c>
      <c r="B36" s="53" t="str">
        <f>IF(B34&gt;0,"Matin",IF(B35&gt;0,"RÉSA          A LA",IF(B34&lt;=0,"L_I_B_R_E",IF(C35&lt;=0,"",""))))</f>
        <v>L_I_B_R_E</v>
      </c>
      <c r="C36" s="47" t="str">
        <f>IF(C34&gt;0,"Ap-Midi",IF(B35&gt;0,"JOURNÉE",IF(C34&lt;=0,"L_I_B_R_E",IF(B35&lt;=0,"",""))))</f>
        <v>L_I_B_R_E</v>
      </c>
      <c r="E36" s="56">
        <v>142</v>
      </c>
      <c r="F36" s="53" t="str">
        <f>IF(F34&gt;0,"Matin",IF(F35&gt;0,"RÉSA          A LA",IF(F34&lt;=0,"L_I_B_R_E",IF(G35&lt;=0,"",""))))</f>
        <v>L_I_B_R_E</v>
      </c>
      <c r="G36" s="47" t="str">
        <f>IF(G34&gt;0,"Ap-Midi",IF(F35&gt;0,"JOURNÉE",IF(G34&lt;=0,"L_I_B_R_E",IF(F35&lt;=0,"",""))))</f>
        <v>L_I_B_R_E</v>
      </c>
      <c r="I36" s="56">
        <v>143</v>
      </c>
      <c r="J36" s="53" t="str">
        <f>IF(J34&gt;0,"Matin",IF(J35&gt;0,"RÉSA          A LA",IF(J34&lt;=0,"L_I_B_R_E",IF(K35&lt;=0,"",""))))</f>
        <v>L_I_B_R_E</v>
      </c>
      <c r="K36" s="47" t="str">
        <f>IF(K34&gt;0,"Ap-Midi",IF(J35&gt;0,"JOURNÉE",IF(K34&lt;=0,"L_I_B_R_E",IF(J35&lt;=0,"",""))))</f>
        <v>L_I_B_R_E</v>
      </c>
      <c r="M36" s="56">
        <v>144</v>
      </c>
      <c r="N36" s="53" t="str">
        <f>IF(N34&gt;0,"Matin",IF(N35&gt;0,"RÉSA          A LA",IF(N34&lt;=0,"L_I_B_R_E",IF(O35&lt;=0,"",""))))</f>
        <v>L_I_B_R_E</v>
      </c>
      <c r="O36" s="47" t="str">
        <f>IF(O34&gt;0,"Ap-Midi",IF(N35&gt;0,"JOURNÉE",IF(O34&lt;=0,"L_I_B_R_E",IF(N35&lt;=0,"",""))))</f>
        <v>L_I_B_R_E</v>
      </c>
      <c r="Q36" s="56">
        <v>145</v>
      </c>
      <c r="R36" s="53" t="str">
        <f>IF(R34&gt;0,"Matin",IF(R35&gt;0,"RÉSA          A LA",IF(R34&lt;=0,"L_I_B_R_E",IF(S35&lt;=0,"",""))))</f>
        <v>L_I_B_R_E</v>
      </c>
      <c r="S36" s="47" t="str">
        <f>IF(S34&gt;0,"Ap-Midi",IF(R35&gt;0,"JOURNÉE",IF(S34&lt;=0,"L_I_B_R_E",IF(R35&lt;=0,"",""))))</f>
        <v>L_I_B_R_E</v>
      </c>
      <c r="U36" s="56">
        <v>146</v>
      </c>
      <c r="V36" s="53" t="str">
        <f>IF(V34&gt;0,"Matin",IF(V35&gt;0,"RÉSA          A LA",IF(V34&lt;=0,"L_I_B_R_E",IF(W35&lt;=0,"",""))))</f>
        <v>L_I_B_R_E</v>
      </c>
      <c r="W36" s="47" t="str">
        <f>IF(W34&gt;0,"Ap-Midi",IF(V35&gt;0,"JOURNÉE",IF(W34&lt;=0,"L_I_B_R_E",IF(V35&lt;=0,"",""))))</f>
        <v>L_I_B_R_E</v>
      </c>
      <c r="Y36" s="56">
        <v>147</v>
      </c>
      <c r="Z36" s="53" t="str">
        <f>IF(Z34&gt;0,"Matin",IF(Z35&gt;0,"RÉSA          A LA",IF(Z34&lt;=0,"L_I_B_R_E",IF(AA35&lt;=0,"",""))))</f>
        <v>L_I_B_R_E</v>
      </c>
      <c r="AA36" s="47" t="str">
        <f>IF(AA34&gt;0,"Ap-Midi",IF(Z35&gt;0,"JOURNÉE",IF(AA34&lt;=0,"L_I_B_R_E",IF(Z35&lt;=0,"",""))))</f>
        <v>L_I_B_R_E</v>
      </c>
      <c r="AC36" s="44" t="s">
        <v>13</v>
      </c>
      <c r="AD36" s="44">
        <f>IF(AD35="Occupé",1,0)</f>
        <v>0</v>
      </c>
      <c r="AE36" s="44">
        <f t="shared" ref="AE36:AJ36" si="8">IF(AE35="Occupé",1,0)</f>
        <v>0</v>
      </c>
      <c r="AF36" s="44">
        <f t="shared" si="8"/>
        <v>0</v>
      </c>
      <c r="AG36" s="44">
        <f t="shared" si="8"/>
        <v>0</v>
      </c>
      <c r="AH36" s="44">
        <f t="shared" si="8"/>
        <v>0</v>
      </c>
      <c r="AI36" s="44">
        <f t="shared" si="8"/>
        <v>0</v>
      </c>
      <c r="AJ36" s="44">
        <f t="shared" si="8"/>
        <v>0</v>
      </c>
    </row>
    <row r="37" spans="1:36" s="35" customFormat="1" ht="12" customHeight="1">
      <c r="A37" s="56"/>
      <c r="B37" s="53"/>
      <c r="C37" s="47"/>
      <c r="E37" s="56"/>
      <c r="F37" s="53"/>
      <c r="G37" s="47"/>
      <c r="I37" s="56"/>
      <c r="J37" s="53"/>
      <c r="K37" s="47"/>
      <c r="M37" s="56"/>
      <c r="N37" s="53"/>
      <c r="O37" s="47"/>
      <c r="Q37" s="56"/>
      <c r="R37" s="53"/>
      <c r="S37" s="47"/>
      <c r="U37" s="56"/>
      <c r="V37" s="53"/>
      <c r="W37" s="47"/>
      <c r="Y37" s="56"/>
      <c r="Z37" s="53"/>
      <c r="AA37" s="47"/>
      <c r="AC37" s="45"/>
      <c r="AD37" s="45"/>
      <c r="AE37" s="45"/>
      <c r="AF37" s="45"/>
      <c r="AG37" s="45"/>
      <c r="AH37" s="45"/>
      <c r="AI37" s="45"/>
      <c r="AJ37" s="45"/>
    </row>
    <row r="38" spans="1:36" s="35" customFormat="1" ht="12" customHeight="1">
      <c r="A38" s="56"/>
      <c r="B38" s="53"/>
      <c r="C38" s="47"/>
      <c r="E38" s="56"/>
      <c r="F38" s="53"/>
      <c r="G38" s="47"/>
      <c r="I38" s="56"/>
      <c r="J38" s="53"/>
      <c r="K38" s="47"/>
      <c r="M38" s="56"/>
      <c r="N38" s="53"/>
      <c r="O38" s="47"/>
      <c r="Q38" s="56"/>
      <c r="R38" s="53"/>
      <c r="S38" s="47"/>
      <c r="U38" s="56"/>
      <c r="V38" s="53"/>
      <c r="W38" s="47"/>
      <c r="Y38" s="56"/>
      <c r="Z38" s="53"/>
      <c r="AA38" s="47"/>
      <c r="AC38" s="46" t="s">
        <v>14</v>
      </c>
      <c r="AD38" s="44">
        <f>IF(AD35="Libre",1,0)</f>
        <v>1</v>
      </c>
      <c r="AE38" s="44">
        <f t="shared" ref="AE38:AJ38" si="9">IF(AE35="Libre",1,0)</f>
        <v>1</v>
      </c>
      <c r="AF38" s="44">
        <f t="shared" si="9"/>
        <v>1</v>
      </c>
      <c r="AG38" s="44">
        <f t="shared" si="9"/>
        <v>1</v>
      </c>
      <c r="AH38" s="44">
        <f t="shared" si="9"/>
        <v>1</v>
      </c>
      <c r="AI38" s="44">
        <f t="shared" si="9"/>
        <v>1</v>
      </c>
      <c r="AJ38" s="44">
        <f t="shared" si="9"/>
        <v>1</v>
      </c>
    </row>
    <row r="39" spans="1:36" s="35" customFormat="1" ht="12" customHeight="1" thickBot="1">
      <c r="A39" s="57"/>
      <c r="B39" s="54"/>
      <c r="C39" s="48"/>
      <c r="E39" s="57"/>
      <c r="F39" s="54"/>
      <c r="G39" s="48"/>
      <c r="I39" s="57"/>
      <c r="J39" s="54"/>
      <c r="K39" s="48"/>
      <c r="M39" s="57"/>
      <c r="N39" s="54"/>
      <c r="O39" s="48"/>
      <c r="Q39" s="57"/>
      <c r="R39" s="54"/>
      <c r="S39" s="48"/>
      <c r="U39" s="57"/>
      <c r="V39" s="54"/>
      <c r="W39" s="48"/>
      <c r="Y39" s="57"/>
      <c r="Z39" s="54"/>
      <c r="AA39" s="48"/>
      <c r="AC39" s="46"/>
      <c r="AD39" s="45"/>
      <c r="AE39" s="45"/>
      <c r="AF39" s="45"/>
      <c r="AG39" s="45"/>
      <c r="AH39" s="45"/>
      <c r="AI39" s="45"/>
      <c r="AJ39" s="45"/>
    </row>
    <row r="40" spans="1:36" s="35" customFormat="1" ht="9" customHeight="1" thickBot="1">
      <c r="B40" s="38"/>
      <c r="AC40" s="36"/>
      <c r="AD40" s="36"/>
      <c r="AE40" s="36"/>
      <c r="AF40" s="36"/>
      <c r="AG40" s="36"/>
      <c r="AH40" s="36"/>
      <c r="AI40" s="36"/>
      <c r="AJ40" s="36"/>
    </row>
    <row r="41" spans="1:36" s="32" customFormat="1" ht="21.75" customHeight="1" thickBot="1">
      <c r="A41" s="31"/>
      <c r="B41" s="29"/>
      <c r="C41" s="39"/>
      <c r="D41" s="30"/>
      <c r="E41" s="31"/>
      <c r="F41" s="29"/>
      <c r="G41" s="39"/>
      <c r="H41" s="30"/>
      <c r="I41" s="31"/>
      <c r="J41" s="29"/>
      <c r="K41" s="39"/>
      <c r="L41" s="30"/>
      <c r="M41" s="31"/>
      <c r="N41" s="29"/>
      <c r="O41" s="39"/>
      <c r="P41" s="30"/>
      <c r="Q41" s="31"/>
      <c r="R41" s="29"/>
      <c r="S41" s="39"/>
      <c r="T41" s="30"/>
      <c r="U41" s="31"/>
      <c r="V41" s="29"/>
      <c r="W41" s="39"/>
      <c r="X41" s="30"/>
      <c r="Y41" s="31"/>
      <c r="Z41" s="29"/>
      <c r="AA41" s="39"/>
      <c r="AC41" s="33"/>
      <c r="AD41" s="28" t="s">
        <v>6</v>
      </c>
      <c r="AE41" s="28" t="s">
        <v>7</v>
      </c>
      <c r="AF41" s="28" t="s">
        <v>8</v>
      </c>
      <c r="AG41" s="28" t="s">
        <v>9</v>
      </c>
      <c r="AH41" s="28" t="s">
        <v>10</v>
      </c>
      <c r="AI41" s="28" t="s">
        <v>11</v>
      </c>
      <c r="AJ41" s="28" t="s">
        <v>12</v>
      </c>
    </row>
    <row r="42" spans="1:36" s="35" customFormat="1" ht="21.75" customHeight="1" thickBot="1">
      <c r="A42" s="37"/>
      <c r="B42" s="55"/>
      <c r="C42" s="55"/>
      <c r="E42" s="37"/>
      <c r="F42" s="55"/>
      <c r="G42" s="55"/>
      <c r="I42" s="37"/>
      <c r="J42" s="55"/>
      <c r="K42" s="55"/>
      <c r="M42" s="37"/>
      <c r="N42" s="55"/>
      <c r="O42" s="55"/>
      <c r="Q42" s="37"/>
      <c r="R42" s="55"/>
      <c r="S42" s="55"/>
      <c r="U42" s="37"/>
      <c r="V42" s="55"/>
      <c r="W42" s="55"/>
      <c r="Y42" s="37"/>
      <c r="Z42" s="55"/>
      <c r="AA42" s="55"/>
      <c r="AC42" s="36"/>
      <c r="AD42" s="27" t="str">
        <f>IF(COUNTBLANK(B41:C42)=4,"Libre","Occupé")</f>
        <v>Libre</v>
      </c>
      <c r="AE42" s="27" t="str">
        <f>IF(COUNTBLANK(F41:G42)=4,"Libre","Occupé")</f>
        <v>Libre</v>
      </c>
      <c r="AF42" s="27" t="str">
        <f>IF(COUNTBLANK(J41:K42)=4,"Libre","Occupé")</f>
        <v>Libre</v>
      </c>
      <c r="AG42" s="27" t="str">
        <f>IF(COUNTBLANK(N41:O42)=4,"Libre","Occupé")</f>
        <v>Libre</v>
      </c>
      <c r="AH42" s="27" t="str">
        <f>IF(COUNTBLANK(R41:S42)=4,"Libre","Occupé")</f>
        <v>Libre</v>
      </c>
      <c r="AI42" s="27" t="str">
        <f>IF(COUNTBLANK(V41:W42)=4,"Libre","Occupé")</f>
        <v>Libre</v>
      </c>
      <c r="AJ42" s="27" t="str">
        <f>IF(COUNTBLANK(Z41:AA42)=4,"Libre","Occupé")</f>
        <v>Libre</v>
      </c>
    </row>
    <row r="43" spans="1:36" s="35" customFormat="1" ht="12" customHeight="1">
      <c r="A43" s="51">
        <v>151</v>
      </c>
      <c r="B43" s="53" t="str">
        <f>IF(B41&gt;0,"Matin",IF(B42&gt;0,"RÉSA          A LA",IF(B41&lt;=0,"L_I_B_R_E",IF(C42&lt;=0,"",""))))</f>
        <v>L_I_B_R_E</v>
      </c>
      <c r="C43" s="47" t="str">
        <f>IF(C41&gt;0,"Ap-Midi",IF(B42&gt;0,"JOURNÉE",IF(C41&lt;=0,"L_I_B_R_E",IF(B42&lt;=0,"",""))))</f>
        <v>L_I_B_R_E</v>
      </c>
      <c r="E43" s="51">
        <v>152</v>
      </c>
      <c r="F43" s="53" t="str">
        <f>IF(F41&gt;0,"Matin",IF(F42&gt;0,"RÉSA          A LA",IF(F41&lt;=0,"L_I_B_R_E",IF(G42&lt;=0,"",""))))</f>
        <v>L_I_B_R_E</v>
      </c>
      <c r="G43" s="47" t="str">
        <f>IF(G41&gt;0,"Ap-Midi",IF(F42&gt;0,"JOURNÉE",IF(G41&lt;=0,"L_I_B_R_E",IF(F42&lt;=0,"",""))))</f>
        <v>L_I_B_R_E</v>
      </c>
      <c r="I43" s="51">
        <v>153</v>
      </c>
      <c r="J43" s="53" t="str">
        <f>IF(J41&gt;0,"Matin",IF(J42&gt;0,"RÉSA          A LA",IF(J41&lt;=0,"L_I_B_R_E",IF(K42&lt;=0,"",""))))</f>
        <v>L_I_B_R_E</v>
      </c>
      <c r="K43" s="47" t="str">
        <f>IF(K41&gt;0,"Ap-Midi",IF(J42&gt;0,"JOURNÉE",IF(K41&lt;=0,"L_I_B_R_E",IF(J42&lt;=0,"",""))))</f>
        <v>L_I_B_R_E</v>
      </c>
      <c r="M43" s="51">
        <v>154</v>
      </c>
      <c r="N43" s="53" t="str">
        <f>IF(N41&gt;0,"Matin",IF(N42&gt;0,"RÉSA          A LA",IF(N41&lt;=0,"L_I_B_R_E",IF(O42&lt;=0,"",""))))</f>
        <v>L_I_B_R_E</v>
      </c>
      <c r="O43" s="47" t="str">
        <f>IF(O41&gt;0,"Ap-Midi",IF(N42&gt;0,"JOURNÉE",IF(O41&lt;=0,"L_I_B_R_E",IF(N42&lt;=0,"",""))))</f>
        <v>L_I_B_R_E</v>
      </c>
      <c r="Q43" s="51">
        <v>155</v>
      </c>
      <c r="R43" s="53" t="str">
        <f>IF(R41&gt;0,"Matin",IF(R42&gt;0,"RÉSA          A LA",IF(R41&lt;=0,"L_I_B_R_E",IF(S42&lt;=0,"",""))))</f>
        <v>L_I_B_R_E</v>
      </c>
      <c r="S43" s="47" t="str">
        <f>IF(S41&gt;0,"Ap-Midi",IF(R42&gt;0,"JOURNÉE",IF(S41&lt;=0,"L_I_B_R_E",IF(R42&lt;=0,"",""))))</f>
        <v>L_I_B_R_E</v>
      </c>
      <c r="U43" s="51">
        <v>156</v>
      </c>
      <c r="V43" s="53" t="str">
        <f>IF(V41&gt;0,"Matin",IF(V42&gt;0,"RÉSA          A LA",IF(V41&lt;=0,"L_I_B_R_E",IF(W42&lt;=0,"",""))))</f>
        <v>L_I_B_R_E</v>
      </c>
      <c r="W43" s="47" t="str">
        <f>IF(W41&gt;0,"Ap-Midi",IF(V42&gt;0,"JOURNÉE",IF(W41&lt;=0,"L_I_B_R_E",IF(V42&lt;=0,"",""))))</f>
        <v>L_I_B_R_E</v>
      </c>
      <c r="Y43" s="51">
        <v>157</v>
      </c>
      <c r="Z43" s="53" t="str">
        <f>IF(Z41&gt;0,"Matin",IF(Z42&gt;0,"RÉSA          A LA",IF(Z41&lt;=0,"L_I_B_R_E",IF(AA42&lt;=0,"",""))))</f>
        <v>L_I_B_R_E</v>
      </c>
      <c r="AA43" s="47" t="str">
        <f>IF(AA41&gt;0,"Ap-Midi",IF(Z42&gt;0,"JOURNÉE",IF(AA41&lt;=0,"L_I_B_R_E",IF(Z42&lt;=0,"",""))))</f>
        <v>L_I_B_R_E</v>
      </c>
      <c r="AC43" s="44" t="s">
        <v>13</v>
      </c>
      <c r="AD43" s="44">
        <f>IF(AD42="Occupé",1,0)</f>
        <v>0</v>
      </c>
      <c r="AE43" s="44">
        <f t="shared" ref="AE43:AJ43" si="10">IF(AE42="Occupé",1,0)</f>
        <v>0</v>
      </c>
      <c r="AF43" s="44">
        <f t="shared" si="10"/>
        <v>0</v>
      </c>
      <c r="AG43" s="44">
        <f t="shared" si="10"/>
        <v>0</v>
      </c>
      <c r="AH43" s="44">
        <f t="shared" si="10"/>
        <v>0</v>
      </c>
      <c r="AI43" s="44">
        <f t="shared" si="10"/>
        <v>0</v>
      </c>
      <c r="AJ43" s="44">
        <f t="shared" si="10"/>
        <v>0</v>
      </c>
    </row>
    <row r="44" spans="1:36" s="35" customFormat="1" ht="12" customHeight="1">
      <c r="A44" s="51"/>
      <c r="B44" s="53"/>
      <c r="C44" s="47"/>
      <c r="E44" s="51"/>
      <c r="F44" s="53"/>
      <c r="G44" s="47"/>
      <c r="I44" s="51"/>
      <c r="J44" s="53"/>
      <c r="K44" s="47"/>
      <c r="M44" s="51"/>
      <c r="N44" s="53"/>
      <c r="O44" s="47"/>
      <c r="Q44" s="51"/>
      <c r="R44" s="53"/>
      <c r="S44" s="47"/>
      <c r="U44" s="51"/>
      <c r="V44" s="53"/>
      <c r="W44" s="47"/>
      <c r="Y44" s="51"/>
      <c r="Z44" s="53"/>
      <c r="AA44" s="47"/>
      <c r="AC44" s="45"/>
      <c r="AD44" s="45"/>
      <c r="AE44" s="45"/>
      <c r="AF44" s="45"/>
      <c r="AG44" s="45"/>
      <c r="AH44" s="45"/>
      <c r="AI44" s="45"/>
      <c r="AJ44" s="45"/>
    </row>
    <row r="45" spans="1:36" s="35" customFormat="1" ht="12" customHeight="1">
      <c r="A45" s="51"/>
      <c r="B45" s="53"/>
      <c r="C45" s="47"/>
      <c r="E45" s="51"/>
      <c r="F45" s="53"/>
      <c r="G45" s="47"/>
      <c r="I45" s="51"/>
      <c r="J45" s="53"/>
      <c r="K45" s="47"/>
      <c r="M45" s="51"/>
      <c r="N45" s="53"/>
      <c r="O45" s="47"/>
      <c r="Q45" s="51"/>
      <c r="R45" s="53"/>
      <c r="S45" s="47"/>
      <c r="U45" s="51"/>
      <c r="V45" s="53"/>
      <c r="W45" s="47"/>
      <c r="Y45" s="51"/>
      <c r="Z45" s="53"/>
      <c r="AA45" s="47"/>
      <c r="AC45" s="46" t="s">
        <v>14</v>
      </c>
      <c r="AD45" s="44">
        <f>IF(AD42="Libre",1,0)</f>
        <v>1</v>
      </c>
      <c r="AE45" s="44">
        <f t="shared" ref="AE45:AJ45" si="11">IF(AE42="Libre",1,0)</f>
        <v>1</v>
      </c>
      <c r="AF45" s="44">
        <f t="shared" si="11"/>
        <v>1</v>
      </c>
      <c r="AG45" s="44">
        <f t="shared" si="11"/>
        <v>1</v>
      </c>
      <c r="AH45" s="44">
        <f t="shared" si="11"/>
        <v>1</v>
      </c>
      <c r="AI45" s="44">
        <f t="shared" si="11"/>
        <v>1</v>
      </c>
      <c r="AJ45" s="44">
        <f t="shared" si="11"/>
        <v>1</v>
      </c>
    </row>
    <row r="46" spans="1:36" s="35" customFormat="1" ht="12" customHeight="1" thickBot="1">
      <c r="A46" s="52"/>
      <c r="B46" s="54"/>
      <c r="C46" s="48"/>
      <c r="E46" s="52"/>
      <c r="F46" s="54"/>
      <c r="G46" s="48"/>
      <c r="I46" s="52"/>
      <c r="J46" s="54"/>
      <c r="K46" s="48"/>
      <c r="M46" s="52"/>
      <c r="N46" s="54"/>
      <c r="O46" s="48"/>
      <c r="Q46" s="52"/>
      <c r="R46" s="54"/>
      <c r="S46" s="48"/>
      <c r="U46" s="52"/>
      <c r="V46" s="54"/>
      <c r="W46" s="48"/>
      <c r="Y46" s="52"/>
      <c r="Z46" s="54"/>
      <c r="AA46" s="48"/>
      <c r="AC46" s="46"/>
      <c r="AD46" s="45"/>
      <c r="AE46" s="45"/>
      <c r="AF46" s="45"/>
      <c r="AG46" s="45"/>
      <c r="AH46" s="45"/>
      <c r="AI46" s="45"/>
      <c r="AJ46" s="45"/>
    </row>
    <row r="47" spans="1:36" s="35" customFormat="1" ht="9" customHeight="1" thickBot="1">
      <c r="A47" s="38"/>
      <c r="B47" s="38"/>
      <c r="C47" s="38"/>
      <c r="AC47" s="36"/>
      <c r="AD47" s="36"/>
      <c r="AE47" s="36"/>
      <c r="AF47" s="36"/>
      <c r="AG47" s="36"/>
      <c r="AH47" s="36"/>
      <c r="AI47" s="36"/>
      <c r="AJ47" s="36"/>
    </row>
    <row r="48" spans="1:36" s="32" customFormat="1" ht="21.75" customHeight="1" thickBot="1">
      <c r="A48" s="31"/>
      <c r="B48" s="29"/>
      <c r="C48" s="39"/>
      <c r="D48" s="30"/>
      <c r="E48" s="31"/>
      <c r="F48" s="29"/>
      <c r="G48" s="39"/>
      <c r="H48" s="30"/>
      <c r="I48" s="31"/>
      <c r="J48" s="29"/>
      <c r="K48" s="39"/>
      <c r="L48" s="30"/>
      <c r="M48" s="31"/>
      <c r="N48" s="29"/>
      <c r="O48" s="39"/>
      <c r="P48" s="30"/>
      <c r="Q48" s="31"/>
      <c r="R48" s="29"/>
      <c r="S48" s="39"/>
      <c r="T48" s="30"/>
      <c r="U48" s="31"/>
      <c r="V48" s="29"/>
      <c r="W48" s="39"/>
      <c r="X48" s="30"/>
      <c r="Y48" s="31"/>
      <c r="Z48" s="29"/>
      <c r="AA48" s="39"/>
      <c r="AC48" s="33"/>
      <c r="AD48" s="28" t="s">
        <v>6</v>
      </c>
      <c r="AE48" s="28" t="s">
        <v>7</v>
      </c>
      <c r="AF48" s="28" t="s">
        <v>8</v>
      </c>
      <c r="AG48" s="28" t="s">
        <v>9</v>
      </c>
      <c r="AH48" s="28" t="s">
        <v>10</v>
      </c>
      <c r="AI48" s="28" t="s">
        <v>11</v>
      </c>
      <c r="AJ48" s="28" t="s">
        <v>12</v>
      </c>
    </row>
    <row r="49" spans="1:36" s="35" customFormat="1" ht="21.75" customHeight="1" thickBot="1">
      <c r="A49" s="37"/>
      <c r="B49" s="55"/>
      <c r="C49" s="55"/>
      <c r="E49" s="37"/>
      <c r="F49" s="55"/>
      <c r="G49" s="55"/>
      <c r="I49" s="37"/>
      <c r="J49" s="55"/>
      <c r="K49" s="55"/>
      <c r="M49" s="37"/>
      <c r="N49" s="55"/>
      <c r="O49" s="55"/>
      <c r="Q49" s="37"/>
      <c r="R49" s="55"/>
      <c r="S49" s="55"/>
      <c r="U49" s="37"/>
      <c r="V49" s="55"/>
      <c r="W49" s="55"/>
      <c r="Y49" s="37"/>
      <c r="Z49" s="55"/>
      <c r="AA49" s="55"/>
      <c r="AC49" s="36"/>
      <c r="AD49" s="27" t="str">
        <f>IF(COUNTBLANK(B48:C49)=4,"Libre","Occupé")</f>
        <v>Libre</v>
      </c>
      <c r="AE49" s="27" t="str">
        <f>IF(COUNTBLANK(F48:G49)=4,"Libre","Occupé")</f>
        <v>Libre</v>
      </c>
      <c r="AF49" s="27" t="str">
        <f>IF(COUNTBLANK(J48:K49)=4,"Libre","Occupé")</f>
        <v>Libre</v>
      </c>
      <c r="AG49" s="27" t="str">
        <f>IF(COUNTBLANK(N48:O49)=4,"Libre","Occupé")</f>
        <v>Libre</v>
      </c>
      <c r="AH49" s="27" t="str">
        <f>IF(COUNTBLANK(R48:S49)=4,"Libre","Occupé")</f>
        <v>Libre</v>
      </c>
      <c r="AI49" s="27" t="str">
        <f>IF(COUNTBLANK(V48:W49)=4,"Libre","Occupé")</f>
        <v>Libre</v>
      </c>
      <c r="AJ49" s="27" t="str">
        <f>IF(COUNTBLANK(Z48:AA49)=4,"Libre","Occupé")</f>
        <v>Libre</v>
      </c>
    </row>
    <row r="50" spans="1:36" s="35" customFormat="1" ht="12" customHeight="1">
      <c r="A50" s="56">
        <v>161</v>
      </c>
      <c r="B50" s="53" t="str">
        <f>IF(B48&gt;0,"Matin",IF(B49&gt;0,"RÉSA          A LA",IF(B48&lt;=0,"L_I_B_R_E",IF(C49&lt;=0,"",""))))</f>
        <v>L_I_B_R_E</v>
      </c>
      <c r="C50" s="47" t="str">
        <f>IF(C48&gt;0,"Ap-Midi",IF(B49&gt;0,"JOURNÉE",IF(C48&lt;=0,"L_I_B_R_E",IF(B49&lt;=0,"",""))))</f>
        <v>L_I_B_R_E</v>
      </c>
      <c r="E50" s="56">
        <v>162</v>
      </c>
      <c r="F50" s="53" t="str">
        <f>IF(F48&gt;0,"Matin",IF(F49&gt;0,"RÉSA          A LA",IF(F48&lt;=0,"L_I_B_R_E",IF(G49&lt;=0,"",""))))</f>
        <v>L_I_B_R_E</v>
      </c>
      <c r="G50" s="47" t="str">
        <f>IF(G48&gt;0,"Ap-Midi",IF(F49&gt;0,"JOURNÉE",IF(G48&lt;=0,"L_I_B_R_E",IF(F49&lt;=0,"",""))))</f>
        <v>L_I_B_R_E</v>
      </c>
      <c r="I50" s="56">
        <v>163</v>
      </c>
      <c r="J50" s="53" t="str">
        <f>IF(J48&gt;0,"Matin",IF(J49&gt;0,"RÉSA          A LA",IF(J48&lt;=0,"L_I_B_R_E",IF(K49&lt;=0,"",""))))</f>
        <v>L_I_B_R_E</v>
      </c>
      <c r="K50" s="47" t="str">
        <f>IF(K48&gt;0,"Ap-Midi",IF(J49&gt;0,"JOURNÉE",IF(K48&lt;=0,"L_I_B_R_E",IF(J49&lt;=0,"",""))))</f>
        <v>L_I_B_R_E</v>
      </c>
      <c r="M50" s="56">
        <v>164</v>
      </c>
      <c r="N50" s="53" t="str">
        <f>IF(N48&gt;0,"Matin",IF(N49&gt;0,"RÉSA          A LA",IF(N48&lt;=0,"L_I_B_R_E",IF(O49&lt;=0,"",""))))</f>
        <v>L_I_B_R_E</v>
      </c>
      <c r="O50" s="47" t="str">
        <f>IF(O48&gt;0,"Ap-Midi",IF(N49&gt;0,"JOURNÉE",IF(O48&lt;=0,"L_I_B_R_E",IF(N49&lt;=0,"",""))))</f>
        <v>L_I_B_R_E</v>
      </c>
      <c r="Q50" s="56">
        <v>165</v>
      </c>
      <c r="R50" s="53" t="str">
        <f>IF(R48&gt;0,"Matin",IF(R49&gt;0,"RÉSA          A LA",IF(R48&lt;=0,"L_I_B_R_E",IF(S49&lt;=0,"",""))))</f>
        <v>L_I_B_R_E</v>
      </c>
      <c r="S50" s="47" t="str">
        <f>IF(S48&gt;0,"Ap-Midi",IF(R49&gt;0,"JOURNÉE",IF(S48&lt;=0,"L_I_B_R_E",IF(R49&lt;=0,"",""))))</f>
        <v>L_I_B_R_E</v>
      </c>
      <c r="U50" s="56">
        <v>166</v>
      </c>
      <c r="V50" s="53" t="str">
        <f>IF(V48&gt;0,"Matin",IF(V49&gt;0,"RÉSA          A LA",IF(V48&lt;=0,"L_I_B_R_E",IF(W49&lt;=0,"",""))))</f>
        <v>L_I_B_R_E</v>
      </c>
      <c r="W50" s="47" t="str">
        <f>IF(W48&gt;0,"Ap-Midi",IF(V49&gt;0,"JOURNÉE",IF(W48&lt;=0,"L_I_B_R_E",IF(V49&lt;=0,"",""))))</f>
        <v>L_I_B_R_E</v>
      </c>
      <c r="Y50" s="56">
        <v>167</v>
      </c>
      <c r="Z50" s="53" t="str">
        <f>IF(Z48&gt;0,"Matin",IF(Z49&gt;0,"RÉSA          A LA",IF(Z48&lt;=0,"L_I_B_R_E",IF(AA49&lt;=0,"",""))))</f>
        <v>L_I_B_R_E</v>
      </c>
      <c r="AA50" s="47" t="str">
        <f>IF(AA48&gt;0,"Ap-Midi",IF(Z49&gt;0,"JOURNÉE",IF(AA48&lt;=0,"L_I_B_R_E",IF(Z49&lt;=0,"",""))))</f>
        <v>L_I_B_R_E</v>
      </c>
      <c r="AC50" s="44" t="s">
        <v>13</v>
      </c>
      <c r="AD50" s="44">
        <f>IF(AD49="Occupé",1,0)</f>
        <v>0</v>
      </c>
      <c r="AE50" s="44">
        <f t="shared" ref="AE50:AJ50" si="12">IF(AE49="Occupé",1,0)</f>
        <v>0</v>
      </c>
      <c r="AF50" s="44">
        <f t="shared" si="12"/>
        <v>0</v>
      </c>
      <c r="AG50" s="44">
        <f t="shared" si="12"/>
        <v>0</v>
      </c>
      <c r="AH50" s="44">
        <f t="shared" si="12"/>
        <v>0</v>
      </c>
      <c r="AI50" s="44">
        <f t="shared" si="12"/>
        <v>0</v>
      </c>
      <c r="AJ50" s="44">
        <f t="shared" si="12"/>
        <v>0</v>
      </c>
    </row>
    <row r="51" spans="1:36" s="35" customFormat="1" ht="12" customHeight="1">
      <c r="A51" s="56"/>
      <c r="B51" s="53"/>
      <c r="C51" s="47"/>
      <c r="E51" s="56"/>
      <c r="F51" s="53"/>
      <c r="G51" s="47"/>
      <c r="I51" s="56"/>
      <c r="J51" s="53"/>
      <c r="K51" s="47"/>
      <c r="M51" s="56"/>
      <c r="N51" s="53"/>
      <c r="O51" s="47"/>
      <c r="Q51" s="56"/>
      <c r="R51" s="53"/>
      <c r="S51" s="47"/>
      <c r="U51" s="56"/>
      <c r="V51" s="53"/>
      <c r="W51" s="47"/>
      <c r="Y51" s="56"/>
      <c r="Z51" s="53"/>
      <c r="AA51" s="47"/>
      <c r="AC51" s="45"/>
      <c r="AD51" s="45"/>
      <c r="AE51" s="45"/>
      <c r="AF51" s="45"/>
      <c r="AG51" s="45"/>
      <c r="AH51" s="45"/>
      <c r="AI51" s="45"/>
      <c r="AJ51" s="45"/>
    </row>
    <row r="52" spans="1:36" s="35" customFormat="1" ht="12" customHeight="1">
      <c r="A52" s="56"/>
      <c r="B52" s="53"/>
      <c r="C52" s="47"/>
      <c r="E52" s="56"/>
      <c r="F52" s="53"/>
      <c r="G52" s="47"/>
      <c r="I52" s="56"/>
      <c r="J52" s="53"/>
      <c r="K52" s="47"/>
      <c r="M52" s="56"/>
      <c r="N52" s="53"/>
      <c r="O52" s="47"/>
      <c r="Q52" s="56"/>
      <c r="R52" s="53"/>
      <c r="S52" s="47"/>
      <c r="U52" s="56"/>
      <c r="V52" s="53"/>
      <c r="W52" s="47"/>
      <c r="Y52" s="56"/>
      <c r="Z52" s="53"/>
      <c r="AA52" s="47"/>
      <c r="AC52" s="46" t="s">
        <v>14</v>
      </c>
      <c r="AD52" s="44">
        <f>IF(AD49="Libre",1,0)</f>
        <v>1</v>
      </c>
      <c r="AE52" s="44">
        <f t="shared" ref="AE52:AJ52" si="13">IF(AE49="Libre",1,0)</f>
        <v>1</v>
      </c>
      <c r="AF52" s="44">
        <f t="shared" si="13"/>
        <v>1</v>
      </c>
      <c r="AG52" s="44">
        <f t="shared" si="13"/>
        <v>1</v>
      </c>
      <c r="AH52" s="44">
        <f t="shared" si="13"/>
        <v>1</v>
      </c>
      <c r="AI52" s="44">
        <f t="shared" si="13"/>
        <v>1</v>
      </c>
      <c r="AJ52" s="44">
        <f t="shared" si="13"/>
        <v>1</v>
      </c>
    </row>
    <row r="53" spans="1:36" s="35" customFormat="1" ht="12" customHeight="1" thickBot="1">
      <c r="A53" s="57"/>
      <c r="B53" s="54"/>
      <c r="C53" s="48"/>
      <c r="E53" s="57"/>
      <c r="F53" s="54"/>
      <c r="G53" s="48"/>
      <c r="I53" s="57"/>
      <c r="J53" s="54"/>
      <c r="K53" s="48"/>
      <c r="M53" s="57"/>
      <c r="N53" s="54"/>
      <c r="O53" s="48"/>
      <c r="Q53" s="57"/>
      <c r="R53" s="54"/>
      <c r="S53" s="48"/>
      <c r="U53" s="57"/>
      <c r="V53" s="54"/>
      <c r="W53" s="48"/>
      <c r="Y53" s="57"/>
      <c r="Z53" s="54"/>
      <c r="AA53" s="48"/>
      <c r="AC53" s="46"/>
      <c r="AD53" s="45"/>
      <c r="AE53" s="45"/>
      <c r="AF53" s="45"/>
      <c r="AG53" s="45"/>
      <c r="AH53" s="45"/>
      <c r="AI53" s="45"/>
      <c r="AJ53" s="45"/>
    </row>
    <row r="54" spans="1:36" s="35" customFormat="1" ht="9" customHeight="1" thickBot="1">
      <c r="B54" s="38"/>
      <c r="AC54" s="36"/>
      <c r="AD54" s="36"/>
      <c r="AE54" s="36"/>
      <c r="AF54" s="36"/>
      <c r="AG54" s="36"/>
      <c r="AH54" s="36"/>
      <c r="AI54" s="36"/>
      <c r="AJ54" s="36"/>
    </row>
    <row r="55" spans="1:36" s="32" customFormat="1" ht="21.75" customHeight="1" thickBot="1">
      <c r="A55" s="31"/>
      <c r="B55" s="29"/>
      <c r="C55" s="39"/>
      <c r="D55" s="30"/>
      <c r="E55" s="31"/>
      <c r="F55" s="29"/>
      <c r="G55" s="39"/>
      <c r="H55" s="30"/>
      <c r="I55" s="31"/>
      <c r="J55" s="29"/>
      <c r="K55" s="39"/>
      <c r="L55" s="30"/>
      <c r="M55" s="31"/>
      <c r="N55" s="29"/>
      <c r="O55" s="39"/>
      <c r="P55" s="30"/>
      <c r="Q55" s="31"/>
      <c r="R55" s="29"/>
      <c r="S55" s="39"/>
      <c r="T55" s="30"/>
      <c r="U55" s="31"/>
      <c r="V55" s="29"/>
      <c r="W55" s="39"/>
      <c r="X55" s="30"/>
      <c r="Y55" s="31"/>
      <c r="Z55" s="29"/>
      <c r="AA55" s="39"/>
      <c r="AC55" s="33"/>
      <c r="AD55" s="28" t="s">
        <v>6</v>
      </c>
      <c r="AE55" s="28" t="s">
        <v>7</v>
      </c>
      <c r="AF55" s="28" t="s">
        <v>8</v>
      </c>
      <c r="AG55" s="28" t="s">
        <v>9</v>
      </c>
      <c r="AH55" s="28" t="s">
        <v>10</v>
      </c>
      <c r="AI55" s="28" t="s">
        <v>11</v>
      </c>
      <c r="AJ55" s="28" t="s">
        <v>12</v>
      </c>
    </row>
    <row r="56" spans="1:36" s="35" customFormat="1" ht="21.75" customHeight="1" thickBot="1">
      <c r="A56" s="37"/>
      <c r="B56" s="55"/>
      <c r="C56" s="55"/>
      <c r="E56" s="37"/>
      <c r="F56" s="55"/>
      <c r="G56" s="55"/>
      <c r="I56" s="37"/>
      <c r="J56" s="55"/>
      <c r="K56" s="55"/>
      <c r="M56" s="37"/>
      <c r="N56" s="55"/>
      <c r="O56" s="55"/>
      <c r="Q56" s="37"/>
      <c r="R56" s="55"/>
      <c r="S56" s="55"/>
      <c r="U56" s="37"/>
      <c r="V56" s="55"/>
      <c r="W56" s="55"/>
      <c r="Y56" s="37"/>
      <c r="Z56" s="55"/>
      <c r="AA56" s="55"/>
      <c r="AC56" s="36"/>
      <c r="AD56" s="27" t="str">
        <f>IF(COUNTBLANK(B55:C56)=4,"Libre","Occupé")</f>
        <v>Libre</v>
      </c>
      <c r="AE56" s="27" t="str">
        <f>IF(COUNTBLANK(F55:G56)=4,"Libre","Occupé")</f>
        <v>Libre</v>
      </c>
      <c r="AF56" s="27" t="str">
        <f>IF(COUNTBLANK(J55:K56)=4,"Libre","Occupé")</f>
        <v>Libre</v>
      </c>
      <c r="AG56" s="27" t="str">
        <f>IF(COUNTBLANK(N55:O56)=4,"Libre","Occupé")</f>
        <v>Libre</v>
      </c>
      <c r="AH56" s="27" t="str">
        <f>IF(COUNTBLANK(R55:S56)=4,"Libre","Occupé")</f>
        <v>Libre</v>
      </c>
      <c r="AI56" s="27" t="str">
        <f>IF(COUNTBLANK(V55:W56)=4,"Libre","Occupé")</f>
        <v>Libre</v>
      </c>
      <c r="AJ56" s="27" t="str">
        <f>IF(COUNTBLANK(Z55:AA56)=4,"Libre","Occupé")</f>
        <v>Libre</v>
      </c>
    </row>
    <row r="57" spans="1:36" s="35" customFormat="1" ht="12" customHeight="1">
      <c r="A57" s="51">
        <v>171</v>
      </c>
      <c r="B57" s="53" t="str">
        <f>IF(B55&gt;0,"Matin",IF(B56&gt;0,"RÉSA          A LA",IF(B55&lt;=0,"L_I_B_R_E",IF(C56&lt;=0,"",""))))</f>
        <v>L_I_B_R_E</v>
      </c>
      <c r="C57" s="47" t="str">
        <f>IF(C55&gt;0,"Ap-Midi",IF(B56&gt;0,"JOURNÉE",IF(C55&lt;=0,"L_I_B_R_E",IF(B56&lt;=0,"",""))))</f>
        <v>L_I_B_R_E</v>
      </c>
      <c r="E57" s="51">
        <v>172</v>
      </c>
      <c r="F57" s="53" t="str">
        <f>IF(F55&gt;0,"Matin",IF(F56&gt;0,"RÉSA          A LA",IF(F55&lt;=0,"L_I_B_R_E",IF(G56&lt;=0,"",""))))</f>
        <v>L_I_B_R_E</v>
      </c>
      <c r="G57" s="47" t="str">
        <f>IF(G55&gt;0,"Ap-Midi",IF(F56&gt;0,"JOURNÉE",IF(G55&lt;=0,"L_I_B_R_E",IF(F56&lt;=0,"",""))))</f>
        <v>L_I_B_R_E</v>
      </c>
      <c r="I57" s="51">
        <v>173</v>
      </c>
      <c r="J57" s="53" t="str">
        <f>IF(J55&gt;0,"Matin",IF(J56&gt;0,"RÉSA          A LA",IF(J55&lt;=0,"L_I_B_R_E",IF(K56&lt;=0,"",""))))</f>
        <v>L_I_B_R_E</v>
      </c>
      <c r="K57" s="47" t="str">
        <f>IF(K55&gt;0,"Ap-Midi",IF(J56&gt;0,"JOURNÉE",IF(K55&lt;=0,"L_I_B_R_E",IF(J56&lt;=0,"",""))))</f>
        <v>L_I_B_R_E</v>
      </c>
      <c r="M57" s="51">
        <v>174</v>
      </c>
      <c r="N57" s="53" t="str">
        <f>IF(N55&gt;0,"Matin",IF(N56&gt;0,"RÉSA          A LA",IF(N55&lt;=0,"L_I_B_R_E",IF(O56&lt;=0,"",""))))</f>
        <v>L_I_B_R_E</v>
      </c>
      <c r="O57" s="47" t="str">
        <f>IF(O55&gt;0,"Ap-Midi",IF(N56&gt;0,"JOURNÉE",IF(O55&lt;=0,"L_I_B_R_E",IF(N56&lt;=0,"",""))))</f>
        <v>L_I_B_R_E</v>
      </c>
      <c r="Q57" s="51">
        <v>175</v>
      </c>
      <c r="R57" s="53" t="str">
        <f>IF(R55&gt;0,"Matin",IF(R56&gt;0,"RÉSA          A LA",IF(R55&lt;=0,"L_I_B_R_E",IF(S56&lt;=0,"",""))))</f>
        <v>L_I_B_R_E</v>
      </c>
      <c r="S57" s="47" t="str">
        <f>IF(S55&gt;0,"Ap-Midi",IF(R56&gt;0,"JOURNÉE",IF(S55&lt;=0,"L_I_B_R_E",IF(R56&lt;=0,"",""))))</f>
        <v>L_I_B_R_E</v>
      </c>
      <c r="U57" s="51">
        <v>176</v>
      </c>
      <c r="V57" s="53" t="str">
        <f>IF(V55&gt;0,"Matin",IF(V56&gt;0,"RÉSA          A LA",IF(V55&lt;=0,"L_I_B_R_E",IF(W56&lt;=0,"",""))))</f>
        <v>L_I_B_R_E</v>
      </c>
      <c r="W57" s="47" t="str">
        <f>IF(W55&gt;0,"Ap-Midi",IF(V56&gt;0,"JOURNÉE",IF(W55&lt;=0,"L_I_B_R_E",IF(V56&lt;=0,"",""))))</f>
        <v>L_I_B_R_E</v>
      </c>
      <c r="Y57" s="51">
        <v>177</v>
      </c>
      <c r="Z57" s="53" t="str">
        <f>IF(Z55&gt;0,"Matin",IF(Z56&gt;0,"RÉSA          A LA",IF(Z55&lt;=0,"L_I_B_R_E",IF(AA56&lt;=0,"",""))))</f>
        <v>L_I_B_R_E</v>
      </c>
      <c r="AA57" s="47" t="str">
        <f>IF(AA55&gt;0,"Ap-Midi",IF(Z56&gt;0,"JOURNÉE",IF(AA55&lt;=0,"L_I_B_R_E",IF(Z56&lt;=0,"",""))))</f>
        <v>L_I_B_R_E</v>
      </c>
      <c r="AC57" s="44" t="s">
        <v>13</v>
      </c>
      <c r="AD57" s="44">
        <f>IF(AD56="Occupé",1,0)</f>
        <v>0</v>
      </c>
      <c r="AE57" s="44">
        <f t="shared" ref="AE57:AJ57" si="14">IF(AE56="Occupé",1,0)</f>
        <v>0</v>
      </c>
      <c r="AF57" s="44">
        <f t="shared" si="14"/>
        <v>0</v>
      </c>
      <c r="AG57" s="44">
        <f t="shared" si="14"/>
        <v>0</v>
      </c>
      <c r="AH57" s="44">
        <f t="shared" si="14"/>
        <v>0</v>
      </c>
      <c r="AI57" s="44">
        <f t="shared" si="14"/>
        <v>0</v>
      </c>
      <c r="AJ57" s="44">
        <f t="shared" si="14"/>
        <v>0</v>
      </c>
    </row>
    <row r="58" spans="1:36" s="35" customFormat="1" ht="12" customHeight="1">
      <c r="A58" s="51"/>
      <c r="B58" s="53"/>
      <c r="C58" s="47"/>
      <c r="E58" s="51"/>
      <c r="F58" s="53"/>
      <c r="G58" s="47"/>
      <c r="I58" s="51"/>
      <c r="J58" s="53"/>
      <c r="K58" s="47"/>
      <c r="M58" s="51"/>
      <c r="N58" s="53"/>
      <c r="O58" s="47"/>
      <c r="Q58" s="51"/>
      <c r="R58" s="53"/>
      <c r="S58" s="47"/>
      <c r="U58" s="51"/>
      <c r="V58" s="53"/>
      <c r="W58" s="47"/>
      <c r="Y58" s="51"/>
      <c r="Z58" s="53"/>
      <c r="AA58" s="47"/>
      <c r="AC58" s="45"/>
      <c r="AD58" s="45"/>
      <c r="AE58" s="45"/>
      <c r="AF58" s="45"/>
      <c r="AG58" s="45"/>
      <c r="AH58" s="45"/>
      <c r="AI58" s="45"/>
      <c r="AJ58" s="45"/>
    </row>
    <row r="59" spans="1:36" s="35" customFormat="1" ht="12" customHeight="1">
      <c r="A59" s="51"/>
      <c r="B59" s="53"/>
      <c r="C59" s="47"/>
      <c r="E59" s="51"/>
      <c r="F59" s="53"/>
      <c r="G59" s="47"/>
      <c r="I59" s="51"/>
      <c r="J59" s="53"/>
      <c r="K59" s="47"/>
      <c r="M59" s="51"/>
      <c r="N59" s="53"/>
      <c r="O59" s="47"/>
      <c r="Q59" s="51"/>
      <c r="R59" s="53"/>
      <c r="S59" s="47"/>
      <c r="U59" s="51"/>
      <c r="V59" s="53"/>
      <c r="W59" s="47"/>
      <c r="Y59" s="51"/>
      <c r="Z59" s="53"/>
      <c r="AA59" s="47"/>
      <c r="AC59" s="46" t="s">
        <v>14</v>
      </c>
      <c r="AD59" s="44">
        <f>IF(AD56="Libre",1,0)</f>
        <v>1</v>
      </c>
      <c r="AE59" s="44">
        <f t="shared" ref="AE59:AJ59" si="15">IF(AE56="Libre",1,0)</f>
        <v>1</v>
      </c>
      <c r="AF59" s="44">
        <f t="shared" si="15"/>
        <v>1</v>
      </c>
      <c r="AG59" s="44">
        <f t="shared" si="15"/>
        <v>1</v>
      </c>
      <c r="AH59" s="44">
        <f t="shared" si="15"/>
        <v>1</v>
      </c>
      <c r="AI59" s="44">
        <f t="shared" si="15"/>
        <v>1</v>
      </c>
      <c r="AJ59" s="44">
        <f t="shared" si="15"/>
        <v>1</v>
      </c>
    </row>
    <row r="60" spans="1:36" s="35" customFormat="1" ht="12" customHeight="1" thickBot="1">
      <c r="A60" s="52"/>
      <c r="B60" s="54"/>
      <c r="C60" s="48"/>
      <c r="E60" s="52"/>
      <c r="F60" s="54"/>
      <c r="G60" s="48"/>
      <c r="I60" s="52"/>
      <c r="J60" s="54"/>
      <c r="K60" s="48"/>
      <c r="M60" s="52"/>
      <c r="N60" s="54"/>
      <c r="O60" s="48"/>
      <c r="Q60" s="52"/>
      <c r="R60" s="54"/>
      <c r="S60" s="48"/>
      <c r="U60" s="52"/>
      <c r="V60" s="54"/>
      <c r="W60" s="48"/>
      <c r="Y60" s="52"/>
      <c r="Z60" s="54"/>
      <c r="AA60" s="48"/>
      <c r="AC60" s="46"/>
      <c r="AD60" s="45"/>
      <c r="AE60" s="45"/>
      <c r="AF60" s="45"/>
      <c r="AG60" s="45"/>
      <c r="AH60" s="45"/>
      <c r="AI60" s="45"/>
      <c r="AJ60" s="45"/>
    </row>
    <row r="61" spans="1:36" ht="9" customHeight="1">
      <c r="A61" s="21"/>
      <c r="B61" s="21"/>
      <c r="C61" s="21"/>
    </row>
  </sheetData>
  <sheetProtection sheet="1" objects="1" scenarios="1"/>
  <mergeCells count="363">
    <mergeCell ref="A1:N2"/>
    <mergeCell ref="O1:AA2"/>
    <mergeCell ref="V7:W7"/>
    <mergeCell ref="V8:V11"/>
    <mergeCell ref="W8:W11"/>
    <mergeCell ref="N7:O7"/>
    <mergeCell ref="N8:N11"/>
    <mergeCell ref="O8:O11"/>
    <mergeCell ref="R7:S7"/>
    <mergeCell ref="S8:S11"/>
    <mergeCell ref="F7:G7"/>
    <mergeCell ref="F8:F11"/>
    <mergeCell ref="G8:G11"/>
    <mergeCell ref="Z7:AA7"/>
    <mergeCell ref="Z8:Z11"/>
    <mergeCell ref="Y8:Y11"/>
    <mergeCell ref="AA8:AA11"/>
    <mergeCell ref="A8:A11"/>
    <mergeCell ref="E8:E11"/>
    <mergeCell ref="I8:I11"/>
    <mergeCell ref="M8:M11"/>
    <mergeCell ref="Q8:Q11"/>
    <mergeCell ref="C8:C11"/>
    <mergeCell ref="R8:R11"/>
    <mergeCell ref="B7:C7"/>
    <mergeCell ref="B8:B11"/>
    <mergeCell ref="B14:C14"/>
    <mergeCell ref="F14:G14"/>
    <mergeCell ref="J14:K14"/>
    <mergeCell ref="J7:K7"/>
    <mergeCell ref="J8:J11"/>
    <mergeCell ref="K8:K11"/>
    <mergeCell ref="U8:U11"/>
    <mergeCell ref="N14:O14"/>
    <mergeCell ref="R14:S14"/>
    <mergeCell ref="V14:W14"/>
    <mergeCell ref="Z14:AA14"/>
    <mergeCell ref="A15:A18"/>
    <mergeCell ref="B15:B18"/>
    <mergeCell ref="C15:C18"/>
    <mergeCell ref="E15:E18"/>
    <mergeCell ref="F15:F18"/>
    <mergeCell ref="G15:G18"/>
    <mergeCell ref="I15:I18"/>
    <mergeCell ref="J15:J18"/>
    <mergeCell ref="K15:K18"/>
    <mergeCell ref="M15:M18"/>
    <mergeCell ref="N15:N18"/>
    <mergeCell ref="O15:O18"/>
    <mergeCell ref="W15:W18"/>
    <mergeCell ref="Y15:Y18"/>
    <mergeCell ref="Z15:Z18"/>
    <mergeCell ref="AA15:AA18"/>
    <mergeCell ref="B21:C21"/>
    <mergeCell ref="F21:G21"/>
    <mergeCell ref="J21:K21"/>
    <mergeCell ref="N21:O21"/>
    <mergeCell ref="R21:S21"/>
    <mergeCell ref="V21:W21"/>
    <mergeCell ref="Z21:AA21"/>
    <mergeCell ref="Q15:Q18"/>
    <mergeCell ref="R15:R18"/>
    <mergeCell ref="S15:S18"/>
    <mergeCell ref="U15:U18"/>
    <mergeCell ref="V15:V18"/>
    <mergeCell ref="I22:I25"/>
    <mergeCell ref="J22:J25"/>
    <mergeCell ref="K22:K25"/>
    <mergeCell ref="M22:M25"/>
    <mergeCell ref="A22:A25"/>
    <mergeCell ref="B22:B25"/>
    <mergeCell ref="C22:C25"/>
    <mergeCell ref="E22:E25"/>
    <mergeCell ref="F22:F25"/>
    <mergeCell ref="A29:A32"/>
    <mergeCell ref="B29:B32"/>
    <mergeCell ref="C29:C32"/>
    <mergeCell ref="E29:E32"/>
    <mergeCell ref="F29:F32"/>
    <mergeCell ref="AA22:AA25"/>
    <mergeCell ref="B28:C28"/>
    <mergeCell ref="F28:G28"/>
    <mergeCell ref="J28:K28"/>
    <mergeCell ref="N28:O28"/>
    <mergeCell ref="R28:S28"/>
    <mergeCell ref="V28:W28"/>
    <mergeCell ref="Z28:AA28"/>
    <mergeCell ref="U22:U25"/>
    <mergeCell ref="V22:V25"/>
    <mergeCell ref="W22:W25"/>
    <mergeCell ref="Y22:Y25"/>
    <mergeCell ref="Z22:Z25"/>
    <mergeCell ref="N22:N25"/>
    <mergeCell ref="O22:O25"/>
    <mergeCell ref="Q22:Q25"/>
    <mergeCell ref="R22:R25"/>
    <mergeCell ref="S22:S25"/>
    <mergeCell ref="G22:G25"/>
    <mergeCell ref="AA29:AA32"/>
    <mergeCell ref="B35:C35"/>
    <mergeCell ref="F35:G35"/>
    <mergeCell ref="J35:K35"/>
    <mergeCell ref="N35:O35"/>
    <mergeCell ref="R35:S35"/>
    <mergeCell ref="V35:W35"/>
    <mergeCell ref="Z35:AA35"/>
    <mergeCell ref="U29:U32"/>
    <mergeCell ref="V29:V32"/>
    <mergeCell ref="W29:W32"/>
    <mergeCell ref="Y29:Y32"/>
    <mergeCell ref="Z29:Z32"/>
    <mergeCell ref="N29:N32"/>
    <mergeCell ref="O29:O32"/>
    <mergeCell ref="Q29:Q32"/>
    <mergeCell ref="R29:R32"/>
    <mergeCell ref="S29:S32"/>
    <mergeCell ref="G29:G32"/>
    <mergeCell ref="I29:I32"/>
    <mergeCell ref="J29:J32"/>
    <mergeCell ref="K29:K32"/>
    <mergeCell ref="M29:M32"/>
    <mergeCell ref="I36:I39"/>
    <mergeCell ref="J36:J39"/>
    <mergeCell ref="K36:K39"/>
    <mergeCell ref="M36:M39"/>
    <mergeCell ref="A36:A39"/>
    <mergeCell ref="B36:B39"/>
    <mergeCell ref="C36:C39"/>
    <mergeCell ref="E36:E39"/>
    <mergeCell ref="F36:F39"/>
    <mergeCell ref="A43:A46"/>
    <mergeCell ref="B43:B46"/>
    <mergeCell ref="C43:C46"/>
    <mergeCell ref="E43:E46"/>
    <mergeCell ref="F43:F46"/>
    <mergeCell ref="AA36:AA39"/>
    <mergeCell ref="B42:C42"/>
    <mergeCell ref="F42:G42"/>
    <mergeCell ref="J42:K42"/>
    <mergeCell ref="N42:O42"/>
    <mergeCell ref="R42:S42"/>
    <mergeCell ref="V42:W42"/>
    <mergeCell ref="Z42:AA42"/>
    <mergeCell ref="U36:U39"/>
    <mergeCell ref="V36:V39"/>
    <mergeCell ref="W36:W39"/>
    <mergeCell ref="Y36:Y39"/>
    <mergeCell ref="Z36:Z39"/>
    <mergeCell ref="N36:N39"/>
    <mergeCell ref="O36:O39"/>
    <mergeCell ref="Q36:Q39"/>
    <mergeCell ref="R36:R39"/>
    <mergeCell ref="S36:S39"/>
    <mergeCell ref="G36:G39"/>
    <mergeCell ref="AA43:AA46"/>
    <mergeCell ref="B49:C49"/>
    <mergeCell ref="F49:G49"/>
    <mergeCell ref="J49:K49"/>
    <mergeCell ref="N49:O49"/>
    <mergeCell ref="R49:S49"/>
    <mergeCell ref="V49:W49"/>
    <mergeCell ref="Z49:AA49"/>
    <mergeCell ref="U43:U46"/>
    <mergeCell ref="V43:V46"/>
    <mergeCell ref="W43:W46"/>
    <mergeCell ref="Y43:Y46"/>
    <mergeCell ref="Z43:Z46"/>
    <mergeCell ref="N43:N46"/>
    <mergeCell ref="O43:O46"/>
    <mergeCell ref="Q43:Q46"/>
    <mergeCell ref="R43:R46"/>
    <mergeCell ref="S43:S46"/>
    <mergeCell ref="G43:G46"/>
    <mergeCell ref="I43:I46"/>
    <mergeCell ref="J43:J46"/>
    <mergeCell ref="K43:K46"/>
    <mergeCell ref="M43:M46"/>
    <mergeCell ref="G50:G53"/>
    <mergeCell ref="I50:I53"/>
    <mergeCell ref="J50:J53"/>
    <mergeCell ref="K50:K53"/>
    <mergeCell ref="M50:M53"/>
    <mergeCell ref="A50:A53"/>
    <mergeCell ref="B50:B53"/>
    <mergeCell ref="C50:C53"/>
    <mergeCell ref="E50:E53"/>
    <mergeCell ref="F50:F53"/>
    <mergeCell ref="M57:M60"/>
    <mergeCell ref="A57:A60"/>
    <mergeCell ref="B57:B60"/>
    <mergeCell ref="C57:C60"/>
    <mergeCell ref="E57:E60"/>
    <mergeCell ref="F57:F60"/>
    <mergeCell ref="AA50:AA53"/>
    <mergeCell ref="B56:C56"/>
    <mergeCell ref="F56:G56"/>
    <mergeCell ref="J56:K56"/>
    <mergeCell ref="N56:O56"/>
    <mergeCell ref="R56:S56"/>
    <mergeCell ref="V56:W56"/>
    <mergeCell ref="Z56:AA56"/>
    <mergeCell ref="U50:U53"/>
    <mergeCell ref="V50:V53"/>
    <mergeCell ref="W50:W53"/>
    <mergeCell ref="Y50:Y53"/>
    <mergeCell ref="Z50:Z53"/>
    <mergeCell ref="N50:N53"/>
    <mergeCell ref="O50:O53"/>
    <mergeCell ref="Q50:Q53"/>
    <mergeCell ref="R50:R53"/>
    <mergeCell ref="S50:S53"/>
    <mergeCell ref="AA57:AA60"/>
    <mergeCell ref="Y4:Z4"/>
    <mergeCell ref="U4:V4"/>
    <mergeCell ref="B5:C5"/>
    <mergeCell ref="F5:G5"/>
    <mergeCell ref="J5:K5"/>
    <mergeCell ref="N5:O5"/>
    <mergeCell ref="R5:S5"/>
    <mergeCell ref="V5:W5"/>
    <mergeCell ref="Z5:AA5"/>
    <mergeCell ref="U57:U60"/>
    <mergeCell ref="V57:V60"/>
    <mergeCell ref="W57:W60"/>
    <mergeCell ref="Y57:Y60"/>
    <mergeCell ref="Z57:Z60"/>
    <mergeCell ref="N57:N60"/>
    <mergeCell ref="O57:O60"/>
    <mergeCell ref="Q57:Q60"/>
    <mergeCell ref="R57:R60"/>
    <mergeCell ref="S57:S60"/>
    <mergeCell ref="G57:G60"/>
    <mergeCell ref="I57:I60"/>
    <mergeCell ref="J57:J60"/>
    <mergeCell ref="K57:K60"/>
    <mergeCell ref="AH8:AH9"/>
    <mergeCell ref="AI8:AI9"/>
    <mergeCell ref="AJ8:AJ9"/>
    <mergeCell ref="AC10:AC11"/>
    <mergeCell ref="AD10:AD11"/>
    <mergeCell ref="AE10:AE11"/>
    <mergeCell ref="AF10:AF11"/>
    <mergeCell ref="AG10:AG11"/>
    <mergeCell ref="AH10:AH11"/>
    <mergeCell ref="AI10:AI11"/>
    <mergeCell ref="AJ10:AJ11"/>
    <mergeCell ref="AC8:AC9"/>
    <mergeCell ref="AD8:AD9"/>
    <mergeCell ref="AE8:AE9"/>
    <mergeCell ref="AF8:AF9"/>
    <mergeCell ref="AG8:AG9"/>
    <mergeCell ref="AH15:AH16"/>
    <mergeCell ref="AI15:AI16"/>
    <mergeCell ref="AJ15:AJ16"/>
    <mergeCell ref="AC17:AC18"/>
    <mergeCell ref="AD17:AD18"/>
    <mergeCell ref="AE17:AE18"/>
    <mergeCell ref="AF17:AF18"/>
    <mergeCell ref="AG17:AG18"/>
    <mergeCell ref="AH17:AH18"/>
    <mergeCell ref="AI17:AI18"/>
    <mergeCell ref="AJ17:AJ18"/>
    <mergeCell ref="AC15:AC16"/>
    <mergeCell ref="AD15:AD16"/>
    <mergeCell ref="AE15:AE16"/>
    <mergeCell ref="AF15:AF16"/>
    <mergeCell ref="AG15:AG16"/>
    <mergeCell ref="AH22:AH23"/>
    <mergeCell ref="AI22:AI23"/>
    <mergeCell ref="AJ22:AJ23"/>
    <mergeCell ref="AC24:AC25"/>
    <mergeCell ref="AD24:AD25"/>
    <mergeCell ref="AE24:AE25"/>
    <mergeCell ref="AF24:AF25"/>
    <mergeCell ref="AG24:AG25"/>
    <mergeCell ref="AH24:AH25"/>
    <mergeCell ref="AI24:AI25"/>
    <mergeCell ref="AJ24:AJ25"/>
    <mergeCell ref="AC22:AC23"/>
    <mergeCell ref="AD22:AD23"/>
    <mergeCell ref="AE22:AE23"/>
    <mergeCell ref="AF22:AF23"/>
    <mergeCell ref="AG22:AG23"/>
    <mergeCell ref="AH29:AH30"/>
    <mergeCell ref="AI29:AI30"/>
    <mergeCell ref="AJ29:AJ30"/>
    <mergeCell ref="AC31:AC32"/>
    <mergeCell ref="AD31:AD32"/>
    <mergeCell ref="AE31:AE32"/>
    <mergeCell ref="AF31:AF32"/>
    <mergeCell ref="AG31:AG32"/>
    <mergeCell ref="AH31:AH32"/>
    <mergeCell ref="AI31:AI32"/>
    <mergeCell ref="AJ31:AJ32"/>
    <mergeCell ref="AC29:AC30"/>
    <mergeCell ref="AD29:AD30"/>
    <mergeCell ref="AE29:AE30"/>
    <mergeCell ref="AF29:AF30"/>
    <mergeCell ref="AG29:AG30"/>
    <mergeCell ref="AH36:AH37"/>
    <mergeCell ref="AI36:AI37"/>
    <mergeCell ref="AJ36:AJ37"/>
    <mergeCell ref="AC38:AC39"/>
    <mergeCell ref="AD38:AD39"/>
    <mergeCell ref="AE38:AE39"/>
    <mergeCell ref="AF38:AF39"/>
    <mergeCell ref="AG38:AG39"/>
    <mergeCell ref="AH38:AH39"/>
    <mergeCell ref="AI38:AI39"/>
    <mergeCell ref="AJ38:AJ39"/>
    <mergeCell ref="AC36:AC37"/>
    <mergeCell ref="AD36:AD37"/>
    <mergeCell ref="AE36:AE37"/>
    <mergeCell ref="AF36:AF37"/>
    <mergeCell ref="AG36:AG37"/>
    <mergeCell ref="AH43:AH44"/>
    <mergeCell ref="AI43:AI44"/>
    <mergeCell ref="AJ43:AJ44"/>
    <mergeCell ref="AC45:AC46"/>
    <mergeCell ref="AD45:AD46"/>
    <mergeCell ref="AE45:AE46"/>
    <mergeCell ref="AF45:AF46"/>
    <mergeCell ref="AG45:AG46"/>
    <mergeCell ref="AH45:AH46"/>
    <mergeCell ref="AI45:AI46"/>
    <mergeCell ref="AJ45:AJ46"/>
    <mergeCell ref="AC43:AC44"/>
    <mergeCell ref="AD43:AD44"/>
    <mergeCell ref="AE43:AE44"/>
    <mergeCell ref="AF43:AF44"/>
    <mergeCell ref="AG43:AG44"/>
    <mergeCell ref="AH50:AH51"/>
    <mergeCell ref="AI50:AI51"/>
    <mergeCell ref="AJ50:AJ51"/>
    <mergeCell ref="AC52:AC53"/>
    <mergeCell ref="AD52:AD53"/>
    <mergeCell ref="AE52:AE53"/>
    <mergeCell ref="AF52:AF53"/>
    <mergeCell ref="AG52:AG53"/>
    <mergeCell ref="AH52:AH53"/>
    <mergeCell ref="AI52:AI53"/>
    <mergeCell ref="AJ52:AJ53"/>
    <mergeCell ref="AC50:AC51"/>
    <mergeCell ref="AD50:AD51"/>
    <mergeCell ref="AE50:AE51"/>
    <mergeCell ref="AF50:AF51"/>
    <mergeCell ref="AG50:AG51"/>
    <mergeCell ref="AH57:AH58"/>
    <mergeCell ref="AI57:AI58"/>
    <mergeCell ref="AJ57:AJ58"/>
    <mergeCell ref="AC59:AC60"/>
    <mergeCell ref="AD59:AD60"/>
    <mergeCell ref="AE59:AE60"/>
    <mergeCell ref="AF59:AF60"/>
    <mergeCell ref="AG59:AG60"/>
    <mergeCell ref="AH59:AH60"/>
    <mergeCell ref="AI59:AI60"/>
    <mergeCell ref="AJ59:AJ60"/>
    <mergeCell ref="AC57:AC58"/>
    <mergeCell ref="AD57:AD58"/>
    <mergeCell ref="AE57:AE58"/>
    <mergeCell ref="AF57:AF58"/>
    <mergeCell ref="AG57:AG58"/>
  </mergeCells>
  <conditionalFormatting sqref="B8">
    <cfRule type="cellIs" dxfId="29" priority="446" operator="equal">
      <formula>"Matin"</formula>
    </cfRule>
  </conditionalFormatting>
  <conditionalFormatting sqref="C8:C11">
    <cfRule type="cellIs" dxfId="28" priority="435" operator="equal">
      <formula>"JOURNÉE"</formula>
    </cfRule>
    <cfRule type="cellIs" dxfId="27" priority="439" operator="equal">
      <formula>"Ap-Midi"</formula>
    </cfRule>
  </conditionalFormatting>
  <conditionalFormatting sqref="B8:B11">
    <cfRule type="cellIs" dxfId="26" priority="434" operator="equal">
      <formula>"RÉSA          A LA"</formula>
    </cfRule>
    <cfRule type="cellIs" dxfId="25" priority="438" operator="lessThanOrEqual">
      <formula>0</formula>
    </cfRule>
  </conditionalFormatting>
  <conditionalFormatting sqref="Z8 V8 R8 N8 J8 F8">
    <cfRule type="cellIs" dxfId="24" priority="60" operator="equal">
      <formula>"Matin"</formula>
    </cfRule>
  </conditionalFormatting>
  <conditionalFormatting sqref="AA8:AA11 W8:W11 S8:S11 O8:O11 K8:K11 G8:G11">
    <cfRule type="cellIs" dxfId="23" priority="57" operator="equal">
      <formula>"JOURNÉE"</formula>
    </cfRule>
    <cfRule type="cellIs" dxfId="22" priority="59" operator="equal">
      <formula>"Ap-Midi"</formula>
    </cfRule>
  </conditionalFormatting>
  <conditionalFormatting sqref="Z8:Z11 V8:V11 R8:R11 N8:N11 J8:J11 F8:F11">
    <cfRule type="cellIs" dxfId="21" priority="56" operator="equal">
      <formula>"RÉSA          A LA"</formula>
    </cfRule>
    <cfRule type="cellIs" dxfId="20" priority="58" operator="lessThanOrEqual">
      <formula>0</formula>
    </cfRule>
  </conditionalFormatting>
  <conditionalFormatting sqref="Z15 V15 R15 N15 J15 F15 B15">
    <cfRule type="cellIs" dxfId="19" priority="20" operator="equal">
      <formula>"Matin"</formula>
    </cfRule>
  </conditionalFormatting>
  <conditionalFormatting sqref="AA15:AA18 W15:W18 S15:S18 O15:O18 K15:K18 G15:G18 C15:C18">
    <cfRule type="cellIs" dxfId="18" priority="17" operator="equal">
      <formula>"JOURNÉE"</formula>
    </cfRule>
    <cfRule type="cellIs" dxfId="17" priority="19" operator="equal">
      <formula>"Ap-Midi"</formula>
    </cfRule>
  </conditionalFormatting>
  <conditionalFormatting sqref="Z15:Z18 V15:V18 R15:R18 N15:N18 J15:J18 F15:F18 B15:B18">
    <cfRule type="cellIs" dxfId="16" priority="16" operator="equal">
      <formula>"RÉSA          A LA"</formula>
    </cfRule>
    <cfRule type="cellIs" dxfId="15" priority="18" operator="lessThanOrEqual">
      <formula>0</formula>
    </cfRule>
  </conditionalFormatting>
  <conditionalFormatting sqref="Z29 V29 R29 N29 J29 F29 B29 Z22 V22 R22 N22 J22 F22 B22">
    <cfRule type="cellIs" dxfId="14" priority="15" operator="equal">
      <formula>"Matin"</formula>
    </cfRule>
  </conditionalFormatting>
  <conditionalFormatting sqref="AA29:AA32 W29:W32 S29:S32 O29:O32 K29:K32 G29:G32 C29:C32 AA22:AA25 W22:W25 S22:S25 O22:O25 K22:K25 G22:G25 C22:C25">
    <cfRule type="cellIs" dxfId="13" priority="12" operator="equal">
      <formula>"JOURNÉE"</formula>
    </cfRule>
    <cfRule type="cellIs" dxfId="12" priority="14" operator="equal">
      <formula>"Ap-Midi"</formula>
    </cfRule>
  </conditionalFormatting>
  <conditionalFormatting sqref="Z29:Z32 V29:V32 R29:R32 N29:N32 J29:J32 F29:F32 B29:B32 Z22:Z25 V22:V25 R22:R25 N22:N25 J22:J25 F22:F25 B22:B25">
    <cfRule type="cellIs" dxfId="11" priority="11" operator="equal">
      <formula>"RÉSA          A LA"</formula>
    </cfRule>
    <cfRule type="cellIs" dxfId="10" priority="13" operator="lessThanOrEqual">
      <formula>0</formula>
    </cfRule>
  </conditionalFormatting>
  <conditionalFormatting sqref="Z43 V43 R43 N43 J43 F43 B43 Z36 V36 R36 N36 J36 F36 B36">
    <cfRule type="cellIs" dxfId="9" priority="10" operator="equal">
      <formula>"Matin"</formula>
    </cfRule>
  </conditionalFormatting>
  <conditionalFormatting sqref="AA43:AA46 W43:W46 S43:S46 O43:O46 K43:K46 G43:G46 C43:C46 AA36:AA39 W36:W39 S36:S39 O36:O39 K36:K39 G36:G39 C36:C39">
    <cfRule type="cellIs" dxfId="8" priority="7" operator="equal">
      <formula>"JOURNÉE"</formula>
    </cfRule>
    <cfRule type="cellIs" dxfId="7" priority="9" operator="equal">
      <formula>"Ap-Midi"</formula>
    </cfRule>
  </conditionalFormatting>
  <conditionalFormatting sqref="Z43:Z46 V43:V46 R43:R46 N43:N46 J43:J46 F43:F46 B43:B46 Z36:Z39 V36:V39 R36:R39 N36:N39 J36:J39 F36:F39 B36:B39">
    <cfRule type="cellIs" dxfId="6" priority="6" operator="equal">
      <formula>"RÉSA          A LA"</formula>
    </cfRule>
    <cfRule type="cellIs" dxfId="5" priority="8" operator="lessThanOrEqual">
      <formula>0</formula>
    </cfRule>
  </conditionalFormatting>
  <conditionalFormatting sqref="Z57 V57 R57 N57 J57 F57 B57 Z50 V50 R50 N50 J50 F50 B50">
    <cfRule type="cellIs" dxfId="4" priority="5" operator="equal">
      <formula>"Matin"</formula>
    </cfRule>
  </conditionalFormatting>
  <conditionalFormatting sqref="AA57:AA60 W57:W60 S57:S60 O57:O60 K57:K60 G57:G60 C57:C60 AA50:AA53 W50:W53 S50:S53 O50:O53 K50:K53 G50:G53 C50:C53">
    <cfRule type="cellIs" dxfId="3" priority="2" operator="equal">
      <formula>"JOURNÉE"</formula>
    </cfRule>
    <cfRule type="cellIs" dxfId="2" priority="4" operator="equal">
      <formula>"Ap-Midi"</formula>
    </cfRule>
  </conditionalFormatting>
  <conditionalFormatting sqref="Z57:Z60 V57:V60 R57:R60 N57:N60 J57:J60 F57:F60 B57:B60 Z50:Z53 V50:V53 R50:R53 N50:N53 J50:J53 F50:F53 B50:B53">
    <cfRule type="cellIs" dxfId="1" priority="1" operator="equal">
      <formula>"RÉSA          A LA"</formula>
    </cfRule>
    <cfRule type="cellIs" dxfId="0" priority="3" operator="lessThanOrEqual">
      <formula>0</formula>
    </cfRule>
  </conditionalFormatting>
  <printOptions horizontalCentered="1"/>
  <pageMargins left="0.31496062992125984" right="0.31496062992125984" top="0.15748031496062992" bottom="0.15748031496062992" header="0.11811023622047245" footer="0.11811023622047245"/>
  <pageSetup paperSize="9" scale="65" orientation="landscape" horizontalDpi="4294967293" verticalDpi="1200" r:id="rId1"/>
  <colBreaks count="1" manualBreakCount="1">
    <brk id="2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workbookViewId="0">
      <selection activeCell="G7" sqref="G7"/>
    </sheetView>
  </sheetViews>
  <sheetFormatPr baseColWidth="10" defaultRowHeight="15"/>
  <cols>
    <col min="1" max="1" width="11.42578125" style="42"/>
  </cols>
  <sheetData>
    <row r="1" spans="1:7">
      <c r="A1" s="43" t="s">
        <v>18</v>
      </c>
      <c r="B1" s="41" t="s">
        <v>21</v>
      </c>
      <c r="C1" s="41" t="s">
        <v>19</v>
      </c>
      <c r="D1" s="41" t="s">
        <v>20</v>
      </c>
      <c r="E1" s="41" t="s">
        <v>22</v>
      </c>
    </row>
    <row r="2" spans="1:7">
      <c r="A2" s="42">
        <v>44013</v>
      </c>
      <c r="B2">
        <v>102</v>
      </c>
      <c r="C2" t="s">
        <v>23</v>
      </c>
    </row>
    <row r="3" spans="1:7">
      <c r="A3" s="42">
        <v>44013</v>
      </c>
      <c r="B3">
        <v>113</v>
      </c>
      <c r="E3" t="s">
        <v>24</v>
      </c>
    </row>
    <row r="4" spans="1:7">
      <c r="A4" s="42">
        <v>44013</v>
      </c>
      <c r="B4">
        <v>124</v>
      </c>
      <c r="D4" t="s">
        <v>17</v>
      </c>
    </row>
    <row r="5" spans="1:7">
      <c r="A5" s="42">
        <v>44013</v>
      </c>
      <c r="B5">
        <v>133</v>
      </c>
      <c r="C5" t="s">
        <v>15</v>
      </c>
    </row>
    <row r="6" spans="1:7">
      <c r="A6" s="42">
        <v>44014</v>
      </c>
      <c r="B6">
        <v>102</v>
      </c>
      <c r="C6" t="s">
        <v>23</v>
      </c>
      <c r="D6" t="s">
        <v>15</v>
      </c>
    </row>
    <row r="7" spans="1:7">
      <c r="A7" s="42">
        <v>44014</v>
      </c>
      <c r="B7">
        <v>102</v>
      </c>
      <c r="D7" t="s">
        <v>23</v>
      </c>
    </row>
    <row r="8" spans="1:7">
      <c r="A8" s="42">
        <v>44014</v>
      </c>
      <c r="B8">
        <v>114</v>
      </c>
      <c r="E8" t="s">
        <v>25</v>
      </c>
    </row>
    <row r="9" spans="1:7">
      <c r="A9" s="42">
        <v>44014</v>
      </c>
      <c r="B9">
        <v>115</v>
      </c>
      <c r="E9" t="s">
        <v>26</v>
      </c>
    </row>
    <row r="10" spans="1:7">
      <c r="A10" s="42">
        <v>44014</v>
      </c>
      <c r="B10">
        <v>125</v>
      </c>
      <c r="C10" t="s">
        <v>27</v>
      </c>
    </row>
    <row r="11" spans="1:7">
      <c r="A11" s="42">
        <v>44014</v>
      </c>
      <c r="B11">
        <v>132</v>
      </c>
      <c r="D11" t="s">
        <v>30</v>
      </c>
    </row>
    <row r="12" spans="1:7">
      <c r="A12" s="42">
        <v>44014</v>
      </c>
      <c r="B12">
        <v>142</v>
      </c>
      <c r="C12" t="s">
        <v>28</v>
      </c>
      <c r="D12" t="s">
        <v>29</v>
      </c>
    </row>
  </sheetData>
  <sheetProtection sheet="1" objects="1" scenarios="1"/>
  <sortState ref="A3:E12">
    <sortCondition ref="A2"/>
    <sortCondition ref="B2"/>
  </sortState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BdD</vt:lpstr>
      <vt:lpstr>PLAN!Zone_d_impression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Patrice</cp:lastModifiedBy>
  <dcterms:created xsi:type="dcterms:W3CDTF">2020-04-16T09:27:08Z</dcterms:created>
  <dcterms:modified xsi:type="dcterms:W3CDTF">2020-04-20T21:49:30Z</dcterms:modified>
</cp:coreProperties>
</file>