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9200" windowHeight="6945" firstSheet="1" activeTab="2"/>
  </bookViews>
  <sheets>
    <sheet name="Feuil1" sheetId="1" state="hidden" r:id="rId1"/>
    <sheet name="Paie" sheetId="2" r:id="rId2"/>
    <sheet name="Adresse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2"/>
  <c r="D18"/>
  <c r="D2"/>
  <c r="C19" l="1"/>
  <c r="C16"/>
  <c r="C3"/>
  <c r="D22" i="1"/>
  <c r="D21"/>
  <c r="D20"/>
  <c r="C17" i="2" l="1"/>
  <c r="D17" s="1"/>
  <c r="D16"/>
  <c r="C20"/>
  <c r="D19"/>
  <c r="C4"/>
  <c r="D3"/>
  <c r="C5" l="1"/>
  <c r="D4"/>
  <c r="C21"/>
  <c r="D20"/>
  <c r="C6" l="1"/>
  <c r="D5"/>
  <c r="C22"/>
  <c r="D21"/>
  <c r="C7" l="1"/>
  <c r="D6"/>
  <c r="C23"/>
  <c r="D22"/>
  <c r="C8" l="1"/>
  <c r="D7"/>
  <c r="C24"/>
  <c r="D23"/>
  <c r="C9" l="1"/>
  <c r="D8"/>
  <c r="C25"/>
  <c r="D24"/>
  <c r="C10" l="1"/>
  <c r="D9"/>
  <c r="C26"/>
  <c r="D25"/>
  <c r="C11" l="1"/>
  <c r="D10"/>
  <c r="C27"/>
  <c r="D26"/>
  <c r="C12" l="1"/>
  <c r="D11"/>
  <c r="C28"/>
  <c r="D28" s="1"/>
  <c r="D27"/>
  <c r="C13" l="1"/>
  <c r="D12"/>
  <c r="C14" l="1"/>
  <c r="D14" s="1"/>
  <c r="D13"/>
</calcChain>
</file>

<file path=xl/comments1.xml><?xml version="1.0" encoding="utf-8"?>
<comments xmlns="http://schemas.openxmlformats.org/spreadsheetml/2006/main">
  <authors>
    <author>Patrice</author>
  </authors>
  <commentList>
    <comment ref="A1" authorId="0">
      <text>
        <r>
          <rPr>
            <b/>
            <sz val="9"/>
            <color indexed="81"/>
            <rFont val="Tahoma"/>
            <charset val="1"/>
          </rPr>
          <t>Patrice33740:</t>
        </r>
        <r>
          <rPr>
            <sz val="9"/>
            <color indexed="81"/>
            <rFont val="Tahoma"/>
            <charset val="1"/>
          </rPr>
          <t xml:space="preserve">
1) Les n° de matricules doivent être regroupés
2) Pour chaque matricule les dates de début doivent être chronologiques.
Le plus simple est de trier avec 2 critères :
1) Par Matricule (croissant ou décroissant)
2) Par dates de début croissantes</t>
        </r>
      </text>
    </comment>
  </commentList>
</comments>
</file>

<file path=xl/sharedStrings.xml><?xml version="1.0" encoding="utf-8"?>
<sst xmlns="http://schemas.openxmlformats.org/spreadsheetml/2006/main" count="70" uniqueCount="43">
  <si>
    <t>=INDEX(Plage de valeurs; numéro de la ligne ou de la colonne souhaité)</t>
  </si>
  <si>
    <t>=EQUIV(Valeur cherchée; Plage de recherche; 0)</t>
  </si>
  <si>
    <t>La formule INDEX vous permet de retourner la valeur qui se trouve à la place que vous souhaitez dans une plage.</t>
  </si>
  <si>
    <t>La formule EQUIV permet de retourner la place d’une valeur cherchée dans une plage de données.</t>
  </si>
  <si>
    <t xml:space="preserve">Table </t>
  </si>
  <si>
    <t>Étagère</t>
  </si>
  <si>
    <t>Armoire</t>
  </si>
  <si>
    <t>Porte</t>
  </si>
  <si>
    <t>Chine</t>
  </si>
  <si>
    <t>Russie</t>
  </si>
  <si>
    <t>Allemagne</t>
  </si>
  <si>
    <t>Brésil</t>
  </si>
  <si>
    <t>Norvège</t>
  </si>
  <si>
    <t>No</t>
  </si>
  <si>
    <t>Produit</t>
  </si>
  <si>
    <t>Pays</t>
  </si>
  <si>
    <t>Index</t>
  </si>
  <si>
    <t>est la 3e valeur de la liste des pays</t>
  </si>
  <si>
    <t>Recherche</t>
  </si>
  <si>
    <t>Résultat</t>
  </si>
  <si>
    <t>Équiv</t>
  </si>
  <si>
    <t>est en position</t>
  </si>
  <si>
    <t>Index et Equiv</t>
  </si>
  <si>
    <t>Chaise</t>
  </si>
  <si>
    <t>est construite dans le pays</t>
  </si>
  <si>
    <t>Matricule</t>
  </si>
  <si>
    <t>Période</t>
  </si>
  <si>
    <t>Date fin période</t>
  </si>
  <si>
    <t>Adresse</t>
  </si>
  <si>
    <t>Date début</t>
  </si>
  <si>
    <t>Date fin</t>
  </si>
  <si>
    <t xml:space="preserve">Adresse </t>
  </si>
  <si>
    <t>Résultat attendu</t>
  </si>
  <si>
    <t>1ère adresse</t>
  </si>
  <si>
    <t>2e adresse</t>
  </si>
  <si>
    <t>3e adresse</t>
  </si>
  <si>
    <t>1ère adresse 1</t>
  </si>
  <si>
    <t>2e adresse 1</t>
  </si>
  <si>
    <t>3e adresse 1</t>
  </si>
  <si>
    <t>1ère adresse 2</t>
  </si>
  <si>
    <t>2e adresse 2</t>
  </si>
  <si>
    <t>3e adresse 2</t>
  </si>
  <si>
    <t>1ère adresse 3</t>
  </si>
</sst>
</file>

<file path=xl/styles.xml><?xml version="1.0" encoding="utf-8"?>
<styleSheet xmlns="http://schemas.openxmlformats.org/spreadsheetml/2006/main">
  <numFmts count="1">
    <numFmt numFmtId="164" formatCode="yyyy/mm/dd;@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quotePrefix="1"/>
    <xf numFmtId="0" fontId="0" fillId="0" borderId="1" xfId="0" applyBorder="1"/>
    <xf numFmtId="0" fontId="1" fillId="2" borderId="1" xfId="0" applyFont="1" applyFill="1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6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">
    <dxf>
      <numFmt numFmtId="164" formatCode="yyyy/mm/dd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28" totalsRowShown="0">
  <autoFilter ref="A1:E28"/>
  <tableColumns count="5">
    <tableColumn id="1" name="Matricule"/>
    <tableColumn id="2" name="Période"/>
    <tableColumn id="3" name="Date fin période" dataDxfId="0"/>
    <tableColumn id="4" name="Adresse ">
      <calculatedColumnFormula>INDEX(Adresse!$B$1:$B$8,MATCH(A2,Adresse!$A$1:$A$8,0)+MATCH(C2,OFFSET(Adresse!$C$1,MATCH(A2,Adresse!$A$1:$A$8,0)-1,0,COUNTIF(Adresse!$A$1:$A$8,A2)))-1)</calculatedColumnFormula>
    </tableColumn>
    <tableColumn id="5" name="Résultat attendu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8" totalsRowShown="0">
  <autoFilter ref="A1:D8"/>
  <tableColumns count="4">
    <tableColumn id="1" name="Matricule"/>
    <tableColumn id="2" name="Adresse"/>
    <tableColumn id="3" name="Date début"/>
    <tableColumn id="4" name="Date f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22"/>
  <sheetViews>
    <sheetView workbookViewId="0">
      <selection activeCell="D21" sqref="D21"/>
    </sheetView>
  </sheetViews>
  <sheetFormatPr baseColWidth="10" defaultRowHeight="15"/>
  <cols>
    <col min="1" max="1" width="14.7109375" customWidth="1"/>
    <col min="2" max="2" width="15" style="4" customWidth="1"/>
    <col min="3" max="3" width="29.42578125" bestFit="1" customWidth="1"/>
  </cols>
  <sheetData>
    <row r="2" spans="1:4">
      <c r="A2" s="1" t="s">
        <v>2</v>
      </c>
    </row>
    <row r="3" spans="1:4">
      <c r="A3" s="1" t="s">
        <v>0</v>
      </c>
    </row>
    <row r="4" spans="1:4">
      <c r="A4" s="1"/>
    </row>
    <row r="5" spans="1:4">
      <c r="A5" s="1"/>
    </row>
    <row r="6" spans="1:4">
      <c r="A6" s="1"/>
    </row>
    <row r="7" spans="1:4">
      <c r="A7" s="1" t="s">
        <v>3</v>
      </c>
    </row>
    <row r="8" spans="1:4">
      <c r="A8" s="1" t="s">
        <v>1</v>
      </c>
    </row>
    <row r="12" spans="1:4">
      <c r="B12" s="5" t="s">
        <v>13</v>
      </c>
      <c r="C12" s="3" t="s">
        <v>14</v>
      </c>
      <c r="D12" s="3" t="s">
        <v>15</v>
      </c>
    </row>
    <row r="13" spans="1:4">
      <c r="B13" s="6">
        <v>1</v>
      </c>
      <c r="C13" s="2" t="s">
        <v>4</v>
      </c>
      <c r="D13" s="2" t="s">
        <v>8</v>
      </c>
    </row>
    <row r="14" spans="1:4">
      <c r="B14" s="6">
        <v>2</v>
      </c>
      <c r="C14" s="2" t="s">
        <v>23</v>
      </c>
      <c r="D14" s="2" t="s">
        <v>9</v>
      </c>
    </row>
    <row r="15" spans="1:4">
      <c r="B15" s="6">
        <v>3</v>
      </c>
      <c r="C15" s="2" t="s">
        <v>5</v>
      </c>
      <c r="D15" s="2" t="s">
        <v>10</v>
      </c>
    </row>
    <row r="16" spans="1:4">
      <c r="B16" s="6">
        <v>4</v>
      </c>
      <c r="C16" s="2" t="s">
        <v>6</v>
      </c>
      <c r="D16" s="2" t="s">
        <v>11</v>
      </c>
    </row>
    <row r="17" spans="1:4">
      <c r="B17" s="6">
        <v>5</v>
      </c>
      <c r="C17" s="2" t="s">
        <v>7</v>
      </c>
      <c r="D17" s="2" t="s">
        <v>12</v>
      </c>
    </row>
    <row r="19" spans="1:4">
      <c r="B19" s="7" t="s">
        <v>18</v>
      </c>
      <c r="C19" s="8"/>
      <c r="D19" s="7" t="s">
        <v>19</v>
      </c>
    </row>
    <row r="20" spans="1:4">
      <c r="A20" t="s">
        <v>16</v>
      </c>
      <c r="B20" s="4">
        <v>3</v>
      </c>
      <c r="C20" t="s">
        <v>17</v>
      </c>
      <c r="D20" s="4" t="str">
        <f>INDEX(D13:D17,B20)</f>
        <v>Allemagne</v>
      </c>
    </row>
    <row r="21" spans="1:4">
      <c r="A21" t="s">
        <v>20</v>
      </c>
      <c r="B21" s="4" t="s">
        <v>6</v>
      </c>
      <c r="C21" t="s">
        <v>21</v>
      </c>
      <c r="D21" s="4">
        <f>MATCH(B21,C13:C17,0)</f>
        <v>4</v>
      </c>
    </row>
    <row r="22" spans="1:4">
      <c r="A22" t="s">
        <v>22</v>
      </c>
      <c r="B22" s="4" t="s">
        <v>23</v>
      </c>
      <c r="C22" t="s">
        <v>24</v>
      </c>
      <c r="D22" s="4" t="str">
        <f>INDEX(D13:D17,MATCH(B22,C13:C17,0))</f>
        <v>Russie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28"/>
  <sheetViews>
    <sheetView workbookViewId="0">
      <selection activeCell="A2" sqref="A2"/>
    </sheetView>
  </sheetViews>
  <sheetFormatPr baseColWidth="10" defaultRowHeight="15"/>
  <cols>
    <col min="3" max="3" width="16.42578125" customWidth="1"/>
    <col min="4" max="4" width="21" customWidth="1"/>
    <col min="5" max="5" width="17.140625" bestFit="1" customWidth="1"/>
    <col min="7" max="7" width="24.7109375" customWidth="1"/>
  </cols>
  <sheetData>
    <row r="1" spans="1:5">
      <c r="A1" t="s">
        <v>25</v>
      </c>
      <c r="B1" t="s">
        <v>26</v>
      </c>
      <c r="C1" t="s">
        <v>27</v>
      </c>
      <c r="D1" t="s">
        <v>31</v>
      </c>
      <c r="E1" t="s">
        <v>32</v>
      </c>
    </row>
    <row r="2" spans="1:5">
      <c r="A2">
        <v>12345</v>
      </c>
      <c r="B2">
        <v>201401</v>
      </c>
      <c r="C2" s="9">
        <v>41654</v>
      </c>
      <c r="D2" t="str">
        <f ca="1">INDEX(Adresse!$B$1:$B$8,MATCH(A2,Adresse!$A$1:$A$8,0)+MATCH(C2,OFFSET(Adresse!$C$1,MATCH(A2,Adresse!$A$1:$A$8,0)-1,0,COUNTIF(Adresse!$A$1:$A$8,A2)))-1)</f>
        <v>1ère adresse 2</v>
      </c>
      <c r="E2" t="s">
        <v>33</v>
      </c>
    </row>
    <row r="3" spans="1:5">
      <c r="A3">
        <v>12345</v>
      </c>
      <c r="B3">
        <v>201402</v>
      </c>
      <c r="C3" s="9">
        <f>C2+14</f>
        <v>41668</v>
      </c>
      <c r="D3" t="str">
        <f ca="1">INDEX(Adresse!$B$1:$B$8,MATCH(A3,Adresse!$A$1:$A$8,0)+MATCH(C3,OFFSET(Adresse!$C$1,MATCH(A3,Adresse!$A$1:$A$8,0)-1,0,COUNTIF(Adresse!$A$1:$A$8,A3)))-1)</f>
        <v>1ère adresse 2</v>
      </c>
      <c r="E3" t="s">
        <v>33</v>
      </c>
    </row>
    <row r="4" spans="1:5">
      <c r="A4">
        <v>12345</v>
      </c>
      <c r="B4">
        <v>201403</v>
      </c>
      <c r="C4" s="9">
        <f t="shared" ref="C4:C14" si="0">C3+14</f>
        <v>41682</v>
      </c>
      <c r="D4" t="str">
        <f ca="1">INDEX(Adresse!$B$1:$B$8,MATCH(A4,Adresse!$A$1:$A$8,0)+MATCH(C4,OFFSET(Adresse!$C$1,MATCH(A4,Adresse!$A$1:$A$8,0)-1,0,COUNTIF(Adresse!$A$1:$A$8,A4)))-1)</f>
        <v>1ère adresse 2</v>
      </c>
      <c r="E4" t="s">
        <v>33</v>
      </c>
    </row>
    <row r="5" spans="1:5">
      <c r="A5">
        <v>12345</v>
      </c>
      <c r="B5">
        <v>201404</v>
      </c>
      <c r="C5" s="9">
        <f t="shared" si="0"/>
        <v>41696</v>
      </c>
      <c r="D5" t="str">
        <f ca="1">INDEX(Adresse!$B$1:$B$8,MATCH(A5,Adresse!$A$1:$A$8,0)+MATCH(C5,OFFSET(Adresse!$C$1,MATCH(A5,Adresse!$A$1:$A$8,0)-1,0,COUNTIF(Adresse!$A$1:$A$8,A5)))-1)</f>
        <v>1ère adresse 2</v>
      </c>
      <c r="E5" t="s">
        <v>33</v>
      </c>
    </row>
    <row r="6" spans="1:5">
      <c r="A6">
        <v>12345</v>
      </c>
      <c r="B6">
        <v>201405</v>
      </c>
      <c r="C6" s="9">
        <f t="shared" si="0"/>
        <v>41710</v>
      </c>
      <c r="D6" t="str">
        <f ca="1">INDEX(Adresse!$B$1:$B$8,MATCH(A6,Adresse!$A$1:$A$8,0)+MATCH(C6,OFFSET(Adresse!$C$1,MATCH(A6,Adresse!$A$1:$A$8,0)-1,0,COUNTIF(Adresse!$A$1:$A$8,A6)))-1)</f>
        <v>1ère adresse 2</v>
      </c>
      <c r="E6" t="s">
        <v>33</v>
      </c>
    </row>
    <row r="7" spans="1:5">
      <c r="A7">
        <v>12345</v>
      </c>
      <c r="B7">
        <v>201406</v>
      </c>
      <c r="C7" s="9">
        <f t="shared" si="0"/>
        <v>41724</v>
      </c>
      <c r="D7" t="str">
        <f ca="1">INDEX(Adresse!$B$1:$B$8,MATCH(A7,Adresse!$A$1:$A$8,0)+MATCH(C7,OFFSET(Adresse!$C$1,MATCH(A7,Adresse!$A$1:$A$8,0)-1,0,COUNTIF(Adresse!$A$1:$A$8,A7)))-1)</f>
        <v>1ère adresse 2</v>
      </c>
      <c r="E7" t="s">
        <v>33</v>
      </c>
    </row>
    <row r="8" spans="1:5">
      <c r="A8">
        <v>12345</v>
      </c>
      <c r="B8">
        <v>201407</v>
      </c>
      <c r="C8" s="9">
        <f t="shared" si="0"/>
        <v>41738</v>
      </c>
      <c r="D8" t="str">
        <f ca="1">INDEX(Adresse!$B$1:$B$8,MATCH(A8,Adresse!$A$1:$A$8,0)+MATCH(C8,OFFSET(Adresse!$C$1,MATCH(A8,Adresse!$A$1:$A$8,0)-1,0,COUNTIF(Adresse!$A$1:$A$8,A8)))-1)</f>
        <v>2e adresse 2</v>
      </c>
      <c r="E8" t="s">
        <v>34</v>
      </c>
    </row>
    <row r="9" spans="1:5">
      <c r="A9">
        <v>12345</v>
      </c>
      <c r="B9">
        <v>201408</v>
      </c>
      <c r="C9" s="9">
        <f t="shared" si="0"/>
        <v>41752</v>
      </c>
      <c r="D9" t="str">
        <f ca="1">INDEX(Adresse!$B$1:$B$8,MATCH(A9,Adresse!$A$1:$A$8,0)+MATCH(C9,OFFSET(Adresse!$C$1,MATCH(A9,Adresse!$A$1:$A$8,0)-1,0,COUNTIF(Adresse!$A$1:$A$8,A9)))-1)</f>
        <v>2e adresse 2</v>
      </c>
      <c r="E9" t="s">
        <v>34</v>
      </c>
    </row>
    <row r="10" spans="1:5">
      <c r="A10">
        <v>12345</v>
      </c>
      <c r="B10">
        <v>201409</v>
      </c>
      <c r="C10" s="9">
        <f t="shared" si="0"/>
        <v>41766</v>
      </c>
      <c r="D10" t="str">
        <f ca="1">INDEX(Adresse!$B$1:$B$8,MATCH(A10,Adresse!$A$1:$A$8,0)+MATCH(C10,OFFSET(Adresse!$C$1,MATCH(A10,Adresse!$A$1:$A$8,0)-1,0,COUNTIF(Adresse!$A$1:$A$8,A10)))-1)</f>
        <v>3e adresse 2</v>
      </c>
      <c r="E10" t="s">
        <v>35</v>
      </c>
    </row>
    <row r="11" spans="1:5">
      <c r="A11">
        <v>12345</v>
      </c>
      <c r="B11">
        <v>201410</v>
      </c>
      <c r="C11" s="9">
        <f t="shared" si="0"/>
        <v>41780</v>
      </c>
      <c r="D11" t="str">
        <f ca="1">INDEX(Adresse!$B$1:$B$8,MATCH(A11,Adresse!$A$1:$A$8,0)+MATCH(C11,OFFSET(Adresse!$C$1,MATCH(A11,Adresse!$A$1:$A$8,0)-1,0,COUNTIF(Adresse!$A$1:$A$8,A11)))-1)</f>
        <v>3e adresse 2</v>
      </c>
      <c r="E11" t="s">
        <v>35</v>
      </c>
    </row>
    <row r="12" spans="1:5">
      <c r="A12">
        <v>12345</v>
      </c>
      <c r="B12">
        <v>201411</v>
      </c>
      <c r="C12" s="9">
        <f t="shared" si="0"/>
        <v>41794</v>
      </c>
      <c r="D12" t="str">
        <f ca="1">INDEX(Adresse!$B$1:$B$8,MATCH(A12,Adresse!$A$1:$A$8,0)+MATCH(C12,OFFSET(Adresse!$C$1,MATCH(A12,Adresse!$A$1:$A$8,0)-1,0,COUNTIF(Adresse!$A$1:$A$8,A12)))-1)</f>
        <v>3e adresse 2</v>
      </c>
      <c r="E12" t="s">
        <v>35</v>
      </c>
    </row>
    <row r="13" spans="1:5">
      <c r="A13">
        <v>12345</v>
      </c>
      <c r="B13">
        <v>201412</v>
      </c>
      <c r="C13" s="9">
        <f t="shared" si="0"/>
        <v>41808</v>
      </c>
      <c r="D13" t="str">
        <f ca="1">INDEX(Adresse!$B$1:$B$8,MATCH(A13,Adresse!$A$1:$A$8,0)+MATCH(C13,OFFSET(Adresse!$C$1,MATCH(A13,Adresse!$A$1:$A$8,0)-1,0,COUNTIF(Adresse!$A$1:$A$8,A13)))-1)</f>
        <v>3e adresse 2</v>
      </c>
      <c r="E13" t="s">
        <v>35</v>
      </c>
    </row>
    <row r="14" spans="1:5">
      <c r="A14">
        <v>12345</v>
      </c>
      <c r="B14">
        <v>201413</v>
      </c>
      <c r="C14" s="9">
        <f t="shared" si="0"/>
        <v>41822</v>
      </c>
      <c r="D14" t="str">
        <f ca="1">INDEX(Adresse!$B$1:$B$8,MATCH(A14,Adresse!$A$1:$A$8,0)+MATCH(C14,OFFSET(Adresse!$C$1,MATCH(A14,Adresse!$A$1:$A$8,0)-1,0,COUNTIF(Adresse!$A$1:$A$8,A14)))-1)</f>
        <v>3e adresse 2</v>
      </c>
      <c r="E14" t="s">
        <v>35</v>
      </c>
    </row>
    <row r="15" spans="1:5">
      <c r="A15">
        <v>98765</v>
      </c>
      <c r="B15">
        <v>201401</v>
      </c>
      <c r="C15" s="9">
        <v>41654</v>
      </c>
      <c r="D15" t="str">
        <f ca="1">INDEX(Adresse!$B$1:$B$8,MATCH(A15,Adresse!$A$1:$A$8,0)+MATCH(C15,OFFSET(Adresse!$C$1,MATCH(A15,Adresse!$A$1:$A$8,0)-1,0,COUNTIF(Adresse!$A$1:$A$8,A15)))-1)</f>
        <v>1ère adresse 3</v>
      </c>
      <c r="E15" t="s">
        <v>33</v>
      </c>
    </row>
    <row r="16" spans="1:5">
      <c r="A16">
        <v>98765</v>
      </c>
      <c r="B16">
        <v>201402</v>
      </c>
      <c r="C16" s="9">
        <f>C15+14</f>
        <v>41668</v>
      </c>
      <c r="D16" t="str">
        <f ca="1">INDEX(Adresse!$B$1:$B$8,MATCH(A16,Adresse!$A$1:$A$8,0)+MATCH(C16,OFFSET(Adresse!$C$1,MATCH(A16,Adresse!$A$1:$A$8,0)-1,0,COUNTIF(Adresse!$A$1:$A$8,A16)))-1)</f>
        <v>1ère adresse 3</v>
      </c>
      <c r="E16" t="s">
        <v>33</v>
      </c>
    </row>
    <row r="17" spans="1:5">
      <c r="A17">
        <v>98765</v>
      </c>
      <c r="B17">
        <v>201403</v>
      </c>
      <c r="C17" s="9">
        <f>C16+14</f>
        <v>41682</v>
      </c>
      <c r="D17" t="str">
        <f ca="1">INDEX(Adresse!$B$1:$B$8,MATCH(A17,Adresse!$A$1:$A$8,0)+MATCH(C17,OFFSET(Adresse!$C$1,MATCH(A17,Adresse!$A$1:$A$8,0)-1,0,COUNTIF(Adresse!$A$1:$A$8,A17)))-1)</f>
        <v>1ère adresse 3</v>
      </c>
      <c r="E17" t="s">
        <v>33</v>
      </c>
    </row>
    <row r="18" spans="1:5">
      <c r="A18">
        <v>24680</v>
      </c>
      <c r="B18">
        <v>201401</v>
      </c>
      <c r="C18" s="9">
        <v>41654</v>
      </c>
      <c r="D18" t="str">
        <f ca="1">INDEX(Adresse!$B$1:$B$8,MATCH(A18,Adresse!$A$1:$A$8,0)+MATCH(C18,OFFSET(Adresse!$C$1,MATCH(A18,Adresse!$A$1:$A$8,0)-1,0,COUNTIF(Adresse!$A$1:$A$8,A18)))-1)</f>
        <v>1ère adresse 1</v>
      </c>
      <c r="E18" t="s">
        <v>33</v>
      </c>
    </row>
    <row r="19" spans="1:5">
      <c r="A19">
        <v>24680</v>
      </c>
      <c r="B19">
        <v>201402</v>
      </c>
      <c r="C19" s="9">
        <f>C18+14</f>
        <v>41668</v>
      </c>
      <c r="D19" t="str">
        <f ca="1">INDEX(Adresse!$B$1:$B$8,MATCH(A19,Adresse!$A$1:$A$8,0)+MATCH(C19,OFFSET(Adresse!$C$1,MATCH(A19,Adresse!$A$1:$A$8,0)-1,0,COUNTIF(Adresse!$A$1:$A$8,A19)))-1)</f>
        <v>1ère adresse 1</v>
      </c>
      <c r="E19" t="s">
        <v>33</v>
      </c>
    </row>
    <row r="20" spans="1:5">
      <c r="A20">
        <v>24680</v>
      </c>
      <c r="B20">
        <v>201403</v>
      </c>
      <c r="C20" s="9">
        <f t="shared" ref="C20:C28" si="1">C19+14</f>
        <v>41682</v>
      </c>
      <c r="D20" t="str">
        <f ca="1">INDEX(Adresse!$B$1:$B$8,MATCH(A20,Adresse!$A$1:$A$8,0)+MATCH(C20,OFFSET(Adresse!$C$1,MATCH(A20,Adresse!$A$1:$A$8,0)-1,0,COUNTIF(Adresse!$A$1:$A$8,A20)))-1)</f>
        <v>2e adresse 1</v>
      </c>
      <c r="E20" t="s">
        <v>34</v>
      </c>
    </row>
    <row r="21" spans="1:5">
      <c r="A21">
        <v>24680</v>
      </c>
      <c r="B21">
        <v>201404</v>
      </c>
      <c r="C21" s="9">
        <f t="shared" si="1"/>
        <v>41696</v>
      </c>
      <c r="D21" t="str">
        <f ca="1">INDEX(Adresse!$B$1:$B$8,MATCH(A21,Adresse!$A$1:$A$8,0)+MATCH(C21,OFFSET(Adresse!$C$1,MATCH(A21,Adresse!$A$1:$A$8,0)-1,0,COUNTIF(Adresse!$A$1:$A$8,A21)))-1)</f>
        <v>2e adresse 1</v>
      </c>
      <c r="E21" t="s">
        <v>34</v>
      </c>
    </row>
    <row r="22" spans="1:5">
      <c r="A22">
        <v>24680</v>
      </c>
      <c r="B22">
        <v>201405</v>
      </c>
      <c r="C22" s="9">
        <f t="shared" si="1"/>
        <v>41710</v>
      </c>
      <c r="D22" t="str">
        <f ca="1">INDEX(Adresse!$B$1:$B$8,MATCH(A22,Adresse!$A$1:$A$8,0)+MATCH(C22,OFFSET(Adresse!$C$1,MATCH(A22,Adresse!$A$1:$A$8,0)-1,0,COUNTIF(Adresse!$A$1:$A$8,A22)))-1)</f>
        <v>2e adresse 1</v>
      </c>
      <c r="E22" t="s">
        <v>34</v>
      </c>
    </row>
    <row r="23" spans="1:5">
      <c r="A23">
        <v>24680</v>
      </c>
      <c r="B23">
        <v>201406</v>
      </c>
      <c r="C23" s="9">
        <f t="shared" si="1"/>
        <v>41724</v>
      </c>
      <c r="D23" t="str">
        <f ca="1">INDEX(Adresse!$B$1:$B$8,MATCH(A23,Adresse!$A$1:$A$8,0)+MATCH(C23,OFFSET(Adresse!$C$1,MATCH(A23,Adresse!$A$1:$A$8,0)-1,0,COUNTIF(Adresse!$A$1:$A$8,A23)))-1)</f>
        <v>2e adresse 1</v>
      </c>
      <c r="E23" t="s">
        <v>34</v>
      </c>
    </row>
    <row r="24" spans="1:5">
      <c r="A24">
        <v>24680</v>
      </c>
      <c r="B24">
        <v>201407</v>
      </c>
      <c r="C24" s="9">
        <f t="shared" si="1"/>
        <v>41738</v>
      </c>
      <c r="D24" t="str">
        <f ca="1">INDEX(Adresse!$B$1:$B$8,MATCH(A24,Adresse!$A$1:$A$8,0)+MATCH(C24,OFFSET(Adresse!$C$1,MATCH(A24,Adresse!$A$1:$A$8,0)-1,0,COUNTIF(Adresse!$A$1:$A$8,A24)))-1)</f>
        <v>3e adresse 1</v>
      </c>
      <c r="E24" t="s">
        <v>35</v>
      </c>
    </row>
    <row r="25" spans="1:5">
      <c r="A25">
        <v>24680</v>
      </c>
      <c r="B25">
        <v>201408</v>
      </c>
      <c r="C25" s="9">
        <f t="shared" si="1"/>
        <v>41752</v>
      </c>
      <c r="D25" t="str">
        <f ca="1">INDEX(Adresse!$B$1:$B$8,MATCH(A25,Adresse!$A$1:$A$8,0)+MATCH(C25,OFFSET(Adresse!$C$1,MATCH(A25,Adresse!$A$1:$A$8,0)-1,0,COUNTIF(Adresse!$A$1:$A$8,A25)))-1)</f>
        <v>3e adresse 1</v>
      </c>
      <c r="E25" t="s">
        <v>35</v>
      </c>
    </row>
    <row r="26" spans="1:5">
      <c r="A26">
        <v>24680</v>
      </c>
      <c r="B26">
        <v>201409</v>
      </c>
      <c r="C26" s="9">
        <f t="shared" si="1"/>
        <v>41766</v>
      </c>
      <c r="D26" t="str">
        <f ca="1">INDEX(Adresse!$B$1:$B$8,MATCH(A26,Adresse!$A$1:$A$8,0)+MATCH(C26,OFFSET(Adresse!$C$1,MATCH(A26,Adresse!$A$1:$A$8,0)-1,0,COUNTIF(Adresse!$A$1:$A$8,A26)))-1)</f>
        <v>3e adresse 1</v>
      </c>
      <c r="E26" t="s">
        <v>35</v>
      </c>
    </row>
    <row r="27" spans="1:5">
      <c r="A27">
        <v>24680</v>
      </c>
      <c r="B27">
        <v>201410</v>
      </c>
      <c r="C27" s="9">
        <f t="shared" si="1"/>
        <v>41780</v>
      </c>
      <c r="D27" t="str">
        <f ca="1">INDEX(Adresse!$B$1:$B$8,MATCH(A27,Adresse!$A$1:$A$8,0)+MATCH(C27,OFFSET(Adresse!$C$1,MATCH(A27,Adresse!$A$1:$A$8,0)-1,0,COUNTIF(Adresse!$A$1:$A$8,A27)))-1)</f>
        <v>3e adresse 1</v>
      </c>
      <c r="E27" t="s">
        <v>35</v>
      </c>
    </row>
    <row r="28" spans="1:5">
      <c r="A28">
        <v>24680</v>
      </c>
      <c r="B28">
        <v>201411</v>
      </c>
      <c r="C28" s="9">
        <f t="shared" si="1"/>
        <v>41794</v>
      </c>
      <c r="D28" t="str">
        <f ca="1">INDEX(Adresse!$B$1:$B$8,MATCH(A28,Adresse!$A$1:$A$8,0)+MATCH(C28,OFFSET(Adresse!$C$1,MATCH(A28,Adresse!$A$1:$A$8,0)-1,0,COUNTIF(Adresse!$A$1:$A$8,A28)))-1)</f>
        <v>3e adresse 1</v>
      </c>
      <c r="E28" t="s">
        <v>35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D8"/>
  <sheetViews>
    <sheetView tabSelected="1" workbookViewId="0"/>
  </sheetViews>
  <sheetFormatPr baseColWidth="10" defaultRowHeight="15"/>
  <cols>
    <col min="2" max="2" width="14.85546875" customWidth="1"/>
  </cols>
  <sheetData>
    <row r="1" spans="1:4">
      <c r="A1" t="s">
        <v>25</v>
      </c>
      <c r="B1" t="s">
        <v>28</v>
      </c>
      <c r="C1" t="s">
        <v>29</v>
      </c>
      <c r="D1" t="s">
        <v>30</v>
      </c>
    </row>
    <row r="2" spans="1:4">
      <c r="A2">
        <v>24680</v>
      </c>
      <c r="B2" t="s">
        <v>36</v>
      </c>
      <c r="C2" s="10">
        <v>41364</v>
      </c>
      <c r="D2" s="10">
        <v>41675</v>
      </c>
    </row>
    <row r="3" spans="1:4">
      <c r="A3">
        <v>24680</v>
      </c>
      <c r="B3" t="s">
        <v>37</v>
      </c>
      <c r="C3" s="10">
        <v>41676</v>
      </c>
      <c r="D3" s="10">
        <v>41730</v>
      </c>
    </row>
    <row r="4" spans="1:4">
      <c r="A4">
        <v>24680</v>
      </c>
      <c r="B4" t="s">
        <v>38</v>
      </c>
      <c r="C4" s="10">
        <v>41731</v>
      </c>
      <c r="D4" s="10">
        <v>2958465</v>
      </c>
    </row>
    <row r="5" spans="1:4">
      <c r="A5">
        <v>12345</v>
      </c>
      <c r="B5" t="s">
        <v>39</v>
      </c>
      <c r="C5" s="10">
        <v>40909</v>
      </c>
      <c r="D5" s="10">
        <v>41729</v>
      </c>
    </row>
    <row r="6" spans="1:4">
      <c r="A6">
        <v>12345</v>
      </c>
      <c r="B6" t="s">
        <v>40</v>
      </c>
      <c r="C6" s="10">
        <v>41730</v>
      </c>
      <c r="D6" s="10">
        <v>41760</v>
      </c>
    </row>
    <row r="7" spans="1:4">
      <c r="A7">
        <v>12345</v>
      </c>
      <c r="B7" t="s">
        <v>41</v>
      </c>
      <c r="C7" s="10">
        <v>41761</v>
      </c>
      <c r="D7" s="10">
        <v>2958465</v>
      </c>
    </row>
    <row r="8" spans="1:4">
      <c r="A8">
        <v>98765</v>
      </c>
      <c r="B8" t="s">
        <v>42</v>
      </c>
      <c r="C8" s="10">
        <v>40422</v>
      </c>
      <c r="D8" s="10">
        <v>2958465</v>
      </c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Paie</vt:lpstr>
      <vt:lpstr>Adresse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Dubuc</dc:creator>
  <cp:lastModifiedBy>Patrice</cp:lastModifiedBy>
  <dcterms:created xsi:type="dcterms:W3CDTF">2018-02-18T02:31:25Z</dcterms:created>
  <dcterms:modified xsi:type="dcterms:W3CDTF">2018-02-18T17:57:20Z</dcterms:modified>
</cp:coreProperties>
</file>