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runo.puig.ext\Desktop\"/>
    </mc:Choice>
  </mc:AlternateContent>
  <bookViews>
    <workbookView xWindow="0" yWindow="0" windowWidth="23040" windowHeight="9360"/>
  </bookViews>
  <sheets>
    <sheet name="Historic" sheetId="2" r:id="rId1"/>
    <sheet name="Bas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C18" i="2"/>
  <c r="C19" i="2"/>
  <c r="C20" i="2" s="1"/>
  <c r="C21" i="2" s="1"/>
  <c r="C22" i="2" s="1"/>
  <c r="C23" i="2" s="1"/>
  <c r="C16" i="2"/>
  <c r="C15" i="2" l="1"/>
  <c r="F1" i="2"/>
</calcChain>
</file>

<file path=xl/sharedStrings.xml><?xml version="1.0" encoding="utf-8"?>
<sst xmlns="http://schemas.openxmlformats.org/spreadsheetml/2006/main" count="9" uniqueCount="5">
  <si>
    <t>Date</t>
  </si>
  <si>
    <t>Real</t>
  </si>
  <si>
    <t>Forecast</t>
  </si>
  <si>
    <t>Point</t>
  </si>
  <si>
    <t>Date du jour: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</si>
</sst>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Border="1"/>
    <xf numFmtId="0" fontId="2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0</xdr:row>
      <xdr:rowOff>0</xdr:rowOff>
    </xdr:from>
    <xdr:to>
      <xdr:col>15</xdr:col>
      <xdr:colOff>220980</xdr:colOff>
      <xdr:row>23</xdr:row>
      <xdr:rowOff>60960</xdr:rowOff>
    </xdr:to>
    <xdr:sp macro="" textlink="">
      <xdr:nvSpPr>
        <xdr:cNvPr id="25" name="Rectangle 24"/>
        <xdr:cNvSpPr/>
      </xdr:nvSpPr>
      <xdr:spPr>
        <a:xfrm>
          <a:off x="9464040" y="0"/>
          <a:ext cx="2781300" cy="4267200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12</xdr:col>
      <xdr:colOff>579120</xdr:colOff>
      <xdr:row>25</xdr:row>
      <xdr:rowOff>38100</xdr:rowOff>
    </xdr:from>
    <xdr:ext cx="1263616" cy="264560"/>
    <xdr:sp macro="" textlink="">
      <xdr:nvSpPr>
        <xdr:cNvPr id="26" name="ZoneTexte 25"/>
        <xdr:cNvSpPr txBox="1"/>
      </xdr:nvSpPr>
      <xdr:spPr>
        <a:xfrm>
          <a:off x="10226040" y="4610100"/>
          <a:ext cx="1263616" cy="264560"/>
        </a:xfrm>
        <a:prstGeom prst="rect">
          <a:avLst/>
        </a:prstGeom>
        <a:solidFill>
          <a:schemeClr val="bg1"/>
        </a:solidFill>
        <a:ln w="28575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Résultat recherché</a:t>
          </a:r>
        </a:p>
      </xdr:txBody>
    </xdr:sp>
    <xdr:clientData/>
  </xdr:oneCellAnchor>
  <xdr:twoCellAnchor>
    <xdr:from>
      <xdr:col>13</xdr:col>
      <xdr:colOff>415290</xdr:colOff>
      <xdr:row>23</xdr:row>
      <xdr:rowOff>60960</xdr:rowOff>
    </xdr:from>
    <xdr:to>
      <xdr:col>13</xdr:col>
      <xdr:colOff>418448</xdr:colOff>
      <xdr:row>25</xdr:row>
      <xdr:rowOff>38100</xdr:rowOff>
    </xdr:to>
    <xdr:cxnSp macro="">
      <xdr:nvCxnSpPr>
        <xdr:cNvPr id="28" name="Connecteur droit avec flèche 27"/>
        <xdr:cNvCxnSpPr>
          <a:stCxn id="26" idx="0"/>
          <a:endCxn id="25" idx="2"/>
        </xdr:cNvCxnSpPr>
      </xdr:nvCxnSpPr>
      <xdr:spPr>
        <a:xfrm flipH="1" flipV="1">
          <a:off x="10854690" y="4267200"/>
          <a:ext cx="3158" cy="342900"/>
        </a:xfrm>
        <a:prstGeom prst="straightConnector1">
          <a:avLst/>
        </a:prstGeom>
        <a:ln w="285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434340</xdr:colOff>
      <xdr:row>1</xdr:row>
      <xdr:rowOff>53340</xdr:rowOff>
    </xdr:from>
    <xdr:to>
      <xdr:col>7</xdr:col>
      <xdr:colOff>297180</xdr:colOff>
      <xdr:row>3</xdr:row>
      <xdr:rowOff>7620</xdr:rowOff>
    </xdr:to>
    <xdr:sp macro="[0]!Test" textlink="">
      <xdr:nvSpPr>
        <xdr:cNvPr id="10" name="Rectangle à coins arrondis 9"/>
        <xdr:cNvSpPr/>
      </xdr:nvSpPr>
      <xdr:spPr>
        <a:xfrm>
          <a:off x="5326380" y="236220"/>
          <a:ext cx="655320" cy="32004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3"/>
  <sheetViews>
    <sheetView tabSelected="1" workbookViewId="0"/>
  </sheetViews>
  <sheetFormatPr baseColWidth="10" defaultRowHeight="14.4" x14ac:dyDescent="0.3"/>
  <cols>
    <col min="1" max="1" width="13.5546875" customWidth="1"/>
    <col min="3" max="3" width="11.5546875" style="6"/>
    <col min="15" max="15" width="11.5546875" style="6"/>
  </cols>
  <sheetData>
    <row r="1" spans="1:15" x14ac:dyDescent="0.3">
      <c r="A1" s="1" t="s">
        <v>0</v>
      </c>
      <c r="B1" s="1" t="s">
        <v>1</v>
      </c>
      <c r="C1" s="2" t="s">
        <v>2</v>
      </c>
      <c r="E1" s="11" t="s">
        <v>4</v>
      </c>
      <c r="F1" s="12">
        <f ca="1">TODAY()</f>
        <v>42943</v>
      </c>
      <c r="M1" s="1" t="s">
        <v>0</v>
      </c>
      <c r="N1" s="1" t="s">
        <v>1</v>
      </c>
      <c r="O1" s="2" t="s">
        <v>2</v>
      </c>
    </row>
    <row r="2" spans="1:15" x14ac:dyDescent="0.3">
      <c r="A2" s="7">
        <v>42930</v>
      </c>
      <c r="B2" s="8">
        <v>35</v>
      </c>
      <c r="C2" s="9">
        <v>35</v>
      </c>
      <c r="M2" s="7">
        <v>42930</v>
      </c>
      <c r="N2" s="8">
        <v>35</v>
      </c>
      <c r="O2" s="9">
        <v>35</v>
      </c>
    </row>
    <row r="3" spans="1:15" x14ac:dyDescent="0.3">
      <c r="A3" s="7">
        <v>42931</v>
      </c>
      <c r="B3" s="8">
        <v>32</v>
      </c>
      <c r="C3" s="9">
        <v>30</v>
      </c>
      <c r="M3" s="7">
        <v>42931</v>
      </c>
      <c r="N3" s="8">
        <v>32</v>
      </c>
      <c r="O3" s="9">
        <v>30</v>
      </c>
    </row>
    <row r="4" spans="1:15" x14ac:dyDescent="0.3">
      <c r="A4" s="7">
        <v>42932</v>
      </c>
      <c r="B4" s="8">
        <v>32</v>
      </c>
      <c r="C4" s="9">
        <v>30</v>
      </c>
      <c r="M4" s="7">
        <v>42932</v>
      </c>
      <c r="N4" s="8">
        <v>32</v>
      </c>
      <c r="O4" s="9">
        <v>30</v>
      </c>
    </row>
    <row r="5" spans="1:15" x14ac:dyDescent="0.3">
      <c r="A5" s="7">
        <v>42933</v>
      </c>
      <c r="B5" s="8">
        <v>32</v>
      </c>
      <c r="C5" s="9">
        <v>30</v>
      </c>
      <c r="M5" s="7">
        <v>42933</v>
      </c>
      <c r="N5" s="8">
        <v>32</v>
      </c>
      <c r="O5" s="9">
        <v>30</v>
      </c>
    </row>
    <row r="6" spans="1:15" x14ac:dyDescent="0.3">
      <c r="A6" s="7">
        <v>42934</v>
      </c>
      <c r="B6" s="8">
        <v>32</v>
      </c>
      <c r="C6" s="9">
        <v>30</v>
      </c>
      <c r="M6" s="7">
        <v>42934</v>
      </c>
      <c r="N6" s="8">
        <v>32</v>
      </c>
      <c r="O6" s="9">
        <v>30</v>
      </c>
    </row>
    <row r="7" spans="1:15" x14ac:dyDescent="0.3">
      <c r="A7" s="7">
        <v>42935</v>
      </c>
      <c r="B7" s="8">
        <v>32</v>
      </c>
      <c r="C7" s="9">
        <v>30</v>
      </c>
      <c r="M7" s="7">
        <v>42935</v>
      </c>
      <c r="N7" s="8">
        <v>32</v>
      </c>
      <c r="O7" s="9">
        <v>30</v>
      </c>
    </row>
    <row r="8" spans="1:15" x14ac:dyDescent="0.3">
      <c r="A8" s="7">
        <v>42936</v>
      </c>
      <c r="B8" s="8">
        <v>40</v>
      </c>
      <c r="C8" s="9">
        <v>25</v>
      </c>
      <c r="M8" s="7">
        <v>42936</v>
      </c>
      <c r="N8" s="8">
        <v>40</v>
      </c>
      <c r="O8" s="9">
        <v>25</v>
      </c>
    </row>
    <row r="9" spans="1:15" x14ac:dyDescent="0.3">
      <c r="A9" s="7">
        <v>42937</v>
      </c>
      <c r="B9" s="8">
        <v>40</v>
      </c>
      <c r="C9" s="9">
        <v>25</v>
      </c>
      <c r="M9" s="7">
        <v>42937</v>
      </c>
      <c r="N9" s="8">
        <v>40</v>
      </c>
      <c r="O9" s="9">
        <v>25</v>
      </c>
    </row>
    <row r="10" spans="1:15" x14ac:dyDescent="0.3">
      <c r="A10" s="7">
        <v>42938</v>
      </c>
      <c r="B10" s="8">
        <v>40</v>
      </c>
      <c r="C10" s="9">
        <v>25</v>
      </c>
      <c r="M10" s="7">
        <v>42938</v>
      </c>
      <c r="N10" s="8">
        <v>40</v>
      </c>
      <c r="O10" s="9">
        <v>25</v>
      </c>
    </row>
    <row r="11" spans="1:15" x14ac:dyDescent="0.3">
      <c r="A11" s="7">
        <v>42939</v>
      </c>
      <c r="B11" s="8">
        <v>40</v>
      </c>
      <c r="C11" s="9">
        <v>25</v>
      </c>
      <c r="M11" s="7">
        <v>42939</v>
      </c>
      <c r="N11" s="8">
        <v>40</v>
      </c>
      <c r="O11" s="9">
        <v>25</v>
      </c>
    </row>
    <row r="12" spans="1:15" x14ac:dyDescent="0.3">
      <c r="A12" s="7">
        <v>42940</v>
      </c>
      <c r="B12" s="8">
        <v>37</v>
      </c>
      <c r="C12" s="9">
        <v>37</v>
      </c>
      <c r="M12" s="7">
        <v>42940</v>
      </c>
      <c r="N12" s="8">
        <v>37</v>
      </c>
      <c r="O12" s="9">
        <v>37</v>
      </c>
    </row>
    <row r="13" spans="1:15" x14ac:dyDescent="0.3">
      <c r="A13" s="7">
        <v>42941</v>
      </c>
      <c r="B13" s="8">
        <v>37</v>
      </c>
      <c r="C13" s="9">
        <v>37</v>
      </c>
      <c r="M13" s="7">
        <v>42941</v>
      </c>
      <c r="N13" s="8">
        <v>37</v>
      </c>
      <c r="O13" s="9">
        <v>37</v>
      </c>
    </row>
    <row r="14" spans="1:15" x14ac:dyDescent="0.3">
      <c r="A14" s="7">
        <v>42942</v>
      </c>
      <c r="B14" s="8">
        <v>37</v>
      </c>
      <c r="C14" s="9">
        <v>37</v>
      </c>
      <c r="M14" s="7">
        <v>42942</v>
      </c>
      <c r="N14" s="8">
        <v>37</v>
      </c>
      <c r="O14" s="9">
        <v>37</v>
      </c>
    </row>
    <row r="15" spans="1:15" x14ac:dyDescent="0.3">
      <c r="A15" s="7">
        <v>42943</v>
      </c>
      <c r="B15" s="8">
        <v>37</v>
      </c>
      <c r="C15" s="9">
        <f>IF(ISERROR(VLOOKUP($A$13,Base!$A$2:$B$8,2,FALSE)),$C$13,$C$13-(VLOOKUP($A$14,Base!$A$2:$B$8,2,FALSE)))</f>
        <v>37</v>
      </c>
      <c r="M15" s="7">
        <v>42943</v>
      </c>
      <c r="N15" s="8"/>
      <c r="O15" s="9">
        <v>33</v>
      </c>
    </row>
    <row r="16" spans="1:15" x14ac:dyDescent="0.3">
      <c r="A16" s="7">
        <v>42944</v>
      </c>
      <c r="B16" s="8"/>
      <c r="C16" s="9">
        <f>IF(ISERROR(VLOOKUP(Historic!A15,Base!A:B,2,FALSE)),Historic!C15,Historic!C15-(VLOOKUP(Historic!A15,Base!A:B,2,FALSE)))</f>
        <v>33</v>
      </c>
      <c r="M16" s="7">
        <v>42944</v>
      </c>
      <c r="N16" s="8"/>
      <c r="O16" s="9">
        <v>29</v>
      </c>
    </row>
    <row r="17" spans="1:15" x14ac:dyDescent="0.3">
      <c r="A17" s="7">
        <v>42945</v>
      </c>
      <c r="B17" s="8"/>
      <c r="C17" s="9">
        <f>IF(ISERROR(VLOOKUP(Historic!A16,Base!A:B,2,FALSE)),Historic!C16,Historic!C16-(VLOOKUP(Historic!A16,Base!A:B,2,FALSE)))</f>
        <v>24</v>
      </c>
      <c r="M17" s="7">
        <v>42945</v>
      </c>
      <c r="N17" s="8"/>
      <c r="O17" s="9">
        <v>20</v>
      </c>
    </row>
    <row r="18" spans="1:15" x14ac:dyDescent="0.3">
      <c r="A18" s="7">
        <v>42946</v>
      </c>
      <c r="B18" s="8"/>
      <c r="C18" s="9">
        <f>IF(ISERROR(VLOOKUP(Historic!A17,Base!A:B,2,FALSE)),Historic!C17,Historic!C17-(VLOOKUP(Historic!A17,Base!A:B,2,FALSE)))</f>
        <v>18</v>
      </c>
      <c r="M18" s="7">
        <v>42946</v>
      </c>
      <c r="N18" s="8"/>
      <c r="O18" s="9">
        <v>14</v>
      </c>
    </row>
    <row r="19" spans="1:15" x14ac:dyDescent="0.3">
      <c r="A19" s="7">
        <v>42947</v>
      </c>
      <c r="B19" s="8"/>
      <c r="C19" s="9">
        <f>IF(ISERROR(VLOOKUP(Historic!A18,Base!A:B,2,FALSE)),Historic!C18,Historic!C18-(VLOOKUP(Historic!A18,Base!A:B,2,FALSE)))</f>
        <v>17</v>
      </c>
      <c r="M19" s="7">
        <v>42947</v>
      </c>
      <c r="N19" s="8"/>
      <c r="O19" s="9">
        <v>13</v>
      </c>
    </row>
    <row r="20" spans="1:15" x14ac:dyDescent="0.3">
      <c r="A20" s="7">
        <v>42948</v>
      </c>
      <c r="B20" s="8"/>
      <c r="C20" s="9">
        <f>IF(ISERROR(VLOOKUP(Historic!A19,Base!A:B,2,FALSE)),Historic!C19,Historic!C19-(VLOOKUP(Historic!A19,Base!A:B,2,FALSE)))</f>
        <v>17</v>
      </c>
      <c r="M20" s="7">
        <v>42948</v>
      </c>
      <c r="N20" s="8"/>
      <c r="O20" s="9">
        <v>13</v>
      </c>
    </row>
    <row r="21" spans="1:15" x14ac:dyDescent="0.3">
      <c r="A21" s="7">
        <v>42949</v>
      </c>
      <c r="B21" s="8"/>
      <c r="C21" s="9">
        <f>IF(ISERROR(VLOOKUP(Historic!A20,Base!A:B,2,FALSE)),Historic!C20,Historic!C20-(VLOOKUP(Historic!A20,Base!A:B,2,FALSE)))</f>
        <v>17</v>
      </c>
      <c r="M21" s="7">
        <v>42949</v>
      </c>
      <c r="N21" s="8"/>
      <c r="O21" s="9">
        <v>13</v>
      </c>
    </row>
    <row r="22" spans="1:15" x14ac:dyDescent="0.3">
      <c r="A22" s="7">
        <v>42950</v>
      </c>
      <c r="B22" s="8"/>
      <c r="C22" s="9">
        <f>IF(ISERROR(VLOOKUP(Historic!A21,Base!A:B,2,FALSE)),Historic!C21,Historic!C21-(VLOOKUP(Historic!A21,Base!A:B,2,FALSE)))</f>
        <v>17</v>
      </c>
      <c r="M22" s="7">
        <v>42950</v>
      </c>
      <c r="N22" s="8"/>
      <c r="O22" s="9">
        <v>13</v>
      </c>
    </row>
    <row r="23" spans="1:15" x14ac:dyDescent="0.3">
      <c r="A23" s="7">
        <v>42951</v>
      </c>
      <c r="B23" s="10"/>
      <c r="C23" s="9">
        <f>IF(ISERROR(VLOOKUP(Historic!A22,Base!A:B,2,FALSE)),Historic!C22,Historic!C22-(VLOOKUP(Historic!A22,Base!A:B,2,FALSE)))</f>
        <v>10</v>
      </c>
      <c r="M23" s="7">
        <v>42951</v>
      </c>
      <c r="N23" s="10"/>
      <c r="O23" s="9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G12" sqref="G12"/>
    </sheetView>
  </sheetViews>
  <sheetFormatPr baseColWidth="10" defaultRowHeight="14.4" x14ac:dyDescent="0.3"/>
  <sheetData>
    <row r="1" spans="1:2" x14ac:dyDescent="0.3">
      <c r="A1" s="3" t="s">
        <v>0</v>
      </c>
      <c r="B1" s="3" t="s">
        <v>3</v>
      </c>
    </row>
    <row r="2" spans="1:2" x14ac:dyDescent="0.3">
      <c r="A2" s="4">
        <v>42942</v>
      </c>
      <c r="B2" s="5">
        <v>4</v>
      </c>
    </row>
    <row r="3" spans="1:2" x14ac:dyDescent="0.3">
      <c r="A3" s="4">
        <v>42943</v>
      </c>
      <c r="B3" s="5">
        <v>4</v>
      </c>
    </row>
    <row r="4" spans="1:2" x14ac:dyDescent="0.3">
      <c r="A4" s="4">
        <v>42944</v>
      </c>
      <c r="B4" s="5">
        <v>9</v>
      </c>
    </row>
    <row r="5" spans="1:2" x14ac:dyDescent="0.3">
      <c r="A5" s="4">
        <v>42945</v>
      </c>
      <c r="B5" s="5">
        <v>6</v>
      </c>
    </row>
    <row r="6" spans="1:2" x14ac:dyDescent="0.3">
      <c r="A6" s="4">
        <v>42946</v>
      </c>
      <c r="B6" s="5">
        <v>1</v>
      </c>
    </row>
    <row r="7" spans="1:2" x14ac:dyDescent="0.3">
      <c r="A7" s="4">
        <v>42950</v>
      </c>
      <c r="B7" s="5">
        <v>7</v>
      </c>
    </row>
    <row r="8" spans="1:2" x14ac:dyDescent="0.3">
      <c r="A8" s="4">
        <v>42951</v>
      </c>
      <c r="B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Historic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 Bruno Puig</dc:creator>
  <cp:lastModifiedBy>Bruno Puig</cp:lastModifiedBy>
  <dcterms:created xsi:type="dcterms:W3CDTF">2017-07-26T14:04:09Z</dcterms:created>
  <dcterms:modified xsi:type="dcterms:W3CDTF">2017-07-27T06:39:14Z</dcterms:modified>
</cp:coreProperties>
</file>