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.puig.ext\Desktop\"/>
    </mc:Choice>
  </mc:AlternateContent>
  <bookViews>
    <workbookView xWindow="0" yWindow="0" windowWidth="23040" windowHeight="9360" activeTab="2"/>
  </bookViews>
  <sheets>
    <sheet name="Table" sheetId="1" r:id="rId1"/>
    <sheet name="ITEM" sheetId="3" r:id="rId2"/>
    <sheet name="Planning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 l="1"/>
  <c r="H1" i="2"/>
  <c r="G1" i="2"/>
  <c r="F1" i="2"/>
  <c r="E1" i="2"/>
  <c r="D1" i="2"/>
  <c r="C1" i="2"/>
  <c r="B1" i="2"/>
</calcChain>
</file>

<file path=xl/sharedStrings.xml><?xml version="1.0" encoding="utf-8"?>
<sst xmlns="http://schemas.openxmlformats.org/spreadsheetml/2006/main" count="65" uniqueCount="53">
  <si>
    <t>ITEM 00088</t>
  </si>
  <si>
    <t>ITEM 00132</t>
  </si>
  <si>
    <t>Worker Meca - ITEM 00088</t>
  </si>
  <si>
    <t>Meca times- ITEM 00088</t>
  </si>
  <si>
    <t>Worker Elec- ITEM 00088</t>
  </si>
  <si>
    <t>Elec times- ITEM 00088</t>
  </si>
  <si>
    <t>Worker Paint- ITEM 00088</t>
  </si>
  <si>
    <t>Paint times- ITEM 00088</t>
  </si>
  <si>
    <t>Worker Deco- ITEM 00088</t>
  </si>
  <si>
    <t>Deco times- ITEM 00088</t>
  </si>
  <si>
    <t>Counter -Top- ITEM 00088</t>
  </si>
  <si>
    <t>CT times- ITEM 00088</t>
  </si>
  <si>
    <t>Worker Meca - ITEM 00132</t>
  </si>
  <si>
    <t>Meca times- ITEM 00132</t>
  </si>
  <si>
    <t>Worker Elec- ITEM 00132</t>
  </si>
  <si>
    <t>Elec times- ITEM 00132</t>
  </si>
  <si>
    <t>Worker Paint- ITEM 00132</t>
  </si>
  <si>
    <t>Paint times- ITEM 00132</t>
  </si>
  <si>
    <t>Worker Deco- ITEM 00132</t>
  </si>
  <si>
    <t>Deco times- ITEM 00132</t>
  </si>
  <si>
    <t>Counter -Top- ITEM 00132</t>
  </si>
  <si>
    <t>CT times- ITEM 00132</t>
  </si>
  <si>
    <t>ITEM 00126</t>
  </si>
  <si>
    <t>Worker Meca - ITEM 00126</t>
  </si>
  <si>
    <t>Meca times- ITEM 00126</t>
  </si>
  <si>
    <t>Worker Elec- ITEM 00126</t>
  </si>
  <si>
    <t>Elec times- ITEM 00126</t>
  </si>
  <si>
    <t>Worker Paint- ITEM 00126</t>
  </si>
  <si>
    <t>Paint times- ITEM 00126</t>
  </si>
  <si>
    <t>Worker Deco- ITEM 00126</t>
  </si>
  <si>
    <t>Deco times- ITEM 00126</t>
  </si>
  <si>
    <t>Counter -Top- ITEM 00126</t>
  </si>
  <si>
    <t>CT times- ITEM 00126</t>
  </si>
  <si>
    <t>Worker Meca</t>
  </si>
  <si>
    <t>Meca times</t>
  </si>
  <si>
    <t>Worker Elec</t>
  </si>
  <si>
    <t>Elec times</t>
  </si>
  <si>
    <t>Worker Paint</t>
  </si>
  <si>
    <t>Paint times</t>
  </si>
  <si>
    <t>Worker Deco</t>
  </si>
  <si>
    <t>Deco times</t>
  </si>
  <si>
    <t>Counter -Top</t>
  </si>
  <si>
    <t>CT times</t>
  </si>
  <si>
    <t>Type</t>
  </si>
  <si>
    <t>ITEM 00125</t>
  </si>
  <si>
    <t>00088</t>
  </si>
  <si>
    <t>00132</t>
  </si>
  <si>
    <t>00125</t>
  </si>
  <si>
    <t>00126</t>
  </si>
  <si>
    <t>ITEM</t>
  </si>
  <si>
    <t>Validité</t>
  </si>
  <si>
    <t>OK</t>
  </si>
  <si>
    <t>NOT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</si>
</sst>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3" borderId="0" xfId="0" applyFill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</xdr:colOff>
      <xdr:row>13</xdr:row>
      <xdr:rowOff>129540</xdr:rowOff>
    </xdr:from>
    <xdr:to>
      <xdr:col>10</xdr:col>
      <xdr:colOff>297180</xdr:colOff>
      <xdr:row>17</xdr:row>
      <xdr:rowOff>167640</xdr:rowOff>
    </xdr:to>
    <xdr:sp macro="" textlink="">
      <xdr:nvSpPr>
        <xdr:cNvPr id="2" name="ZoneTexte 1"/>
        <xdr:cNvSpPr txBox="1"/>
      </xdr:nvSpPr>
      <xdr:spPr>
        <a:xfrm>
          <a:off x="1714500" y="2506980"/>
          <a:ext cx="6545580" cy="76962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>
              <a:solidFill>
                <a:srgbClr val="C00000"/>
              </a:solidFill>
            </a:rPr>
            <a:t>Résultat</a:t>
          </a:r>
          <a:r>
            <a:rPr lang="en-US" sz="1100" b="1" u="sng" baseline="0">
              <a:solidFill>
                <a:srgbClr val="C00000"/>
              </a:solidFill>
            </a:rPr>
            <a:t> recherché: </a:t>
          </a:r>
          <a:r>
            <a:rPr lang="en-US" sz="1100" b="0" u="none" baseline="0"/>
            <a:t>Je voudrais que le tableau donne la somme de tous les travaux par rapport à la date de B1 à I1 qui sont stocké dans la feuille "TABLE" et uniquement concernant les items qui sont en validité "OK" dans la feuille "ITEM".</a:t>
          </a:r>
        </a:p>
        <a:p>
          <a:endParaRPr lang="en-US" sz="1100" b="0" u="none" baseline="0"/>
        </a:p>
        <a:p>
          <a:endParaRPr lang="en-US" sz="11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4"/>
  <sheetViews>
    <sheetView workbookViewId="0">
      <selection activeCell="E4" sqref="E4"/>
    </sheetView>
  </sheetViews>
  <sheetFormatPr baseColWidth="10" defaultRowHeight="14.4" x14ac:dyDescent="0.3"/>
  <cols>
    <col min="1" max="1" width="23.5546875" style="5" bestFit="1" customWidth="1"/>
  </cols>
  <sheetData>
    <row r="1" spans="1:15" x14ac:dyDescent="0.3">
      <c r="A1" s="4" t="s">
        <v>0</v>
      </c>
      <c r="B1" s="2">
        <v>43081</v>
      </c>
      <c r="C1" s="2">
        <v>43082</v>
      </c>
      <c r="D1" s="2">
        <v>43083</v>
      </c>
      <c r="E1" s="2">
        <v>43084</v>
      </c>
      <c r="F1" s="2">
        <v>43085</v>
      </c>
      <c r="G1" s="2">
        <v>43086</v>
      </c>
      <c r="H1" s="2">
        <v>43087</v>
      </c>
      <c r="I1" s="2">
        <v>43088</v>
      </c>
      <c r="J1" s="2">
        <v>43089</v>
      </c>
      <c r="K1" s="2">
        <v>43090</v>
      </c>
      <c r="L1" s="2">
        <v>43091</v>
      </c>
      <c r="M1" s="2">
        <v>43092</v>
      </c>
      <c r="N1" s="2">
        <v>43093</v>
      </c>
      <c r="O1" s="2">
        <v>43094</v>
      </c>
    </row>
    <row r="2" spans="1:15" x14ac:dyDescent="0.3">
      <c r="A2" s="3" t="s">
        <v>2</v>
      </c>
      <c r="C2" s="1">
        <v>0.66666666666666663</v>
      </c>
      <c r="D2" s="1">
        <v>1</v>
      </c>
      <c r="E2" s="1">
        <v>0.16666666666666666</v>
      </c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3" t="s">
        <v>3</v>
      </c>
      <c r="C3" s="1">
        <v>4</v>
      </c>
      <c r="D3" s="1">
        <v>4</v>
      </c>
      <c r="E3" s="1">
        <v>1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3" t="s">
        <v>4</v>
      </c>
      <c r="B4" s="1"/>
      <c r="C4" s="1"/>
      <c r="D4" s="1"/>
      <c r="E4" s="1"/>
      <c r="F4" s="1">
        <v>2</v>
      </c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3" t="s">
        <v>5</v>
      </c>
      <c r="B5" s="1"/>
      <c r="C5" s="1"/>
      <c r="D5" s="1"/>
      <c r="E5" s="1"/>
      <c r="F5" s="1">
        <v>6</v>
      </c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3" t="s">
        <v>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3" t="s">
        <v>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3" t="s">
        <v>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3" t="s">
        <v>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3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3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3" t="s">
        <v>1</v>
      </c>
      <c r="B12" s="2">
        <v>43083</v>
      </c>
      <c r="C12" s="2">
        <v>43084</v>
      </c>
      <c r="D12" s="2">
        <v>43085</v>
      </c>
      <c r="E12" s="2">
        <v>43086</v>
      </c>
      <c r="F12" s="2">
        <v>43087</v>
      </c>
      <c r="G12" s="2">
        <v>43088</v>
      </c>
      <c r="H12" s="2">
        <v>43089</v>
      </c>
      <c r="I12" s="2">
        <v>43090</v>
      </c>
      <c r="J12" s="2">
        <v>43091</v>
      </c>
      <c r="K12" s="2">
        <v>43092</v>
      </c>
      <c r="L12" s="2">
        <v>43093</v>
      </c>
      <c r="M12" s="2">
        <v>43094</v>
      </c>
      <c r="N12" s="2">
        <v>43095</v>
      </c>
      <c r="O12" s="2">
        <v>43096</v>
      </c>
    </row>
    <row r="13" spans="1:15" x14ac:dyDescent="0.3">
      <c r="A13" s="3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5" x14ac:dyDescent="0.3">
      <c r="A14" s="3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5" x14ac:dyDescent="0.3">
      <c r="A15" s="3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5" x14ac:dyDescent="0.3">
      <c r="A16" s="3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5" x14ac:dyDescent="0.3">
      <c r="A17" s="3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5" x14ac:dyDescent="0.3">
      <c r="A18" s="3" t="s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5" x14ac:dyDescent="0.3">
      <c r="A19" s="3" t="s">
        <v>18</v>
      </c>
      <c r="B19" s="1">
        <v>1.3333333333333333</v>
      </c>
      <c r="C19" s="1">
        <v>1.3333333333333333</v>
      </c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5" x14ac:dyDescent="0.3">
      <c r="A20" s="3" t="s">
        <v>19</v>
      </c>
      <c r="B20" s="1">
        <v>4</v>
      </c>
      <c r="C20" s="1">
        <v>4</v>
      </c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5" x14ac:dyDescent="0.3">
      <c r="A21" s="3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5" x14ac:dyDescent="0.3">
      <c r="A22" s="3" t="s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5" x14ac:dyDescent="0.3">
      <c r="A23" s="3" t="s">
        <v>44</v>
      </c>
      <c r="B23" s="2">
        <v>43081</v>
      </c>
      <c r="C23" s="2">
        <v>43082</v>
      </c>
      <c r="D23" s="2">
        <v>43083</v>
      </c>
      <c r="E23" s="2">
        <v>43084</v>
      </c>
      <c r="F23" s="2">
        <v>43085</v>
      </c>
      <c r="G23" s="2">
        <v>43086</v>
      </c>
      <c r="H23" s="2">
        <v>43087</v>
      </c>
      <c r="I23" s="2">
        <v>43088</v>
      </c>
      <c r="J23" s="2">
        <v>43089</v>
      </c>
      <c r="K23" s="2">
        <v>43090</v>
      </c>
      <c r="L23" s="2">
        <v>43091</v>
      </c>
      <c r="M23" s="2">
        <v>43092</v>
      </c>
      <c r="N23" s="2">
        <v>43093</v>
      </c>
      <c r="O23" s="2">
        <v>43094</v>
      </c>
    </row>
    <row r="24" spans="1:15" x14ac:dyDescent="0.3">
      <c r="A24" s="3" t="s">
        <v>23</v>
      </c>
      <c r="D24" s="1">
        <v>1</v>
      </c>
      <c r="E24" s="1">
        <v>1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3" t="s">
        <v>24</v>
      </c>
      <c r="D25" s="1">
        <v>2</v>
      </c>
      <c r="E25" s="1">
        <v>2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3" t="s">
        <v>25</v>
      </c>
      <c r="D26" s="1"/>
      <c r="E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3" t="s">
        <v>26</v>
      </c>
      <c r="D27" s="1"/>
      <c r="E27" s="1"/>
      <c r="H27" s="1"/>
      <c r="I27" s="1">
        <v>1.3333333333333333</v>
      </c>
      <c r="J27" s="1">
        <v>1.3333333333333333</v>
      </c>
      <c r="K27" s="1"/>
      <c r="L27" s="1"/>
      <c r="M27" s="1"/>
      <c r="N27" s="1"/>
      <c r="O27" s="1"/>
    </row>
    <row r="28" spans="1:15" x14ac:dyDescent="0.3">
      <c r="A28" s="3" t="s">
        <v>27</v>
      </c>
      <c r="D28" s="1"/>
      <c r="E28" s="1"/>
      <c r="H28" s="1"/>
      <c r="I28" s="1">
        <v>4</v>
      </c>
      <c r="J28" s="1">
        <v>4</v>
      </c>
      <c r="K28" s="1"/>
      <c r="L28" s="1"/>
      <c r="M28" s="1"/>
      <c r="N28" s="1"/>
      <c r="O28" s="1"/>
    </row>
    <row r="29" spans="1:15" x14ac:dyDescent="0.3">
      <c r="A29" s="3" t="s">
        <v>28</v>
      </c>
      <c r="D29" s="1"/>
      <c r="E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3" t="s">
        <v>29</v>
      </c>
      <c r="D30" s="1"/>
      <c r="E30" s="1">
        <v>2</v>
      </c>
      <c r="J30" s="1"/>
      <c r="K30" s="1"/>
      <c r="N30" s="1"/>
      <c r="O30" s="1"/>
    </row>
    <row r="31" spans="1:15" x14ac:dyDescent="0.3">
      <c r="A31" s="3" t="s">
        <v>30</v>
      </c>
      <c r="D31" s="1"/>
      <c r="E31" s="1">
        <v>10</v>
      </c>
      <c r="J31" s="1"/>
      <c r="K31" s="1"/>
      <c r="N31" s="1"/>
      <c r="O31" s="1"/>
    </row>
    <row r="32" spans="1:15" x14ac:dyDescent="0.3">
      <c r="A32" s="3" t="s">
        <v>31</v>
      </c>
      <c r="D32" s="1">
        <v>1</v>
      </c>
      <c r="E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3" t="s">
        <v>32</v>
      </c>
      <c r="D33" s="1">
        <v>6</v>
      </c>
      <c r="E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3" t="s">
        <v>22</v>
      </c>
      <c r="B34" s="2">
        <v>43079</v>
      </c>
      <c r="C34" s="2">
        <v>43080</v>
      </c>
      <c r="D34" s="2">
        <v>43081</v>
      </c>
      <c r="E34" s="2">
        <v>43082</v>
      </c>
      <c r="F34" s="2">
        <v>43083</v>
      </c>
      <c r="G34" s="2">
        <v>43084</v>
      </c>
      <c r="H34" s="2">
        <v>43085</v>
      </c>
      <c r="I34" s="2">
        <v>43086</v>
      </c>
      <c r="J34" s="2">
        <v>43087</v>
      </c>
      <c r="K34" s="2">
        <v>43088</v>
      </c>
      <c r="L34" s="2">
        <v>43089</v>
      </c>
      <c r="M34" s="2">
        <v>43090</v>
      </c>
      <c r="N34" s="2">
        <v>43091</v>
      </c>
      <c r="O34" s="2">
        <v>43092</v>
      </c>
    </row>
    <row r="35" spans="1:15" x14ac:dyDescent="0.3">
      <c r="A35" s="3" t="s">
        <v>23</v>
      </c>
      <c r="F35" s="1">
        <v>1</v>
      </c>
      <c r="G35" s="1">
        <v>1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3" t="s">
        <v>24</v>
      </c>
      <c r="F36" s="1">
        <v>6</v>
      </c>
      <c r="G36" s="1">
        <v>2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3" t="s">
        <v>25</v>
      </c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3" t="s">
        <v>26</v>
      </c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3" t="s">
        <v>27</v>
      </c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3" t="s">
        <v>28</v>
      </c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3" t="s">
        <v>29</v>
      </c>
      <c r="F41" s="1"/>
      <c r="G41" s="1">
        <v>2</v>
      </c>
      <c r="J41" s="1"/>
      <c r="K41" s="1"/>
      <c r="L41" s="1">
        <v>1.3333333333333333</v>
      </c>
      <c r="M41" s="1">
        <v>1.3333333333333333</v>
      </c>
      <c r="N41" s="1"/>
      <c r="O41" s="1"/>
    </row>
    <row r="42" spans="1:15" x14ac:dyDescent="0.3">
      <c r="A42" s="3" t="s">
        <v>30</v>
      </c>
      <c r="F42" s="1"/>
      <c r="G42" s="1">
        <v>10</v>
      </c>
      <c r="J42" s="1"/>
      <c r="K42" s="1"/>
      <c r="L42" s="1">
        <v>4</v>
      </c>
      <c r="M42" s="1">
        <v>4</v>
      </c>
      <c r="N42" s="1"/>
      <c r="O42" s="1"/>
    </row>
    <row r="43" spans="1:15" x14ac:dyDescent="0.3">
      <c r="A43" s="3" t="s">
        <v>31</v>
      </c>
      <c r="F43" s="1">
        <v>1</v>
      </c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3" t="s">
        <v>32</v>
      </c>
      <c r="F44" s="1">
        <v>6</v>
      </c>
      <c r="G44" s="1"/>
      <c r="H44" s="1"/>
      <c r="I44" s="1"/>
      <c r="J44" s="1"/>
      <c r="K44" s="1"/>
      <c r="L44" s="1"/>
      <c r="M44" s="1"/>
      <c r="N44" s="1"/>
      <c r="O4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/>
  </sheetViews>
  <sheetFormatPr baseColWidth="10" defaultRowHeight="14.4" x14ac:dyDescent="0.3"/>
  <cols>
    <col min="1" max="1" width="11.5546875" style="11"/>
  </cols>
  <sheetData>
    <row r="1" spans="1:2" x14ac:dyDescent="0.3">
      <c r="A1" s="12" t="s">
        <v>49</v>
      </c>
      <c r="B1" s="13" t="s">
        <v>50</v>
      </c>
    </row>
    <row r="2" spans="1:2" x14ac:dyDescent="0.3">
      <c r="A2" s="11" t="s">
        <v>45</v>
      </c>
      <c r="B2" s="1" t="s">
        <v>51</v>
      </c>
    </row>
    <row r="3" spans="1:2" x14ac:dyDescent="0.3">
      <c r="A3" s="11" t="s">
        <v>46</v>
      </c>
      <c r="B3" s="1" t="s">
        <v>51</v>
      </c>
    </row>
    <row r="4" spans="1:2" x14ac:dyDescent="0.3">
      <c r="A4" s="11" t="s">
        <v>47</v>
      </c>
      <c r="B4" s="1" t="s">
        <v>52</v>
      </c>
    </row>
    <row r="5" spans="1:2" x14ac:dyDescent="0.3">
      <c r="A5" s="11" t="s">
        <v>48</v>
      </c>
      <c r="B5" s="1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tabSelected="1" workbookViewId="0"/>
  </sheetViews>
  <sheetFormatPr baseColWidth="10" defaultRowHeight="14.4" x14ac:dyDescent="0.3"/>
  <cols>
    <col min="1" max="1" width="12.109375" style="6" bestFit="1" customWidth="1"/>
    <col min="2" max="9" width="11.5546875" style="1"/>
  </cols>
  <sheetData>
    <row r="1" spans="1:9" x14ac:dyDescent="0.3">
      <c r="A1" s="8" t="s">
        <v>43</v>
      </c>
      <c r="B1" s="9">
        <f ca="1">TODAY()</f>
        <v>43083</v>
      </c>
      <c r="C1" s="9">
        <f ca="1">TODAY()+1</f>
        <v>43084</v>
      </c>
      <c r="D1" s="9">
        <f ca="1">TODAY()+2</f>
        <v>43085</v>
      </c>
      <c r="E1" s="9">
        <f ca="1">TODAY()+3</f>
        <v>43086</v>
      </c>
      <c r="F1" s="9">
        <f ca="1">TODAY()+4</f>
        <v>43087</v>
      </c>
      <c r="G1" s="9">
        <f ca="1">TODAY()+5</f>
        <v>43088</v>
      </c>
      <c r="H1" s="9">
        <f ca="1">TODAY()+6</f>
        <v>43089</v>
      </c>
      <c r="I1" s="9">
        <f ca="1">TODAY()+7</f>
        <v>43090</v>
      </c>
    </row>
    <row r="2" spans="1:9" x14ac:dyDescent="0.3">
      <c r="A2" s="7" t="s">
        <v>33</v>
      </c>
      <c r="B2" s="1">
        <v>2</v>
      </c>
      <c r="C2" s="10">
        <v>1.1666666666666667</v>
      </c>
    </row>
    <row r="3" spans="1:9" x14ac:dyDescent="0.3">
      <c r="A3" s="7" t="s">
        <v>34</v>
      </c>
      <c r="B3" s="1">
        <v>10</v>
      </c>
      <c r="C3" s="1">
        <v>3</v>
      </c>
    </row>
    <row r="4" spans="1:9" x14ac:dyDescent="0.3">
      <c r="A4" s="7" t="s">
        <v>35</v>
      </c>
      <c r="D4" s="1">
        <v>2</v>
      </c>
    </row>
    <row r="5" spans="1:9" x14ac:dyDescent="0.3">
      <c r="A5" s="7" t="s">
        <v>36</v>
      </c>
      <c r="D5" s="1">
        <v>6</v>
      </c>
    </row>
    <row r="6" spans="1:9" x14ac:dyDescent="0.3">
      <c r="A6" s="7" t="s">
        <v>37</v>
      </c>
    </row>
    <row r="7" spans="1:9" x14ac:dyDescent="0.3">
      <c r="A7" s="7" t="s">
        <v>38</v>
      </c>
    </row>
    <row r="8" spans="1:9" x14ac:dyDescent="0.3">
      <c r="A8" s="7" t="s">
        <v>39</v>
      </c>
      <c r="B8" s="10">
        <v>1.3333333333333333</v>
      </c>
      <c r="C8" s="10">
        <v>3.333333333333333</v>
      </c>
      <c r="H8" s="10">
        <v>1.3333333333333333</v>
      </c>
      <c r="I8" s="10">
        <v>1.3333333333333333</v>
      </c>
    </row>
    <row r="9" spans="1:9" x14ac:dyDescent="0.3">
      <c r="A9" s="7" t="s">
        <v>40</v>
      </c>
      <c r="B9" s="1">
        <v>4</v>
      </c>
      <c r="C9" s="1">
        <v>14</v>
      </c>
      <c r="H9" s="1">
        <v>4</v>
      </c>
      <c r="I9" s="1">
        <v>4</v>
      </c>
    </row>
    <row r="10" spans="1:9" x14ac:dyDescent="0.3">
      <c r="A10" s="7" t="s">
        <v>41</v>
      </c>
      <c r="B10" s="1">
        <v>1</v>
      </c>
    </row>
    <row r="11" spans="1:9" x14ac:dyDescent="0.3">
      <c r="A11" s="7" t="s">
        <v>42</v>
      </c>
      <c r="B11" s="1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ITEM</vt:lpstr>
      <vt:lpstr>Planning</vt:lpstr>
    </vt:vector>
  </TitlesOfParts>
  <Company>Zodiac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Puig</dc:creator>
  <cp:lastModifiedBy>Bruno Puig</cp:lastModifiedBy>
  <dcterms:created xsi:type="dcterms:W3CDTF">2017-12-14T07:34:17Z</dcterms:created>
  <dcterms:modified xsi:type="dcterms:W3CDTF">2017-12-14T08:09:20Z</dcterms:modified>
</cp:coreProperties>
</file>