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 benoit dubrulle\Desktop\"/>
    </mc:Choice>
  </mc:AlternateContent>
  <xr:revisionPtr revIDLastSave="0" documentId="8_{724C2FA0-795C-4102-997A-480146D06F72}" xr6:coauthVersionLast="45" xr6:coauthVersionMax="45" xr10:uidLastSave="{00000000-0000-0000-0000-000000000000}"/>
  <bookViews>
    <workbookView xWindow="-120" yWindow="-120" windowWidth="29040" windowHeight="15840" xr2:uid="{0EEF02A4-0546-4EF7-847B-1E4844FF9552}"/>
  </bookViews>
  <sheets>
    <sheet name="dupont" sheetId="1" r:id="rId1"/>
    <sheet name="durand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G19" i="2"/>
  <c r="F19" i="2"/>
  <c r="D19" i="2"/>
  <c r="C19" i="2"/>
  <c r="H18" i="2"/>
  <c r="E18" i="2"/>
  <c r="I18" i="2" s="1"/>
  <c r="H17" i="2"/>
  <c r="E17" i="2"/>
  <c r="I17" i="2" s="1"/>
  <c r="I16" i="2"/>
  <c r="H16" i="2"/>
  <c r="E16" i="2"/>
  <c r="H15" i="2"/>
  <c r="I15" i="2" s="1"/>
  <c r="E15" i="2"/>
  <c r="H14" i="2"/>
  <c r="E14" i="2"/>
  <c r="I14" i="2" s="1"/>
  <c r="H13" i="2"/>
  <c r="E13" i="2"/>
  <c r="I13" i="2" s="1"/>
  <c r="I12" i="2"/>
  <c r="H12" i="2"/>
  <c r="E12" i="2"/>
  <c r="H11" i="2"/>
  <c r="I11" i="2" s="1"/>
  <c r="E11" i="2"/>
  <c r="E10" i="2"/>
  <c r="I10" i="2" s="1"/>
  <c r="I9" i="2"/>
  <c r="H9" i="2"/>
  <c r="E9" i="2"/>
  <c r="A9" i="2"/>
  <c r="I8" i="2"/>
  <c r="E8" i="2"/>
  <c r="A8" i="2"/>
  <c r="H7" i="2"/>
  <c r="I7" i="2" s="1"/>
  <c r="E7" i="2"/>
  <c r="A7" i="2"/>
  <c r="E6" i="2"/>
  <c r="I6" i="2" s="1"/>
  <c r="A6" i="2"/>
  <c r="E5" i="2"/>
  <c r="I5" i="2" s="1"/>
  <c r="A5" i="2"/>
  <c r="H4" i="2"/>
  <c r="E4" i="2"/>
  <c r="I4" i="2" s="1"/>
  <c r="I3" i="2"/>
  <c r="H3" i="2"/>
  <c r="E3" i="2"/>
  <c r="E2" i="2"/>
  <c r="I2" i="2" s="1"/>
  <c r="E2" i="1"/>
  <c r="I2" i="1" s="1"/>
  <c r="E3" i="1"/>
  <c r="I3" i="1" s="1"/>
  <c r="H3" i="1"/>
  <c r="H19" i="1" s="1"/>
  <c r="E4" i="1"/>
  <c r="H4" i="1"/>
  <c r="I4" i="1"/>
  <c r="A5" i="1"/>
  <c r="E5" i="1"/>
  <c r="I5" i="1"/>
  <c r="A6" i="1"/>
  <c r="E6" i="1"/>
  <c r="I6" i="1" s="1"/>
  <c r="A7" i="1"/>
  <c r="E7" i="1"/>
  <c r="I7" i="1" s="1"/>
  <c r="H7" i="1"/>
  <c r="A8" i="1"/>
  <c r="E8" i="1"/>
  <c r="I8" i="1" s="1"/>
  <c r="A9" i="1"/>
  <c r="E9" i="1"/>
  <c r="I9" i="1" s="1"/>
  <c r="H9" i="1"/>
  <c r="E10" i="1"/>
  <c r="I10" i="1"/>
  <c r="E11" i="1"/>
  <c r="I11" i="1" s="1"/>
  <c r="H11" i="1"/>
  <c r="E12" i="1"/>
  <c r="I12" i="1" s="1"/>
  <c r="H12" i="1"/>
  <c r="E13" i="1"/>
  <c r="H13" i="1"/>
  <c r="I13" i="1"/>
  <c r="E14" i="1"/>
  <c r="H14" i="1"/>
  <c r="I14" i="1"/>
  <c r="E15" i="1"/>
  <c r="I15" i="1" s="1"/>
  <c r="H15" i="1"/>
  <c r="E16" i="1"/>
  <c r="I16" i="1" s="1"/>
  <c r="H16" i="1"/>
  <c r="E17" i="1"/>
  <c r="H17" i="1"/>
  <c r="I17" i="1"/>
  <c r="E18" i="1"/>
  <c r="H18" i="1"/>
  <c r="I18" i="1"/>
  <c r="C19" i="1"/>
  <c r="D19" i="1"/>
  <c r="F19" i="1"/>
  <c r="G19" i="1"/>
  <c r="J19" i="1"/>
  <c r="I19" i="2" l="1"/>
  <c r="E19" i="2"/>
  <c r="C20" i="2" s="1"/>
  <c r="H19" i="2"/>
  <c r="I19" i="1"/>
  <c r="E19" i="1"/>
  <c r="C20" i="1" s="1"/>
</calcChain>
</file>

<file path=xl/sharedStrings.xml><?xml version="1.0" encoding="utf-8"?>
<sst xmlns="http://schemas.openxmlformats.org/spreadsheetml/2006/main" count="30" uniqueCount="13">
  <si>
    <t xml:space="preserve">  </t>
  </si>
  <si>
    <t xml:space="preserve"> </t>
  </si>
  <si>
    <t>Total 
facturé</t>
  </si>
  <si>
    <t>Totaux</t>
  </si>
  <si>
    <t>Rejets</t>
  </si>
  <si>
    <t>impayés</t>
  </si>
  <si>
    <t>TOTAL payé</t>
  </si>
  <si>
    <t xml:space="preserve">part AMC </t>
  </si>
  <si>
    <t>part AMO</t>
  </si>
  <si>
    <t>Total 
télétransmis</t>
  </si>
  <si>
    <t>part AMC</t>
  </si>
  <si>
    <t>N° de lot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</si>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</sst>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165" fontId="1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2" fillId="0" borderId="4" xfId="0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strike/>
        <color theme="9"/>
      </font>
    </dxf>
    <dxf>
      <font>
        <strike val="0"/>
        <color rgb="FFFF0000"/>
      </font>
    </dxf>
    <dxf>
      <font>
        <strike/>
        <color theme="9"/>
      </font>
    </dxf>
    <dxf>
      <font>
        <strike val="0"/>
        <color rgb="FFFF0000"/>
      </font>
    </dxf>
    <dxf>
      <font>
        <strike/>
        <color theme="9"/>
      </font>
    </dxf>
    <dxf>
      <font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0151A-E7B7-4E46-B631-CB0597C638A2}">
  <sheetPr codeName="Feuil3"/>
  <dimension ref="A1:Q32"/>
  <sheetViews>
    <sheetView showZeros="0" tabSelected="1" workbookViewId="0">
      <selection activeCell="P16" sqref="P16"/>
    </sheetView>
  </sheetViews>
  <sheetFormatPr baseColWidth="10" defaultRowHeight="15" x14ac:dyDescent="0.25"/>
  <cols>
    <col min="4" max="4" width="17" customWidth="1"/>
    <col min="5" max="5" width="15.140625" customWidth="1"/>
    <col min="9" max="9" width="11.42578125" style="1"/>
  </cols>
  <sheetData>
    <row r="1" spans="1:17" ht="33.75" customHeight="1" x14ac:dyDescent="0.25">
      <c r="A1" s="11" t="s">
        <v>12</v>
      </c>
      <c r="B1" s="11" t="s">
        <v>11</v>
      </c>
      <c r="C1" s="11" t="s">
        <v>8</v>
      </c>
      <c r="D1" s="11" t="s">
        <v>10</v>
      </c>
      <c r="E1" s="13" t="s">
        <v>9</v>
      </c>
      <c r="F1" s="11" t="s">
        <v>8</v>
      </c>
      <c r="G1" s="11" t="s">
        <v>7</v>
      </c>
      <c r="H1" s="11" t="s">
        <v>6</v>
      </c>
      <c r="I1" s="12" t="s">
        <v>5</v>
      </c>
      <c r="J1" s="11" t="s">
        <v>4</v>
      </c>
      <c r="K1" s="11"/>
    </row>
    <row r="2" spans="1:17" ht="33.75" customHeight="1" x14ac:dyDescent="0.25">
      <c r="A2" s="8"/>
      <c r="B2" s="8">
        <v>917</v>
      </c>
      <c r="C2" s="9">
        <v>39.85</v>
      </c>
      <c r="D2" s="9"/>
      <c r="E2" s="9">
        <f>C2+D2</f>
        <v>39.85</v>
      </c>
      <c r="F2" s="9"/>
      <c r="G2" s="9"/>
      <c r="H2" s="9"/>
      <c r="I2" s="9">
        <f>E2-H2</f>
        <v>39.85</v>
      </c>
      <c r="J2" s="8"/>
      <c r="K2" s="8"/>
    </row>
    <row r="3" spans="1:17" ht="33.75" customHeight="1" x14ac:dyDescent="0.25">
      <c r="A3" s="8"/>
      <c r="B3" s="8">
        <v>918</v>
      </c>
      <c r="C3" s="9">
        <v>27</v>
      </c>
      <c r="D3" s="9">
        <v>18</v>
      </c>
      <c r="E3" s="9">
        <f>C3+D3</f>
        <v>45</v>
      </c>
      <c r="F3" s="9"/>
      <c r="G3" s="9"/>
      <c r="H3" s="9">
        <f>F3+G3</f>
        <v>0</v>
      </c>
      <c r="I3" s="9">
        <f>E3-H3</f>
        <v>45</v>
      </c>
      <c r="J3" s="8"/>
      <c r="K3" s="8"/>
    </row>
    <row r="4" spans="1:17" ht="33.75" customHeight="1" x14ac:dyDescent="0.25">
      <c r="A4" s="8"/>
      <c r="B4" s="8">
        <v>919</v>
      </c>
      <c r="C4" s="9">
        <v>645.4</v>
      </c>
      <c r="D4" s="9"/>
      <c r="E4" s="9">
        <f>C4+D4</f>
        <v>645.4</v>
      </c>
      <c r="F4" s="9">
        <v>645.4</v>
      </c>
      <c r="G4" s="9"/>
      <c r="H4" s="9">
        <f>F4+G4</f>
        <v>645.4</v>
      </c>
      <c r="I4" s="9">
        <f>E4-H4</f>
        <v>0</v>
      </c>
      <c r="J4" s="8"/>
      <c r="K4" s="8"/>
    </row>
    <row r="5" spans="1:17" ht="33.75" customHeight="1" x14ac:dyDescent="0.25">
      <c r="A5" s="10">
        <f ca="1">TODAY()</f>
        <v>43899</v>
      </c>
      <c r="B5" s="8">
        <v>920</v>
      </c>
      <c r="C5" s="9">
        <v>1750.09</v>
      </c>
      <c r="D5" s="9">
        <v>70.16</v>
      </c>
      <c r="E5" s="9">
        <f>C5+D5</f>
        <v>1820.25</v>
      </c>
      <c r="F5" s="9"/>
      <c r="G5" s="9"/>
      <c r="H5" s="9"/>
      <c r="I5" s="9">
        <f>E5-H5</f>
        <v>1820.25</v>
      </c>
      <c r="J5" s="9"/>
      <c r="K5" s="8"/>
    </row>
    <row r="6" spans="1:17" ht="33.75" customHeight="1" x14ac:dyDescent="0.25">
      <c r="A6" s="10">
        <f ca="1">TODAY()</f>
        <v>43899</v>
      </c>
      <c r="B6" s="8">
        <v>921</v>
      </c>
      <c r="C6" s="9">
        <v>494.22</v>
      </c>
      <c r="D6" s="9">
        <v>329.52</v>
      </c>
      <c r="E6" s="9">
        <f>C6+D6</f>
        <v>823.74</v>
      </c>
      <c r="F6" s="9"/>
      <c r="G6" s="9"/>
      <c r="H6" s="9"/>
      <c r="I6" s="9">
        <f>E6-H6</f>
        <v>823.74</v>
      </c>
      <c r="J6" s="8"/>
      <c r="K6" s="8"/>
    </row>
    <row r="7" spans="1:17" ht="33.75" customHeight="1" x14ac:dyDescent="0.25">
      <c r="A7" s="10">
        <f ca="1">TODAY()</f>
        <v>43899</v>
      </c>
      <c r="B7" s="8">
        <v>922</v>
      </c>
      <c r="C7" s="9">
        <v>211.65</v>
      </c>
      <c r="D7" s="9"/>
      <c r="E7" s="9">
        <f>C7+D7</f>
        <v>211.65</v>
      </c>
      <c r="F7" s="9"/>
      <c r="G7" s="9"/>
      <c r="H7" s="9">
        <f>F7+G7</f>
        <v>0</v>
      </c>
      <c r="I7" s="9">
        <f>E7-H7</f>
        <v>211.65</v>
      </c>
      <c r="J7" s="8"/>
      <c r="K7" s="8"/>
    </row>
    <row r="8" spans="1:17" ht="33.75" customHeight="1" x14ac:dyDescent="0.25">
      <c r="A8" s="10">
        <f ca="1">TODAY()</f>
        <v>43899</v>
      </c>
      <c r="B8" s="8">
        <v>923</v>
      </c>
      <c r="C8" s="9">
        <v>378.78</v>
      </c>
      <c r="D8" s="9">
        <v>252.52</v>
      </c>
      <c r="E8" s="9">
        <f>C8+D8</f>
        <v>631.29999999999995</v>
      </c>
      <c r="F8" s="9"/>
      <c r="G8" s="9"/>
      <c r="H8" s="9"/>
      <c r="I8" s="9">
        <f>E8-H8</f>
        <v>631.29999999999995</v>
      </c>
      <c r="J8" s="8"/>
      <c r="K8" s="8"/>
    </row>
    <row r="9" spans="1:17" ht="33.75" customHeight="1" x14ac:dyDescent="0.25">
      <c r="A9" s="10">
        <f ca="1">TODAY()</f>
        <v>43899</v>
      </c>
      <c r="B9" s="8">
        <v>924</v>
      </c>
      <c r="C9" s="9">
        <v>339.72</v>
      </c>
      <c r="D9" s="9"/>
      <c r="E9" s="9">
        <f>C9+D9</f>
        <v>339.72</v>
      </c>
      <c r="F9" s="9"/>
      <c r="G9" s="9"/>
      <c r="H9" s="9">
        <f>F9+G9</f>
        <v>0</v>
      </c>
      <c r="I9" s="9">
        <f>E9-H9</f>
        <v>339.72</v>
      </c>
      <c r="J9" s="8"/>
      <c r="K9" s="8"/>
    </row>
    <row r="10" spans="1:17" ht="33.75" customHeight="1" x14ac:dyDescent="0.25">
      <c r="A10" s="10"/>
      <c r="B10" s="8">
        <v>925</v>
      </c>
      <c r="C10" s="9">
        <v>1079.9000000000001</v>
      </c>
      <c r="D10" s="9">
        <v>181.4</v>
      </c>
      <c r="E10" s="9">
        <f>C10+D10</f>
        <v>1261.3000000000002</v>
      </c>
      <c r="F10" s="9"/>
      <c r="G10" s="9"/>
      <c r="H10" s="9"/>
      <c r="I10" s="9">
        <f>E10-H10</f>
        <v>1261.3000000000002</v>
      </c>
      <c r="J10" s="8"/>
      <c r="K10" s="8"/>
    </row>
    <row r="11" spans="1:17" ht="33.75" customHeight="1" x14ac:dyDescent="0.25">
      <c r="A11" s="8"/>
      <c r="B11" s="8">
        <v>926</v>
      </c>
      <c r="C11" s="9">
        <v>27.18</v>
      </c>
      <c r="D11" s="9">
        <v>18.12</v>
      </c>
      <c r="E11" s="9">
        <f>C11+D11</f>
        <v>45.3</v>
      </c>
      <c r="F11" s="9"/>
      <c r="G11" s="9"/>
      <c r="H11" s="9">
        <f>F11+G11</f>
        <v>0</v>
      </c>
      <c r="I11" s="9">
        <f>E11-H11</f>
        <v>45.3</v>
      </c>
      <c r="J11" s="8"/>
      <c r="K11" s="8"/>
    </row>
    <row r="12" spans="1:17" ht="33.75" customHeight="1" x14ac:dyDescent="0.25">
      <c r="A12" s="8"/>
      <c r="B12" s="8"/>
      <c r="C12" s="9"/>
      <c r="D12" s="9"/>
      <c r="E12" s="9">
        <f>C12+D12</f>
        <v>0</v>
      </c>
      <c r="F12" s="9"/>
      <c r="G12" s="9"/>
      <c r="H12" s="9">
        <f>F12+G12</f>
        <v>0</v>
      </c>
      <c r="I12" s="9">
        <f>E12-H12</f>
        <v>0</v>
      </c>
      <c r="J12" s="8"/>
      <c r="K12" s="8"/>
    </row>
    <row r="13" spans="1:17" ht="33.75" customHeight="1" x14ac:dyDescent="0.25">
      <c r="A13" s="8"/>
      <c r="B13" s="8"/>
      <c r="C13" s="9"/>
      <c r="D13" s="9"/>
      <c r="E13" s="9">
        <f>C13+D13</f>
        <v>0</v>
      </c>
      <c r="F13" s="9"/>
      <c r="G13" s="9"/>
      <c r="H13" s="9">
        <f>F13+G13</f>
        <v>0</v>
      </c>
      <c r="I13" s="9">
        <f>E13-H13</f>
        <v>0</v>
      </c>
      <c r="J13" s="8"/>
      <c r="K13" s="8"/>
    </row>
    <row r="14" spans="1:17" ht="33.75" customHeight="1" x14ac:dyDescent="0.25">
      <c r="A14" s="8"/>
      <c r="B14" s="8"/>
      <c r="C14" s="9"/>
      <c r="D14" s="9"/>
      <c r="E14" s="9">
        <f>C14+D14</f>
        <v>0</v>
      </c>
      <c r="F14" s="9"/>
      <c r="G14" s="9"/>
      <c r="H14" s="9">
        <f>F14+G14</f>
        <v>0</v>
      </c>
      <c r="I14" s="9">
        <f>E14-H14</f>
        <v>0</v>
      </c>
      <c r="J14" s="8"/>
      <c r="K14" s="8"/>
      <c r="Q14" t="s">
        <v>1</v>
      </c>
    </row>
    <row r="15" spans="1:17" ht="33.75" customHeight="1" x14ac:dyDescent="0.25">
      <c r="A15" s="8"/>
      <c r="B15" s="8"/>
      <c r="C15" s="9"/>
      <c r="D15" s="9"/>
      <c r="E15" s="9">
        <f>C15+D15</f>
        <v>0</v>
      </c>
      <c r="F15" s="9"/>
      <c r="G15" s="9"/>
      <c r="H15" s="9">
        <f>F15+G15</f>
        <v>0</v>
      </c>
      <c r="I15" s="9">
        <f>E15-H15</f>
        <v>0</v>
      </c>
      <c r="J15" s="8"/>
      <c r="K15" s="8"/>
    </row>
    <row r="16" spans="1:17" ht="33.75" customHeight="1" x14ac:dyDescent="0.25">
      <c r="A16" s="8"/>
      <c r="B16" s="8"/>
      <c r="C16" s="9"/>
      <c r="D16" s="9"/>
      <c r="E16" s="9">
        <f>C16+D16</f>
        <v>0</v>
      </c>
      <c r="F16" s="9"/>
      <c r="G16" s="9"/>
      <c r="H16" s="9">
        <f>F16+G16</f>
        <v>0</v>
      </c>
      <c r="I16" s="9">
        <f>E16-H16</f>
        <v>0</v>
      </c>
      <c r="J16" s="8"/>
      <c r="K16" s="8"/>
    </row>
    <row r="17" spans="1:11" ht="33.75" customHeight="1" x14ac:dyDescent="0.25">
      <c r="A17" s="8"/>
      <c r="B17" s="8"/>
      <c r="C17" s="9"/>
      <c r="D17" s="9"/>
      <c r="E17" s="9">
        <f>C17+D17</f>
        <v>0</v>
      </c>
      <c r="F17" s="9"/>
      <c r="G17" s="9"/>
      <c r="H17" s="9">
        <f>F17+G17</f>
        <v>0</v>
      </c>
      <c r="I17" s="9">
        <f>E17-H17</f>
        <v>0</v>
      </c>
      <c r="J17" s="8"/>
      <c r="K17" s="8"/>
    </row>
    <row r="18" spans="1:11" ht="33.75" customHeight="1" x14ac:dyDescent="0.25">
      <c r="A18" s="8"/>
      <c r="B18" s="8"/>
      <c r="C18" s="9"/>
      <c r="D18" s="9"/>
      <c r="E18" s="9">
        <f>C18+D18</f>
        <v>0</v>
      </c>
      <c r="F18" s="9"/>
      <c r="G18" s="9"/>
      <c r="H18" s="9">
        <f>F18+G18</f>
        <v>0</v>
      </c>
      <c r="I18" s="9">
        <f>E18-H18</f>
        <v>0</v>
      </c>
      <c r="J18" s="8"/>
      <c r="K18" s="8"/>
    </row>
    <row r="19" spans="1:11" ht="33.75" customHeight="1" x14ac:dyDescent="0.25">
      <c r="A19" s="6"/>
      <c r="B19" s="6" t="s">
        <v>3</v>
      </c>
      <c r="C19" s="7">
        <f>SUM(C2:C18)</f>
        <v>4993.7900000000009</v>
      </c>
      <c r="D19" s="7">
        <f>SUM(D2:D16)</f>
        <v>869.71999999999991</v>
      </c>
      <c r="E19" s="7">
        <f>SUM(E2:E18)</f>
        <v>5863.51</v>
      </c>
      <c r="F19" s="7">
        <f>SUM(F2:F18)</f>
        <v>645.4</v>
      </c>
      <c r="G19" s="7">
        <f>SUM(G2:G18)</f>
        <v>0</v>
      </c>
      <c r="H19" s="7">
        <f>SUM(H2:H18)</f>
        <v>645.4</v>
      </c>
      <c r="I19" s="7">
        <f>SUM(I2:I18)</f>
        <v>5218.1100000000006</v>
      </c>
      <c r="J19" s="7">
        <f>SUM(J2:J18)</f>
        <v>0</v>
      </c>
      <c r="K19" s="6"/>
    </row>
    <row r="20" spans="1:11" ht="33.75" customHeight="1" x14ac:dyDescent="0.25">
      <c r="A20" s="5"/>
      <c r="B20" s="5" t="s">
        <v>2</v>
      </c>
      <c r="C20" s="4">
        <f>E19-J19</f>
        <v>5863.51</v>
      </c>
      <c r="D20" s="3"/>
      <c r="E20" s="3"/>
      <c r="F20" s="3"/>
      <c r="G20" s="3"/>
      <c r="H20" s="3"/>
      <c r="I20" s="3"/>
      <c r="J20" s="3"/>
      <c r="K20" s="2"/>
    </row>
    <row r="26" spans="1:11" x14ac:dyDescent="0.25">
      <c r="F26" t="s">
        <v>1</v>
      </c>
    </row>
    <row r="32" spans="1:11" x14ac:dyDescent="0.25">
      <c r="I32" s="1" t="s">
        <v>0</v>
      </c>
    </row>
  </sheetData>
  <mergeCells count="1">
    <mergeCell ref="C20:K20"/>
  </mergeCells>
  <conditionalFormatting sqref="A2:K18">
    <cfRule type="cellIs" priority="1" operator="equal">
      <formula>0</formula>
    </cfRule>
    <cfRule type="expression" dxfId="5" priority="2">
      <formula>$H2&lt;$E2</formula>
    </cfRule>
    <cfRule type="expression" dxfId="4" priority="3">
      <formula>$H2=$E2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793AA-17E7-46F8-8F2A-B504E8960E99}">
  <sheetPr codeName="Feuil1"/>
  <dimension ref="A1:Q32"/>
  <sheetViews>
    <sheetView workbookViewId="0">
      <selection activeCell="E15" sqref="E15"/>
    </sheetView>
  </sheetViews>
  <sheetFormatPr baseColWidth="10" defaultRowHeight="15" x14ac:dyDescent="0.25"/>
  <cols>
    <col min="4" max="4" width="17" customWidth="1"/>
    <col min="5" max="5" width="15.140625" customWidth="1"/>
    <col min="9" max="9" width="11.42578125" style="1"/>
  </cols>
  <sheetData>
    <row r="1" spans="1:17" ht="33.75" customHeight="1" x14ac:dyDescent="0.25">
      <c r="A1" s="11" t="s">
        <v>12</v>
      </c>
      <c r="B1" s="11" t="s">
        <v>11</v>
      </c>
      <c r="C1" s="11" t="s">
        <v>8</v>
      </c>
      <c r="D1" s="11" t="s">
        <v>10</v>
      </c>
      <c r="E1" s="13" t="s">
        <v>9</v>
      </c>
      <c r="F1" s="11" t="s">
        <v>8</v>
      </c>
      <c r="G1" s="11" t="s">
        <v>7</v>
      </c>
      <c r="H1" s="11" t="s">
        <v>6</v>
      </c>
      <c r="I1" s="12" t="s">
        <v>5</v>
      </c>
      <c r="J1" s="11" t="s">
        <v>4</v>
      </c>
      <c r="K1" s="11"/>
    </row>
    <row r="2" spans="1:17" ht="33.75" customHeight="1" x14ac:dyDescent="0.25">
      <c r="A2" s="8"/>
      <c r="B2" s="8">
        <v>917</v>
      </c>
      <c r="C2" s="9">
        <v>39.85</v>
      </c>
      <c r="D2" s="9"/>
      <c r="E2" s="9">
        <f>C2+D2</f>
        <v>39.85</v>
      </c>
      <c r="F2" s="9"/>
      <c r="G2" s="9"/>
      <c r="H2" s="9"/>
      <c r="I2" s="9">
        <f>E2-H2</f>
        <v>39.85</v>
      </c>
      <c r="J2" s="8"/>
      <c r="K2" s="8"/>
    </row>
    <row r="3" spans="1:17" ht="33.75" customHeight="1" x14ac:dyDescent="0.25">
      <c r="A3" s="8"/>
      <c r="B3" s="8">
        <v>918</v>
      </c>
      <c r="C3" s="9">
        <v>27</v>
      </c>
      <c r="D3" s="9">
        <v>18</v>
      </c>
      <c r="E3" s="9">
        <f>C3+D3</f>
        <v>45</v>
      </c>
      <c r="F3" s="9"/>
      <c r="G3" s="9"/>
      <c r="H3" s="9">
        <f>F3+G3</f>
        <v>0</v>
      </c>
      <c r="I3" s="9">
        <f>E3-H3</f>
        <v>45</v>
      </c>
      <c r="J3" s="8"/>
      <c r="K3" s="8"/>
    </row>
    <row r="4" spans="1:17" ht="33.75" customHeight="1" x14ac:dyDescent="0.25">
      <c r="A4" s="8"/>
      <c r="B4" s="8">
        <v>919</v>
      </c>
      <c r="C4" s="9">
        <v>645.4</v>
      </c>
      <c r="D4" s="9"/>
      <c r="E4" s="9">
        <f>C4+D4</f>
        <v>645.4</v>
      </c>
      <c r="F4" s="9">
        <v>645.4</v>
      </c>
      <c r="G4" s="9"/>
      <c r="H4" s="9">
        <f>F4+G4</f>
        <v>645.4</v>
      </c>
      <c r="I4" s="9">
        <f>E4-H4</f>
        <v>0</v>
      </c>
      <c r="J4" s="8"/>
      <c r="K4" s="8"/>
    </row>
    <row r="5" spans="1:17" ht="33.75" customHeight="1" x14ac:dyDescent="0.25">
      <c r="A5" s="10">
        <f ca="1">TODAY()</f>
        <v>43899</v>
      </c>
      <c r="B5" s="8">
        <v>920</v>
      </c>
      <c r="C5" s="9">
        <v>1750.09</v>
      </c>
      <c r="D5" s="9">
        <v>70.16</v>
      </c>
      <c r="E5" s="9">
        <f>C5+D5</f>
        <v>1820.25</v>
      </c>
      <c r="F5" s="9"/>
      <c r="G5" s="9"/>
      <c r="H5" s="9"/>
      <c r="I5" s="9">
        <f>E5-H5</f>
        <v>1820.25</v>
      </c>
      <c r="J5" s="9"/>
      <c r="K5" s="8"/>
    </row>
    <row r="6" spans="1:17" ht="33.75" customHeight="1" x14ac:dyDescent="0.25">
      <c r="A6" s="10">
        <f ca="1">TODAY()</f>
        <v>43899</v>
      </c>
      <c r="B6" s="8">
        <v>921</v>
      </c>
      <c r="C6" s="9">
        <v>494.22</v>
      </c>
      <c r="D6" s="9">
        <v>329.52</v>
      </c>
      <c r="E6" s="9">
        <f>C6+D6</f>
        <v>823.74</v>
      </c>
      <c r="F6" s="9"/>
      <c r="G6" s="9"/>
      <c r="H6" s="9"/>
      <c r="I6" s="9">
        <f>E6-H6</f>
        <v>823.74</v>
      </c>
      <c r="J6" s="8"/>
      <c r="K6" s="8"/>
    </row>
    <row r="7" spans="1:17" ht="33.75" customHeight="1" x14ac:dyDescent="0.25">
      <c r="A7" s="10">
        <f ca="1">TODAY()</f>
        <v>43899</v>
      </c>
      <c r="B7" s="8">
        <v>922</v>
      </c>
      <c r="C7" s="9">
        <v>211.65</v>
      </c>
      <c r="D7" s="9"/>
      <c r="E7" s="9">
        <f>C7+D7</f>
        <v>211.65</v>
      </c>
      <c r="F7" s="9"/>
      <c r="G7" s="9"/>
      <c r="H7" s="9">
        <f>F7+G7</f>
        <v>0</v>
      </c>
      <c r="I7" s="9">
        <f>E7-H7</f>
        <v>211.65</v>
      </c>
      <c r="J7" s="8"/>
      <c r="K7" s="8"/>
    </row>
    <row r="8" spans="1:17" ht="33.75" customHeight="1" x14ac:dyDescent="0.25">
      <c r="A8" s="10">
        <f ca="1">TODAY()</f>
        <v>43899</v>
      </c>
      <c r="B8" s="8">
        <v>923</v>
      </c>
      <c r="C8" s="9">
        <v>378.78</v>
      </c>
      <c r="D8" s="9">
        <v>252.52</v>
      </c>
      <c r="E8" s="9">
        <f>C8+D8</f>
        <v>631.29999999999995</v>
      </c>
      <c r="F8" s="9"/>
      <c r="G8" s="9"/>
      <c r="H8" s="9"/>
      <c r="I8" s="9">
        <f>E8-H8</f>
        <v>631.29999999999995</v>
      </c>
      <c r="J8" s="8"/>
      <c r="K8" s="8"/>
    </row>
    <row r="9" spans="1:17" ht="33.75" customHeight="1" x14ac:dyDescent="0.25">
      <c r="A9" s="10">
        <f ca="1">TODAY()</f>
        <v>43899</v>
      </c>
      <c r="B9" s="8">
        <v>924</v>
      </c>
      <c r="C9" s="9">
        <v>339.72</v>
      </c>
      <c r="D9" s="9"/>
      <c r="E9" s="9">
        <f>C9+D9</f>
        <v>339.72</v>
      </c>
      <c r="F9" s="9"/>
      <c r="G9" s="9"/>
      <c r="H9" s="9">
        <f>F9+G9</f>
        <v>0</v>
      </c>
      <c r="I9" s="9">
        <f>E9-H9</f>
        <v>339.72</v>
      </c>
      <c r="J9" s="8"/>
      <c r="K9" s="8"/>
    </row>
    <row r="10" spans="1:17" ht="33.75" customHeight="1" x14ac:dyDescent="0.25">
      <c r="A10" s="10"/>
      <c r="B10" s="8">
        <v>925</v>
      </c>
      <c r="C10" s="9">
        <v>1079.9000000000001</v>
      </c>
      <c r="D10" s="9">
        <v>181.4</v>
      </c>
      <c r="E10" s="9">
        <f>C10+D10</f>
        <v>1261.3000000000002</v>
      </c>
      <c r="F10" s="9"/>
      <c r="G10" s="9"/>
      <c r="H10" s="9"/>
      <c r="I10" s="9">
        <f>E10-H10</f>
        <v>1261.3000000000002</v>
      </c>
      <c r="J10" s="8"/>
      <c r="K10" s="8"/>
    </row>
    <row r="11" spans="1:17" ht="33.75" customHeight="1" x14ac:dyDescent="0.25">
      <c r="A11" s="8"/>
      <c r="B11" s="8">
        <v>926</v>
      </c>
      <c r="C11" s="9">
        <v>27.18</v>
      </c>
      <c r="D11" s="9">
        <v>18.12</v>
      </c>
      <c r="E11" s="9">
        <f>C11+D11</f>
        <v>45.3</v>
      </c>
      <c r="F11" s="9"/>
      <c r="G11" s="9"/>
      <c r="H11" s="9">
        <f>F11+G11</f>
        <v>0</v>
      </c>
      <c r="I11" s="9">
        <f>E11-H11</f>
        <v>45.3</v>
      </c>
      <c r="J11" s="8"/>
      <c r="K11" s="8"/>
    </row>
    <row r="12" spans="1:17" ht="33.75" customHeight="1" x14ac:dyDescent="0.25">
      <c r="A12" s="8"/>
      <c r="B12" s="8"/>
      <c r="C12" s="9"/>
      <c r="D12" s="9"/>
      <c r="E12" s="9">
        <f>C12+D12</f>
        <v>0</v>
      </c>
      <c r="F12" s="9"/>
      <c r="G12" s="9"/>
      <c r="H12" s="9">
        <f>F12+G12</f>
        <v>0</v>
      </c>
      <c r="I12" s="9">
        <f>E12-H12</f>
        <v>0</v>
      </c>
      <c r="J12" s="8"/>
      <c r="K12" s="8"/>
    </row>
    <row r="13" spans="1:17" ht="33.75" customHeight="1" x14ac:dyDescent="0.25">
      <c r="A13" s="8"/>
      <c r="B13" s="8"/>
      <c r="C13" s="9"/>
      <c r="D13" s="9"/>
      <c r="E13" s="9">
        <f>C13+D13</f>
        <v>0</v>
      </c>
      <c r="F13" s="9"/>
      <c r="G13" s="9"/>
      <c r="H13" s="9">
        <f>F13+G13</f>
        <v>0</v>
      </c>
      <c r="I13" s="9">
        <f>E13-H13</f>
        <v>0</v>
      </c>
      <c r="J13" s="8"/>
      <c r="K13" s="8"/>
    </row>
    <row r="14" spans="1:17" ht="33.75" customHeight="1" x14ac:dyDescent="0.25">
      <c r="A14" s="8"/>
      <c r="B14" s="8"/>
      <c r="C14" s="9"/>
      <c r="D14" s="9"/>
      <c r="E14" s="9">
        <f>C14+D14</f>
        <v>0</v>
      </c>
      <c r="F14" s="9"/>
      <c r="G14" s="9"/>
      <c r="H14" s="9">
        <f>F14+G14</f>
        <v>0</v>
      </c>
      <c r="I14" s="9">
        <f>E14-H14</f>
        <v>0</v>
      </c>
      <c r="J14" s="8"/>
      <c r="K14" s="8"/>
      <c r="Q14" t="s">
        <v>1</v>
      </c>
    </row>
    <row r="15" spans="1:17" ht="33.75" customHeight="1" x14ac:dyDescent="0.25">
      <c r="A15" s="8"/>
      <c r="B15" s="8"/>
      <c r="C15" s="9"/>
      <c r="D15" s="9"/>
      <c r="E15" s="9">
        <f>C15+D15</f>
        <v>0</v>
      </c>
      <c r="F15" s="9"/>
      <c r="G15" s="9"/>
      <c r="H15" s="9">
        <f>F15+G15</f>
        <v>0</v>
      </c>
      <c r="I15" s="9">
        <f>E15-H15</f>
        <v>0</v>
      </c>
      <c r="J15" s="8"/>
      <c r="K15" s="8"/>
    </row>
    <row r="16" spans="1:17" ht="33.75" customHeight="1" x14ac:dyDescent="0.25">
      <c r="A16" s="8"/>
      <c r="B16" s="8"/>
      <c r="C16" s="9"/>
      <c r="D16" s="9"/>
      <c r="E16" s="9">
        <f>C16+D16</f>
        <v>0</v>
      </c>
      <c r="F16" s="9"/>
      <c r="G16" s="9"/>
      <c r="H16" s="9">
        <f>F16+G16</f>
        <v>0</v>
      </c>
      <c r="I16" s="9">
        <f>E16-H16</f>
        <v>0</v>
      </c>
      <c r="J16" s="8"/>
      <c r="K16" s="8"/>
    </row>
    <row r="17" spans="1:11" ht="33.75" customHeight="1" x14ac:dyDescent="0.25">
      <c r="A17" s="8"/>
      <c r="B17" s="8"/>
      <c r="C17" s="9"/>
      <c r="D17" s="9"/>
      <c r="E17" s="9">
        <f>C17+D17</f>
        <v>0</v>
      </c>
      <c r="F17" s="9"/>
      <c r="G17" s="9"/>
      <c r="H17" s="9">
        <f>F17+G17</f>
        <v>0</v>
      </c>
      <c r="I17" s="9">
        <f>E17-H17</f>
        <v>0</v>
      </c>
      <c r="J17" s="8"/>
      <c r="K17" s="8"/>
    </row>
    <row r="18" spans="1:11" ht="33.75" customHeight="1" x14ac:dyDescent="0.25">
      <c r="A18" s="8"/>
      <c r="B18" s="8"/>
      <c r="C18" s="9"/>
      <c r="D18" s="9"/>
      <c r="E18" s="9">
        <f>C18+D18</f>
        <v>0</v>
      </c>
      <c r="F18" s="9"/>
      <c r="G18" s="9"/>
      <c r="H18" s="9">
        <f>F18+G18</f>
        <v>0</v>
      </c>
      <c r="I18" s="9">
        <f>E18-H18</f>
        <v>0</v>
      </c>
      <c r="J18" s="8"/>
      <c r="K18" s="8"/>
    </row>
    <row r="19" spans="1:11" ht="33.75" customHeight="1" x14ac:dyDescent="0.25">
      <c r="A19" s="6"/>
      <c r="B19" s="6" t="s">
        <v>3</v>
      </c>
      <c r="C19" s="7">
        <f>SUM(C2:C18)</f>
        <v>4993.7900000000009</v>
      </c>
      <c r="D19" s="7">
        <f>SUM(D2:D16)</f>
        <v>869.71999999999991</v>
      </c>
      <c r="E19" s="7">
        <f>SUM(E2:E18)</f>
        <v>5863.51</v>
      </c>
      <c r="F19" s="7">
        <f>SUM(F2:F18)</f>
        <v>645.4</v>
      </c>
      <c r="G19" s="7">
        <f>SUM(G2:G18)</f>
        <v>0</v>
      </c>
      <c r="H19" s="7">
        <f>SUM(H2:H18)</f>
        <v>645.4</v>
      </c>
      <c r="I19" s="7">
        <f>SUM(I2:I18)</f>
        <v>5218.1100000000006</v>
      </c>
      <c r="J19" s="7">
        <f>SUM(J2:J18)</f>
        <v>0</v>
      </c>
      <c r="K19" s="6"/>
    </row>
    <row r="20" spans="1:11" ht="33.75" customHeight="1" x14ac:dyDescent="0.25">
      <c r="A20" s="5"/>
      <c r="B20" s="5" t="s">
        <v>2</v>
      </c>
      <c r="C20" s="4">
        <f>E19-J19</f>
        <v>5863.51</v>
      </c>
      <c r="D20" s="3"/>
      <c r="E20" s="3"/>
      <c r="F20" s="3"/>
      <c r="G20" s="3"/>
      <c r="H20" s="3"/>
      <c r="I20" s="3"/>
      <c r="J20" s="3"/>
      <c r="K20" s="2"/>
    </row>
    <row r="26" spans="1:11" x14ac:dyDescent="0.25">
      <c r="F26" t="s">
        <v>1</v>
      </c>
    </row>
    <row r="32" spans="1:11" x14ac:dyDescent="0.25">
      <c r="I32" s="1" t="s">
        <v>0</v>
      </c>
    </row>
  </sheetData>
  <mergeCells count="1">
    <mergeCell ref="C20:K20"/>
  </mergeCells>
  <conditionalFormatting sqref="A2:K18">
    <cfRule type="cellIs" priority="1" operator="equal">
      <formula>0</formula>
    </cfRule>
    <cfRule type="expression" dxfId="1" priority="2">
      <formula>$H2&lt;$E2</formula>
    </cfRule>
    <cfRule type="expression" dxfId="0" priority="3">
      <formula>$H2=$E2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dupont</vt:lpstr>
      <vt:lpstr>durand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benoit dubrulle</dc:creator>
  <cp:lastModifiedBy>Jean benoit dubrulle</cp:lastModifiedBy>
  <dcterms:created xsi:type="dcterms:W3CDTF">2020-03-09T17:19:30Z</dcterms:created>
  <dcterms:modified xsi:type="dcterms:W3CDTF">2020-03-09T17:32:08Z</dcterms:modified>
</cp:coreProperties>
</file>