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05" windowWidth="19440" windowHeight="12240"/>
  </bookViews>
  <sheets>
    <sheet name="BDD" sheetId="1" r:id="rId1"/>
    <sheet name="Listes" sheetId="2" r:id="rId2"/>
    <sheet name="Feuil3" sheetId="3" r:id="rId3"/>
  </sheets>
  <definedNames>
    <definedName name="ABC">OFFSET(Listes!$A$1,1,0,COUNTA(Listes!$A:$A)-1)</definedName>
    <definedName name="Machine">OFFSET(Listes!$E$1,MATCH(BDD!$B1,ABC,0),,MATCH(BDD!$B1,ABC,1)-MATCH(BDD!$B1,ABC,0)+1)</definedName>
    <definedName name="T">OFFSET(Listes!$I$2,,,COUNTA(Listes!$I:$I)-1)</definedName>
  </definedNames>
  <calcPr calcId="124519"/>
</workbook>
</file>

<file path=xl/calcChain.xml><?xml version="1.0" encoding="utf-8"?>
<calcChain xmlns="http://schemas.openxmlformats.org/spreadsheetml/2006/main">
  <c r="I2" i="2" a="1"/>
  <c r="I2" l="1"/>
  <c r="I3" a="1"/>
  <c r="I3" l="1"/>
  <c r="I4" a="1"/>
  <c r="I4" l="1"/>
  <c r="I5" a="1"/>
  <c r="I5" l="1"/>
  <c r="I6" a="1"/>
  <c r="I6" l="1"/>
  <c r="E2"/>
  <c r="E3"/>
  <c r="E4"/>
  <c r="E5"/>
  <c r="E6"/>
  <c r="E7"/>
  <c r="E8"/>
  <c r="E9"/>
  <c r="E10"/>
  <c r="E11"/>
  <c r="E12"/>
  <c r="I7" a="1"/>
  <c r="I7" l="1"/>
  <c r="I8" a="1"/>
  <c r="I8" l="1"/>
  <c r="I9" a="1"/>
  <c r="I9" l="1"/>
  <c r="I10" a="1"/>
  <c r="I10" l="1"/>
  <c r="I11" a="1"/>
  <c r="I11" l="1"/>
  <c r="I12" a="1"/>
  <c r="I12" l="1"/>
</calcChain>
</file>

<file path=xl/sharedStrings.xml><?xml version="1.0" encoding="utf-8"?>
<sst xmlns="http://schemas.openxmlformats.org/spreadsheetml/2006/main" count="63" uniqueCount="35">
  <si>
    <t>T</t>
  </si>
  <si>
    <t>A</t>
  </si>
  <si>
    <t>B</t>
  </si>
  <si>
    <t>C</t>
  </si>
  <si>
    <t>D</t>
  </si>
  <si>
    <t>E</t>
  </si>
  <si>
    <t>F</t>
  </si>
  <si>
    <t>G</t>
  </si>
  <si>
    <t>2A</t>
  </si>
  <si>
    <t>1A</t>
  </si>
  <si>
    <t>1B</t>
  </si>
  <si>
    <t>1C</t>
  </si>
  <si>
    <t>1D</t>
  </si>
  <si>
    <t>2D</t>
  </si>
  <si>
    <t>1E</t>
  </si>
  <si>
    <t>1F</t>
  </si>
  <si>
    <t>1G</t>
  </si>
  <si>
    <t>Date</t>
  </si>
  <si>
    <t>3A</t>
  </si>
  <si>
    <t>Capacité</t>
  </si>
  <si>
    <t>Marque</t>
  </si>
  <si>
    <t>Unité</t>
  </si>
  <si>
    <t>K</t>
  </si>
  <si>
    <t>H</t>
  </si>
  <si>
    <t>1H</t>
  </si>
  <si>
    <t>15 K - 1A</t>
  </si>
  <si>
    <t>150 K - 2A</t>
  </si>
  <si>
    <t>25 K - 3A</t>
  </si>
  <si>
    <t>Machine</t>
  </si>
  <si>
    <t>Résultat voulu</t>
  </si>
  <si>
    <t>Colonne1</t>
  </si>
  <si>
    <t>100 K - 1B</t>
  </si>
  <si>
    <t>150 K - 1D</t>
  </si>
  <si>
    <t>5 K - 1E</t>
  </si>
  <si>
    <t>25 K - 1G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</si>
</sst>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1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center" textRotation="0" wrapText="0" indent="0" relativeIndent="255" justifyLastLine="0" shrinkToFit="0" mergeCell="0" readingOrder="0"/>
    </dxf>
    <dxf>
      <numFmt numFmtId="0" formatCode="General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10" totalsRowShown="0" headerRowDxfId="3">
  <tableColumns count="3">
    <tableColumn id="1" name="Date"/>
    <tableColumn id="2" name="T"/>
    <tableColumn id="3" name="Machine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E12" totalsRowShown="0" headerRowDxfId="2">
  <tableColumns count="5">
    <tableColumn id="1" name="T"/>
    <tableColumn id="3" name="Capacité"/>
    <tableColumn id="4" name="Unité"/>
    <tableColumn id="2" name="Marque"/>
    <tableColumn id="5" name="Colonne1" dataDxfId="1">
      <calculatedColumnFormula>Tableau3[[#This Row],[Capacité]]&amp;" "&amp;Tableau3[[#This Row],[Unité]]&amp;" - "&amp;Tableau3[[#This Row],[Marque]]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I1:I12" totalsRowShown="0" headerRowDxfId="0">
  <autoFilter ref="I1:I12"/>
  <tableColumns count="1">
    <tableColumn id="1" name="T">
      <calculatedColumnFormula array="1">IF(MIN(IF(ABC&lt;&gt;"",IF(COUNTIF(I$1:I1,ABC)=0,ROW(INDIRECT("1:"&amp;ROWS(ABC))))))&lt;&gt;0,
INDEX(ABC,MIN(IF(ABC&lt;&gt;"",IF(COUNTIF(I$1:I1,ABC)=0,ROW(INDIRECT("1:"&amp;ROWS(ABC))))))),"")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B2" sqref="B2"/>
    </sheetView>
  </sheetViews>
  <sheetFormatPr baseColWidth="10" defaultRowHeight="15"/>
  <sheetData>
    <row r="1" spans="1:7">
      <c r="A1" s="2" t="s">
        <v>17</v>
      </c>
      <c r="B1" s="2" t="s">
        <v>0</v>
      </c>
      <c r="C1" s="2" t="s">
        <v>28</v>
      </c>
    </row>
    <row r="2" spans="1:7">
      <c r="A2" s="1">
        <v>41772</v>
      </c>
      <c r="B2" t="s">
        <v>1</v>
      </c>
      <c r="C2" t="s">
        <v>25</v>
      </c>
    </row>
    <row r="3" spans="1:7">
      <c r="A3" s="1">
        <v>41778</v>
      </c>
      <c r="B3" t="s">
        <v>2</v>
      </c>
      <c r="C3" t="s">
        <v>31</v>
      </c>
    </row>
    <row r="4" spans="1:7">
      <c r="A4" s="1">
        <v>41779</v>
      </c>
      <c r="B4" t="s">
        <v>4</v>
      </c>
      <c r="C4" t="s">
        <v>32</v>
      </c>
    </row>
    <row r="5" spans="1:7">
      <c r="A5" s="1">
        <v>41780</v>
      </c>
      <c r="B5" t="s">
        <v>5</v>
      </c>
      <c r="C5" t="s">
        <v>33</v>
      </c>
    </row>
    <row r="6" spans="1:7" ht="15.75" thickBot="1">
      <c r="A6" s="1">
        <v>41781</v>
      </c>
      <c r="B6" t="s">
        <v>1</v>
      </c>
      <c r="C6" t="s">
        <v>26</v>
      </c>
    </row>
    <row r="7" spans="1:7" ht="15.75" thickBot="1">
      <c r="A7" s="1">
        <v>41782</v>
      </c>
      <c r="B7" t="s">
        <v>7</v>
      </c>
      <c r="C7" t="s">
        <v>34</v>
      </c>
      <c r="F7" s="8" t="s">
        <v>29</v>
      </c>
      <c r="G7" s="9"/>
    </row>
    <row r="8" spans="1:7">
      <c r="A8" s="1">
        <v>41783</v>
      </c>
      <c r="B8" t="s">
        <v>1</v>
      </c>
      <c r="C8" t="s">
        <v>27</v>
      </c>
    </row>
    <row r="9" spans="1:7" ht="15.75" thickBot="1">
      <c r="F9" s="10" t="s">
        <v>0</v>
      </c>
      <c r="G9" s="10" t="s">
        <v>28</v>
      </c>
    </row>
    <row r="10" spans="1:7" ht="15.75" thickBot="1">
      <c r="F10" s="4" t="s">
        <v>1</v>
      </c>
      <c r="G10" s="5" t="s">
        <v>25</v>
      </c>
    </row>
    <row r="11" spans="1:7">
      <c r="G11" s="6" t="s">
        <v>26</v>
      </c>
    </row>
    <row r="12" spans="1:7" ht="15.75" thickBot="1">
      <c r="G12" s="7" t="s">
        <v>27</v>
      </c>
    </row>
  </sheetData>
  <dataValidations count="2">
    <dataValidation type="list" allowBlank="1" showInputMessage="1" showErrorMessage="1" sqref="B2:B10">
      <formula1>T</formula1>
    </dataValidation>
    <dataValidation type="list" allowBlank="1" showInputMessage="1" showErrorMessage="1" sqref="C2:C10">
      <formula1>Machine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2"/>
  <sheetViews>
    <sheetView workbookViewId="0">
      <selection activeCell="I12" sqref="I12"/>
    </sheetView>
  </sheetViews>
  <sheetFormatPr baseColWidth="10" defaultRowHeight="15"/>
  <sheetData>
    <row r="1" spans="1:9">
      <c r="A1" s="2" t="s">
        <v>0</v>
      </c>
      <c r="B1" s="2" t="s">
        <v>19</v>
      </c>
      <c r="C1" s="2" t="s">
        <v>21</v>
      </c>
      <c r="D1" s="2" t="s">
        <v>20</v>
      </c>
      <c r="E1" s="2" t="s">
        <v>30</v>
      </c>
      <c r="I1" s="2" t="s">
        <v>0</v>
      </c>
    </row>
    <row r="2" spans="1:9">
      <c r="A2" t="s">
        <v>1</v>
      </c>
      <c r="B2">
        <v>15</v>
      </c>
      <c r="C2" t="s">
        <v>22</v>
      </c>
      <c r="D2" t="s">
        <v>9</v>
      </c>
      <c r="E2" s="11" t="str">
        <f>Tableau3[[#This Row],[Capacité]]&amp;" "&amp;Tableau3[[#This Row],[Unité]]&amp;" - "&amp;Tableau3[[#This Row],[Marque]]</f>
        <v>15 K - 1A</v>
      </c>
      <c r="I2" t="str">
        <f t="array" aca="1" ref="I2" ca="1">IF(MIN(IF(ABC&lt;&gt;"",IF(COUNTIF(I$1:I1,ABC)=0,ROW(INDIRECT("1:"&amp;ROWS(ABC))))))&lt;&gt;0,
INDEX(ABC,MIN(IF(ABC&lt;&gt;"",IF(COUNTIF(I$1:I1,ABC)=0,ROW(INDIRECT("1:"&amp;ROWS(ABC))))))),"")</f>
        <v>A</v>
      </c>
    </row>
    <row r="3" spans="1:9">
      <c r="A3" s="3" t="s">
        <v>1</v>
      </c>
      <c r="B3" s="3">
        <v>150</v>
      </c>
      <c r="C3" s="3" t="s">
        <v>22</v>
      </c>
      <c r="D3" s="3" t="s">
        <v>8</v>
      </c>
      <c r="E3" s="11" t="str">
        <f>Tableau3[[#This Row],[Capacité]]&amp;" "&amp;Tableau3[[#This Row],[Unité]]&amp;" - "&amp;Tableau3[[#This Row],[Marque]]</f>
        <v>150 K - 2A</v>
      </c>
      <c r="I3" t="str">
        <f t="array" aca="1" ref="I3" ca="1">IF(MIN(IF(ABC&lt;&gt;"",IF(COUNTIF(I$1:I2,ABC)=0,ROW(INDIRECT("1:"&amp;ROWS(ABC))))))&lt;&gt;0,
INDEX(ABC,MIN(IF(ABC&lt;&gt;"",IF(COUNTIF(I$1:I2,ABC)=0,ROW(INDIRECT("1:"&amp;ROWS(ABC))))))),"")</f>
        <v>B</v>
      </c>
    </row>
    <row r="4" spans="1:9">
      <c r="A4" s="3" t="s">
        <v>1</v>
      </c>
      <c r="B4" s="3">
        <v>25</v>
      </c>
      <c r="C4" s="3" t="s">
        <v>22</v>
      </c>
      <c r="D4" s="3" t="s">
        <v>18</v>
      </c>
      <c r="E4" s="11" t="str">
        <f>Tableau3[[#This Row],[Capacité]]&amp;" "&amp;Tableau3[[#This Row],[Unité]]&amp;" - "&amp;Tableau3[[#This Row],[Marque]]</f>
        <v>25 K - 3A</v>
      </c>
      <c r="I4" t="str">
        <f t="array" aca="1" ref="I4" ca="1">IF(MIN(IF(ABC&lt;&gt;"",IF(COUNTIF(I$1:I3,ABC)=0,ROW(INDIRECT("1:"&amp;ROWS(ABC))))))&lt;&gt;0,
INDEX(ABC,MIN(IF(ABC&lt;&gt;"",IF(COUNTIF(I$1:I3,ABC)=0,ROW(INDIRECT("1:"&amp;ROWS(ABC))))))),"")</f>
        <v>C</v>
      </c>
    </row>
    <row r="5" spans="1:9">
      <c r="A5" t="s">
        <v>2</v>
      </c>
      <c r="B5">
        <v>100</v>
      </c>
      <c r="C5" t="s">
        <v>22</v>
      </c>
      <c r="D5" t="s">
        <v>10</v>
      </c>
      <c r="E5" s="11" t="str">
        <f>Tableau3[[#This Row],[Capacité]]&amp;" "&amp;Tableau3[[#This Row],[Unité]]&amp;" - "&amp;Tableau3[[#This Row],[Marque]]</f>
        <v>100 K - 1B</v>
      </c>
      <c r="I5" t="str">
        <f t="array" aca="1" ref="I5" ca="1">IF(MIN(IF(ABC&lt;&gt;"",IF(COUNTIF(I$1:I4,ABC)=0,ROW(INDIRECT("1:"&amp;ROWS(ABC))))))&lt;&gt;0,
INDEX(ABC,MIN(IF(ABC&lt;&gt;"",IF(COUNTIF(I$1:I4,ABC)=0,ROW(INDIRECT("1:"&amp;ROWS(ABC))))))),"")</f>
        <v>D</v>
      </c>
    </row>
    <row r="6" spans="1:9">
      <c r="A6" t="s">
        <v>3</v>
      </c>
      <c r="B6">
        <v>100</v>
      </c>
      <c r="C6" t="s">
        <v>22</v>
      </c>
      <c r="D6" t="s">
        <v>11</v>
      </c>
      <c r="E6" s="11" t="str">
        <f>Tableau3[[#This Row],[Capacité]]&amp;" "&amp;Tableau3[[#This Row],[Unité]]&amp;" - "&amp;Tableau3[[#This Row],[Marque]]</f>
        <v>100 K - 1C</v>
      </c>
      <c r="I6" t="str">
        <f t="array" aca="1" ref="I6" ca="1">IF(MIN(IF(ABC&lt;&gt;"",IF(COUNTIF(I$1:I5,ABC)=0,ROW(INDIRECT("1:"&amp;ROWS(ABC))))))&lt;&gt;0,
INDEX(ABC,MIN(IF(ABC&lt;&gt;"",IF(COUNTIF(I$1:I5,ABC)=0,ROW(INDIRECT("1:"&amp;ROWS(ABC))))))),"")</f>
        <v>E</v>
      </c>
    </row>
    <row r="7" spans="1:9">
      <c r="A7" t="s">
        <v>4</v>
      </c>
      <c r="B7">
        <v>150</v>
      </c>
      <c r="C7" t="s">
        <v>22</v>
      </c>
      <c r="D7" t="s">
        <v>12</v>
      </c>
      <c r="E7" s="11" t="str">
        <f>Tableau3[[#This Row],[Capacité]]&amp;" "&amp;Tableau3[[#This Row],[Unité]]&amp;" - "&amp;Tableau3[[#This Row],[Marque]]</f>
        <v>150 K - 1D</v>
      </c>
      <c r="I7" t="str">
        <f t="array" aca="1" ref="I7" ca="1">IF(MIN(IF(ABC&lt;&gt;"",IF(COUNTIF(I$1:I6,ABC)=0,ROW(INDIRECT("1:"&amp;ROWS(ABC))))))&lt;&gt;0,
INDEX(ABC,MIN(IF(ABC&lt;&gt;"",IF(COUNTIF(I$1:I6,ABC)=0,ROW(INDIRECT("1:"&amp;ROWS(ABC))))))),"")</f>
        <v>F</v>
      </c>
    </row>
    <row r="8" spans="1:9">
      <c r="A8" t="s">
        <v>4</v>
      </c>
      <c r="B8">
        <v>100</v>
      </c>
      <c r="C8" t="s">
        <v>22</v>
      </c>
      <c r="D8" t="s">
        <v>13</v>
      </c>
      <c r="E8" s="11" t="str">
        <f>Tableau3[[#This Row],[Capacité]]&amp;" "&amp;Tableau3[[#This Row],[Unité]]&amp;" - "&amp;Tableau3[[#This Row],[Marque]]</f>
        <v>100 K - 2D</v>
      </c>
      <c r="I8" t="str">
        <f t="array" aca="1" ref="I8" ca="1">IF(MIN(IF(ABC&lt;&gt;"",IF(COUNTIF(I$1:I7,ABC)=0,ROW(INDIRECT("1:"&amp;ROWS(ABC))))))&lt;&gt;0,
INDEX(ABC,MIN(IF(ABC&lt;&gt;"",IF(COUNTIF(I$1:I7,ABC)=0,ROW(INDIRECT("1:"&amp;ROWS(ABC))))))),"")</f>
        <v>G</v>
      </c>
    </row>
    <row r="9" spans="1:9">
      <c r="A9" t="s">
        <v>5</v>
      </c>
      <c r="B9">
        <v>5</v>
      </c>
      <c r="C9" t="s">
        <v>22</v>
      </c>
      <c r="D9" t="s">
        <v>14</v>
      </c>
      <c r="E9" s="11" t="str">
        <f>Tableau3[[#This Row],[Capacité]]&amp;" "&amp;Tableau3[[#This Row],[Unité]]&amp;" - "&amp;Tableau3[[#This Row],[Marque]]</f>
        <v>5 K - 1E</v>
      </c>
      <c r="I9" t="str">
        <f t="array" aca="1" ref="I9" ca="1">IF(MIN(IF(ABC&lt;&gt;"",IF(COUNTIF(I$1:I8,ABC)=0,ROW(INDIRECT("1:"&amp;ROWS(ABC))))))&lt;&gt;0,
INDEX(ABC,MIN(IF(ABC&lt;&gt;"",IF(COUNTIF(I$1:I8,ABC)=0,ROW(INDIRECT("1:"&amp;ROWS(ABC))))))),"")</f>
        <v>H</v>
      </c>
    </row>
    <row r="10" spans="1:9">
      <c r="A10" t="s">
        <v>6</v>
      </c>
      <c r="B10">
        <v>15</v>
      </c>
      <c r="C10" t="s">
        <v>22</v>
      </c>
      <c r="D10" t="s">
        <v>15</v>
      </c>
      <c r="E10" s="11" t="str">
        <f>Tableau3[[#This Row],[Capacité]]&amp;" "&amp;Tableau3[[#This Row],[Unité]]&amp;" - "&amp;Tableau3[[#This Row],[Marque]]</f>
        <v>15 K - 1F</v>
      </c>
      <c r="I10" t="str">
        <f t="array" aca="1" ref="I10" ca="1">IF(MIN(IF(ABC&lt;&gt;"",IF(COUNTIF(I$1:I9,ABC)=0,ROW(INDIRECT("1:"&amp;ROWS(ABC))))))&lt;&gt;0,
INDEX(ABC,MIN(IF(ABC&lt;&gt;"",IF(COUNTIF(I$1:I9,ABC)=0,ROW(INDIRECT("1:"&amp;ROWS(ABC))))))),"")</f>
        <v/>
      </c>
    </row>
    <row r="11" spans="1:9">
      <c r="A11" t="s">
        <v>7</v>
      </c>
      <c r="B11">
        <v>25</v>
      </c>
      <c r="C11" t="s">
        <v>22</v>
      </c>
      <c r="D11" t="s">
        <v>16</v>
      </c>
      <c r="E11" s="11" t="str">
        <f>Tableau3[[#This Row],[Capacité]]&amp;" "&amp;Tableau3[[#This Row],[Unité]]&amp;" - "&amp;Tableau3[[#This Row],[Marque]]</f>
        <v>25 K - 1G</v>
      </c>
      <c r="I11" t="str">
        <f t="array" aca="1" ref="I11" ca="1">IF(MIN(IF(ABC&lt;&gt;"",IF(COUNTIF(I$1:I10,ABC)=0,ROW(INDIRECT("1:"&amp;ROWS(ABC))))))&lt;&gt;0,
INDEX(ABC,MIN(IF(ABC&lt;&gt;"",IF(COUNTIF(I$1:I10,ABC)=0,ROW(INDIRECT("1:"&amp;ROWS(ABC))))))),"")</f>
        <v/>
      </c>
    </row>
    <row r="12" spans="1:9">
      <c r="A12" t="s">
        <v>23</v>
      </c>
      <c r="B12">
        <v>25</v>
      </c>
      <c r="C12" t="s">
        <v>22</v>
      </c>
      <c r="D12" t="s">
        <v>24</v>
      </c>
      <c r="E12" s="11" t="str">
        <f>Tableau3[[#This Row],[Capacité]]&amp;" "&amp;Tableau3[[#This Row],[Unité]]&amp;" - "&amp;Tableau3[[#This Row],[Marque]]</f>
        <v>25 K - 1H</v>
      </c>
      <c r="I12" t="str">
        <f t="array" aca="1" ref="I12" ca="1">IF(MIN(IF(ABC&lt;&gt;"",IF(COUNTIF(I$1:I11,ABC)=0,ROW(INDIRECT("1:"&amp;ROWS(ABC))))))&lt;&gt;0,
INDEX(ABC,MIN(IF(ABC&lt;&gt;"",IF(COUNTIF(I$1:I11,ABC)=0,ROW(INDIRECT("1:"&amp;ROWS(ABC))))))),"")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Listes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geussas</cp:lastModifiedBy>
  <dcterms:created xsi:type="dcterms:W3CDTF">2015-04-12T15:32:11Z</dcterms:created>
  <dcterms:modified xsi:type="dcterms:W3CDTF">2015-04-18T08:58:21Z</dcterms:modified>
</cp:coreProperties>
</file>