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75" windowWidth="18855" windowHeight="11760"/>
  </bookViews>
  <sheets>
    <sheet name="Feuil1" sheetId="1" r:id="rId1"/>
    <sheet name="Config" sheetId="2" r:id="rId2"/>
    <sheet name="Feuil3" sheetId="3" r:id="rId3"/>
  </sheets>
  <definedNames>
    <definedName name="ref_annee">Config!$F$2</definedName>
  </definedNames>
  <calcPr calcId="124519"/>
</workbook>
</file>

<file path=xl/calcChain.xml><?xml version="1.0" encoding="utf-8"?>
<calcChain xmlns="http://schemas.openxmlformats.org/spreadsheetml/2006/main">
  <c r="T16" i="1"/>
  <c r="U16" s="1"/>
  <c r="V16" s="1"/>
  <c r="S12"/>
  <c r="S14" s="1"/>
  <c r="T14" s="1"/>
  <c r="U14" s="1"/>
  <c r="V14" s="1"/>
  <c r="W14" s="1"/>
  <c r="X14" s="1"/>
  <c r="Y14" s="1"/>
  <c r="S15" s="1"/>
  <c r="T15" s="1"/>
  <c r="U15" s="1"/>
  <c r="V15" s="1"/>
  <c r="W15" s="1"/>
  <c r="X15" s="1"/>
  <c r="Y15" s="1"/>
  <c r="S16" s="1"/>
  <c r="C12"/>
  <c r="C14" s="1"/>
  <c r="D14" s="1"/>
  <c r="E14" s="1"/>
  <c r="F14" s="1"/>
  <c r="G14" s="1"/>
  <c r="H14" s="1"/>
  <c r="I14" s="1"/>
  <c r="C15" s="1"/>
  <c r="D15" s="1"/>
  <c r="E15" s="1"/>
  <c r="F15" s="1"/>
  <c r="G15" s="1"/>
  <c r="H15" s="1"/>
  <c r="I15" s="1"/>
  <c r="C16" s="1"/>
  <c r="D16" s="1"/>
  <c r="E16" s="1"/>
  <c r="F16" s="1"/>
  <c r="G16" s="1"/>
  <c r="H16" s="1"/>
  <c r="I16" s="1"/>
  <c r="C17" s="1"/>
  <c r="D17" s="1"/>
  <c r="E17" s="1"/>
  <c r="F17" s="1"/>
  <c r="G17" s="1"/>
  <c r="H17" s="1"/>
  <c r="I17" s="1"/>
  <c r="C18" s="1"/>
  <c r="D18" s="1"/>
  <c r="E18" s="1"/>
  <c r="F18" s="1"/>
  <c r="G18" s="1"/>
  <c r="H18" s="1"/>
  <c r="I18" s="1"/>
  <c r="C19" s="1"/>
  <c r="D19" s="1"/>
  <c r="E19" s="1"/>
  <c r="F19" s="1"/>
  <c r="G19" s="1"/>
  <c r="H19" s="1"/>
  <c r="I19" s="1"/>
  <c r="T24"/>
  <c r="D24"/>
  <c r="W16" l="1"/>
  <c r="X16" s="1"/>
  <c r="Y16" s="1"/>
  <c r="S17" s="1"/>
  <c r="T17" s="1"/>
  <c r="U17" s="1"/>
  <c r="V17" s="1"/>
  <c r="W17" s="1"/>
  <c r="X17" s="1"/>
  <c r="Y17" s="1"/>
  <c r="S18" s="1"/>
  <c r="T18" s="1"/>
  <c r="U18" s="1"/>
  <c r="V18" s="1"/>
  <c r="W18" s="1"/>
  <c r="X18" s="1"/>
  <c r="Y18" s="1"/>
  <c r="S19" s="1"/>
  <c r="T19" s="1"/>
  <c r="U19" s="1"/>
  <c r="V19" s="1"/>
  <c r="W19" s="1"/>
  <c r="X19" s="1"/>
  <c r="Y19" s="1"/>
</calcChain>
</file>

<file path=xl/sharedStrings.xml><?xml version="1.0" encoding="utf-8"?>
<sst xmlns="http://schemas.openxmlformats.org/spreadsheetml/2006/main" count="39" uniqueCount="15">
  <si>
    <t/>
  </si>
  <si>
    <t>VAC</t>
  </si>
  <si>
    <t>RTT</t>
  </si>
  <si>
    <t>Codes</t>
  </si>
  <si>
    <t>Description</t>
  </si>
  <si>
    <t>Vacances</t>
  </si>
  <si>
    <t>ARM</t>
  </si>
  <si>
    <t>Arrêt Maladie</t>
  </si>
  <si>
    <t>L</t>
  </si>
  <si>
    <t>M</t>
  </si>
  <si>
    <t>J</t>
  </si>
  <si>
    <t>V</t>
  </si>
  <si>
    <t>S</t>
  </si>
  <si>
    <t>D</t>
  </si>
  <si>
    <t>Année</t>
  </si>
</sst>
</file>

<file path=xl/styles.xml><?xml version="1.0" encoding="utf-8"?>
<styleSheet xmlns="http://schemas.openxmlformats.org/spreadsheetml/2006/main">
  <numFmts count="2">
    <numFmt numFmtId="164" formatCode="d"/>
    <numFmt numFmtId="165" formatCode="mmmm/yyyy"/>
  </numFmts>
  <fonts count="11">
    <font>
      <sz val="11"/>
      <color theme="1"/>
      <name val="Calibri"/>
      <family val="2"/>
      <scheme val="minor"/>
    </font>
    <font>
      <sz val="8"/>
      <color theme="1" tint="0.249977111117893"/>
      <name val="Consolas"/>
      <family val="3"/>
    </font>
    <font>
      <sz val="8"/>
      <color theme="1"/>
      <name val="Consolas"/>
      <family val="3"/>
    </font>
    <font>
      <sz val="11"/>
      <color theme="1"/>
      <name val="Consolas"/>
      <family val="3"/>
    </font>
    <font>
      <sz val="8"/>
      <color theme="0"/>
      <name val="Consolas"/>
      <family val="3"/>
    </font>
    <font>
      <sz val="20"/>
      <color theme="1"/>
      <name val="Consolas"/>
      <family val="3"/>
    </font>
    <font>
      <sz val="20"/>
      <color theme="1"/>
      <name val="Calibri"/>
      <family val="2"/>
      <scheme val="minor"/>
    </font>
    <font>
      <b/>
      <sz val="10"/>
      <color theme="1"/>
      <name val="Consolas"/>
      <family val="3"/>
    </font>
    <font>
      <sz val="10"/>
      <color theme="1"/>
      <name val="Consolas"/>
      <family val="3"/>
    </font>
    <font>
      <sz val="10"/>
      <color theme="0"/>
      <name val="Consolas"/>
      <family val="3"/>
    </font>
    <font>
      <sz val="9"/>
      <color theme="1"/>
      <name val="Consolas"/>
      <family val="3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64" fontId="1" fillId="0" borderId="1" xfId="0" applyNumberFormat="1" applyFont="1" applyBorder="1" applyAlignment="1" applyProtection="1">
      <alignment horizontal="center" vertical="center"/>
      <protection hidden="1"/>
    </xf>
    <xf numFmtId="164" fontId="1" fillId="2" borderId="1" xfId="0" applyNumberFormat="1" applyFont="1" applyFill="1" applyBorder="1" applyAlignment="1" applyProtection="1">
      <alignment horizontal="center" vertical="center"/>
      <protection hidden="1"/>
    </xf>
    <xf numFmtId="0" fontId="2" fillId="3" borderId="0" xfId="0" applyFont="1" applyFill="1" applyAlignment="1">
      <alignment horizontal="center" vertical="center"/>
    </xf>
    <xf numFmtId="0" fontId="3" fillId="4" borderId="1" xfId="0" applyFont="1" applyFill="1" applyBorder="1" applyAlignment="1" applyProtection="1">
      <alignment vertical="center"/>
      <protection hidden="1"/>
    </xf>
    <xf numFmtId="0" fontId="0" fillId="0" borderId="0" xfId="0" applyAlignment="1">
      <alignment horizontal="center" vertical="center"/>
    </xf>
    <xf numFmtId="0" fontId="2" fillId="5" borderId="1" xfId="0" applyFont="1" applyFill="1" applyBorder="1" applyAlignment="1" applyProtection="1">
      <alignment horizontal="center" vertical="center"/>
      <protection hidden="1"/>
    </xf>
    <xf numFmtId="0" fontId="5" fillId="3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0" xfId="0" applyFont="1" applyAlignment="1" applyProtection="1">
      <alignment vertical="center"/>
      <protection hidden="1"/>
    </xf>
    <xf numFmtId="0" fontId="7" fillId="6" borderId="2" xfId="0" applyFont="1" applyFill="1" applyBorder="1" applyAlignment="1">
      <alignment horizontal="center" vertical="center"/>
    </xf>
    <xf numFmtId="0" fontId="8" fillId="0" borderId="2" xfId="0" applyFont="1" applyBorder="1" applyAlignment="1">
      <alignment vertical="center"/>
    </xf>
    <xf numFmtId="165" fontId="9" fillId="7" borderId="1" xfId="0" applyNumberFormat="1" applyFont="1" applyFill="1" applyBorder="1" applyAlignment="1" applyProtection="1">
      <alignment horizontal="center" vertical="center"/>
      <protection hidden="1"/>
    </xf>
    <xf numFmtId="0" fontId="10" fillId="3" borderId="1" xfId="0" applyFont="1" applyFill="1" applyBorder="1" applyAlignment="1" applyProtection="1">
      <alignment horizontal="center" vertical="center"/>
      <protection hidden="1"/>
    </xf>
    <xf numFmtId="164" fontId="4" fillId="4" borderId="1" xfId="0" applyNumberFormat="1" applyFont="1" applyFill="1" applyBorder="1" applyAlignment="1" applyProtection="1">
      <alignment vertical="center"/>
      <protection hidden="1"/>
    </xf>
    <xf numFmtId="0" fontId="8" fillId="0" borderId="2" xfId="0" applyFont="1" applyBorder="1" applyAlignment="1">
      <alignment horizontal="right" vertical="center"/>
    </xf>
    <xf numFmtId="0" fontId="7" fillId="8" borderId="2" xfId="0" applyFont="1" applyFill="1" applyBorder="1" applyAlignment="1" applyProtection="1">
      <alignment horizontal="center" vertical="center"/>
      <protection locked="0"/>
    </xf>
    <xf numFmtId="164" fontId="4" fillId="5" borderId="1" xfId="0" applyNumberFormat="1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2">
    <dxf>
      <font>
        <color theme="1" tint="0.2499465926084170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14</xdr:row>
      <xdr:rowOff>19050</xdr:rowOff>
    </xdr:from>
    <xdr:to>
      <xdr:col>9</xdr:col>
      <xdr:colOff>695325</xdr:colOff>
      <xdr:row>16</xdr:row>
      <xdr:rowOff>133350</xdr:rowOff>
    </xdr:to>
    <xdr:sp macro="" textlink="">
      <xdr:nvSpPr>
        <xdr:cNvPr id="2" name="ZoneTexte 1"/>
        <xdr:cNvSpPr txBox="1"/>
      </xdr:nvSpPr>
      <xdr:spPr>
        <a:xfrm>
          <a:off x="1704975" y="2686050"/>
          <a:ext cx="638175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3200"/>
            <a:t>+</a:t>
          </a:r>
        </a:p>
      </xdr:txBody>
    </xdr:sp>
    <xdr:clientData/>
  </xdr:twoCellAnchor>
  <xdr:twoCellAnchor>
    <xdr:from>
      <xdr:col>17</xdr:col>
      <xdr:colOff>57150</xdr:colOff>
      <xdr:row>14</xdr:row>
      <xdr:rowOff>0</xdr:rowOff>
    </xdr:from>
    <xdr:to>
      <xdr:col>17</xdr:col>
      <xdr:colOff>695325</xdr:colOff>
      <xdr:row>16</xdr:row>
      <xdr:rowOff>114300</xdr:rowOff>
    </xdr:to>
    <xdr:sp macro="" textlink="">
      <xdr:nvSpPr>
        <xdr:cNvPr id="3" name="ZoneTexte 2"/>
        <xdr:cNvSpPr txBox="1"/>
      </xdr:nvSpPr>
      <xdr:spPr>
        <a:xfrm>
          <a:off x="3905250" y="2667000"/>
          <a:ext cx="638175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3200"/>
            <a:t>=</a:t>
          </a:r>
        </a:p>
      </xdr:txBody>
    </xdr:sp>
    <xdr:clientData/>
  </xdr:twoCellAnchor>
  <xdr:twoCellAnchor>
    <xdr:from>
      <xdr:col>4</xdr:col>
      <xdr:colOff>9525</xdr:colOff>
      <xdr:row>8</xdr:row>
      <xdr:rowOff>171450</xdr:rowOff>
    </xdr:from>
    <xdr:to>
      <xdr:col>6</xdr:col>
      <xdr:colOff>19050</xdr:colOff>
      <xdr:row>10</xdr:row>
      <xdr:rowOff>142875</xdr:rowOff>
    </xdr:to>
    <xdr:sp macro="" textlink="">
      <xdr:nvSpPr>
        <xdr:cNvPr id="4" name="Hexagone 3"/>
        <xdr:cNvSpPr/>
      </xdr:nvSpPr>
      <xdr:spPr>
        <a:xfrm>
          <a:off x="752475" y="1695450"/>
          <a:ext cx="371475" cy="352425"/>
        </a:xfrm>
        <a:prstGeom prst="hexagon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12</xdr:col>
      <xdr:colOff>85725</xdr:colOff>
      <xdr:row>8</xdr:row>
      <xdr:rowOff>171450</xdr:rowOff>
    </xdr:from>
    <xdr:to>
      <xdr:col>13</xdr:col>
      <xdr:colOff>219075</xdr:colOff>
      <xdr:row>10</xdr:row>
      <xdr:rowOff>142875</xdr:rowOff>
    </xdr:to>
    <xdr:sp macro="" textlink="">
      <xdr:nvSpPr>
        <xdr:cNvPr id="5" name="Hexagone 4"/>
        <xdr:cNvSpPr/>
      </xdr:nvSpPr>
      <xdr:spPr>
        <a:xfrm>
          <a:off x="2857500" y="1695450"/>
          <a:ext cx="371475" cy="352425"/>
        </a:xfrm>
        <a:prstGeom prst="hexagon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2</a:t>
          </a:r>
        </a:p>
      </xdr:txBody>
    </xdr:sp>
    <xdr:clientData/>
  </xdr:twoCellAnchor>
  <xdr:twoCellAnchor>
    <xdr:from>
      <xdr:col>20</xdr:col>
      <xdr:colOff>0</xdr:colOff>
      <xdr:row>8</xdr:row>
      <xdr:rowOff>171450</xdr:rowOff>
    </xdr:from>
    <xdr:to>
      <xdr:col>21</xdr:col>
      <xdr:colOff>152400</xdr:colOff>
      <xdr:row>10</xdr:row>
      <xdr:rowOff>142875</xdr:rowOff>
    </xdr:to>
    <xdr:sp macro="" textlink="">
      <xdr:nvSpPr>
        <xdr:cNvPr id="6" name="Hexagone 5"/>
        <xdr:cNvSpPr/>
      </xdr:nvSpPr>
      <xdr:spPr>
        <a:xfrm>
          <a:off x="5010150" y="1695450"/>
          <a:ext cx="371475" cy="352425"/>
        </a:xfrm>
        <a:prstGeom prst="hexagon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3</a:t>
          </a:r>
        </a:p>
      </xdr:txBody>
    </xdr:sp>
    <xdr:clientData/>
  </xdr:twoCellAnchor>
  <xdr:twoCellAnchor>
    <xdr:from>
      <xdr:col>1</xdr:col>
      <xdr:colOff>180975</xdr:colOff>
      <xdr:row>1</xdr:row>
      <xdr:rowOff>76200</xdr:rowOff>
    </xdr:from>
    <xdr:to>
      <xdr:col>25</xdr:col>
      <xdr:colOff>9525</xdr:colOff>
      <xdr:row>7</xdr:row>
      <xdr:rowOff>161925</xdr:rowOff>
    </xdr:to>
    <xdr:sp macro="" textlink="">
      <xdr:nvSpPr>
        <xdr:cNvPr id="7" name="ZoneTexte 6"/>
        <xdr:cNvSpPr txBox="1"/>
      </xdr:nvSpPr>
      <xdr:spPr>
        <a:xfrm>
          <a:off x="371475" y="266700"/>
          <a:ext cx="5591175" cy="1228725"/>
        </a:xfrm>
        <a:prstGeom prst="rect">
          <a:avLst/>
        </a:prstGeom>
        <a:gradFill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latin typeface="Consolas" pitchFamily="49" charset="0"/>
              <a:cs typeface="Consolas" pitchFamily="49" charset="0"/>
            </a:rPr>
            <a:t>Bonjour à tous,</a:t>
          </a:r>
        </a:p>
        <a:p>
          <a:endParaRPr lang="fr-FR" sz="1100">
            <a:latin typeface="Consolas" pitchFamily="49" charset="0"/>
            <a:cs typeface="Consolas" pitchFamily="49" charset="0"/>
          </a:endParaRPr>
        </a:p>
        <a:p>
          <a:r>
            <a:rPr lang="fr-FR" sz="1100">
              <a:latin typeface="Consolas" pitchFamily="49" charset="0"/>
              <a:cs typeface="Consolas" pitchFamily="49" charset="0"/>
            </a:rPr>
            <a:t>Comment appliquer une MFC pour habiller le tableau1 avec le tableau2 de telle façon à avoir le tableau3.</a:t>
          </a:r>
        </a:p>
        <a:p>
          <a:endParaRPr lang="fr-FR" sz="1100">
            <a:latin typeface="Consolas" pitchFamily="49" charset="0"/>
            <a:cs typeface="Consolas" pitchFamily="49" charset="0"/>
          </a:endParaRPr>
        </a:p>
        <a:p>
          <a:r>
            <a:rPr lang="fr-FR" sz="1100">
              <a:latin typeface="Consolas" pitchFamily="49" charset="0"/>
              <a:cs typeface="Consolas" pitchFamily="49" charset="0"/>
            </a:rPr>
            <a:t>Merci d'avance.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2:Z24"/>
  <sheetViews>
    <sheetView showGridLines="0" tabSelected="1" workbookViewId="0">
      <selection activeCell="S24" sqref="S24"/>
    </sheetView>
  </sheetViews>
  <sheetFormatPr baseColWidth="10" defaultRowHeight="15"/>
  <cols>
    <col min="1" max="2" width="2.85546875" customWidth="1"/>
    <col min="3" max="9" width="2.7109375" bestFit="1" customWidth="1"/>
    <col min="11" max="11" width="1.85546875" bestFit="1" customWidth="1"/>
    <col min="12" max="16" width="3.5703125" bestFit="1" customWidth="1"/>
    <col min="17" max="17" width="1.85546875" bestFit="1" customWidth="1"/>
    <col min="19" max="20" width="2.7109375" customWidth="1"/>
    <col min="21" max="22" width="3.28515625" bestFit="1" customWidth="1"/>
    <col min="23" max="24" width="2.7109375" customWidth="1"/>
    <col min="25" max="25" width="2.7109375" bestFit="1" customWidth="1"/>
  </cols>
  <sheetData>
    <row r="12" spans="3:25">
      <c r="C12" s="12">
        <f>EDATE(DATE(ref_annee,1,1),0)</f>
        <v>42005</v>
      </c>
      <c r="D12" s="12"/>
      <c r="E12" s="12"/>
      <c r="F12" s="12"/>
      <c r="G12" s="12"/>
      <c r="H12" s="12"/>
      <c r="I12" s="12"/>
      <c r="S12" s="12">
        <f>EDATE(DATE(ref_annee,1,1),0)</f>
        <v>42005</v>
      </c>
      <c r="T12" s="12"/>
      <c r="U12" s="12"/>
      <c r="V12" s="12"/>
      <c r="W12" s="12"/>
      <c r="X12" s="12"/>
      <c r="Y12" s="12"/>
    </row>
    <row r="13" spans="3:25">
      <c r="C13" s="13" t="s">
        <v>8</v>
      </c>
      <c r="D13" s="13" t="s">
        <v>9</v>
      </c>
      <c r="E13" s="13" t="s">
        <v>9</v>
      </c>
      <c r="F13" s="13" t="s">
        <v>10</v>
      </c>
      <c r="G13" s="13" t="s">
        <v>11</v>
      </c>
      <c r="H13" s="13" t="s">
        <v>12</v>
      </c>
      <c r="I13" s="13" t="s">
        <v>13</v>
      </c>
      <c r="S13" s="13" t="s">
        <v>8</v>
      </c>
      <c r="T13" s="13" t="s">
        <v>9</v>
      </c>
      <c r="U13" s="13" t="s">
        <v>9</v>
      </c>
      <c r="V13" s="13" t="s">
        <v>10</v>
      </c>
      <c r="W13" s="13" t="s">
        <v>11</v>
      </c>
      <c r="X13" s="13" t="s">
        <v>12</v>
      </c>
      <c r="Y13" s="13" t="s">
        <v>13</v>
      </c>
    </row>
    <row r="14" spans="3:25" ht="15" customHeight="1">
      <c r="C14" s="1" t="str">
        <f>IF(WEEKDAY(C12)=2,C12,"")</f>
        <v/>
      </c>
      <c r="D14" s="1" t="str">
        <f>IF(C14&lt;&gt;"",C14+1,IF(WEEKDAY(C12)=3,C12,""))</f>
        <v/>
      </c>
      <c r="E14" s="1" t="str">
        <f>IF(D14&lt;&gt;"",D14+1,IF(WEEKDAY(C12)=4,C12,""))</f>
        <v/>
      </c>
      <c r="F14" s="1">
        <f>IF(E14&lt;&gt;"",E14+1,IF(WEEKDAY(C12)=5,C12,""))</f>
        <v>42005</v>
      </c>
      <c r="G14" s="1">
        <f>IF(F14&lt;&gt;"",F14+1,IF(WEEKDAY(C12)=6,C12,""))</f>
        <v>42006</v>
      </c>
      <c r="H14" s="2">
        <f>IF(G14&lt;&gt;"",G14+1,IF(WEEKDAY(C12)=7,C12,""))</f>
        <v>42007</v>
      </c>
      <c r="I14" s="2">
        <f>IF(H14&lt;&gt;"",H14+1,IF(WEEKDAY(C12)=1,C12,""))</f>
        <v>42008</v>
      </c>
      <c r="K14" s="3" t="s">
        <v>0</v>
      </c>
      <c r="L14" s="3" t="s">
        <v>0</v>
      </c>
      <c r="M14" s="3" t="s">
        <v>0</v>
      </c>
      <c r="N14" s="3">
        <v>0</v>
      </c>
      <c r="O14" s="3">
        <v>0</v>
      </c>
      <c r="P14" s="3">
        <v>0</v>
      </c>
      <c r="Q14" s="3">
        <v>0</v>
      </c>
      <c r="S14" s="1" t="str">
        <f>IF(WEEKDAY(S12)=2,S12,"")</f>
        <v/>
      </c>
      <c r="T14" s="1" t="str">
        <f>IF(S14&lt;&gt;"",S14+1,IF(WEEKDAY(S12)=3,S12,""))</f>
        <v/>
      </c>
      <c r="U14" s="1" t="str">
        <f>IF(T14&lt;&gt;"",T14+1,IF(WEEKDAY(S12)=4,S12,""))</f>
        <v/>
      </c>
      <c r="V14" s="1">
        <f>IF(U14&lt;&gt;"",U14+1,IF(WEEKDAY(S12)=5,S12,""))</f>
        <v>42005</v>
      </c>
      <c r="W14" s="1">
        <f>IF(V14&lt;&gt;"",V14+1,IF(WEEKDAY(S12)=6,S12,""))</f>
        <v>42006</v>
      </c>
      <c r="X14" s="2">
        <f>IF(W14&lt;&gt;"",W14+1,IF(WEEKDAY(S12)=7,S12,""))</f>
        <v>42007</v>
      </c>
      <c r="Y14" s="2">
        <f>IF(X14&lt;&gt;"",X14+1,IF(WEEKDAY(S12)=1,S12,""))</f>
        <v>42008</v>
      </c>
    </row>
    <row r="15" spans="3:25" ht="15" customHeight="1">
      <c r="C15" s="1">
        <f>I14+1</f>
        <v>42009</v>
      </c>
      <c r="D15" s="1">
        <f>C15+1</f>
        <v>42010</v>
      </c>
      <c r="E15" s="1">
        <f t="shared" ref="E15:I15" si="0">D15+1</f>
        <v>42011</v>
      </c>
      <c r="F15" s="1">
        <f t="shared" si="0"/>
        <v>42012</v>
      </c>
      <c r="G15" s="1">
        <f t="shared" si="0"/>
        <v>42013</v>
      </c>
      <c r="H15" s="2">
        <f t="shared" si="0"/>
        <v>42014</v>
      </c>
      <c r="I15" s="2">
        <f t="shared" si="0"/>
        <v>42015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0</v>
      </c>
      <c r="S15" s="1">
        <f>Y14+1</f>
        <v>42009</v>
      </c>
      <c r="T15" s="1">
        <f>S15+1</f>
        <v>42010</v>
      </c>
      <c r="U15" s="1">
        <f t="shared" ref="U15:Y15" si="1">T15+1</f>
        <v>42011</v>
      </c>
      <c r="V15" s="1">
        <f t="shared" si="1"/>
        <v>42012</v>
      </c>
      <c r="W15" s="1">
        <f t="shared" si="1"/>
        <v>42013</v>
      </c>
      <c r="X15" s="2">
        <f t="shared" si="1"/>
        <v>42014</v>
      </c>
      <c r="Y15" s="2">
        <f t="shared" si="1"/>
        <v>42015</v>
      </c>
    </row>
    <row r="16" spans="3:25" ht="15" customHeight="1">
      <c r="C16" s="1">
        <f t="shared" ref="C16:C17" si="2">I15+1</f>
        <v>42016</v>
      </c>
      <c r="D16" s="1">
        <f t="shared" ref="D16:I17" si="3">C16+1</f>
        <v>42017</v>
      </c>
      <c r="E16" s="1">
        <f t="shared" si="3"/>
        <v>42018</v>
      </c>
      <c r="F16" s="1">
        <f t="shared" si="3"/>
        <v>42019</v>
      </c>
      <c r="G16" s="1">
        <f t="shared" si="3"/>
        <v>42020</v>
      </c>
      <c r="H16" s="2">
        <f t="shared" si="3"/>
        <v>42021</v>
      </c>
      <c r="I16" s="2">
        <f t="shared" si="3"/>
        <v>42022</v>
      </c>
      <c r="J16" s="8"/>
      <c r="K16" s="3">
        <v>0</v>
      </c>
      <c r="L16" s="3" t="s">
        <v>1</v>
      </c>
      <c r="M16" s="3" t="s">
        <v>1</v>
      </c>
      <c r="N16" s="3" t="s">
        <v>1</v>
      </c>
      <c r="O16" s="3" t="s">
        <v>6</v>
      </c>
      <c r="P16" s="3" t="s">
        <v>6</v>
      </c>
      <c r="Q16" s="3">
        <v>0</v>
      </c>
      <c r="R16" s="7"/>
      <c r="S16" s="1">
        <f t="shared" ref="S16:S17" si="4">Y15+1</f>
        <v>42016</v>
      </c>
      <c r="T16" s="14">
        <f t="shared" ref="T16:Y17" si="5">S16+1</f>
        <v>42017</v>
      </c>
      <c r="U16" s="14">
        <f t="shared" si="5"/>
        <v>42018</v>
      </c>
      <c r="V16" s="14">
        <f t="shared" si="5"/>
        <v>42019</v>
      </c>
      <c r="W16" s="17">
        <f t="shared" si="5"/>
        <v>42020</v>
      </c>
      <c r="X16" s="17">
        <f t="shared" si="5"/>
        <v>42021</v>
      </c>
      <c r="Y16" s="2">
        <f t="shared" si="5"/>
        <v>42022</v>
      </c>
    </row>
    <row r="17" spans="3:26" ht="15" customHeight="1">
      <c r="C17" s="1">
        <f t="shared" si="2"/>
        <v>42023</v>
      </c>
      <c r="D17" s="1">
        <f t="shared" si="3"/>
        <v>42024</v>
      </c>
      <c r="E17" s="1">
        <f t="shared" si="3"/>
        <v>42025</v>
      </c>
      <c r="F17" s="1">
        <f t="shared" si="3"/>
        <v>42026</v>
      </c>
      <c r="G17" s="1">
        <f t="shared" si="3"/>
        <v>42027</v>
      </c>
      <c r="H17" s="2">
        <f t="shared" si="3"/>
        <v>42028</v>
      </c>
      <c r="I17" s="2">
        <f t="shared" si="3"/>
        <v>42029</v>
      </c>
      <c r="K17" s="3">
        <v>0</v>
      </c>
      <c r="L17" s="3">
        <v>0</v>
      </c>
      <c r="M17" s="3">
        <v>0</v>
      </c>
      <c r="N17" s="3">
        <v>0</v>
      </c>
      <c r="O17" s="3">
        <v>0</v>
      </c>
      <c r="P17" s="3">
        <v>0</v>
      </c>
      <c r="Q17" s="3">
        <v>0</v>
      </c>
      <c r="S17" s="1">
        <f t="shared" si="4"/>
        <v>42023</v>
      </c>
      <c r="T17" s="1">
        <f t="shared" si="5"/>
        <v>42024</v>
      </c>
      <c r="U17" s="1">
        <f t="shared" si="5"/>
        <v>42025</v>
      </c>
      <c r="V17" s="1">
        <f t="shared" si="5"/>
        <v>42026</v>
      </c>
      <c r="W17" s="1">
        <f t="shared" si="5"/>
        <v>42027</v>
      </c>
      <c r="X17" s="2">
        <f t="shared" si="5"/>
        <v>42028</v>
      </c>
      <c r="Y17" s="2">
        <f t="shared" si="5"/>
        <v>42029</v>
      </c>
    </row>
    <row r="18" spans="3:26" ht="15" customHeight="1">
      <c r="C18" s="1">
        <f>IF(I17&lt;EOMONTH(C12,0),I17+1,"")</f>
        <v>42030</v>
      </c>
      <c r="D18" s="1">
        <f>IF(C18&lt;EOMONTH(C12,0),C18+1,"")</f>
        <v>42031</v>
      </c>
      <c r="E18" s="1">
        <f>IF(D18&lt;EOMONTH(C12,0),D18+1,"")</f>
        <v>42032</v>
      </c>
      <c r="F18" s="1">
        <f>IF(E18&lt;EOMONTH(C12,0),E18+1,"")</f>
        <v>42033</v>
      </c>
      <c r="G18" s="1">
        <f>IF(F18&lt;EOMONTH(C12,0),F18+1,"")</f>
        <v>42034</v>
      </c>
      <c r="H18" s="1">
        <f>IF(G18&lt;EOMONTH(C12,0),G18+1,"")</f>
        <v>42035</v>
      </c>
      <c r="I18" s="1" t="str">
        <f>IF(H18&lt;EOMONTH(C12,0),H18+1,"")</f>
        <v/>
      </c>
      <c r="K18" s="3">
        <v>0</v>
      </c>
      <c r="L18" s="3">
        <v>0</v>
      </c>
      <c r="M18" s="3">
        <v>0</v>
      </c>
      <c r="N18" s="3">
        <v>0</v>
      </c>
      <c r="O18" s="3">
        <v>0</v>
      </c>
      <c r="P18" s="3">
        <v>0</v>
      </c>
      <c r="Q18" s="3" t="s">
        <v>0</v>
      </c>
      <c r="S18" s="1">
        <f>IF(Y17&lt;EOMONTH(S12,0),Y17+1,"")</f>
        <v>42030</v>
      </c>
      <c r="T18" s="1">
        <f>IF(S18&lt;EOMONTH(S12,0),S18+1,"")</f>
        <v>42031</v>
      </c>
      <c r="U18" s="1">
        <f>IF(T18&lt;EOMONTH(S12,0),T18+1,"")</f>
        <v>42032</v>
      </c>
      <c r="V18" s="1">
        <f>IF(U18&lt;EOMONTH(S12,0),U18+1,"")</f>
        <v>42033</v>
      </c>
      <c r="W18" s="1">
        <f>IF(V18&lt;EOMONTH(S12,0),V18+1,"")</f>
        <v>42034</v>
      </c>
      <c r="X18" s="1">
        <f>IF(W18&lt;EOMONTH(S12,0),W18+1,"")</f>
        <v>42035</v>
      </c>
      <c r="Y18" s="1" t="str">
        <f>IF(X18&lt;EOMONTH(S12,0),X18+1,"")</f>
        <v/>
      </c>
    </row>
    <row r="19" spans="3:26" ht="15" customHeight="1">
      <c r="C19" s="1" t="str">
        <f>IF(I18&lt;EOMONTH(C12,0),I18+1,"")</f>
        <v/>
      </c>
      <c r="D19" s="1" t="str">
        <f>IF(C19&lt;EOMONTH(C12,0),C19+1,"")</f>
        <v/>
      </c>
      <c r="E19" s="1" t="str">
        <f>IF(D19&lt;EOMONTH(C12,0),D19+1,"")</f>
        <v/>
      </c>
      <c r="F19" s="1" t="str">
        <f>IF(E19&lt;EOMONTH(C12,0),E19+1,"")</f>
        <v/>
      </c>
      <c r="G19" s="1" t="str">
        <f>IF(F19&lt;EOMONTH(C12,0),F19+1,"")</f>
        <v/>
      </c>
      <c r="H19" s="1" t="str">
        <f>IF(G19&lt;EOMONTH(C12,0),G19+1,"")</f>
        <v/>
      </c>
      <c r="I19" s="1" t="str">
        <f>IF(H19&lt;EOMONTH(C12,0),H19+1,"")</f>
        <v/>
      </c>
      <c r="K19" s="3" t="s">
        <v>0</v>
      </c>
      <c r="L19" s="3" t="s">
        <v>0</v>
      </c>
      <c r="M19" s="3" t="s">
        <v>0</v>
      </c>
      <c r="N19" s="3" t="s">
        <v>0</v>
      </c>
      <c r="O19" s="3" t="s">
        <v>0</v>
      </c>
      <c r="P19" s="3" t="s">
        <v>0</v>
      </c>
      <c r="Q19" s="3" t="s">
        <v>0</v>
      </c>
      <c r="S19" s="1" t="str">
        <f>IF(Y18&lt;EOMONTH(S12,0),Y18+1,"")</f>
        <v/>
      </c>
      <c r="T19" s="1" t="str">
        <f>IF(S19&lt;EOMONTH(S12,0),S19+1,"")</f>
        <v/>
      </c>
      <c r="U19" s="1" t="str">
        <f>IF(T19&lt;EOMONTH(S12,0),T19+1,"")</f>
        <v/>
      </c>
      <c r="V19" s="1" t="str">
        <f>IF(U19&lt;EOMONTH(S12,0),U19+1,"")</f>
        <v/>
      </c>
      <c r="W19" s="1" t="str">
        <f>IF(V19&lt;EOMONTH(S12,0),V19+1,"")</f>
        <v/>
      </c>
      <c r="X19" s="1" t="str">
        <f>IF(W19&lt;EOMONTH(S12,0),W19+1,"")</f>
        <v/>
      </c>
      <c r="Y19" s="1" t="str">
        <f>IF(X19&lt;EOMONTH(S12,0),X19+1,"")</f>
        <v/>
      </c>
      <c r="Z19" s="5"/>
    </row>
    <row r="24" spans="3:26">
      <c r="C24" s="4"/>
      <c r="D24" s="9" t="str">
        <f>Config!B2</f>
        <v>Vacances</v>
      </c>
      <c r="S24" s="6"/>
      <c r="T24" s="9" t="str">
        <f>Config!B4</f>
        <v>Arrêt Maladie</v>
      </c>
    </row>
  </sheetData>
  <mergeCells count="2">
    <mergeCell ref="C12:I12"/>
    <mergeCell ref="S12:Y12"/>
  </mergeCells>
  <conditionalFormatting sqref="C14:I19 S14:S19 Y14:Y19 T14:X15 T17:X19">
    <cfRule type="expression" dxfId="1" priority="9">
      <formula>OR(WEEKDAY(C14)=1,WEEKDAY(C14)=7)</formula>
    </cfRule>
    <cfRule type="notContainsBlanks" dxfId="0" priority="10">
      <formula>LEN(TRIM(C14))&gt;0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4"/>
  <sheetViews>
    <sheetView workbookViewId="0">
      <selection activeCell="E2" sqref="E2:F2"/>
    </sheetView>
  </sheetViews>
  <sheetFormatPr baseColWidth="10" defaultRowHeight="15"/>
  <cols>
    <col min="1" max="1" width="11" customWidth="1"/>
    <col min="2" max="2" width="14" bestFit="1" customWidth="1"/>
  </cols>
  <sheetData>
    <row r="1" spans="1:6">
      <c r="A1" s="10" t="s">
        <v>3</v>
      </c>
      <c r="B1" s="10" t="s">
        <v>4</v>
      </c>
    </row>
    <row r="2" spans="1:6">
      <c r="A2" s="11" t="s">
        <v>1</v>
      </c>
      <c r="B2" s="11" t="s">
        <v>5</v>
      </c>
      <c r="E2" s="15" t="s">
        <v>14</v>
      </c>
      <c r="F2" s="16">
        <v>2015</v>
      </c>
    </row>
    <row r="3" spans="1:6">
      <c r="A3" s="11" t="s">
        <v>2</v>
      </c>
      <c r="B3" s="11" t="s">
        <v>2</v>
      </c>
    </row>
    <row r="4" spans="1:6">
      <c r="A4" s="11" t="s">
        <v>6</v>
      </c>
      <c r="B4" s="11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Config</vt:lpstr>
      <vt:lpstr>Feuil3</vt:lpstr>
      <vt:lpstr>ref_annee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geussas</dc:creator>
  <cp:lastModifiedBy>geussas</cp:lastModifiedBy>
  <cp:lastPrinted>2015-03-20T17:47:04Z</cp:lastPrinted>
  <dcterms:created xsi:type="dcterms:W3CDTF">2015-03-20T17:34:53Z</dcterms:created>
  <dcterms:modified xsi:type="dcterms:W3CDTF">2015-03-20T18:08:15Z</dcterms:modified>
</cp:coreProperties>
</file>