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9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0.xml" ContentType="application/vnd.openxmlformats-officedocument.spreadsheetml.table+xml"/>
  <Override PartName="/xl/slicers/slicer1.xml" ContentType="application/vnd.ms-excel.slicer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19" yWindow="-119" windowWidth="20731" windowHeight="11163" activeTab="1"/>
  </bookViews>
  <sheets>
    <sheet name="Listes" sheetId="101" r:id="rId1"/>
    <sheet name="Accueil articles budgets" sheetId="2" r:id="rId2"/>
    <sheet name="BD articles budgets" sheetId="108" r:id="rId3"/>
    <sheet name="BD budgets prévisionnels" sheetId="104" r:id="rId4"/>
    <sheet name="Dépenses" sheetId="107" r:id="rId5"/>
    <sheet name="BD OpeFiJo" sheetId="116" r:id="rId6"/>
  </sheets>
  <definedNames>
    <definedName name="Segment_Code_nature_articles_budgets">#N/A</definedName>
    <definedName name="Segment_Nom_articles_budgets">#N/A</definedName>
  </definedNames>
  <calcPr calcId="145621"/>
  <pivotCaches>
    <pivotCache cacheId="2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8" i="104" l="1"/>
  <c r="P17" i="104" l="1"/>
  <c r="P4" i="104"/>
  <c r="P5" i="104"/>
  <c r="P6" i="104"/>
  <c r="P7" i="104"/>
  <c r="P8" i="104"/>
  <c r="P9" i="104"/>
  <c r="P10" i="104"/>
  <c r="P11" i="104"/>
  <c r="P12" i="104"/>
  <c r="P13" i="104"/>
  <c r="P14" i="104"/>
  <c r="P15" i="104"/>
  <c r="P16" i="104"/>
  <c r="P3" i="104"/>
  <c r="A1" i="116" l="1"/>
  <c r="A1" i="107"/>
  <c r="A9" i="107" l="1"/>
  <c r="A8" i="107"/>
  <c r="A3" i="107" l="1"/>
</calcChain>
</file>

<file path=xl/sharedStrings.xml><?xml version="1.0" encoding="utf-8"?>
<sst xmlns="http://schemas.openxmlformats.org/spreadsheetml/2006/main" count="7032" uniqueCount="1860">
  <si>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</si>
  <si>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</si>
  <si>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</si>
  <si>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</si>
  <si>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</si>
  <si>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</si>
  <si>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</si>
  <si>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</si>
  <si>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</si>
  <si>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</si>
  <si>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</si>
  <si>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</si>
  <si>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</si>
  <si>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</si>
  <si>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</si>
  <si>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</si>
  <si>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</si>
  <si>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</si>
  <si>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</si>
  <si>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</si>
  <si>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</si>
  <si>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</si>
  <si>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</si>
  <si>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</si>
  <si>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</si>
  <si>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</si>
  <si>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</si>
  <si>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</si>
  <si>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</si>
  <si>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</si>
  <si>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</si>
  <si>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</si>
  <si>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</si>
  <si>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</si>
  <si>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</si>
  <si>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</si>
  <si>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</si>
  <si>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</si>
  <si>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</si>
  <si>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</si>
  <si>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</si>
  <si>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</si>
  <si>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</si>
  <si>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</si>
  <si>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</si>
  <si>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</si>
  <si>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</si>
  <si>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</si>
  <si>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</si>
  <si>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</si>
  <si>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</si>
  <si>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</si>
  <si>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</si>
  <si>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</si>
  <si>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</si>
  <si>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</si>
  <si>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</si>
  <si>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</si>
  <si>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</si>
  <si>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</si>
  <si>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</si>
  <si>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</si>
  <si>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</si>
  <si>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</si>
  <si>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</si>
  <si>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</si>
  <si>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</si>
  <si>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</si>
  <si>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</si>
  <si>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</si>
  <si>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</si>
  <si>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</si>
  <si>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</si>
  <si>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</si>
  <si>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</si>
  <si>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</si>
  <si>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</si>
  <si>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</si>
  <si>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</si>
  <si>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</si>
  <si>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</si>
  <si>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</si>
  <si>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</si>
  <si>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</si>
  <si>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</si>
  <si>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</si>
  <si>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</si>
  <si>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</si>
  <si>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</si>
  <si>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</si>
  <si>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</si>
  <si>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</si>
  <si>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</si>
  <si>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</si>
  <si>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</si>
  <si>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</si>
  <si>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</si>
  <si>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</si>
  <si>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</si>
  <si>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</si>
  <si>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</si>
  <si>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</si>
  <si>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</si>
  <si>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</si>
  <si>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</si>
  <si>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</si>
  <si>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</si>
  <si>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</si>
  <si>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</si>
  <si>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</si>
  <si>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</si>
  <si>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</si>
  <si>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</si>
  <si>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</si>
  <si>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</si>
  <si>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</si>
  <si>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</si>
  <si>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</si>
  <si>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</si>
  <si>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</si>
  <si>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</si>
  <si>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</si>
  <si>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</si>
  <si>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</si>
  <si>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</si>
  <si>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</si>
  <si>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</si>
  <si>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</si>
  <si>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</si>
  <si>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</si>
  <si>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</si>
  <si>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</si>
  <si>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</si>
  <si>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</si>
  <si>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</si>
  <si>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</si>
  <si>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</si>
  <si>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</si>
  <si>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</si>
  <si>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</si>
  <si>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</si>
  <si>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</si>
  <si>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</si>
  <si>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</si>
  <si>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</si>
  <si>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</si>
  <si>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</si>
  <si>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</si>
  <si>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</si>
  <si>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</si>
  <si>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</si>
  <si>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</si>
  <si>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</si>
  <si>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</si>
  <si>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</si>
  <si>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</si>
  <si>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</si>
  <si>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</si>
  <si>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</si>
  <si>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</si>
  <si>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</si>
  <si>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</si>
  <si>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</si>
  <si>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</si>
  <si>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</si>
  <si>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</si>
  <si>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</si>
  <si>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</si>
  <si>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</si>
  <si>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</si>
  <si>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</si>
  <si>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</si>
  <si>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</si>
  <si>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</si>
  <si>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</si>
  <si>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</si>
  <si>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</si>
  <si>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</si>
  <si>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</si>
  <si>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</si>
  <si>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</si>
  <si>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</si>
  <si>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</si>
  <si>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</si>
  <si>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</si>
  <si>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</si>
  <si>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</si>
  <si>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</si>
  <si>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</si>
  <si>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</si>
  <si>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</si>
  <si>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</si>
  <si>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</si>
  <si>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</si>
  <si>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</si>
  <si>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</si>
  <si>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</si>
  <si>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</si>
  <si>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</si>
  <si>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</si>
  <si>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</si>
  <si>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</si>
  <si>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</si>
  <si>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</si>
  <si>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</si>
  <si>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</si>
  <si>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</si>
  <si>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</si>
  <si>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</si>
  <si>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</si>
  <si>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</si>
  <si>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</si>
  <si>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</si>
  <si>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</si>
  <si>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</si>
  <si>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</si>
  <si>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</si>
  <si>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</si>
  <si>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</si>
  <si>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</si>
  <si>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</si>
  <si>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</si>
  <si>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</si>
  <si>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</si>
  <si>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</si>
  <si>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</si>
  <si>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</si>
  <si>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</si>
  <si>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</si>
  <si>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</si>
  <si>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</si>
  <si>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</si>
  <si>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</si>
  <si>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</si>
  <si>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</si>
  <si>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</si>
  <si>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</si>
  <si>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</si>
  <si>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</si>
  <si>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</si>
  <si>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</si>
  <si>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</si>
  <si>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</si>
  <si>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</si>
  <si>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</si>
  <si>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</si>
  <si>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</si>
  <si>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</si>
  <si>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</si>
  <si>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</si>
  <si>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</si>
  <si>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</si>
  <si>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</si>
  <si>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</si>
  <si>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</si>
  <si>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</si>
  <si>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</si>
  <si>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</si>
  <si>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</si>
  <si>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</si>
  <si>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</si>
  <si>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</si>
  <si>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</si>
  <si>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</si>
  <si>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</si>
  <si>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</si>
  <si>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</si>
  <si>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</si>
  <si>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</si>
  <si>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</si>
  <si>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</si>
  <si>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</si>
  <si>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</si>
  <si>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</si>
  <si>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</si>
  <si>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</si>
  <si>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</si>
  <si>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</si>
  <si>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</si>
  <si>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</si>
  <si>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</si>
  <si>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</si>
  <si>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</si>
  <si>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</si>
  <si>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</si>
  <si>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</si>
  <si>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</si>
  <si>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</si>
  <si>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</si>
  <si>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</si>
  <si>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</si>
  <si>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</si>
  <si>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</si>
  <si>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</si>
  <si>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</si>
  <si>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</si>
  <si>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</si>
  <si>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</si>
  <si>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</si>
  <si>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</si>
  <si>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</si>
  <si>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</si>
  <si>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</si>
  <si>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</si>
  <si>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</si>
  <si>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</si>
  <si>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</si>
  <si>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</si>
  <si>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</si>
  <si>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</si>
  <si>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</si>
  <si>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</si>
  <si>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</si>
  <si>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</si>
  <si>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</si>
  <si>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</si>
  <si>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</si>
  <si>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</si>
  <si>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</si>
  <si>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</si>
  <si>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</si>
  <si>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</si>
  <si>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</si>
  <si>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</si>
  <si>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</si>
  <si>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</si>
  <si>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</si>
  <si>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</si>
  <si>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</si>
  <si>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</si>
  <si>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</si>
  <si>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</si>
  <si>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</si>
  <si>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</si>
  <si>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</si>
  <si>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</si>
  <si>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</si>
  <si>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</si>
  <si>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</si>
  <si>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</si>
  <si>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</si>
  <si>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</si>
  <si>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</si>
  <si>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</si>
  <si>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</si>
  <si>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</si>
  <si>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</si>
  <si>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</si>
  <si>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</si>
  <si>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</si>
  <si>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</si>
  <si>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</si>
  <si>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</si>
  <si>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</si>
  <si>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</si>
  <si>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</si>
  <si>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</si>
  <si>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</si>
  <si>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</si>
  <si>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</si>
  <si>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</si>
  <si>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</si>
  <si>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</si>
  <si>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</si>
  <si>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</si>
  <si>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</si>
  <si>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</si>
  <si>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</si>
  <si>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</si>
  <si>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</si>
  <si>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</si>
  <si>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</si>
  <si>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</si>
  <si>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</si>
  <si>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</si>
  <si>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</si>
  <si>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</si>
  <si>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</si>
  <si>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</si>
  <si>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</si>
  <si>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</si>
  <si>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</si>
  <si>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</si>
  <si>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</si>
  <si>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</si>
  <si>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</si>
  <si>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</si>
  <si>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</si>
  <si>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</si>
  <si>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</si>
  <si>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</si>
  <si>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</si>
  <si>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</si>
  <si>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</si>
  <si>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</si>
  <si>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</si>
  <si>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</si>
  <si>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</si>
  <si>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</si>
  <si>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</si>
  <si>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</si>
  <si>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</si>
  <si>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</si>
  <si>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</si>
  <si>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</si>
  <si>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</si>
  <si>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</si>
  <si>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</si>
  <si>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</si>
  <si>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</si>
  <si>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</si>
  <si>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</si>
  <si>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</si>
  <si>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</si>
  <si>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</si>
  <si>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</si>
  <si>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</si>
  <si>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</si>
  <si>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</si>
  <si>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</si>
  <si>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</si>
  <si>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</si>
  <si>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</si>
  <si>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</si>
  <si>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</si>
  <si>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</si>
  <si>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</si>
  <si>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</si>
  <si>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</si>
  <si>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</si>
  <si>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</si>
  <si>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</si>
  <si>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</si>
  <si>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</si>
  <si>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</si>
  <si>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</si>
  <si>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</si>
  <si>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</si>
  <si>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</si>
  <si>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</si>
  <si>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</si>
  <si>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</si>
  <si>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</si>
  <si>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</si>
  <si>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</si>
  <si>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</si>
  <si>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</si>
  <si>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</si>
  <si>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</si>
  <si>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</si>
  <si>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</si>
  <si>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</si>
  <si>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</si>
  <si>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</si>
  <si>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</si>
  <si>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</si>
  <si>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</si>
  <si>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</si>
  <si>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</si>
  <si>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</si>
  <si>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</si>
  <si>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</si>
  <si>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</si>
  <si>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</si>
  <si>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</si>
  <si>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</si>
  <si>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</si>
  <si>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</si>
  <si>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</si>
  <si>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</si>
  <si>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</si>
  <si>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</si>
  <si>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</si>
  <si>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</si>
  <si>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</si>
  <si>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</si>
  <si>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</si>
  <si>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</si>
  <si>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</si>
  <si>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</si>
  <si>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</si>
  <si>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</si>
  <si>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</si>
  <si>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</si>
  <si>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</si>
  <si>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</si>
  <si>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</si>
  <si>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</si>
  <si>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</si>
  <si>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</si>
  <si>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</si>
  <si>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</si>
  <si>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</si>
  <si>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</si>
  <si>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</si>
  <si>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</si>
  <si>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</si>
  <si>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DA</t>
  </si>
  <si>
    <t>DB</t>
  </si>
  <si>
    <t>DH</t>
  </si>
  <si>
    <t>DM</t>
  </si>
  <si>
    <t>DNA</t>
  </si>
  <si>
    <t>RB</t>
  </si>
  <si>
    <t>RM</t>
  </si>
  <si>
    <t>RN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</si>
  <si>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</si>
  <si>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</si>
  <si>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</si>
  <si>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</si>
  <si>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</si>
  <si>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</si>
  <si>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</si>
  <si>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</si>
  <si>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</si>
  <si>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</si>
  <si>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</si>
  <si>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</si>
  <si>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</si>
  <si>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</si>
  <si>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</si>
  <si>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</si>
  <si>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</si>
  <si>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</si>
  <si>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</si>
  <si>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</si>
  <si>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</si>
  <si>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</si>
  <si>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</si>
  <si>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</si>
  <si>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</si>
  <si>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</si>
  <si>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</si>
  <si>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</si>
  <si>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</si>
  <si>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</si>
  <si>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</si>
  <si>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</si>
  <si>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</si>
  <si>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</si>
  <si>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</si>
  <si>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</si>
  <si>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</si>
  <si>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</si>
  <si>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</si>
  <si>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</si>
  <si>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</si>
  <si>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</si>
  <si>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</si>
  <si>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</si>
  <si>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</si>
  <si>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</si>
  <si>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</si>
  <si>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</si>
  <si>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</si>
  <si>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</si>
  <si>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</si>
  <si>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</si>
  <si>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</si>
  <si>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</si>
  <si>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</si>
  <si>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</si>
  <si>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</si>
  <si>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</si>
  <si>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</si>
  <si>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</si>
  <si>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</si>
  <si>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</si>
  <si>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</si>
  <si>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</si>
  <si>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</si>
  <si>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</si>
  <si>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</si>
  <si>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</si>
  <si>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</si>
  <si>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</si>
  <si>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</si>
  <si>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</si>
  <si>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</si>
  <si>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</si>
  <si>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</si>
  <si>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</si>
  <si>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</si>
  <si>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</si>
  <si>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</si>
  <si>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</si>
  <si>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</si>
  <si>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</si>
  <si>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</si>
  <si>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</si>
  <si>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</si>
  <si>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</si>
  <si>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</si>
  <si>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</si>
  <si>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</si>
  <si>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</si>
  <si>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</si>
  <si>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</si>
  <si>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</si>
  <si>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</si>
  <si>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</si>
  <si>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</si>
  <si>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</si>
  <si>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</si>
  <si>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</si>
  <si>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</si>
  <si>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</si>
  <si>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</si>
  <si>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</si>
  <si>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</si>
  <si>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</si>
  <si>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</si>
  <si>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</si>
  <si>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</si>
  <si>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</si>
  <si>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</si>
  <si>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</si>
  <si>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</si>
  <si>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</si>
  <si>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</si>
  <si>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</si>
  <si>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</si>
  <si>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</si>
  <si>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</si>
  <si>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</si>
  <si>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</si>
  <si>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</si>
  <si>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</si>
  <si>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</si>
  <si>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</si>
  <si>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</si>
  <si>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</si>
  <si>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</si>
  <si>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</si>
  <si>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</si>
  <si>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</si>
  <si>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</si>
  <si>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</si>
  <si>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</si>
  <si>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</si>
  <si>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</si>
  <si>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</si>
  <si>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</si>
  <si>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</si>
  <si>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</si>
  <si>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</si>
  <si>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</si>
  <si>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</si>
  <si>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</si>
  <si>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</si>
  <si>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</si>
  <si>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</si>
  <si>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</si>
  <si>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</si>
  <si>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</si>
  <si>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</si>
  <si>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</si>
  <si>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</si>
  <si>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</si>
  <si>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</si>
  <si>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</si>
  <si>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</si>
  <si>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</si>
  <si>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</si>
  <si>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</si>
  <si>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</si>
  <si>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</si>
  <si>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</si>
  <si>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</si>
  <si>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</si>
  <si>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</si>
  <si>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</si>
  <si>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</si>
  <si>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</si>
  <si>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</si>
  <si>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</si>
  <si>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</si>
  <si>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</si>
  <si>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</si>
  <si>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</si>
  <si>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</si>
  <si>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</si>
  <si>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</si>
  <si>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</si>
  <si>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</si>
  <si>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</si>
  <si>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</si>
  <si>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</si>
  <si>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</si>
  <si>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</si>
  <si>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</si>
  <si>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</si>
  <si>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</si>
  <si>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</si>
  <si>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</si>
  <si>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</si>
  <si>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</si>
  <si>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</si>
  <si>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</si>
  <si>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</si>
  <si>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</si>
  <si>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</si>
  <si>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</si>
  <si>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</si>
  <si>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</si>
  <si>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</si>
  <si>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</si>
  <si>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</si>
  <si>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</si>
  <si>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</si>
  <si>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</si>
  <si>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</si>
  <si>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</si>
  <si>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</si>
  <si>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</si>
  <si>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</si>
  <si>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</si>
  <si>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</si>
  <si>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</si>
  <si>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</si>
  <si>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</si>
  <si>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</si>
  <si>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</si>
  <si>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</si>
  <si>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</si>
  <si>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</si>
  <si>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</si>
  <si>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</si>
  <si>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</si>
  <si>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</si>
  <si>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</si>
  <si>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</si>
  <si>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</si>
  <si>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</si>
  <si>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</si>
  <si>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</si>
  <si>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</si>
  <si>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</si>
  <si>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</si>
  <si>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</si>
  <si>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</si>
  <si>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</si>
  <si>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</si>
  <si>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</si>
  <si>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</si>
  <si>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</si>
  <si>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</si>
  <si>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</si>
  <si>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</si>
  <si>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</si>
  <si>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</si>
  <si>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</si>
  <si>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</si>
  <si>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</si>
  <si>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</si>
  <si>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</si>
  <si>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</si>
  <si>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</si>
  <si>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</si>
  <si>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</si>
  <si>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</si>
  <si>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</si>
  <si>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</si>
  <si>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</si>
  <si>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</si>
  <si>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</si>
  <si>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</si>
  <si>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</si>
  <si>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</si>
  <si>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</si>
  <si>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</si>
  <si>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</si>
  <si>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</si>
  <si>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</si>
  <si>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</si>
  <si>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</si>
  <si>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</si>
  <si>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</si>
  <si>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</si>
  <si>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</si>
  <si>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</si>
  <si>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</si>
  <si>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</si>
  <si>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</si>
  <si>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</si>
  <si>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</si>
  <si>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</si>
  <si>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</si>
  <si>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</si>
  <si>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</si>
  <si>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</si>
  <si>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</si>
  <si>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</si>
  <si>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</si>
  <si>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</si>
  <si>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</si>
  <si>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</si>
  <si>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</si>
  <si>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</si>
  <si>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</si>
  <si>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</si>
  <si>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</si>
  <si>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</si>
  <si>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</si>
  <si>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</si>
  <si>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</si>
  <si>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</si>
  <si>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</si>
  <si>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</si>
  <si>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</si>
  <si>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</si>
  <si>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</si>
  <si>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</si>
  <si>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</si>
  <si>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</si>
  <si>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</si>
  <si>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</si>
  <si>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</si>
  <si>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</si>
  <si>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</si>
  <si>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</si>
  <si>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</si>
  <si>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</si>
  <si>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</si>
  <si>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</si>
  <si>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</si>
  <si>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</si>
  <si>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</si>
  <si>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</si>
  <si>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</si>
  <si>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</si>
  <si>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</si>
  <si>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</si>
  <si>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</si>
  <si>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</si>
  <si>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</si>
  <si>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</si>
  <si>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</si>
  <si>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</si>
  <si>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</si>
  <si>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</si>
  <si>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</si>
  <si>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</si>
  <si>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</si>
  <si>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</si>
  <si>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</si>
  <si>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</si>
  <si>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</si>
  <si>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</si>
  <si>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</si>
  <si>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</si>
  <si>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</si>
  <si>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</si>
  <si>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</si>
  <si>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</si>
  <si>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</si>
  <si>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</si>
  <si>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</si>
  <si>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</si>
  <si>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</si>
  <si>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</si>
  <si>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</si>
  <si>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</si>
  <si>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</si>
  <si>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</si>
  <si>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</si>
  <si>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</si>
  <si>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</si>
  <si>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</si>
  <si>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</si>
  <si>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</si>
  <si>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</si>
  <si>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</si>
  <si>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</si>
  <si>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</si>
  <si>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</si>
  <si>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</si>
  <si>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</si>
  <si>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</si>
  <si>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</si>
  <si>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</si>
  <si>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</si>
  <si>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</si>
  <si>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</si>
  <si>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</si>
  <si>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</si>
  <si>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</si>
  <si>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</si>
  <si>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</si>
  <si>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</si>
  <si>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</si>
  <si>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</si>
  <si>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</si>
  <si>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</si>
  <si>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</si>
  <si>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</si>
  <si>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</si>
  <si>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</si>
  <si>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</si>
  <si>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</si>
  <si>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</si>
  <si>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</si>
  <si>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</si>
  <si>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</si>
  <si>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</si>
  <si>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</si>
  <si>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</si>
  <si>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</si>
  <si>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</si>
  <si>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</si>
  <si>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</si>
  <si>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</si>
  <si>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</si>
  <si>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</si>
  <si>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</si>
  <si>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</si>
  <si>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</si>
  <si>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</si>
  <si>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</si>
  <si>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</si>
  <si>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</si>
  <si>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</si>
  <si>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</si>
  <si>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</si>
  <si>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</si>
  <si>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</si>
  <si>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</si>
  <si>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</si>
  <si>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</si>
  <si>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</si>
  <si>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</si>
  <si>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</si>
  <si>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</si>
  <si>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</si>
  <si>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</si>
  <si>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</si>
  <si>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</si>
  <si>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</si>
  <si>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</si>
  <si>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</si>
  <si>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</si>
  <si>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</si>
  <si>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</si>
  <si>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</si>
  <si>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</si>
  <si>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</si>
  <si>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</si>
  <si>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</si>
  <si>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</si>
  <si>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</si>
  <si>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</si>
  <si>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</si>
  <si>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</si>
  <si>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</si>
  <si>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</si>
  <si>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</si>
  <si>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</si>
  <si>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</si>
  <si>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</si>
  <si>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</si>
  <si>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</si>
  <si>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</si>
  <si>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</si>
  <si>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</si>
  <si>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</si>
  <si>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</si>
  <si>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</si>
  <si>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</si>
  <si>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</si>
  <si>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</si>
  <si>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</si>
  <si>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</si>
  <si>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</si>
  <si>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</si>
  <si>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</si>
  <si>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</si>
  <si>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</si>
  <si>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</si>
  <si>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</si>
  <si>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</si>
  <si>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</si>
  <si>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</si>
  <si>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</si>
  <si>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</si>
  <si>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</si>
  <si>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</si>
  <si>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</si>
  <si>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</si>
  <si>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</si>
  <si>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</si>
  <si>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</si>
  <si>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</si>
  <si>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</si>
  <si>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</si>
  <si>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</si>
  <si>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</si>
  <si>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</si>
  <si>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</si>
  <si>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</si>
  <si>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</si>
  <si>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</si>
  <si>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</si>
  <si>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</si>
  <si>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</si>
  <si>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</si>
  <si>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</si>
  <si>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</si>
  <si>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</si>
  <si>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</si>
  <si>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</si>
  <si>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</si>
  <si>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</si>
  <si>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</si>
  <si>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</si>
  <si>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</si>
  <si>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</si>
  <si>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</si>
  <si>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</si>
  <si>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</si>
  <si>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</si>
  <si>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</si>
  <si>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</si>
  <si>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</si>
  <si>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</si>
  <si>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</si>
  <si>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</si>
  <si>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</si>
  <si>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</si>
  <si>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</si>
  <si>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</si>
  <si>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</si>
  <si>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</si>
  <si>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</si>
  <si>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</si>
  <si>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</si>
  <si>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</si>
  <si>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</si>
  <si>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</si>
  <si>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</si>
  <si>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</si>
  <si>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</si>
  <si>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</si>
  <si>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</si>
  <si>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</si>
  <si>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</si>
  <si>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</si>
  <si>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</si>
  <si>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</si>
  <si>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</si>
  <si>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</si>
  <si>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</si>
  <si>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</si>
  <si>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</si>
  <si>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</si>
  <si>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</si>
  <si>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</si>
  <si>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</si>
  <si>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</si>
  <si>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</si>
  <si>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</si>
  <si>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</si>
  <si>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</si>
  <si>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</si>
  <si>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</si>
  <si>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</si>
  <si>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</si>
  <si>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</si>
  <si>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</si>
  <si>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</si>
  <si>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</si>
  <si>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</si>
  <si>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</si>
  <si>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</si>
  <si>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</si>
  <si>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</si>
  <si>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</si>
  <si>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</si>
  <si>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</si>
  <si>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</si>
  <si>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</si>
  <si>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</si>
  <si>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</si>
  <si>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</si>
  <si>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</si>
  <si>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</si>
  <si>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</si>
  <si>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</si>
  <si>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</si>
  <si>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</si>
  <si>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</si>
  <si>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</si>
  <si>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</si>
  <si>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</si>
  <si>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</si>
  <si>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</si>
  <si>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</si>
  <si>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</si>
  <si>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</si>
  <si>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</si>
  <si>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</si>
  <si>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</si>
  <si>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</si>
  <si>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</si>
  <si>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</si>
  <si>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</si>
  <si>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</si>
  <si>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</si>
  <si>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</si>
  <si>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</si>
  <si>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</si>
  <si>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</si>
  <si>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</si>
  <si>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</si>
  <si>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</si>
  <si>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</si>
  <si>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</si>
  <si>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</si>
  <si>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</si>
  <si>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</si>
  <si>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</si>
  <si>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</si>
  <si>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</si>
  <si>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</si>
  <si>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</si>
  <si>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</si>
  <si>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</si>
  <si>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</si>
  <si>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</si>
  <si>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</si>
  <si>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</si>
  <si>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</si>
  <si>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</si>
  <si>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</si>
  <si>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</si>
  <si>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</si>
  <si>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</si>
  <si>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</si>
  <si>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</si>
  <si>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</si>
  <si>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DA-01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</si>
  <si>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</si>
  <si>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</si>
  <si>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</si>
  <si>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</si>
  <si>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</si>
  <si>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</si>
  <si>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</si>
  <si>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</si>
  <si>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</si>
  <si>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</si>
  <si>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</si>
  <si>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</si>
  <si>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</si>
  <si>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</si>
  <si>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</si>
  <si>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</si>
  <si>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</si>
  <si>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</si>
  <si>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</si>
  <si>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</si>
  <si>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</si>
  <si>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</si>
  <si>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</si>
  <si>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</si>
  <si>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</si>
  <si>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</si>
  <si>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</si>
  <si>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</si>
  <si>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</si>
  <si>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</si>
  <si>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</si>
  <si>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</si>
  <si>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</si>
  <si>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</si>
  <si>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</si>
  <si>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</si>
  <si>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</si>
  <si>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</si>
  <si>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</si>
  <si>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</si>
  <si>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</si>
  <si>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</si>
  <si>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</si>
  <si>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</si>
  <si>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</si>
  <si>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</si>
  <si>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</si>
  <si>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</si>
  <si>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</si>
  <si>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</si>
  <si>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</si>
  <si>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</si>
  <si>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</si>
  <si>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</si>
  <si>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</si>
  <si>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</si>
  <si>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</si>
  <si>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</si>
  <si>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</si>
  <si>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</si>
  <si>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</si>
  <si>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</si>
  <si>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</si>
  <si>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</si>
  <si>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DA-02</t>
  </si>
  <si>
    <t>DA-03</t>
  </si>
  <si>
    <t>DB-01</t>
  </si>
  <si>
    <t>Code nature articles budgets$</t>
  </si>
  <si>
    <t>Nom nature articles budgets</t>
  </si>
  <si>
    <t>Code articles budgets</t>
  </si>
  <si>
    <t>Nom articles budgets</t>
  </si>
  <si>
    <t>Code période articles budgets</t>
  </si>
  <si>
    <t>Nom période articles budgets</t>
  </si>
  <si>
    <t>Code conditionnement articles budgets</t>
  </si>
  <si>
    <t>Nom conditionnement articles budgets</t>
  </si>
  <si>
    <t>Articles budgets numéro création</t>
  </si>
  <si>
    <t>Date création articles budgets</t>
  </si>
  <si>
    <t>Code catégorie articles budgets</t>
  </si>
  <si>
    <t>Nom catégorie articles budgets</t>
  </si>
  <si>
    <t>vendredi 8 juillet 2022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</si>
  <si>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</si>
  <si>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</si>
  <si>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</si>
  <si>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</si>
  <si>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</si>
  <si>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</si>
  <si>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</si>
  <si>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</si>
  <si>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</si>
  <si>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</si>
  <si>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</si>
  <si>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</si>
  <si>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</si>
  <si>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</si>
  <si>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</si>
  <si>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</si>
  <si>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</si>
  <si>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</si>
  <si>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</si>
  <si>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</si>
  <si>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</si>
  <si>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</si>
  <si>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</si>
  <si>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</si>
  <si>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</si>
  <si>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</si>
  <si>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</si>
  <si>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</si>
  <si>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</si>
  <si>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</si>
  <si>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</si>
  <si>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</si>
  <si>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</si>
  <si>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</si>
  <si>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</si>
  <si>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</si>
  <si>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</si>
  <si>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</si>
  <si>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</si>
  <si>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</si>
  <si>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</si>
  <si>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</si>
  <si>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</si>
  <si>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</si>
  <si>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</si>
  <si>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</si>
  <si>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</si>
  <si>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</si>
  <si>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</si>
  <si>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</si>
  <si>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</si>
  <si>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</si>
  <si>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</si>
  <si>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</si>
  <si>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</si>
  <si>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</si>
  <si>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</si>
  <si>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DA-61</t>
  </si>
  <si>
    <t>DA-62</t>
  </si>
  <si>
    <t>DA-63</t>
  </si>
  <si>
    <t>DA-64</t>
  </si>
  <si>
    <t>DA-65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</si>
  <si>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</si>
  <si>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</si>
  <si>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</si>
  <si>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</si>
  <si>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</si>
  <si>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</si>
  <si>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</si>
  <si>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</si>
  <si>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</si>
  <si>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</si>
  <si>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</si>
  <si>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</si>
  <si>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</si>
  <si>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</si>
  <si>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</si>
  <si>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</si>
  <si>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</si>
  <si>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</si>
  <si>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</si>
  <si>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</si>
  <si>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</si>
  <si>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</si>
  <si>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</si>
  <si>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</si>
  <si>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</si>
  <si>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</si>
  <si>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</si>
  <si>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</si>
  <si>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</si>
  <si>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</si>
  <si>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</si>
  <si>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</si>
  <si>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</si>
  <si>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</si>
  <si>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</si>
  <si>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</si>
  <si>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</si>
  <si>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</si>
  <si>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</si>
  <si>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</si>
  <si>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</si>
  <si>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</si>
  <si>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</si>
  <si>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</si>
  <si>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</si>
  <si>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</si>
  <si>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</si>
  <si>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</si>
  <si>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</si>
  <si>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</si>
  <si>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</si>
  <si>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</si>
  <si>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</si>
  <si>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</si>
  <si>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</si>
  <si>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</si>
  <si>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</si>
  <si>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</si>
  <si>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</si>
  <si>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</si>
  <si>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</si>
  <si>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</si>
  <si>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</si>
  <si>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</si>
  <si>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</si>
  <si>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</si>
  <si>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</si>
  <si>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</si>
  <si>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</si>
  <si>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</si>
  <si>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</si>
  <si>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</si>
  <si>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</si>
  <si>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</si>
  <si>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</si>
  <si>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</si>
  <si>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</si>
  <si>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</si>
  <si>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</si>
  <si>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</si>
  <si>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</si>
  <si>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</si>
  <si>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</si>
  <si>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</si>
  <si>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</si>
  <si>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</si>
  <si>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</si>
  <si>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</si>
  <si>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</si>
  <si>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</si>
  <si>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</si>
  <si>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</si>
  <si>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</si>
  <si>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</si>
  <si>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</si>
  <si>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</si>
  <si>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</si>
  <si>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</si>
  <si>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</si>
  <si>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</si>
  <si>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</si>
  <si>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</si>
  <si>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</si>
  <si>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DH-05</t>
  </si>
  <si>
    <t>DH-06</t>
  </si>
  <si>
    <t>DH-07</t>
  </si>
  <si>
    <t>DH-08</t>
  </si>
  <si>
    <t>DH-09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</si>
  <si>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</si>
  <si>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</si>
  <si>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</si>
  <si>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</si>
  <si>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</si>
  <si>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</si>
  <si>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</si>
  <si>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</si>
  <si>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</si>
  <si>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</si>
  <si>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</si>
  <si>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</si>
  <si>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</si>
  <si>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</si>
  <si>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DM-13</t>
  </si>
  <si>
    <t>DNA-01</t>
  </si>
  <si>
    <t>DNA-02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</si>
  <si>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</si>
  <si>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</si>
  <si>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</si>
  <si>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</si>
  <si>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</si>
  <si>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</si>
  <si>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</si>
  <si>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</si>
  <si>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</si>
  <si>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</si>
  <si>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</si>
  <si>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</si>
  <si>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</si>
  <si>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</si>
  <si>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</si>
  <si>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</si>
  <si>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</si>
  <si>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</si>
  <si>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</si>
  <si>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</si>
  <si>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</si>
  <si>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</si>
  <si>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</si>
  <si>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</si>
  <si>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</si>
  <si>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</si>
  <si>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</si>
  <si>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</si>
  <si>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</si>
  <si>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</si>
  <si>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</si>
  <si>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</si>
  <si>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</si>
  <si>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</si>
  <si>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</si>
  <si>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</si>
  <si>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</si>
  <si>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</si>
  <si>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</si>
  <si>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</si>
  <si>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</si>
  <si>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</si>
  <si>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</si>
  <si>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</si>
  <si>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</si>
  <si>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</si>
  <si>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</si>
  <si>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</si>
  <si>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</si>
  <si>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</si>
  <si>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</si>
  <si>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</si>
  <si>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</si>
  <si>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</si>
  <si>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</si>
  <si>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</si>
  <si>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</si>
  <si>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</si>
  <si>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</si>
  <si>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</si>
  <si>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</si>
  <si>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</si>
  <si>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</si>
  <si>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</si>
  <si>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</si>
  <si>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</si>
  <si>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</si>
  <si>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</si>
  <si>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</si>
  <si>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</si>
  <si>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</si>
  <si>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</si>
  <si>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</si>
  <si>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</si>
  <si>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</si>
  <si>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</si>
  <si>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</si>
  <si>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</si>
  <si>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</si>
  <si>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</si>
  <si>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</si>
  <si>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</si>
  <si>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</si>
  <si>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</si>
  <si>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</si>
  <si>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</si>
  <si>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</si>
  <si>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</si>
  <si>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</si>
  <si>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</si>
  <si>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</si>
  <si>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</si>
  <si>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</si>
  <si>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</si>
  <si>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</si>
  <si>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</si>
  <si>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</si>
  <si>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</si>
  <si>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</si>
  <si>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</si>
  <si>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</si>
  <si>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</si>
  <si>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</si>
  <si>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</si>
  <si>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</si>
  <si>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</si>
  <si>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</si>
  <si>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</si>
  <si>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</si>
  <si>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</si>
  <si>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</si>
  <si>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</si>
  <si>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</si>
  <si>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</si>
  <si>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</si>
  <si>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</si>
  <si>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</si>
  <si>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</si>
  <si>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</si>
  <si>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</si>
  <si>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</si>
  <si>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</si>
  <si>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</si>
  <si>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</si>
  <si>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</si>
  <si>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</si>
  <si>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</si>
  <si>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</si>
  <si>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</si>
  <si>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</si>
  <si>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</si>
  <si>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</si>
  <si>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</si>
  <si>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</si>
  <si>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</si>
  <si>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</si>
  <si>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</si>
  <si>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</si>
  <si>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</si>
  <si>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</si>
  <si>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</si>
  <si>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</si>
  <si>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</si>
  <si>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</si>
  <si>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</si>
  <si>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</si>
  <si>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</si>
  <si>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</si>
  <si>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</si>
  <si>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</si>
  <si>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</si>
  <si>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</si>
  <si>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</si>
  <si>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</si>
  <si>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</si>
  <si>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</si>
  <si>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</si>
  <si>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</si>
  <si>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</si>
  <si>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</si>
  <si>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</si>
  <si>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</si>
  <si>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</si>
  <si>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</si>
  <si>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</si>
  <si>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</si>
  <si>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</si>
  <si>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</si>
  <si>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</si>
  <si>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</si>
  <si>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</si>
  <si>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</si>
  <si>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</si>
  <si>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</si>
  <si>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</si>
  <si>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</si>
  <si>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</si>
  <si>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</si>
  <si>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</si>
  <si>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</si>
  <si>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</si>
  <si>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</si>
  <si>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</si>
  <si>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</si>
  <si>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</si>
  <si>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</si>
  <si>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</si>
  <si>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</si>
  <si>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</si>
  <si>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</si>
  <si>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</si>
  <si>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</si>
  <si>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</si>
  <si>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</si>
  <si>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</si>
  <si>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</si>
  <si>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</si>
  <si>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</si>
  <si>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</si>
  <si>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</si>
  <si>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</si>
  <si>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DNA-204</t>
  </si>
  <si>
    <t>DNA-205</t>
  </si>
  <si>
    <t>DNA-206</t>
  </si>
  <si>
    <t>DNA-207</t>
  </si>
  <si>
    <t>DNA-208</t>
  </si>
  <si>
    <t>DNA-209</t>
  </si>
  <si>
    <t>DNA-210</t>
  </si>
  <si>
    <t>DNA-211</t>
  </si>
  <si>
    <t>DNA-212</t>
  </si>
  <si>
    <t>DNA-213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</si>
  <si>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</si>
  <si>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</si>
  <si>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</si>
  <si>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</si>
  <si>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</si>
  <si>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</si>
  <si>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</si>
  <si>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</si>
  <si>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</si>
  <si>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</si>
  <si>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</si>
  <si>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</si>
  <si>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</si>
  <si>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</si>
  <si>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</si>
  <si>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</si>
  <si>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</si>
  <si>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</si>
  <si>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</si>
  <si>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</si>
  <si>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</si>
  <si>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</si>
  <si>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</si>
  <si>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</si>
  <si>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</si>
  <si>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</si>
  <si>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</si>
  <si>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</si>
  <si>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</si>
  <si>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</si>
  <si>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</si>
  <si>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</si>
  <si>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</si>
  <si>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</si>
  <si>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</si>
  <si>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</si>
  <si>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</si>
  <si>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</si>
  <si>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</si>
  <si>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</si>
  <si>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</si>
  <si>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</si>
  <si>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</si>
  <si>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Code nature articles budgets</t>
  </si>
  <si>
    <t>Prix unitaire articles budgets</t>
  </si>
  <si>
    <t>Quantité articles budgets</t>
  </si>
  <si>
    <t>Code articles budget alimentaire</t>
  </si>
  <si>
    <t>Code articles budget horticole</t>
  </si>
  <si>
    <t>Nom articles budget horticole</t>
  </si>
  <si>
    <t>Nom articles budget alimentaire</t>
  </si>
  <si>
    <t>Code articles budget bancaire</t>
  </si>
  <si>
    <t>Nom articles budget bancaire</t>
  </si>
  <si>
    <t>Code articles budget médical</t>
  </si>
  <si>
    <t>Nom articles budget médical</t>
  </si>
  <si>
    <t>Code articles budget non alimentaire</t>
  </si>
  <si>
    <t>Nom articles budget non alimentaire</t>
  </si>
  <si>
    <t>Code articles budget recettes bancaires</t>
  </si>
  <si>
    <t>Nom articles budget recettes bancaires</t>
  </si>
  <si>
    <t>Code articles budget recettes médicales</t>
  </si>
  <si>
    <t>Nom articles budget recettes médicales</t>
  </si>
  <si>
    <t>Code articles budget recettes numéraires</t>
  </si>
  <si>
    <t>Nom articles budget recettes numéraires</t>
  </si>
  <si>
    <t>Code nature budget</t>
  </si>
  <si>
    <t>Nom nature budget</t>
  </si>
  <si>
    <t>Code catégorie budgets</t>
  </si>
  <si>
    <t>Nom catégorie budgets</t>
  </si>
  <si>
    <t>Nom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</si>
  <si>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</si>
  <si>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</si>
  <si>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</si>
  <si>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</si>
  <si>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</si>
  <si>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</si>
  <si>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</si>
  <si>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</si>
  <si>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</si>
  <si>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</si>
  <si>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</si>
  <si>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</si>
  <si>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</si>
  <si>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Total budget primitif</t>
  </si>
  <si>
    <t>mardi 26 juillet 2022</t>
  </si>
  <si>
    <t>DA-120</t>
  </si>
  <si>
    <t>,</t>
  </si>
  <si>
    <t>Clients Fournisseurs</t>
  </si>
  <si>
    <t>Code clients</t>
  </si>
  <si>
    <t>Nom clients</t>
  </si>
  <si>
    <t>Code fournisseurs</t>
  </si>
  <si>
    <t>Nom fournisseurs</t>
  </si>
  <si>
    <t>Mode de règlement</t>
  </si>
  <si>
    <t>Client</t>
  </si>
  <si>
    <t>CC01</t>
  </si>
  <si>
    <t>Autres clients</t>
  </si>
  <si>
    <t>CF01</t>
  </si>
  <si>
    <t>1001 piles</t>
  </si>
  <si>
    <t>Bancaire</t>
  </si>
  <si>
    <t>Fournisseur</t>
  </si>
  <si>
    <t>CC02</t>
  </si>
  <si>
    <t>Banque française de crédit coopératif</t>
  </si>
  <si>
    <t>CF02</t>
  </si>
  <si>
    <t>Aldi</t>
  </si>
  <si>
    <t>Carte bleue</t>
  </si>
  <si>
    <t>CC03</t>
  </si>
  <si>
    <t>Bot Novacovici</t>
  </si>
  <si>
    <t>CF03</t>
  </si>
  <si>
    <t>Auchan</t>
  </si>
  <si>
    <t>Espèces</t>
  </si>
  <si>
    <t>CC05</t>
  </si>
  <si>
    <t>Caisse épargne et de prévoyance</t>
  </si>
  <si>
    <t>CF04</t>
  </si>
  <si>
    <t>Autres fournisseurs</t>
  </si>
  <si>
    <t>Prélèvements bancaires</t>
  </si>
  <si>
    <t>CC14</t>
  </si>
  <si>
    <t>Caisse nationale de retraite des agents des collectivités locales</t>
  </si>
  <si>
    <t>CF05</t>
  </si>
  <si>
    <t>Virements</t>
  </si>
  <si>
    <t>CC15</t>
  </si>
  <si>
    <t>Caisse nationale de vieillesse</t>
  </si>
  <si>
    <t>CF06</t>
  </si>
  <si>
    <t>Boucherie Boissy2</t>
  </si>
  <si>
    <t>CC04</t>
  </si>
  <si>
    <t>Carrefour</t>
  </si>
  <si>
    <t>CF07</t>
  </si>
  <si>
    <t>CC06</t>
  </si>
  <si>
    <t>Darty</t>
  </si>
  <si>
    <t>CF08</t>
  </si>
  <si>
    <t>Comptoir restauration et presse</t>
  </si>
  <si>
    <t>CC07</t>
  </si>
  <si>
    <t>Géant casino</t>
  </si>
  <si>
    <t>CF09</t>
  </si>
  <si>
    <t>CC08</t>
  </si>
  <si>
    <t>Gémo</t>
  </si>
  <si>
    <t>CF10</t>
  </si>
  <si>
    <t>Dermatologue</t>
  </si>
  <si>
    <t>CC09</t>
  </si>
  <si>
    <t>Joly</t>
  </si>
  <si>
    <t>CF11</t>
  </si>
  <si>
    <t>Éboueurs</t>
  </si>
  <si>
    <t>CC10</t>
  </si>
  <si>
    <t>Leclerc</t>
  </si>
  <si>
    <t>CF12</t>
  </si>
  <si>
    <t>Encre service</t>
  </si>
  <si>
    <t>CC12</t>
  </si>
  <si>
    <t>CF13</t>
  </si>
  <si>
    <t>Engie</t>
  </si>
  <si>
    <t>CC11</t>
  </si>
  <si>
    <t>Ray</t>
  </si>
  <si>
    <t>CF14</t>
  </si>
  <si>
    <t>Facteur</t>
  </si>
  <si>
    <t>CC13</t>
  </si>
  <si>
    <t>CF15</t>
  </si>
  <si>
    <t>Flash Retouches</t>
  </si>
  <si>
    <t>CF16</t>
  </si>
  <si>
    <t>FNAC</t>
  </si>
  <si>
    <t>CF17</t>
  </si>
  <si>
    <t>Gardien</t>
  </si>
  <si>
    <t>CF18</t>
  </si>
  <si>
    <t>Gaz de France</t>
  </si>
  <si>
    <t>CF19</t>
  </si>
  <si>
    <t>CF20</t>
  </si>
  <si>
    <t>CF21</t>
  </si>
  <si>
    <t>Généraliste</t>
  </si>
  <si>
    <t>CF22</t>
  </si>
  <si>
    <t>Histoire d'or</t>
  </si>
  <si>
    <t>CF23</t>
  </si>
  <si>
    <t>Jardin Benoît</t>
  </si>
  <si>
    <t>CF24</t>
  </si>
  <si>
    <t>CF25</t>
  </si>
  <si>
    <t>La poste</t>
  </si>
  <si>
    <t>CF26</t>
  </si>
  <si>
    <t>CF27</t>
  </si>
  <si>
    <t>Libraire</t>
  </si>
  <si>
    <t>CF28</t>
  </si>
  <si>
    <t>Marc Orian</t>
  </si>
  <si>
    <t>CF29</t>
  </si>
  <si>
    <t>Mister Minut</t>
  </si>
  <si>
    <t>CF30</t>
  </si>
  <si>
    <t>Mutuelle Familiale</t>
  </si>
  <si>
    <t>CF31</t>
  </si>
  <si>
    <t>Novo viande</t>
  </si>
  <si>
    <t>CF32</t>
  </si>
  <si>
    <t>Office dépôt</t>
  </si>
  <si>
    <t>CF33</t>
  </si>
  <si>
    <t>Ophtalmologiste</t>
  </si>
  <si>
    <t>CF34</t>
  </si>
  <si>
    <t>Opticien</t>
  </si>
  <si>
    <t>CF35</t>
  </si>
  <si>
    <t>Paris Habitat</t>
  </si>
  <si>
    <t>CF36</t>
  </si>
  <si>
    <t>Pompiers</t>
  </si>
  <si>
    <t>CF37</t>
  </si>
  <si>
    <t>Pressing</t>
  </si>
  <si>
    <t>CF38</t>
  </si>
  <si>
    <t>RATP</t>
  </si>
  <si>
    <t>CF39</t>
  </si>
  <si>
    <t>SNCF</t>
  </si>
  <si>
    <t>CF40</t>
  </si>
  <si>
    <t>Sylvie coiffure</t>
  </si>
  <si>
    <t>CF41</t>
  </si>
  <si>
    <t>Tabac Créteil soleil</t>
  </si>
  <si>
    <t>CF42</t>
  </si>
  <si>
    <t>Tabac Libertés</t>
  </si>
  <si>
    <t>CF43</t>
  </si>
  <si>
    <t>Tabac Marigny</t>
  </si>
  <si>
    <t>CF44</t>
  </si>
  <si>
    <t>Traiteur Roncière</t>
  </si>
  <si>
    <t>CF45</t>
  </si>
  <si>
    <t>Trésor public</t>
  </si>
  <si>
    <t>CF46</t>
  </si>
  <si>
    <t>Vivet fleurs</t>
  </si>
  <si>
    <t>Date de lopération</t>
  </si>
  <si>
    <t>Code nature de lopération</t>
  </si>
  <si>
    <t>Nom nature de lopération</t>
  </si>
  <si>
    <t>Code numéro article</t>
  </si>
  <si>
    <t>Nom article</t>
  </si>
  <si>
    <t>Client ou fournisseur</t>
  </si>
  <si>
    <t>Code client</t>
  </si>
  <si>
    <t>Nom client</t>
  </si>
  <si>
    <t>Code fournisseur</t>
  </si>
  <si>
    <t>Nom fournisseur</t>
  </si>
  <si>
    <t>Prix unitaire</t>
  </si>
  <si>
    <t>Quantité</t>
  </si>
  <si>
    <t>Montant de lopération</t>
  </si>
  <si>
    <t>Objet de lopération</t>
  </si>
  <si>
    <t>Numéro du chèque</t>
  </si>
  <si>
    <t>Tireur du chèque</t>
  </si>
  <si>
    <t>Banque émettrice</t>
  </si>
  <si>
    <t>Date du crédit</t>
  </si>
  <si>
    <t>Date du débit</t>
  </si>
  <si>
    <t>Numéro du ticket</t>
  </si>
  <si>
    <t>Code mois</t>
  </si>
  <si>
    <t>Date de lenregistrement</t>
  </si>
  <si>
    <t>16 août 2022</t>
  </si>
  <si>
    <t>1,45</t>
  </si>
  <si>
    <t>1,00</t>
  </si>
  <si>
    <t>17 août 2022</t>
  </si>
  <si>
    <t>2 tranches pour les 18 et 20 août 2022 soirs. 80 grammes.</t>
  </si>
  <si>
    <t>1,87</t>
  </si>
  <si>
    <t>12 tranches pour les 26 et 28 août 2022 soirs. 150 grammes.</t>
  </si>
  <si>
    <t>Étiquettes de lignes</t>
  </si>
  <si>
    <t>Total général</t>
  </si>
  <si>
    <t>Somme de Total budget primitif</t>
  </si>
  <si>
    <t>le carré est là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</si>
</sst>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1" fillId="2" borderId="0" xfId="0" applyFont="1" applyFill="1"/>
    <xf numFmtId="0" fontId="3" fillId="0" borderId="0" xfId="0" applyFont="1" applyAlignment="1">
      <alignment vertical="center"/>
    </xf>
    <xf numFmtId="0" fontId="1" fillId="0" borderId="0" xfId="0" quotePrefix="1" applyFont="1"/>
    <xf numFmtId="4" fontId="1" fillId="0" borderId="0" xfId="0" applyNumberFormat="1" applyFont="1"/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4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164" fontId="4" fillId="0" borderId="3" xfId="0" applyNumberFormat="1" applyFont="1" applyFill="1" applyBorder="1"/>
    <xf numFmtId="0" fontId="5" fillId="0" borderId="0" xfId="0" applyFont="1" applyFill="1" applyBorder="1"/>
    <xf numFmtId="14" fontId="5" fillId="0" borderId="0" xfId="0" applyNumberFormat="1" applyFont="1" applyFill="1" applyBorder="1"/>
    <xf numFmtId="164" fontId="5" fillId="0" borderId="0" xfId="0" applyNumberFormat="1" applyFont="1" applyFill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8" fontId="1" fillId="0" borderId="0" xfId="0" applyNumberFormat="1" applyFont="1"/>
    <xf numFmtId="0" fontId="1" fillId="3" borderId="5" xfId="0" applyFont="1" applyFill="1" applyBorder="1"/>
    <xf numFmtId="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5" xfId="0" applyFont="1" applyBorder="1"/>
    <xf numFmtId="0" fontId="1" fillId="3" borderId="0" xfId="0" applyFont="1" applyFill="1" applyBorder="1"/>
    <xf numFmtId="0" fontId="5" fillId="0" borderId="4" xfId="0" applyFont="1" applyFill="1" applyBorder="1"/>
    <xf numFmtId="0" fontId="5" fillId="0" borderId="6" xfId="0" applyFont="1" applyFill="1" applyBorder="1"/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7" xfId="0" applyFont="1" applyFill="1" applyBorder="1"/>
    <xf numFmtId="0" fontId="5" fillId="0" borderId="9" xfId="0" applyFont="1" applyFill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vertical="center"/>
    </xf>
    <xf numFmtId="164" fontId="1" fillId="0" borderId="0" xfId="0" applyNumberFormat="1" applyFont="1" applyFill="1"/>
    <xf numFmtId="4" fontId="1" fillId="0" borderId="0" xfId="0" applyNumberFormat="1" applyFont="1" applyFill="1"/>
    <xf numFmtId="1" fontId="1" fillId="0" borderId="0" xfId="0" applyNumberFormat="1" applyFont="1" applyFill="1"/>
    <xf numFmtId="0" fontId="1" fillId="0" borderId="6" xfId="0" applyFont="1" applyFill="1" applyBorder="1"/>
    <xf numFmtId="0" fontId="1" fillId="0" borderId="4" xfId="0" applyFont="1" applyFill="1" applyBorder="1"/>
    <xf numFmtId="164" fontId="1" fillId="0" borderId="4" xfId="0" applyNumberFormat="1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0" xfId="0" applyFont="1" applyFill="1" applyBorder="1"/>
    <xf numFmtId="164" fontId="1" fillId="0" borderId="8" xfId="0" applyNumberFormat="1" applyFont="1" applyFill="1" applyBorder="1"/>
    <xf numFmtId="4" fontId="1" fillId="0" borderId="0" xfId="0" applyNumberFormat="1" applyFont="1" applyFill="1" applyBorder="1"/>
    <xf numFmtId="0" fontId="1" fillId="0" borderId="5" xfId="0" applyFont="1" applyFill="1" applyBorder="1"/>
    <xf numFmtId="0" fontId="1" fillId="0" borderId="9" xfId="0" applyFont="1" applyFill="1" applyBorder="1"/>
    <xf numFmtId="0" fontId="1" fillId="0" borderId="9" xfId="0" applyFont="1" applyFill="1" applyBorder="1" applyAlignment="1">
      <alignment vertical="center"/>
    </xf>
    <xf numFmtId="164" fontId="1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1" fontId="1" fillId="0" borderId="9" xfId="0" applyNumberFormat="1" applyFont="1" applyFill="1" applyBorder="1"/>
    <xf numFmtId="4" fontId="0" fillId="0" borderId="0" xfId="0" applyNumberFormat="1"/>
    <xf numFmtId="0" fontId="5" fillId="0" borderId="0" xfId="0" applyFont="1" applyFill="1"/>
    <xf numFmtId="0" fontId="5" fillId="0" borderId="0" xfId="0" applyFont="1" applyFill="1" applyAlignment="1">
      <alignment vertical="center"/>
    </xf>
  </cellXfs>
  <cellStyles count="1">
    <cellStyle name="Normal" xfId="0" builtinId="0"/>
  </cellStyles>
  <dxfs count="147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  <numFmt numFmtId="1" formatCode="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164" formatCode="[$-F800]dddd\,\ mmmm\ dd\,\ yyyy"/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17082</xdr:colOff>
      <xdr:row>0</xdr:row>
      <xdr:rowOff>155077</xdr:rowOff>
    </xdr:from>
    <xdr:to>
      <xdr:col>6</xdr:col>
      <xdr:colOff>17082</xdr:colOff>
      <xdr:row>20</xdr:row>
      <xdr:rowOff>155077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95456" y="155077"/>
          <a:ext cx="3891867" cy="31739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166255</xdr:colOff>
          <xdr:row>4</xdr:row>
          <xdr:rowOff>7557</xdr:rowOff>
        </xdr:from>
        <xdr:to>
          <xdr:col>3</xdr:col>
          <xdr:colOff>317395</xdr:colOff>
          <xdr:row>5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438307</xdr:colOff>
          <xdr:row>23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219154</xdr:colOff>
          <xdr:row>25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188926</xdr:colOff>
          <xdr:row>27</xdr:row>
          <xdr:rowOff>15114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181369</xdr:colOff>
          <xdr:row>5</xdr:row>
          <xdr:rowOff>90684</xdr:rowOff>
        </xdr:from>
        <xdr:to>
          <xdr:col>3</xdr:col>
          <xdr:colOff>317395</xdr:colOff>
          <xdr:row>6</xdr:row>
          <xdr:rowOff>105798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196483</xdr:colOff>
          <xdr:row>29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196483</xdr:colOff>
          <xdr:row>6</xdr:row>
          <xdr:rowOff>151140</xdr:rowOff>
        </xdr:from>
        <xdr:to>
          <xdr:col>4</xdr:col>
          <xdr:colOff>528992</xdr:colOff>
          <xdr:row>8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 opérations financières journalières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18</xdr:row>
      <xdr:rowOff>30228</xdr:rowOff>
    </xdr:from>
    <xdr:to>
      <xdr:col>16</xdr:col>
      <xdr:colOff>45719</xdr:colOff>
      <xdr:row>20</xdr:row>
      <xdr:rowOff>37785</xdr:rowOff>
    </xdr:to>
    <xdr:sp macro="" textlink="">
      <xdr:nvSpPr>
        <xdr:cNvPr id="2" name="Flèche vers le haut 1"/>
        <xdr:cNvSpPr/>
      </xdr:nvSpPr>
      <xdr:spPr>
        <a:xfrm>
          <a:off x="31142499" y="2969911"/>
          <a:ext cx="45719" cy="34006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19</xdr:col>
      <xdr:colOff>710359</xdr:colOff>
      <xdr:row>9</xdr:row>
      <xdr:rowOff>90684</xdr:rowOff>
    </xdr:from>
    <xdr:to>
      <xdr:col>20</xdr:col>
      <xdr:colOff>597004</xdr:colOff>
      <xdr:row>22</xdr:row>
      <xdr:rowOff>153575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 articles budge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articles budge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33652" y="1534076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717916</xdr:colOff>
      <xdr:row>9</xdr:row>
      <xdr:rowOff>90684</xdr:rowOff>
    </xdr:from>
    <xdr:to>
      <xdr:col>20</xdr:col>
      <xdr:colOff>604561</xdr:colOff>
      <xdr:row>22</xdr:row>
      <xdr:rowOff>153575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ode nature articles budge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nature articles budge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41209" y="1534076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30228</xdr:colOff>
          <xdr:row>0</xdr:row>
          <xdr:rowOff>15114</xdr:rowOff>
        </xdr:from>
        <xdr:to>
          <xdr:col>2</xdr:col>
          <xdr:colOff>1027755</xdr:colOff>
          <xdr:row>1</xdr:row>
          <xdr:rowOff>22671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128469</xdr:colOff>
          <xdr:row>0</xdr:row>
          <xdr:rowOff>15114</xdr:rowOff>
        </xdr:from>
        <xdr:to>
          <xdr:col>5</xdr:col>
          <xdr:colOff>1367821</xdr:colOff>
          <xdr:row>1</xdr:row>
          <xdr:rowOff>30228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2002612</xdr:colOff>
          <xdr:row>0</xdr:row>
          <xdr:rowOff>7557</xdr:rowOff>
        </xdr:from>
        <xdr:to>
          <xdr:col>10</xdr:col>
          <xdr:colOff>264496</xdr:colOff>
          <xdr:row>1</xdr:row>
          <xdr:rowOff>15114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15114</xdr:colOff>
          <xdr:row>0</xdr:row>
          <xdr:rowOff>15114</xdr:rowOff>
        </xdr:from>
        <xdr:to>
          <xdr:col>13</xdr:col>
          <xdr:colOff>272053</xdr:colOff>
          <xdr:row>1</xdr:row>
          <xdr:rowOff>15114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 articles budgets</a:t>
              </a:r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" refreshedDate="44792.907376388888" createdVersion="4" refreshedVersion="4" minRefreshableVersion="3" recordCount="15">
  <cacheSource type="worksheet">
    <worksheetSource name="TabBDBUPRBP"/>
  </cacheSource>
  <cacheFields count="16">
    <cacheField name="Code catégorie budgets" numFmtId="0">
      <sharedItems/>
    </cacheField>
    <cacheField name="Nom catégorie budgets" numFmtId="0">
      <sharedItems/>
    </cacheField>
    <cacheField name="Code nature articles budgets" numFmtId="0">
      <sharedItems count="4">
        <s v="DA"/>
        <s v="DB"/>
        <s v="DM"/>
        <s v="RM"/>
      </sharedItems>
    </cacheField>
    <cacheField name="Nom nature articles budgets" numFmtId="0">
      <sharedItems containsBlank="1" count="5">
        <s v="Dépenses alimentaires"/>
        <s v="Dépenses bancaires"/>
        <s v="Dépenses médicales"/>
        <s v="Recettes médicales"/>
        <m u="1"/>
      </sharedItems>
    </cacheField>
    <cacheField name="Code articles budgets" numFmtId="0">
      <sharedItems/>
    </cacheField>
    <cacheField name="Nom articles budgets" numFmtId="0">
      <sharedItems containsBlank="1" count="7">
        <s v="Tête persillée"/>
        <s v="Tomates pelées"/>
        <s v="Yaourts matin"/>
        <s v="Abonnement Canal Plus"/>
        <s v="Analyses"/>
        <s v="Mutuelle analyses"/>
        <m u="1"/>
      </sharedItems>
    </cacheField>
    <cacheField name="Code période articles budgets" numFmtId="0">
      <sharedItems containsBlank="1"/>
    </cacheField>
    <cacheField name="Nom période articles budgets" numFmtId="0">
      <sharedItems containsBlank="1"/>
    </cacheField>
    <cacheField name="Code conditionnement articles budgets" numFmtId="0">
      <sharedItems containsBlank="1"/>
    </cacheField>
    <cacheField name="Nom conditionnement articles budgets" numFmtId="0">
      <sharedItems containsBlank="1"/>
    </cacheField>
    <cacheField name="Articles budgets numéro création" numFmtId="0">
      <sharedItems containsBlank="1"/>
    </cacheField>
    <cacheField name="Date création articles budgets" numFmtId="164">
      <sharedItems containsSemiMixedTypes="0" containsNonDate="0" containsDate="1" containsString="0" minDate="2022-08-17T00:00:00" maxDate="2022-08-20T00:00:00"/>
    </cacheField>
    <cacheField name="Prix unitaire articles budgets" numFmtId="4">
      <sharedItems containsString="0" containsBlank="1" containsNumber="1" minValue="0.55000000000000004" maxValue="50"/>
    </cacheField>
    <cacheField name="Quantité articles budgets" numFmtId="4">
      <sharedItems containsString="0" containsBlank="1" containsNumber="1" containsInteger="1" minValue="1" maxValue="12"/>
    </cacheField>
    <cacheField name="Total budget primitif" numFmtId="4">
      <sharedItems containsSemiMixedTypes="0" containsString="0" containsNumber="1" minValue="-1.75" maxValue="480"/>
    </cacheField>
    <cacheField name="Mois" numFmtId="1">
      <sharedItems containsSemiMixedTypes="0" containsString="0" containsNumber="1" containsInteger="1" minValue="8" maxValue="8" count="1">
        <n v="8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BPDA"/>
    <s v="Budget primitif dépenses alimentaires"/>
    <x v="0"/>
    <x v="0"/>
    <s v="DA110"/>
    <x v="0"/>
    <s v="PB11"/>
    <s v="Selon menu"/>
    <s v="CAB74"/>
    <s v="1 paquet pour 2 repas"/>
    <s v="DA-01"/>
    <d v="2022-08-17T00:00:00"/>
    <n v="1.35"/>
    <n v="5"/>
    <n v="2.75"/>
    <x v="0"/>
  </r>
  <r>
    <s v="BPDA"/>
    <s v="Budget primitif dépenses alimentaires"/>
    <x v="0"/>
    <x v="0"/>
    <s v="DA115"/>
    <x v="1"/>
    <s v="PB11"/>
    <s v="Selon menu"/>
    <s v="CAB18"/>
    <s v="1 boîte pour 2 repas"/>
    <s v="DA-02"/>
    <d v="2022-08-17T00:00:00"/>
    <n v="0.55000000000000004"/>
    <n v="5"/>
    <n v="2.75"/>
    <x v="0"/>
  </r>
  <r>
    <s v="BPDA"/>
    <s v="Budget primitif dépenses alimentaires"/>
    <x v="0"/>
    <x v="0"/>
    <s v="DA119"/>
    <x v="2"/>
    <s v="PB09"/>
    <s v="Mensuelle"/>
    <s v="CAB53"/>
    <s v="1 pack de 16 pots. 1 pot par matin (yaourts matin)"/>
    <s v="DA-03"/>
    <d v="2022-08-17T00:00:00"/>
    <n v="2"/>
    <n v="12"/>
    <n v="24"/>
    <x v="0"/>
  </r>
  <r>
    <s v="DM1DA"/>
    <s v="Décision modificative 1 dépenses alimentaires"/>
    <x v="0"/>
    <x v="0"/>
    <s v="DA110"/>
    <x v="0"/>
    <s v="PB11"/>
    <s v="Selon menu"/>
    <s v="CAB74"/>
    <s v="1 paquet pour 2 repas"/>
    <s v="DA-01"/>
    <d v="2022-08-17T00:00:00"/>
    <m/>
    <m/>
    <n v="3.75"/>
    <x v="0"/>
  </r>
  <r>
    <s v="DM1DA"/>
    <s v="Décision modificative 1 dépenses alimentaires"/>
    <x v="0"/>
    <x v="0"/>
    <s v="DA115"/>
    <x v="1"/>
    <s v="PB11"/>
    <s v="Selon menu"/>
    <s v="CAB18"/>
    <s v="1 boîte pour 2 repas"/>
    <s v="DA-02"/>
    <d v="2022-08-17T00:00:00"/>
    <m/>
    <m/>
    <n v="-1.75"/>
    <x v="0"/>
  </r>
  <r>
    <s v="DM1DA"/>
    <s v="Décision modificative 1 dépenses alimentaires"/>
    <x v="0"/>
    <x v="0"/>
    <s v="DA119"/>
    <x v="2"/>
    <s v="PB09"/>
    <s v="Mensuelle"/>
    <s v="CAB53"/>
    <s v="1 pack de 16 pots. 1 pot par matin (yaourts matin)"/>
    <s v="DA-03"/>
    <d v="2022-08-17T00:00:00"/>
    <m/>
    <m/>
    <n v="25.2"/>
    <x v="0"/>
  </r>
  <r>
    <s v="DM2DA"/>
    <s v="Décision modificative 2 dépenses alimentaires"/>
    <x v="0"/>
    <x v="0"/>
    <s v="DA110"/>
    <x v="0"/>
    <s v="PB11"/>
    <s v="Selon menu"/>
    <s v="CAB74"/>
    <s v="1 paquet pour 2 repas"/>
    <s v="DA-01"/>
    <d v="2022-08-17T00:00:00"/>
    <m/>
    <m/>
    <n v="3"/>
    <x v="0"/>
  </r>
  <r>
    <s v="DM2DA"/>
    <s v="Décision modificative 2 dépenses alimentaires"/>
    <x v="0"/>
    <x v="0"/>
    <s v="DA115"/>
    <x v="1"/>
    <s v="PB11"/>
    <s v="Selon menu"/>
    <s v="CAB18"/>
    <s v="1 boîte pour 2 repas"/>
    <s v="DA-02"/>
    <d v="2022-08-17T00:00:00"/>
    <m/>
    <m/>
    <n v="4.75"/>
    <x v="0"/>
  </r>
  <r>
    <s v="DM2DA"/>
    <s v="Décision modificative 2 dépenses alimentaires"/>
    <x v="0"/>
    <x v="0"/>
    <s v="DA119"/>
    <x v="2"/>
    <s v="PB09"/>
    <s v="Mensuelle"/>
    <s v="CAB53"/>
    <s v="1 pack de 16 pots. 1 pot par matin (yaourts matin)"/>
    <s v="DA-03"/>
    <d v="2022-08-17T00:00:00"/>
    <m/>
    <m/>
    <n v="21"/>
    <x v="0"/>
  </r>
  <r>
    <s v="BMDA"/>
    <s v="Budget mensuel dépenses alimentaires"/>
    <x v="0"/>
    <x v="0"/>
    <s v="DA110"/>
    <x v="0"/>
    <s v="PB11"/>
    <s v="Selon menu"/>
    <s v="CAB74"/>
    <s v="1 paquet pour 2 repas"/>
    <s v="DA-01"/>
    <d v="2022-08-17T00:00:00"/>
    <n v="1.35"/>
    <n v="1"/>
    <n v="1.35"/>
    <x v="0"/>
  </r>
  <r>
    <s v="BMDA"/>
    <s v="Budget mensuel dépenses alimentaires"/>
    <x v="0"/>
    <x v="0"/>
    <s v="DA115"/>
    <x v="1"/>
    <s v="PB11"/>
    <s v="Selon menu"/>
    <s v="CAB18"/>
    <s v="1 boîte pour 2 repas"/>
    <s v="DA-02"/>
    <d v="2022-08-17T00:00:00"/>
    <n v="0.55000000000000004"/>
    <n v="1"/>
    <n v="0.55000000000000004"/>
    <x v="0"/>
  </r>
  <r>
    <s v="BMDA"/>
    <s v="Budget mensuel dépenses alimentaires"/>
    <x v="0"/>
    <x v="0"/>
    <s v="DA119"/>
    <x v="2"/>
    <s v="PB09"/>
    <s v="Mensuelle"/>
    <s v="CAB53"/>
    <s v="1 pack de 16 pots. 1 pot par matin (yaourts matin)"/>
    <s v="DA-03"/>
    <d v="2022-08-17T00:00:00"/>
    <n v="2"/>
    <n v="1"/>
    <n v="2"/>
    <x v="0"/>
  </r>
  <r>
    <s v="BPDB"/>
    <s v="Budget primitif dépenses bancaires"/>
    <x v="1"/>
    <x v="1"/>
    <s v="DB01"/>
    <x v="3"/>
    <s v="PB09"/>
    <s v="Mensuelle"/>
    <s v="CAB103"/>
    <s v="Sans conditionnement"/>
    <s v="DB-01"/>
    <d v="2022-08-19T00:00:00"/>
    <n v="40"/>
    <n v="12"/>
    <n v="480"/>
    <x v="0"/>
  </r>
  <r>
    <s v="BPDM"/>
    <s v="Budget primitif dépenses médicales"/>
    <x v="2"/>
    <x v="2"/>
    <s v="DM01"/>
    <x v="4"/>
    <s v="PB14"/>
    <s v="Trimestrielle"/>
    <s v="CAB103"/>
    <s v="Sans conditionnement"/>
    <s v="DM-01"/>
    <d v="2022-08-19T00:00:00"/>
    <n v="50"/>
    <n v="4"/>
    <n v="200"/>
    <x v="0"/>
  </r>
  <r>
    <s v="BMRB"/>
    <s v="Budget mensuel recettes bancaires"/>
    <x v="3"/>
    <x v="3"/>
    <s v="RM01"/>
    <x v="5"/>
    <m/>
    <m/>
    <m/>
    <m/>
    <m/>
    <d v="2022-08-19T00:00:00"/>
    <n v="40"/>
    <n v="1"/>
    <n v="4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S6:T9" firstHeaderRow="1" firstDataRow="1" firstDataCol="1" rowPageCount="1" colPageCount="1"/>
  <pivotFields count="16">
    <pivotField showAll="0"/>
    <pivotField showAll="0"/>
    <pivotField showAll="0">
      <items count="5">
        <item h="1" x="0"/>
        <item x="1"/>
        <item h="1" x="2"/>
        <item h="1" x="3"/>
        <item t="default"/>
      </items>
    </pivotField>
    <pivotField axis="axisRow" showAll="0">
      <items count="6">
        <item x="0"/>
        <item x="1"/>
        <item x="2"/>
        <item m="1" x="4"/>
        <item x="3"/>
        <item t="default"/>
      </items>
    </pivotField>
    <pivotField showAll="0"/>
    <pivotField axis="axisRow" showAll="0">
      <items count="8">
        <item x="0"/>
        <item x="1"/>
        <item x="2"/>
        <item x="3"/>
        <item x="4"/>
        <item m="1" x="6"/>
        <item x="5"/>
        <item t="default"/>
      </items>
    </pivotField>
    <pivotField showAll="0"/>
    <pivotField showAll="0"/>
    <pivotField showAll="0"/>
    <pivotField showAll="0"/>
    <pivotField showAll="0"/>
    <pivotField numFmtId="164" showAll="0"/>
    <pivotField numFmtId="4" showAll="0"/>
    <pivotField numFmtId="4" showAll="0"/>
    <pivotField dataField="1" numFmtId="4" showAll="0"/>
    <pivotField axis="axisPage" numFmtId="1" showAll="0">
      <items count="2">
        <item x="0"/>
        <item t="default"/>
      </items>
    </pivotField>
  </pivotFields>
  <rowFields count="2">
    <field x="3"/>
    <field x="5"/>
  </rowFields>
  <rowItems count="3">
    <i>
      <x v="1"/>
    </i>
    <i r="1">
      <x v="3"/>
    </i>
    <i t="grand">
      <x/>
    </i>
  </rowItems>
  <colItems count="1">
    <i/>
  </colItems>
  <pageFields count="1">
    <pageField fld="15" item="0" hier="-1"/>
  </pageFields>
  <dataFields count="1">
    <dataField name="Somme de Total budget primitif" fld="14" baseField="0" baseItem="0"/>
  </dataFields>
  <formats count="8">
    <format dxfId="61">
      <pivotArea collapsedLevelsAreSubtotals="1" fieldPosition="0">
        <references count="2">
          <reference field="3" count="1" selected="0">
            <x v="0"/>
          </reference>
          <reference field="5" count="3">
            <x v="0"/>
            <x v="1"/>
            <x v="2"/>
          </reference>
        </references>
      </pivotArea>
    </format>
    <format dxfId="60">
      <pivotArea collapsedLevelsAreSubtotals="1" fieldPosition="0">
        <references count="1">
          <reference field="3" count="1">
            <x v="1"/>
          </reference>
        </references>
      </pivotArea>
    </format>
    <format dxfId="59">
      <pivotArea collapsedLevelsAreSubtotals="1" fieldPosition="0">
        <references count="2">
          <reference field="3" count="1" selected="0">
            <x v="1"/>
          </reference>
          <reference field="5" count="1">
            <x v="3"/>
          </reference>
        </references>
      </pivotArea>
    </format>
    <format dxfId="58">
      <pivotArea collapsedLevelsAreSubtotals="1" fieldPosition="0">
        <references count="1">
          <reference field="3" count="1">
            <x v="2"/>
          </reference>
        </references>
      </pivotArea>
    </format>
    <format dxfId="57">
      <pivotArea collapsedLevelsAreSubtotals="1" fieldPosition="0">
        <references count="2">
          <reference field="3" count="1" selected="0">
            <x v="2"/>
          </reference>
          <reference field="5" count="1">
            <x v="4"/>
          </reference>
        </references>
      </pivotArea>
    </format>
    <format dxfId="56">
      <pivotArea collapsedLevelsAreSubtotals="1" fieldPosition="0">
        <references count="1">
          <reference field="3" count="1">
            <x v="4"/>
          </reference>
        </references>
      </pivotArea>
    </format>
    <format dxfId="55">
      <pivotArea collapsedLevelsAreSubtotals="1" fieldPosition="0">
        <references count="2">
          <reference field="3" count="1" selected="0">
            <x v="4"/>
          </reference>
          <reference field="5" count="1">
            <x v="6"/>
          </reference>
        </references>
      </pivotArea>
    </format>
    <format dxfId="54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articles_budgets" sourceName="Nom articles budgets">
  <pivotTables>
    <pivotTable tabId="104" name="Tableau croisé dynamique1"/>
  </pivotTables>
  <data>
    <tabular pivotCacheId="1">
      <items count="7">
        <i x="3" s="1"/>
        <i x="4" s="1" nd="1"/>
        <i x="5" s="1" nd="1"/>
        <i x="0" s="1" nd="1"/>
        <i x="1" s="1" nd="1"/>
        <i x="2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nature_articles_budgets" sourceName="Code nature articles budgets">
  <pivotTables>
    <pivotTable tabId="104" name="Tableau croisé dynamique1"/>
  </pivotTables>
  <data>
    <tabular pivotCacheId="1">
      <items count="4">
        <i x="0"/>
        <i x="1" s="1"/>
        <i x="2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articles budgets" cache="Segment_Nom_articles_budgets" caption="Nom articles budgets" rowHeight="207975"/>
  <slicer name="Code nature articles budgets" cache="Segment_Code_nature_articles_budgets" caption="Code nature articles budgets" rowHeight="207975"/>
</slicers>
</file>

<file path=xl/tables/table1.xml><?xml version="1.0" encoding="utf-8"?>
<table xmlns="http://schemas.openxmlformats.org/spreadsheetml/2006/main" id="14" name="TabCategorieArticlesBudgets" displayName="TabCategorieArticlesBudgets" ref="A3:B11" totalsRowShown="0" headerRowDxfId="146" dataDxfId="145">
  <autoFilter ref="A3:B11"/>
  <tableColumns count="2">
    <tableColumn id="1" name="Code catégorie articles budgets" dataDxfId="144"/>
    <tableColumn id="2" name="Nom catégorie articles budgets" dataDxfId="1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rticlesBudgetAlimentaire" displayName="TabArticlesBudgetAlimentaire" ref="D3:E122" totalsRowShown="0" headerRowDxfId="142" dataDxfId="141">
  <autoFilter ref="D3:E122"/>
  <tableColumns count="2">
    <tableColumn id="1" name="Code articles budget alimentaire" dataDxfId="140"/>
    <tableColumn id="2" name="Nom articles budget alimentaire" dataDxfId="1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rticlesBudgetBancaire" displayName="TabArticlesBudgetBancaire" ref="G3:H49" totalsRowShown="0" headerRowDxfId="138" dataDxfId="137">
  <autoFilter ref="G3:H49"/>
  <tableColumns count="2">
    <tableColumn id="1" name="Code articles budget bancaire" dataDxfId="136"/>
    <tableColumn id="2" name="Nom articles budget bancaire" dataDxfId="1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rticlesBudgetHorticole" displayName="TabArticlesBudgetHorticole" ref="J3:K14" totalsRowShown="0" headerRowDxfId="134" dataDxfId="133">
  <autoFilter ref="J3:K14"/>
  <tableColumns count="2">
    <tableColumn id="1" name="Code articles budget horticole" dataDxfId="132"/>
    <tableColumn id="2" name="Nom articles budget horticole" dataDxfId="13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ArticlesBudgetMedical" displayName="TabArticlesBudgetMedical" ref="M3:N16" totalsRowShown="0" headerRowDxfId="130" dataDxfId="129">
  <autoFilter ref="M3:N16"/>
  <sortState ref="M4:N16">
    <sortCondition ref="N4"/>
  </sortState>
  <tableColumns count="2">
    <tableColumn id="1" name="Code articles budget médical" dataDxfId="128"/>
    <tableColumn id="2" name="Nom articles budget médical" dataDxfId="12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ArticlesBudgetNonAlimentaire" displayName="TabArticlesBudgetNonAlimentaire" ref="P3:Q216" totalsRowShown="0" headerRowDxfId="126" dataDxfId="125">
  <autoFilter ref="P3:Q216"/>
  <sortState ref="P4:Q216">
    <sortCondition ref="Q4"/>
  </sortState>
  <tableColumns count="2">
    <tableColumn id="1" name="Code articles budget non alimentaire" dataDxfId="124"/>
    <tableColumn id="2" name="Nom articles budget non alimentaire" dataDxfId="12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ArticlesBudgetRecettesBancaires" displayName="TabArticlesBudgetRecettesBancaires" ref="S3:T9" totalsRowShown="0" headerRowDxfId="122" dataDxfId="121">
  <autoFilter ref="S3:T9"/>
  <tableColumns count="2">
    <tableColumn id="1" name="Code articles budget recettes bancaires" dataDxfId="120"/>
    <tableColumn id="2" name="Nom articles budget recettes bancaires" dataDxfId="1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ArticlesBudgetRecettesMedicales" displayName="TabArticlesBudgetRecettesMedicales" ref="V3:W29" totalsRowShown="0" headerRowDxfId="118" dataDxfId="117">
  <autoFilter ref="V3:W29"/>
  <sortState ref="V4:W29">
    <sortCondition ref="W4"/>
  </sortState>
  <tableColumns count="2">
    <tableColumn id="1" name="Code articles budget recettes médicales" dataDxfId="116"/>
    <tableColumn id="2" name="Nom articles budget recettes médicales" dataDxfId="11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8" name="TabArticlesBudgetRecettesNumeraires" displayName="TabArticlesBudgetRecettesNumeraires" ref="Y3:Z14" totalsRowShown="0" headerRowDxfId="114" dataDxfId="113">
  <autoFilter ref="Y3:Z14"/>
  <tableColumns count="2">
    <tableColumn id="1" name="Code articles budget recettes numéraires" dataDxfId="112"/>
    <tableColumn id="2" name="Nom articles budget recettes numéraires" dataDxfId="11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PeriodeArticlesBudgets" displayName="TabPeriodeArticlesBudgets" ref="AB3:AC17" totalsRowShown="0" headerRowDxfId="110" dataDxfId="109">
  <autoFilter ref="AB3:AC17"/>
  <tableColumns count="2">
    <tableColumn id="1" name="Code période articles budgets" dataDxfId="108"/>
    <tableColumn id="2" name="Nom période articles budgets" dataDxfId="10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0" name="TabConditionnementArticlesBudgets" displayName="TabConditionnementArticlesBudgets" ref="AE3:AF115" totalsRowShown="0" headerRowDxfId="106" dataDxfId="105">
  <autoFilter ref="AE3:AF115"/>
  <sortState ref="AE4:AF115">
    <sortCondition ref="AF4"/>
  </sortState>
  <tableColumns count="2">
    <tableColumn id="1" name="Code conditionnement articles budgets" dataDxfId="104"/>
    <tableColumn id="2" name="Nom conditionnement articles budgets" dataDxfId="10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TabNatureBudget" displayName="TabNatureBudget" ref="AH3:AI5" totalsRowShown="0" headerRowDxfId="102" dataDxfId="101">
  <autoFilter ref="AH3:AI5"/>
  <tableColumns count="2">
    <tableColumn id="1" name="Code nature budget" dataDxfId="100"/>
    <tableColumn id="2" name="Nom nature budget" dataDxfId="9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2" name="TabCategorieBudgets" displayName="TabCategorieBudgets" ref="AK3:AL35" totalsRowShown="0" headerRowDxfId="98" dataDxfId="97">
  <autoFilter ref="AK3:AL35"/>
  <tableColumns count="2">
    <tableColumn id="1" name="Code catégorie budgets" dataDxfId="96"/>
    <tableColumn id="2" name="Nom catégorie budgets" dataDxfId="9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" name="TabMois" displayName="TabMois" ref="AN3:AN15" totalsRowShown="0" headerRowDxfId="94" dataDxfId="93">
  <autoFilter ref="AN3:AN15"/>
  <tableColumns count="1">
    <tableColumn id="2" name="Nom mois" dataDxfId="9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ClientsFournisseurs" displayName="TabClientsFournisseurs" ref="AP3:AP5" totalsRowShown="0" headerRowDxfId="91" dataDxfId="90">
  <autoFilter ref="AP3:AP5"/>
  <tableColumns count="1">
    <tableColumn id="1" name="Clients Fournisseurs" dataDxfId="8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7" name="TabClients" displayName="TabClients" ref="AR3:AS18" totalsRowShown="0" headerRowDxfId="88" dataDxfId="87">
  <autoFilter ref="AR3:AS18"/>
  <sortState ref="AR4:AS18">
    <sortCondition ref="AS4"/>
  </sortState>
  <tableColumns count="2">
    <tableColumn id="1" name="Code clients" dataDxfId="86"/>
    <tableColumn id="2" name="Nom clients" dataDxfId="85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9" name="TabFournisseurs" displayName="TabFournisseurs" ref="AU3:AV49" totalsRowShown="0" headerRowDxfId="84" dataDxfId="83">
  <autoFilter ref="AU3:AV49"/>
  <sortState ref="AU4:AV49">
    <sortCondition ref="AV4"/>
  </sortState>
  <tableColumns count="2">
    <tableColumn id="1" name="Code fournisseurs" dataDxfId="82"/>
    <tableColumn id="2" name="Nom fournisseurs" dataDxfId="8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31" name="TabModeDeRèglement" displayName="TabModeDeRèglement" ref="AX3:AX8" totalsRowShown="0" headerRowDxfId="80" dataDxfId="79">
  <autoFilter ref="AX3:AX8"/>
  <sortState ref="AX4:AX7">
    <sortCondition ref="AX4"/>
  </sortState>
  <tableColumns count="1">
    <tableColumn id="1" name="Mode de règlement" dataDxfId="78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" name="TabBDArticlesBudgets" displayName="TabBDArticlesBudgets" ref="A2:L448" totalsRowShown="0" headerRowDxfId="77" dataDxfId="75" headerRowBorderDxfId="76" tableBorderDxfId="74">
  <autoFilter ref="A2:L448"/>
  <tableColumns count="12">
    <tableColumn id="11" name="Code catégorie articles budgets" dataDxfId="73"/>
    <tableColumn id="12" name="Nom catégorie articles budgets" dataDxfId="72"/>
    <tableColumn id="1" name="Code nature articles budgets$" dataDxfId="71"/>
    <tableColumn id="2" name="Nom nature articles budgets" dataDxfId="70"/>
    <tableColumn id="3" name="Code articles budgets" dataDxfId="69"/>
    <tableColumn id="4" name="Nom articles budgets" dataDxfId="68"/>
    <tableColumn id="5" name="Code période articles budgets" dataDxfId="67"/>
    <tableColumn id="6" name="Nom période articles budgets" dataDxfId="66"/>
    <tableColumn id="7" name="Code conditionnement articles budgets" dataDxfId="65"/>
    <tableColumn id="8" name="Nom conditionnement articles budgets" dataDxfId="64"/>
    <tableColumn id="9" name="Articles budgets numéro création" dataDxfId="63"/>
    <tableColumn id="10" name="Date création articles budgets" dataDxfId="62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" name="TabBDBUPRBP" displayName="TabBDBUPRBP" ref="A2:P18" totalsRowShown="0" headerRowDxfId="53" dataDxfId="52">
  <autoFilter ref="A2:P18"/>
  <tableColumns count="16">
    <tableColumn id="1" name="Code catégorie budgets" dataDxfId="51"/>
    <tableColumn id="2" name="Nom catégorie budgets" dataDxfId="50"/>
    <tableColumn id="3" name="Code nature articles budgets" dataDxfId="49"/>
    <tableColumn id="4" name="Nom nature articles budgets" dataDxfId="48"/>
    <tableColumn id="5" name="Code articles budgets" dataDxfId="47"/>
    <tableColumn id="6" name="Nom articles budgets" dataDxfId="46"/>
    <tableColumn id="7" name="Code période articles budgets" dataDxfId="45"/>
    <tableColumn id="8" name="Nom période articles budgets" dataDxfId="44"/>
    <tableColumn id="9" name="Code conditionnement articles budgets" dataDxfId="43"/>
    <tableColumn id="10" name="Nom conditionnement articles budgets" dataDxfId="42"/>
    <tableColumn id="11" name="Articles budgets numéro création" dataDxfId="41"/>
    <tableColumn id="22" name="Date création articles budgets" dataDxfId="40"/>
    <tableColumn id="12" name="Prix unitaire articles budgets" dataDxfId="39"/>
    <tableColumn id="13" name="Quantité articles budgets" dataDxfId="38"/>
    <tableColumn id="14" name="Total budget primitif" dataDxfId="37"/>
    <tableColumn id="21" name="Mois" dataDxfId="36">
      <calculatedColumnFormula>MONTH(TabBDBUPRBP[[#This Row],[Date création articles budgets]])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8" name="TabBPDA" displayName="TabBPDA" ref="A4:I7" totalsRowShown="0" headerRowDxfId="35" dataDxfId="34">
  <autoFilter ref="A4:I7"/>
  <tableColumns count="9">
    <tableColumn id="1" name="Nom catégorie budgets" dataDxfId="33"/>
    <tableColumn id="2" name="Code articles budgets" dataDxfId="32"/>
    <tableColumn id="3" name="Nom articles budgets" dataDxfId="31"/>
    <tableColumn id="4" name="Prix unitaire articles budgets" dataDxfId="30"/>
    <tableColumn id="5" name="Quantité articles budgets" dataDxfId="29"/>
    <tableColumn id="6" name="Total budget primitif" dataDxfId="28"/>
    <tableColumn id="7" name="Articles budgets numéro création" dataDxfId="27"/>
    <tableColumn id="8" name="Date création articles budgets" dataDxfId="26"/>
    <tableColumn id="9" name="Mois" dataDxfId="25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33" name="TabBDOpeFiJo" displayName="TabBDOpeFiJo" ref="A2:W4" totalsRowShown="0" headerRowDxfId="24" dataDxfId="23">
  <autoFilter ref="A2:W4"/>
  <tableColumns count="23">
    <tableColumn id="1" name="Date de lopération" dataDxfId="22"/>
    <tableColumn id="2" name="Code nature de lopération" dataDxfId="21"/>
    <tableColumn id="3" name="Nom nature de lopération" dataDxfId="20"/>
    <tableColumn id="4" name="Code numéro article" dataDxfId="19"/>
    <tableColumn id="5" name="Nom article" dataDxfId="18"/>
    <tableColumn id="24" name="Code mois" dataDxfId="17"/>
    <tableColumn id="6" name="Client ou fournisseur" dataDxfId="16"/>
    <tableColumn id="7" name="Code client" dataDxfId="15"/>
    <tableColumn id="8" name="Nom client" dataDxfId="14"/>
    <tableColumn id="9" name="Code fournisseur" dataDxfId="13"/>
    <tableColumn id="10" name="Nom fournisseur" dataDxfId="12"/>
    <tableColumn id="11" name="Mode de règlement" dataDxfId="11"/>
    <tableColumn id="12" name="Prix unitaire" dataDxfId="10"/>
    <tableColumn id="13" name="Quantité" dataDxfId="9"/>
    <tableColumn id="14" name="Montant de lopération" dataDxfId="8"/>
    <tableColumn id="15" name="Objet de lopération" dataDxfId="7"/>
    <tableColumn id="16" name="Numéro du chèque" dataDxfId="6"/>
    <tableColumn id="17" name="Tireur du chèque" dataDxfId="5"/>
    <tableColumn id="18" name="Banque émettrice" dataDxfId="4"/>
    <tableColumn id="19" name="Date du crédit" dataDxfId="3"/>
    <tableColumn id="20" name="Date du débit" dataDxfId="2"/>
    <tableColumn id="21" name="Numéro du ticket" dataDxfId="1"/>
    <tableColumn id="22" name="Date de lenregistr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2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3:AX216"/>
  <sheetViews>
    <sheetView topLeftCell="AB1" workbookViewId="0">
      <selection activeCell="AB3" sqref="AB3"/>
    </sheetView>
  </sheetViews>
  <sheetFormatPr baseColWidth="10" defaultColWidth="11.5546875" defaultRowHeight="13.1" x14ac:dyDescent="0.25"/>
  <cols>
    <col min="1" max="1" width="31.33203125" style="1" bestFit="1" customWidth="1"/>
    <col min="2" max="2" width="30.77734375" style="1" bestFit="1" customWidth="1"/>
    <col min="3" max="3" width="11.5546875" style="1"/>
    <col min="4" max="4" width="31.6640625" style="1" bestFit="1" customWidth="1"/>
    <col min="5" max="5" width="31.109375" style="1" bestFit="1" customWidth="1"/>
    <col min="6" max="6" width="11.5546875" style="1"/>
    <col min="7" max="7" width="29.6640625" style="1" bestFit="1" customWidth="1"/>
    <col min="8" max="8" width="60.44140625" style="1" bestFit="1" customWidth="1"/>
    <col min="9" max="9" width="11.5546875" style="1"/>
    <col min="10" max="10" width="29.88671875" style="1" bestFit="1" customWidth="1"/>
    <col min="11" max="11" width="29.33203125" style="1" bestFit="1" customWidth="1"/>
    <col min="12" max="12" width="11.5546875" style="1"/>
    <col min="13" max="13" width="28.77734375" style="1" bestFit="1" customWidth="1"/>
    <col min="14" max="14" width="28.109375" style="1" bestFit="1" customWidth="1"/>
    <col min="15" max="15" width="11.5546875" style="1"/>
    <col min="16" max="16" width="35.6640625" style="1" bestFit="1" customWidth="1"/>
    <col min="17" max="17" width="60.44140625" style="1" bestFit="1" customWidth="1"/>
    <col min="18" max="18" width="11.5546875" style="1"/>
    <col min="19" max="19" width="38.44140625" style="1" bestFit="1" customWidth="1"/>
    <col min="20" max="20" width="66.21875" style="1" bestFit="1" customWidth="1"/>
    <col min="21" max="21" width="11.5546875" style="1"/>
    <col min="22" max="22" width="38.5546875" style="1" bestFit="1" customWidth="1"/>
    <col min="23" max="23" width="39.77734375" style="1" bestFit="1" customWidth="1"/>
    <col min="24" max="24" width="11.5546875" style="1"/>
    <col min="25" max="25" width="39.88671875" style="1" bestFit="1" customWidth="1"/>
    <col min="26" max="26" width="39.33203125" style="1" bestFit="1" customWidth="1"/>
    <col min="27" max="27" width="11.5546875" style="1"/>
    <col min="28" max="28" width="29.77734375" style="1" bestFit="1" customWidth="1"/>
    <col min="29" max="29" width="31.5546875" style="1" bestFit="1" customWidth="1"/>
    <col min="30" max="30" width="11.5546875" style="1"/>
    <col min="31" max="31" width="37.88671875" style="1" bestFit="1" customWidth="1"/>
    <col min="32" max="32" width="110.21875" style="1" bestFit="1" customWidth="1"/>
    <col min="33" max="33" width="11.5546875" style="1"/>
    <col min="34" max="34" width="20.77734375" style="1" bestFit="1" customWidth="1"/>
    <col min="35" max="35" width="20.21875" style="1" bestFit="1" customWidth="1"/>
    <col min="36" max="36" width="11.5546875" style="1"/>
    <col min="37" max="37" width="24.33203125" style="1" bestFit="1" customWidth="1"/>
    <col min="38" max="38" width="45.33203125" style="1" bestFit="1" customWidth="1"/>
    <col min="39" max="39" width="11.5546875" style="1"/>
    <col min="40" max="40" width="12.44140625" style="1" bestFit="1" customWidth="1"/>
    <col min="41" max="41" width="11.88671875" style="1" bestFit="1" customWidth="1"/>
    <col min="42" max="42" width="20.88671875" style="1" bestFit="1" customWidth="1"/>
    <col min="43" max="43" width="11.5546875" style="1"/>
    <col min="44" max="44" width="14" style="1" bestFit="1" customWidth="1"/>
    <col min="45" max="45" width="56.77734375" style="1" bestFit="1" customWidth="1"/>
    <col min="46" max="46" width="11.5546875" style="1"/>
    <col min="47" max="47" width="19.44140625" style="1" bestFit="1" customWidth="1"/>
    <col min="48" max="48" width="29.33203125" style="1" bestFit="1" customWidth="1"/>
    <col min="49" max="49" width="11.5546875" style="1"/>
    <col min="50" max="50" width="22" style="1" bestFit="1" customWidth="1"/>
    <col min="51" max="16384" width="11.5546875" style="1"/>
  </cols>
  <sheetData>
    <row r="3" spans="1:50" x14ac:dyDescent="0.25">
      <c r="A3" s="1" t="s">
        <v>1216</v>
      </c>
      <c r="B3" s="1" t="s">
        <v>1217</v>
      </c>
      <c r="D3" s="1" t="s">
        <v>1663</v>
      </c>
      <c r="E3" s="1" t="s">
        <v>1666</v>
      </c>
      <c r="G3" s="1" t="s">
        <v>1667</v>
      </c>
      <c r="H3" s="1" t="s">
        <v>1668</v>
      </c>
      <c r="J3" s="1" t="s">
        <v>1664</v>
      </c>
      <c r="K3" s="1" t="s">
        <v>1665</v>
      </c>
      <c r="M3" s="1" t="s">
        <v>1669</v>
      </c>
      <c r="N3" s="1" t="s">
        <v>1670</v>
      </c>
      <c r="P3" s="1" t="s">
        <v>1671</v>
      </c>
      <c r="Q3" s="1" t="s">
        <v>1672</v>
      </c>
      <c r="S3" s="1" t="s">
        <v>1673</v>
      </c>
      <c r="T3" s="1" t="s">
        <v>1674</v>
      </c>
      <c r="V3" s="1" t="s">
        <v>1675</v>
      </c>
      <c r="W3" s="1" t="s">
        <v>1676</v>
      </c>
      <c r="Y3" s="1" t="s">
        <v>1677</v>
      </c>
      <c r="Z3" s="1" t="s">
        <v>1678</v>
      </c>
      <c r="AB3" s="1" t="s">
        <v>1210</v>
      </c>
      <c r="AC3" s="1" t="s">
        <v>1211</v>
      </c>
      <c r="AE3" s="1" t="s">
        <v>1212</v>
      </c>
      <c r="AF3" s="1" t="s">
        <v>1213</v>
      </c>
      <c r="AH3" s="1" t="s">
        <v>1679</v>
      </c>
      <c r="AI3" s="1" t="s">
        <v>1680</v>
      </c>
      <c r="AK3" s="1" t="s">
        <v>1681</v>
      </c>
      <c r="AL3" s="1" t="s">
        <v>1682</v>
      </c>
      <c r="AN3" s="1" t="s">
        <v>1683</v>
      </c>
      <c r="AP3" s="1" t="s">
        <v>1701</v>
      </c>
      <c r="AR3" s="1" t="s">
        <v>1702</v>
      </c>
      <c r="AS3" s="1" t="s">
        <v>1703</v>
      </c>
      <c r="AU3" s="1" t="s">
        <v>1704</v>
      </c>
      <c r="AV3" s="1" t="s">
        <v>1705</v>
      </c>
      <c r="AX3" s="1" t="s">
        <v>1706</v>
      </c>
    </row>
    <row r="4" spans="1:50" x14ac:dyDescent="0.25">
      <c r="A4" s="1" t="s">
        <v>497</v>
      </c>
      <c r="B4" s="1" t="s">
        <v>2</v>
      </c>
      <c r="D4" s="1" t="s">
        <v>901</v>
      </c>
      <c r="E4" s="1" t="s">
        <v>10</v>
      </c>
      <c r="G4" s="1" t="s">
        <v>525</v>
      </c>
      <c r="H4" s="1" t="s">
        <v>128</v>
      </c>
      <c r="J4" s="1" t="s">
        <v>571</v>
      </c>
      <c r="K4" s="3" t="s">
        <v>172</v>
      </c>
      <c r="M4" s="1" t="s">
        <v>582</v>
      </c>
      <c r="N4" s="3" t="s">
        <v>1128</v>
      </c>
      <c r="P4" s="1" t="s">
        <v>1009</v>
      </c>
      <c r="Q4" s="3" t="s">
        <v>348</v>
      </c>
      <c r="S4" s="1" t="s">
        <v>708</v>
      </c>
      <c r="T4" s="3" t="s">
        <v>170</v>
      </c>
      <c r="V4" s="1" t="s">
        <v>714</v>
      </c>
      <c r="W4" s="1" t="s">
        <v>1136</v>
      </c>
      <c r="Y4" s="1" t="s">
        <v>738</v>
      </c>
      <c r="Z4" s="3" t="s">
        <v>170</v>
      </c>
      <c r="AB4" s="1" t="s">
        <v>749</v>
      </c>
      <c r="AC4" s="3" t="s">
        <v>416</v>
      </c>
      <c r="AE4" s="1" t="s">
        <v>764</v>
      </c>
      <c r="AF4" s="3" t="s">
        <v>430</v>
      </c>
      <c r="AH4" s="5" t="s">
        <v>885</v>
      </c>
      <c r="AI4" s="5" t="s">
        <v>883</v>
      </c>
      <c r="AK4" s="1" t="s">
        <v>1139</v>
      </c>
      <c r="AL4" s="1" t="s">
        <v>1173</v>
      </c>
      <c r="AN4" s="1" t="s">
        <v>1684</v>
      </c>
      <c r="AP4" s="1" t="s">
        <v>1707</v>
      </c>
      <c r="AR4" s="1" t="s">
        <v>1708</v>
      </c>
      <c r="AS4" s="1" t="s">
        <v>1709</v>
      </c>
      <c r="AU4" s="1" t="s">
        <v>1710</v>
      </c>
      <c r="AV4" s="1" t="s">
        <v>1711</v>
      </c>
      <c r="AX4" s="1" t="s">
        <v>1712</v>
      </c>
    </row>
    <row r="5" spans="1:50" x14ac:dyDescent="0.25">
      <c r="A5" s="1" t="s">
        <v>498</v>
      </c>
      <c r="B5" s="1" t="s">
        <v>3</v>
      </c>
      <c r="D5" s="1" t="s">
        <v>902</v>
      </c>
      <c r="E5" s="1" t="s">
        <v>11</v>
      </c>
      <c r="G5" s="1" t="s">
        <v>526</v>
      </c>
      <c r="H5" s="1" t="s">
        <v>129</v>
      </c>
      <c r="J5" s="1" t="s">
        <v>572</v>
      </c>
      <c r="K5" s="3" t="s">
        <v>173</v>
      </c>
      <c r="M5" s="1" t="s">
        <v>583</v>
      </c>
      <c r="N5" s="3" t="s">
        <v>183</v>
      </c>
      <c r="P5" s="1" t="s">
        <v>1010</v>
      </c>
      <c r="Q5" s="3" t="s">
        <v>349</v>
      </c>
      <c r="S5" s="1" t="s">
        <v>709</v>
      </c>
      <c r="T5" s="3" t="s">
        <v>379</v>
      </c>
      <c r="V5" s="1" t="s">
        <v>715</v>
      </c>
      <c r="W5" s="3" t="s">
        <v>383</v>
      </c>
      <c r="Y5" s="1" t="s">
        <v>739</v>
      </c>
      <c r="Z5" s="3" t="s">
        <v>407</v>
      </c>
      <c r="AB5" s="1" t="s">
        <v>750</v>
      </c>
      <c r="AC5" s="3" t="s">
        <v>417</v>
      </c>
      <c r="AE5" s="1" t="s">
        <v>765</v>
      </c>
      <c r="AF5" s="3" t="s">
        <v>431</v>
      </c>
      <c r="AH5" s="1" t="s">
        <v>886</v>
      </c>
      <c r="AI5" s="1" t="s">
        <v>884</v>
      </c>
      <c r="AK5" s="1" t="s">
        <v>1140</v>
      </c>
      <c r="AL5" s="1" t="s">
        <v>1174</v>
      </c>
      <c r="AN5" s="1" t="s">
        <v>1685</v>
      </c>
      <c r="AP5" s="1" t="s">
        <v>1713</v>
      </c>
      <c r="AR5" s="1" t="s">
        <v>1714</v>
      </c>
      <c r="AS5" s="1" t="s">
        <v>1715</v>
      </c>
      <c r="AU5" s="1" t="s">
        <v>1716</v>
      </c>
      <c r="AV5" s="1" t="s">
        <v>1717</v>
      </c>
      <c r="AX5" s="1" t="s">
        <v>1718</v>
      </c>
    </row>
    <row r="6" spans="1:50" x14ac:dyDescent="0.25">
      <c r="A6" s="1" t="s">
        <v>499</v>
      </c>
      <c r="B6" s="1" t="s">
        <v>4</v>
      </c>
      <c r="D6" s="1" t="s">
        <v>903</v>
      </c>
      <c r="E6" s="1" t="s">
        <v>12</v>
      </c>
      <c r="G6" s="1" t="s">
        <v>527</v>
      </c>
      <c r="H6" s="1" t="s">
        <v>130</v>
      </c>
      <c r="J6" s="1" t="s">
        <v>573</v>
      </c>
      <c r="K6" s="3" t="s">
        <v>174</v>
      </c>
      <c r="M6" s="1" t="s">
        <v>584</v>
      </c>
      <c r="N6" s="3" t="s">
        <v>184</v>
      </c>
      <c r="P6" s="1" t="s">
        <v>1011</v>
      </c>
      <c r="Q6" s="3" t="s">
        <v>195</v>
      </c>
      <c r="S6" s="1" t="s">
        <v>710</v>
      </c>
      <c r="T6" s="3" t="s">
        <v>156</v>
      </c>
      <c r="V6" s="1" t="s">
        <v>716</v>
      </c>
      <c r="W6" s="3" t="s">
        <v>384</v>
      </c>
      <c r="Y6" s="1" t="s">
        <v>740</v>
      </c>
      <c r="Z6" s="3" t="s">
        <v>408</v>
      </c>
      <c r="AB6" s="1" t="s">
        <v>751</v>
      </c>
      <c r="AC6" s="3" t="s">
        <v>418</v>
      </c>
      <c r="AE6" s="1" t="s">
        <v>766</v>
      </c>
      <c r="AF6" s="3" t="s">
        <v>432</v>
      </c>
      <c r="AK6" s="1" t="s">
        <v>1142</v>
      </c>
      <c r="AL6" s="1" t="s">
        <v>1175</v>
      </c>
      <c r="AN6" s="1" t="s">
        <v>1686</v>
      </c>
      <c r="AR6" s="1" t="s">
        <v>1719</v>
      </c>
      <c r="AS6" s="1" t="s">
        <v>1720</v>
      </c>
      <c r="AU6" s="1" t="s">
        <v>1721</v>
      </c>
      <c r="AV6" s="1" t="s">
        <v>1722</v>
      </c>
      <c r="AX6" s="1" t="s">
        <v>1723</v>
      </c>
    </row>
    <row r="7" spans="1:50" x14ac:dyDescent="0.25">
      <c r="A7" s="1" t="s">
        <v>500</v>
      </c>
      <c r="B7" s="1" t="s">
        <v>5</v>
      </c>
      <c r="D7" s="1" t="s">
        <v>904</v>
      </c>
      <c r="E7" s="1" t="s">
        <v>13</v>
      </c>
      <c r="G7" s="1" t="s">
        <v>528</v>
      </c>
      <c r="H7" s="1" t="s">
        <v>170</v>
      </c>
      <c r="J7" s="1" t="s">
        <v>574</v>
      </c>
      <c r="K7" s="3" t="s">
        <v>175</v>
      </c>
      <c r="M7" s="1" t="s">
        <v>585</v>
      </c>
      <c r="N7" s="3" t="s">
        <v>185</v>
      </c>
      <c r="P7" s="1" t="s">
        <v>1012</v>
      </c>
      <c r="Q7" s="3" t="s">
        <v>196</v>
      </c>
      <c r="S7" s="1" t="s">
        <v>711</v>
      </c>
      <c r="T7" s="3" t="s">
        <v>380</v>
      </c>
      <c r="V7" s="1" t="s">
        <v>717</v>
      </c>
      <c r="W7" s="3" t="s">
        <v>385</v>
      </c>
      <c r="Y7" s="1" t="s">
        <v>741</v>
      </c>
      <c r="Z7" s="3" t="s">
        <v>409</v>
      </c>
      <c r="AB7" s="1" t="s">
        <v>752</v>
      </c>
      <c r="AC7" s="3" t="s">
        <v>419</v>
      </c>
      <c r="AE7" s="1" t="s">
        <v>767</v>
      </c>
      <c r="AF7" s="3" t="s">
        <v>1114</v>
      </c>
      <c r="AK7" s="1" t="s">
        <v>1141</v>
      </c>
      <c r="AL7" s="1" t="s">
        <v>1176</v>
      </c>
      <c r="AN7" s="1" t="s">
        <v>1687</v>
      </c>
      <c r="AR7" s="1" t="s">
        <v>1724</v>
      </c>
      <c r="AS7" s="1" t="s">
        <v>1725</v>
      </c>
      <c r="AU7" s="1" t="s">
        <v>1726</v>
      </c>
      <c r="AV7" s="1" t="s">
        <v>1727</v>
      </c>
      <c r="AX7" s="1" t="s">
        <v>1728</v>
      </c>
    </row>
    <row r="8" spans="1:50" x14ac:dyDescent="0.25">
      <c r="A8" s="1" t="s">
        <v>501</v>
      </c>
      <c r="B8" s="1" t="s">
        <v>6</v>
      </c>
      <c r="D8" s="1" t="s">
        <v>905</v>
      </c>
      <c r="E8" s="1" t="s">
        <v>763</v>
      </c>
      <c r="G8" s="1" t="s">
        <v>530</v>
      </c>
      <c r="H8" s="1" t="s">
        <v>131</v>
      </c>
      <c r="J8" s="1" t="s">
        <v>575</v>
      </c>
      <c r="K8" s="3" t="s">
        <v>176</v>
      </c>
      <c r="M8" s="1" t="s">
        <v>586</v>
      </c>
      <c r="N8" s="3" t="s">
        <v>186</v>
      </c>
      <c r="P8" s="1" t="s">
        <v>1013</v>
      </c>
      <c r="Q8" s="3" t="s">
        <v>197</v>
      </c>
      <c r="S8" s="1" t="s">
        <v>712</v>
      </c>
      <c r="T8" s="3" t="s">
        <v>381</v>
      </c>
      <c r="V8" s="1" t="s">
        <v>718</v>
      </c>
      <c r="W8" s="3" t="s">
        <v>386</v>
      </c>
      <c r="Y8" s="1" t="s">
        <v>742</v>
      </c>
      <c r="Z8" s="3" t="s">
        <v>410</v>
      </c>
      <c r="AB8" s="1" t="s">
        <v>753</v>
      </c>
      <c r="AC8" s="3" t="s">
        <v>420</v>
      </c>
      <c r="AE8" s="1" t="s">
        <v>768</v>
      </c>
      <c r="AF8" s="3" t="s">
        <v>1131</v>
      </c>
      <c r="AK8" s="1" t="s">
        <v>1143</v>
      </c>
      <c r="AL8" s="1" t="s">
        <v>1171</v>
      </c>
      <c r="AN8" s="1" t="s">
        <v>1688</v>
      </c>
      <c r="AR8" s="1" t="s">
        <v>1729</v>
      </c>
      <c r="AS8" s="1" t="s">
        <v>1730</v>
      </c>
      <c r="AU8" s="1" t="s">
        <v>1731</v>
      </c>
      <c r="AV8" s="27" t="s">
        <v>1720</v>
      </c>
      <c r="AX8" s="1" t="s">
        <v>1732</v>
      </c>
    </row>
    <row r="9" spans="1:50" x14ac:dyDescent="0.25">
      <c r="A9" s="1" t="s">
        <v>502</v>
      </c>
      <c r="B9" s="1" t="s">
        <v>7</v>
      </c>
      <c r="D9" s="1" t="s">
        <v>906</v>
      </c>
      <c r="E9" s="1" t="s">
        <v>15</v>
      </c>
      <c r="G9" s="1" t="s">
        <v>531</v>
      </c>
      <c r="H9" s="1" t="s">
        <v>132</v>
      </c>
      <c r="J9" s="1" t="s">
        <v>576</v>
      </c>
      <c r="K9" s="3" t="s">
        <v>177</v>
      </c>
      <c r="M9" s="1" t="s">
        <v>587</v>
      </c>
      <c r="N9" s="3" t="s">
        <v>187</v>
      </c>
      <c r="P9" s="1" t="s">
        <v>1014</v>
      </c>
      <c r="Q9" s="3" t="s">
        <v>198</v>
      </c>
      <c r="S9" s="1" t="s">
        <v>713</v>
      </c>
      <c r="T9" s="3" t="s">
        <v>382</v>
      </c>
      <c r="V9" s="1" t="s">
        <v>719</v>
      </c>
      <c r="W9" s="3" t="s">
        <v>387</v>
      </c>
      <c r="Y9" s="1" t="s">
        <v>743</v>
      </c>
      <c r="Z9" s="3" t="s">
        <v>411</v>
      </c>
      <c r="AB9" s="1" t="s">
        <v>754</v>
      </c>
      <c r="AC9" s="3" t="s">
        <v>421</v>
      </c>
      <c r="AE9" s="1" t="s">
        <v>769</v>
      </c>
      <c r="AF9" s="3" t="s">
        <v>1004</v>
      </c>
      <c r="AK9" s="1" t="s">
        <v>1144</v>
      </c>
      <c r="AL9" s="1" t="s">
        <v>1177</v>
      </c>
      <c r="AN9" s="1" t="s">
        <v>1689</v>
      </c>
      <c r="AR9" s="1" t="s">
        <v>1733</v>
      </c>
      <c r="AS9" s="1" t="s">
        <v>1734</v>
      </c>
      <c r="AU9" s="1" t="s">
        <v>1735</v>
      </c>
      <c r="AV9" s="1" t="s">
        <v>1736</v>
      </c>
    </row>
    <row r="10" spans="1:50" x14ac:dyDescent="0.25">
      <c r="A10" s="1" t="s">
        <v>503</v>
      </c>
      <c r="B10" s="1" t="s">
        <v>8</v>
      </c>
      <c r="D10" s="1" t="s">
        <v>907</v>
      </c>
      <c r="E10" s="1" t="s">
        <v>17</v>
      </c>
      <c r="G10" s="1" t="s">
        <v>532</v>
      </c>
      <c r="H10" s="1" t="s">
        <v>133</v>
      </c>
      <c r="J10" s="1" t="s">
        <v>577</v>
      </c>
      <c r="K10" s="3" t="s">
        <v>178</v>
      </c>
      <c r="M10" s="1" t="s">
        <v>588</v>
      </c>
      <c r="N10" s="3" t="s">
        <v>188</v>
      </c>
      <c r="P10" s="1" t="s">
        <v>1015</v>
      </c>
      <c r="Q10" s="3" t="s">
        <v>199</v>
      </c>
      <c r="V10" s="1" t="s">
        <v>720</v>
      </c>
      <c r="W10" s="3" t="s">
        <v>388</v>
      </c>
      <c r="Y10" s="1" t="s">
        <v>744</v>
      </c>
      <c r="Z10" s="3" t="s">
        <v>412</v>
      </c>
      <c r="AB10" s="1" t="s">
        <v>755</v>
      </c>
      <c r="AC10" s="3" t="s">
        <v>422</v>
      </c>
      <c r="AE10" s="1" t="s">
        <v>770</v>
      </c>
      <c r="AF10" s="3" t="s">
        <v>1008</v>
      </c>
      <c r="AK10" s="1" t="s">
        <v>1145</v>
      </c>
      <c r="AL10" s="1" t="s">
        <v>1178</v>
      </c>
      <c r="AN10" s="1" t="s">
        <v>1690</v>
      </c>
      <c r="AR10" s="1" t="s">
        <v>1737</v>
      </c>
      <c r="AS10" s="1" t="s">
        <v>1738</v>
      </c>
      <c r="AU10" s="1" t="s">
        <v>1739</v>
      </c>
      <c r="AV10" s="1" t="s">
        <v>1738</v>
      </c>
    </row>
    <row r="11" spans="1:50" x14ac:dyDescent="0.25">
      <c r="A11" s="1" t="s">
        <v>504</v>
      </c>
      <c r="B11" s="1" t="s">
        <v>9</v>
      </c>
      <c r="D11" s="1" t="s">
        <v>908</v>
      </c>
      <c r="E11" s="1" t="s">
        <v>16</v>
      </c>
      <c r="G11" s="1" t="s">
        <v>533</v>
      </c>
      <c r="H11" s="1" t="s">
        <v>134</v>
      </c>
      <c r="J11" s="1" t="s">
        <v>578</v>
      </c>
      <c r="K11" s="3" t="s">
        <v>179</v>
      </c>
      <c r="M11" s="1" t="s">
        <v>589</v>
      </c>
      <c r="N11" s="3" t="s">
        <v>189</v>
      </c>
      <c r="P11" s="1" t="s">
        <v>1016</v>
      </c>
      <c r="Q11" s="3" t="s">
        <v>131</v>
      </c>
      <c r="V11" s="1" t="s">
        <v>721</v>
      </c>
      <c r="W11" s="3" t="s">
        <v>389</v>
      </c>
      <c r="Y11" s="1" t="s">
        <v>745</v>
      </c>
      <c r="Z11" s="3" t="s">
        <v>413</v>
      </c>
      <c r="AB11" s="1" t="s">
        <v>756</v>
      </c>
      <c r="AC11" s="3" t="s">
        <v>423</v>
      </c>
      <c r="AE11" s="1" t="s">
        <v>771</v>
      </c>
      <c r="AF11" s="3" t="s">
        <v>1007</v>
      </c>
      <c r="AK11" s="1" t="s">
        <v>1146</v>
      </c>
      <c r="AL11" s="1" t="s">
        <v>1179</v>
      </c>
      <c r="AN11" s="1" t="s">
        <v>1691</v>
      </c>
      <c r="AR11" s="1" t="s">
        <v>1740</v>
      </c>
      <c r="AS11" s="1" t="s">
        <v>1741</v>
      </c>
      <c r="AU11" s="1" t="s">
        <v>1742</v>
      </c>
      <c r="AV11" s="1" t="s">
        <v>1743</v>
      </c>
    </row>
    <row r="12" spans="1:50" x14ac:dyDescent="0.25">
      <c r="D12" s="1" t="s">
        <v>909</v>
      </c>
      <c r="E12" s="1" t="s">
        <v>18</v>
      </c>
      <c r="G12" s="1" t="s">
        <v>534</v>
      </c>
      <c r="H12" s="1" t="s">
        <v>135</v>
      </c>
      <c r="J12" s="1" t="s">
        <v>579</v>
      </c>
      <c r="K12" s="3" t="s">
        <v>180</v>
      </c>
      <c r="M12" s="1" t="s">
        <v>590</v>
      </c>
      <c r="N12" s="3" t="s">
        <v>190</v>
      </c>
      <c r="P12" s="1" t="s">
        <v>1017</v>
      </c>
      <c r="Q12" s="3" t="s">
        <v>200</v>
      </c>
      <c r="V12" s="1" t="s">
        <v>722</v>
      </c>
      <c r="W12" s="3" t="s">
        <v>390</v>
      </c>
      <c r="Y12" s="1" t="s">
        <v>746</v>
      </c>
      <c r="Z12" s="3" t="s">
        <v>414</v>
      </c>
      <c r="AB12" s="1" t="s">
        <v>757</v>
      </c>
      <c r="AC12" s="3" t="s">
        <v>424</v>
      </c>
      <c r="AE12" s="1" t="s">
        <v>772</v>
      </c>
      <c r="AF12" s="3" t="s">
        <v>881</v>
      </c>
      <c r="AK12" s="1" t="s">
        <v>1147</v>
      </c>
      <c r="AL12" s="1" t="s">
        <v>1180</v>
      </c>
      <c r="AN12" s="1" t="s">
        <v>1692</v>
      </c>
      <c r="AR12" s="1" t="s">
        <v>1744</v>
      </c>
      <c r="AS12" s="1" t="s">
        <v>1745</v>
      </c>
      <c r="AU12" s="1" t="s">
        <v>1746</v>
      </c>
      <c r="AV12" s="1" t="s">
        <v>1741</v>
      </c>
    </row>
    <row r="13" spans="1:50" x14ac:dyDescent="0.25">
      <c r="D13" s="1" t="s">
        <v>910</v>
      </c>
      <c r="E13" s="1" t="s">
        <v>19</v>
      </c>
      <c r="G13" s="1" t="s">
        <v>535</v>
      </c>
      <c r="H13" s="1" t="s">
        <v>136</v>
      </c>
      <c r="J13" s="1" t="s">
        <v>580</v>
      </c>
      <c r="K13" s="3" t="s">
        <v>181</v>
      </c>
      <c r="M13" s="1" t="s">
        <v>591</v>
      </c>
      <c r="N13" s="3" t="s">
        <v>191</v>
      </c>
      <c r="P13" s="1" t="s">
        <v>1018</v>
      </c>
      <c r="Q13" s="3" t="s">
        <v>135</v>
      </c>
      <c r="V13" s="1" t="s">
        <v>723</v>
      </c>
      <c r="W13" s="3" t="s">
        <v>391</v>
      </c>
      <c r="Y13" s="1" t="s">
        <v>747</v>
      </c>
      <c r="Z13" s="3" t="s">
        <v>415</v>
      </c>
      <c r="AB13" s="1" t="s">
        <v>758</v>
      </c>
      <c r="AC13" s="3" t="s">
        <v>425</v>
      </c>
      <c r="AE13" s="1" t="s">
        <v>773</v>
      </c>
      <c r="AF13" s="3" t="s">
        <v>1003</v>
      </c>
      <c r="AK13" s="1" t="s">
        <v>1148</v>
      </c>
      <c r="AL13" s="1" t="s">
        <v>1181</v>
      </c>
      <c r="AN13" s="1" t="s">
        <v>1693</v>
      </c>
      <c r="AR13" s="1" t="s">
        <v>1747</v>
      </c>
      <c r="AS13" s="1" t="s">
        <v>1748</v>
      </c>
      <c r="AU13" s="1" t="s">
        <v>1749</v>
      </c>
      <c r="AV13" s="1" t="s">
        <v>1750</v>
      </c>
    </row>
    <row r="14" spans="1:50" x14ac:dyDescent="0.25">
      <c r="D14" s="1" t="s">
        <v>911</v>
      </c>
      <c r="E14" s="1" t="s">
        <v>20</v>
      </c>
      <c r="G14" s="1" t="s">
        <v>536</v>
      </c>
      <c r="H14" s="1" t="s">
        <v>137</v>
      </c>
      <c r="J14" s="1" t="s">
        <v>581</v>
      </c>
      <c r="K14" s="3" t="s">
        <v>182</v>
      </c>
      <c r="M14" s="1" t="s">
        <v>592</v>
      </c>
      <c r="N14" s="3" t="s">
        <v>192</v>
      </c>
      <c r="P14" s="1" t="s">
        <v>1019</v>
      </c>
      <c r="Q14" s="3" t="s">
        <v>14</v>
      </c>
      <c r="V14" s="1" t="s">
        <v>724</v>
      </c>
      <c r="W14" s="3" t="s">
        <v>392</v>
      </c>
      <c r="Y14" s="1" t="s">
        <v>748</v>
      </c>
      <c r="Z14" s="3" t="s">
        <v>169</v>
      </c>
      <c r="AB14" s="1" t="s">
        <v>759</v>
      </c>
      <c r="AC14" s="3" t="s">
        <v>426</v>
      </c>
      <c r="AE14" s="1" t="s">
        <v>774</v>
      </c>
      <c r="AF14" s="3" t="s">
        <v>1117</v>
      </c>
      <c r="AK14" s="1" t="s">
        <v>1149</v>
      </c>
      <c r="AL14" s="1" t="s">
        <v>1182</v>
      </c>
      <c r="AN14" s="1" t="s">
        <v>1694</v>
      </c>
      <c r="AR14" s="1" t="s">
        <v>1751</v>
      </c>
      <c r="AS14" s="1" t="s">
        <v>1752</v>
      </c>
      <c r="AU14" s="1" t="s">
        <v>1753</v>
      </c>
      <c r="AV14" s="1" t="s">
        <v>1754</v>
      </c>
    </row>
    <row r="15" spans="1:50" x14ac:dyDescent="0.25">
      <c r="D15" s="1" t="s">
        <v>912</v>
      </c>
      <c r="E15" s="1" t="s">
        <v>21</v>
      </c>
      <c r="G15" s="1" t="s">
        <v>537</v>
      </c>
      <c r="H15" s="1" t="s">
        <v>171</v>
      </c>
      <c r="M15" s="1" t="s">
        <v>593</v>
      </c>
      <c r="N15" s="3" t="s">
        <v>193</v>
      </c>
      <c r="P15" s="1" t="s">
        <v>1020</v>
      </c>
      <c r="Q15" s="3" t="s">
        <v>201</v>
      </c>
      <c r="V15" s="1" t="s">
        <v>725</v>
      </c>
      <c r="W15" s="3" t="s">
        <v>393</v>
      </c>
      <c r="AB15" s="1" t="s">
        <v>760</v>
      </c>
      <c r="AC15" s="3" t="s">
        <v>427</v>
      </c>
      <c r="AE15" s="1" t="s">
        <v>775</v>
      </c>
      <c r="AF15" s="3" t="s">
        <v>1116</v>
      </c>
      <c r="AK15" s="1" t="s">
        <v>1150</v>
      </c>
      <c r="AL15" s="1" t="s">
        <v>1183</v>
      </c>
      <c r="AN15" s="1" t="s">
        <v>1695</v>
      </c>
      <c r="AR15" s="1" t="s">
        <v>1755</v>
      </c>
      <c r="AS15" s="1" t="s">
        <v>1756</v>
      </c>
      <c r="AU15" s="1" t="s">
        <v>1757</v>
      </c>
      <c r="AV15" s="1" t="s">
        <v>1758</v>
      </c>
    </row>
    <row r="16" spans="1:50" x14ac:dyDescent="0.25">
      <c r="D16" s="1" t="s">
        <v>913</v>
      </c>
      <c r="E16" s="1" t="s">
        <v>22</v>
      </c>
      <c r="G16" s="1" t="s">
        <v>538</v>
      </c>
      <c r="H16" s="1" t="s">
        <v>138</v>
      </c>
      <c r="M16" s="1" t="s">
        <v>1127</v>
      </c>
      <c r="N16" s="3" t="s">
        <v>194</v>
      </c>
      <c r="P16" s="1" t="s">
        <v>1021</v>
      </c>
      <c r="Q16" s="3" t="s">
        <v>374</v>
      </c>
      <c r="V16" s="1" t="s">
        <v>726</v>
      </c>
      <c r="W16" s="3" t="s">
        <v>394</v>
      </c>
      <c r="AB16" s="1" t="s">
        <v>761</v>
      </c>
      <c r="AC16" s="3" t="s">
        <v>428</v>
      </c>
      <c r="AE16" s="1" t="s">
        <v>776</v>
      </c>
      <c r="AF16" s="3" t="s">
        <v>1110</v>
      </c>
      <c r="AK16" s="1" t="s">
        <v>1151</v>
      </c>
      <c r="AL16" s="1" t="s">
        <v>1172</v>
      </c>
      <c r="AR16" s="1" t="s">
        <v>1759</v>
      </c>
      <c r="AS16" s="1" t="s">
        <v>156</v>
      </c>
      <c r="AU16" s="1" t="s">
        <v>1760</v>
      </c>
      <c r="AV16" s="1" t="s">
        <v>1761</v>
      </c>
    </row>
    <row r="17" spans="4:48" x14ac:dyDescent="0.25">
      <c r="D17" s="1" t="s">
        <v>914</v>
      </c>
      <c r="E17" s="1" t="s">
        <v>23</v>
      </c>
      <c r="G17" s="1" t="s">
        <v>539</v>
      </c>
      <c r="H17" s="1" t="s">
        <v>139</v>
      </c>
      <c r="P17" s="1" t="s">
        <v>1022</v>
      </c>
      <c r="Q17" s="3" t="s">
        <v>373</v>
      </c>
      <c r="V17" s="1" t="s">
        <v>727</v>
      </c>
      <c r="W17" s="1" t="s">
        <v>1137</v>
      </c>
      <c r="AB17" s="1" t="s">
        <v>762</v>
      </c>
      <c r="AC17" s="3" t="s">
        <v>429</v>
      </c>
      <c r="AE17" s="1" t="s">
        <v>777</v>
      </c>
      <c r="AF17" s="3" t="s">
        <v>882</v>
      </c>
      <c r="AK17" s="1" t="s">
        <v>1152</v>
      </c>
      <c r="AL17" s="1" t="s">
        <v>1184</v>
      </c>
      <c r="AR17" s="1" t="s">
        <v>1762</v>
      </c>
      <c r="AS17" s="1" t="s">
        <v>1763</v>
      </c>
      <c r="AU17" s="1" t="s">
        <v>1764</v>
      </c>
      <c r="AV17" s="1" t="s">
        <v>1765</v>
      </c>
    </row>
    <row r="18" spans="4:48" x14ac:dyDescent="0.25">
      <c r="D18" s="1" t="s">
        <v>915</v>
      </c>
      <c r="E18" s="1" t="s">
        <v>24</v>
      </c>
      <c r="G18" s="1" t="s">
        <v>540</v>
      </c>
      <c r="H18" s="1" t="s">
        <v>140</v>
      </c>
      <c r="P18" s="1" t="s">
        <v>1023</v>
      </c>
      <c r="Q18" s="3" t="s">
        <v>202</v>
      </c>
      <c r="V18" s="1" t="s">
        <v>728</v>
      </c>
      <c r="W18" s="3" t="s">
        <v>395</v>
      </c>
      <c r="AE18" s="1" t="s">
        <v>778</v>
      </c>
      <c r="AF18" s="3" t="s">
        <v>1002</v>
      </c>
      <c r="AK18" s="1" t="s">
        <v>1153</v>
      </c>
      <c r="AL18" s="1" t="s">
        <v>1185</v>
      </c>
      <c r="AR18" s="1" t="s">
        <v>1766</v>
      </c>
      <c r="AS18" s="1" t="s">
        <v>382</v>
      </c>
      <c r="AU18" s="1" t="s">
        <v>1767</v>
      </c>
      <c r="AV18" s="1" t="s">
        <v>1768</v>
      </c>
    </row>
    <row r="19" spans="4:48" x14ac:dyDescent="0.25">
      <c r="D19" s="1" t="s">
        <v>916</v>
      </c>
      <c r="E19" s="1" t="s">
        <v>25</v>
      </c>
      <c r="G19" s="1" t="s">
        <v>541</v>
      </c>
      <c r="H19" s="1" t="s">
        <v>141</v>
      </c>
      <c r="P19" s="1" t="s">
        <v>1024</v>
      </c>
      <c r="Q19" s="3" t="s">
        <v>203</v>
      </c>
      <c r="V19" s="1" t="s">
        <v>729</v>
      </c>
      <c r="W19" s="3" t="s">
        <v>396</v>
      </c>
      <c r="AE19" s="1" t="s">
        <v>779</v>
      </c>
      <c r="AF19" s="3" t="s">
        <v>896</v>
      </c>
      <c r="AK19" s="1" t="s">
        <v>1154</v>
      </c>
      <c r="AL19" s="1" t="s">
        <v>1186</v>
      </c>
      <c r="AU19" s="1" t="s">
        <v>1769</v>
      </c>
      <c r="AV19" s="1" t="s">
        <v>1770</v>
      </c>
    </row>
    <row r="20" spans="4:48" x14ac:dyDescent="0.25">
      <c r="D20" s="1" t="s">
        <v>917</v>
      </c>
      <c r="E20" s="1" t="s">
        <v>35</v>
      </c>
      <c r="G20" s="1" t="s">
        <v>542</v>
      </c>
      <c r="H20" s="1" t="s">
        <v>142</v>
      </c>
      <c r="P20" s="1" t="s">
        <v>1025</v>
      </c>
      <c r="Q20" s="3" t="s">
        <v>376</v>
      </c>
      <c r="V20" s="1" t="s">
        <v>730</v>
      </c>
      <c r="W20" s="3" t="s">
        <v>397</v>
      </c>
      <c r="AE20" s="1" t="s">
        <v>780</v>
      </c>
      <c r="AF20" s="3" t="s">
        <v>433</v>
      </c>
      <c r="AK20" s="1" t="s">
        <v>1155</v>
      </c>
      <c r="AL20" s="1" t="s">
        <v>1187</v>
      </c>
      <c r="AU20" s="1" t="s">
        <v>1771</v>
      </c>
      <c r="AV20" s="26" t="s">
        <v>1772</v>
      </c>
    </row>
    <row r="21" spans="4:48" x14ac:dyDescent="0.25">
      <c r="D21" s="1" t="s">
        <v>918</v>
      </c>
      <c r="E21" s="1" t="s">
        <v>36</v>
      </c>
      <c r="G21" s="1" t="s">
        <v>544</v>
      </c>
      <c r="H21" s="1" t="s">
        <v>144</v>
      </c>
      <c r="P21" s="1" t="s">
        <v>1026</v>
      </c>
      <c r="Q21" s="3" t="s">
        <v>350</v>
      </c>
      <c r="V21" s="1" t="s">
        <v>731</v>
      </c>
      <c r="W21" s="3" t="s">
        <v>398</v>
      </c>
      <c r="AE21" s="1" t="s">
        <v>781</v>
      </c>
      <c r="AF21" s="3" t="s">
        <v>434</v>
      </c>
      <c r="AK21" s="1" t="s">
        <v>1156</v>
      </c>
      <c r="AL21" s="1" t="s">
        <v>1188</v>
      </c>
      <c r="AU21" s="1" t="s">
        <v>1773</v>
      </c>
      <c r="AV21" s="1" t="s">
        <v>1774</v>
      </c>
    </row>
    <row r="22" spans="4:48" x14ac:dyDescent="0.25">
      <c r="D22" s="1" t="s">
        <v>919</v>
      </c>
      <c r="E22" s="1" t="s">
        <v>37</v>
      </c>
      <c r="G22" s="1" t="s">
        <v>543</v>
      </c>
      <c r="H22" s="1" t="s">
        <v>143</v>
      </c>
      <c r="P22" s="1" t="s">
        <v>1027</v>
      </c>
      <c r="Q22" s="3" t="s">
        <v>351</v>
      </c>
      <c r="V22" s="1" t="s">
        <v>732</v>
      </c>
      <c r="W22" s="3" t="s">
        <v>399</v>
      </c>
      <c r="AE22" s="1" t="s">
        <v>782</v>
      </c>
      <c r="AF22" s="3" t="s">
        <v>898</v>
      </c>
      <c r="AK22" s="1" t="s">
        <v>1157</v>
      </c>
      <c r="AL22" s="1" t="s">
        <v>1189</v>
      </c>
      <c r="AU22" s="1" t="s">
        <v>1775</v>
      </c>
      <c r="AV22" s="19" t="s">
        <v>1745</v>
      </c>
    </row>
    <row r="23" spans="4:48" x14ac:dyDescent="0.25">
      <c r="D23" s="1" t="s">
        <v>920</v>
      </c>
      <c r="E23" s="1" t="s">
        <v>26</v>
      </c>
      <c r="G23" s="1" t="s">
        <v>545</v>
      </c>
      <c r="H23" s="1" t="s">
        <v>145</v>
      </c>
      <c r="P23" s="1" t="s">
        <v>1028</v>
      </c>
      <c r="Q23" s="3" t="s">
        <v>352</v>
      </c>
      <c r="V23" s="1" t="s">
        <v>733</v>
      </c>
      <c r="W23" s="3" t="s">
        <v>400</v>
      </c>
      <c r="AB23" s="1">
        <v>0</v>
      </c>
      <c r="AE23" s="1" t="s">
        <v>783</v>
      </c>
      <c r="AF23" s="3" t="s">
        <v>435</v>
      </c>
      <c r="AK23" s="1" t="s">
        <v>1158</v>
      </c>
      <c r="AL23" s="1" t="s">
        <v>1190</v>
      </c>
      <c r="AU23" s="1" t="s">
        <v>1776</v>
      </c>
      <c r="AV23" s="1" t="s">
        <v>1748</v>
      </c>
    </row>
    <row r="24" spans="4:48" x14ac:dyDescent="0.25">
      <c r="D24" s="1" t="s">
        <v>921</v>
      </c>
      <c r="E24" s="1" t="s">
        <v>27</v>
      </c>
      <c r="G24" s="1" t="s">
        <v>546</v>
      </c>
      <c r="H24" s="1" t="s">
        <v>146</v>
      </c>
      <c r="P24" s="1" t="s">
        <v>1029</v>
      </c>
      <c r="Q24" s="3" t="s">
        <v>204</v>
      </c>
      <c r="V24" s="1" t="s">
        <v>734</v>
      </c>
      <c r="W24" s="3" t="s">
        <v>401</v>
      </c>
      <c r="AE24" s="1" t="s">
        <v>784</v>
      </c>
      <c r="AF24" s="3" t="s">
        <v>1108</v>
      </c>
      <c r="AK24" s="1" t="s">
        <v>1159</v>
      </c>
      <c r="AL24" s="1" t="s">
        <v>1191</v>
      </c>
      <c r="AU24" s="1" t="s">
        <v>1777</v>
      </c>
      <c r="AV24" s="1" t="s">
        <v>1778</v>
      </c>
    </row>
    <row r="25" spans="4:48" x14ac:dyDescent="0.25">
      <c r="D25" s="1" t="s">
        <v>922</v>
      </c>
      <c r="E25" s="1" t="s">
        <v>28</v>
      </c>
      <c r="G25" s="1" t="s">
        <v>547</v>
      </c>
      <c r="H25" s="1" t="s">
        <v>147</v>
      </c>
      <c r="P25" s="1" t="s">
        <v>1030</v>
      </c>
      <c r="Q25" s="3" t="s">
        <v>205</v>
      </c>
      <c r="V25" s="1" t="s">
        <v>735</v>
      </c>
      <c r="W25" s="3" t="s">
        <v>402</v>
      </c>
      <c r="AE25" s="1" t="s">
        <v>785</v>
      </c>
      <c r="AF25" s="3" t="s">
        <v>1132</v>
      </c>
      <c r="AK25" s="1" t="s">
        <v>1160</v>
      </c>
      <c r="AL25" s="1" t="s">
        <v>1192</v>
      </c>
      <c r="AU25" s="1" t="s">
        <v>1779</v>
      </c>
      <c r="AV25" s="1" t="s">
        <v>1780</v>
      </c>
    </row>
    <row r="26" spans="4:48" x14ac:dyDescent="0.25">
      <c r="D26" s="1" t="s">
        <v>923</v>
      </c>
      <c r="E26" s="1" t="s">
        <v>29</v>
      </c>
      <c r="G26" s="1" t="s">
        <v>548</v>
      </c>
      <c r="H26" s="1" t="s">
        <v>148</v>
      </c>
      <c r="P26" s="1" t="s">
        <v>1031</v>
      </c>
      <c r="Q26" s="3" t="s">
        <v>206</v>
      </c>
      <c r="V26" s="1" t="s">
        <v>736</v>
      </c>
      <c r="W26" s="3" t="s">
        <v>403</v>
      </c>
      <c r="AE26" s="1" t="s">
        <v>786</v>
      </c>
      <c r="AF26" s="1" t="s">
        <v>871</v>
      </c>
      <c r="AK26" s="1" t="s">
        <v>1161</v>
      </c>
      <c r="AL26" s="1" t="s">
        <v>1193</v>
      </c>
      <c r="AU26" s="1" t="s">
        <v>1781</v>
      </c>
      <c r="AV26" s="1" t="s">
        <v>1782</v>
      </c>
    </row>
    <row r="27" spans="4:48" x14ac:dyDescent="0.25">
      <c r="D27" s="1" t="s">
        <v>924</v>
      </c>
      <c r="E27" s="1" t="s">
        <v>30</v>
      </c>
      <c r="G27" s="1" t="s">
        <v>549</v>
      </c>
      <c r="H27" s="1" t="s">
        <v>149</v>
      </c>
      <c r="P27" s="1" t="s">
        <v>1032</v>
      </c>
      <c r="Q27" s="3" t="s">
        <v>207</v>
      </c>
      <c r="V27" s="1" t="s">
        <v>737</v>
      </c>
      <c r="W27" s="3" t="s">
        <v>404</v>
      </c>
      <c r="AE27" s="1" t="s">
        <v>787</v>
      </c>
      <c r="AF27" s="3" t="s">
        <v>436</v>
      </c>
      <c r="AK27" s="1" t="s">
        <v>1162</v>
      </c>
      <c r="AL27" s="1" t="s">
        <v>1194</v>
      </c>
      <c r="AU27" s="1" t="s">
        <v>1783</v>
      </c>
      <c r="AV27" s="1" t="s">
        <v>1752</v>
      </c>
    </row>
    <row r="28" spans="4:48" x14ac:dyDescent="0.25">
      <c r="D28" s="1" t="s">
        <v>925</v>
      </c>
      <c r="E28" s="1" t="s">
        <v>31</v>
      </c>
      <c r="G28" s="1" t="s">
        <v>550</v>
      </c>
      <c r="H28" s="1" t="s">
        <v>150</v>
      </c>
      <c r="P28" s="1" t="s">
        <v>1033</v>
      </c>
      <c r="Q28" s="3" t="s">
        <v>208</v>
      </c>
      <c r="V28" s="1" t="s">
        <v>1134</v>
      </c>
      <c r="W28" s="3" t="s">
        <v>405</v>
      </c>
      <c r="AE28" s="1" t="s">
        <v>788</v>
      </c>
      <c r="AF28" s="3" t="s">
        <v>437</v>
      </c>
      <c r="AK28" s="1" t="s">
        <v>1163</v>
      </c>
      <c r="AL28" s="1" t="s">
        <v>1195</v>
      </c>
      <c r="AU28" s="1" t="s">
        <v>1784</v>
      </c>
      <c r="AV28" s="1" t="s">
        <v>1785</v>
      </c>
    </row>
    <row r="29" spans="4:48" x14ac:dyDescent="0.25">
      <c r="D29" s="1" t="s">
        <v>926</v>
      </c>
      <c r="E29" s="1" t="s">
        <v>32</v>
      </c>
      <c r="G29" s="1" t="s">
        <v>551</v>
      </c>
      <c r="H29" s="1" t="s">
        <v>151</v>
      </c>
      <c r="P29" s="1" t="s">
        <v>1034</v>
      </c>
      <c r="Q29" s="3" t="s">
        <v>209</v>
      </c>
      <c r="V29" s="1" t="s">
        <v>1135</v>
      </c>
      <c r="W29" s="3" t="s">
        <v>406</v>
      </c>
      <c r="AE29" s="1" t="s">
        <v>789</v>
      </c>
      <c r="AF29" s="3" t="s">
        <v>438</v>
      </c>
      <c r="AK29" s="1" t="s">
        <v>1164</v>
      </c>
      <c r="AL29" s="1" t="s">
        <v>1196</v>
      </c>
      <c r="AU29" s="1" t="s">
        <v>1786</v>
      </c>
      <c r="AV29" s="1" t="s">
        <v>1756</v>
      </c>
    </row>
    <row r="30" spans="4:48" x14ac:dyDescent="0.25">
      <c r="D30" s="1" t="s">
        <v>927</v>
      </c>
      <c r="E30" s="1" t="s">
        <v>33</v>
      </c>
      <c r="G30" s="1" t="s">
        <v>552</v>
      </c>
      <c r="H30" s="1" t="s">
        <v>152</v>
      </c>
      <c r="P30" s="1" t="s">
        <v>1035</v>
      </c>
      <c r="Q30" s="3" t="s">
        <v>210</v>
      </c>
      <c r="AE30" s="1" t="s">
        <v>790</v>
      </c>
      <c r="AF30" s="3" t="s">
        <v>439</v>
      </c>
      <c r="AK30" s="1" t="s">
        <v>1165</v>
      </c>
      <c r="AL30" s="1" t="s">
        <v>1197</v>
      </c>
      <c r="AU30" s="1" t="s">
        <v>1787</v>
      </c>
      <c r="AV30" s="1" t="s">
        <v>1788</v>
      </c>
    </row>
    <row r="31" spans="4:48" x14ac:dyDescent="0.25">
      <c r="D31" s="1" t="s">
        <v>928</v>
      </c>
      <c r="E31" s="1" t="s">
        <v>34</v>
      </c>
      <c r="G31" s="1" t="s">
        <v>553</v>
      </c>
      <c r="H31" s="1" t="s">
        <v>167</v>
      </c>
      <c r="P31" s="1" t="s">
        <v>1036</v>
      </c>
      <c r="Q31" s="3" t="s">
        <v>211</v>
      </c>
      <c r="AE31" s="1" t="s">
        <v>791</v>
      </c>
      <c r="AF31" s="3" t="s">
        <v>440</v>
      </c>
      <c r="AK31" s="1" t="s">
        <v>1166</v>
      </c>
      <c r="AL31" s="1" t="s">
        <v>1198</v>
      </c>
      <c r="AU31" s="1" t="s">
        <v>1789</v>
      </c>
      <c r="AV31" s="1" t="s">
        <v>1790</v>
      </c>
    </row>
    <row r="32" spans="4:48" x14ac:dyDescent="0.25">
      <c r="D32" s="1" t="s">
        <v>929</v>
      </c>
      <c r="E32" s="1" t="s">
        <v>38</v>
      </c>
      <c r="G32" s="1" t="s">
        <v>554</v>
      </c>
      <c r="H32" s="1" t="s">
        <v>153</v>
      </c>
      <c r="P32" s="1" t="s">
        <v>1037</v>
      </c>
      <c r="Q32" s="3" t="s">
        <v>137</v>
      </c>
      <c r="AE32" s="1" t="s">
        <v>792</v>
      </c>
      <c r="AF32" s="3" t="s">
        <v>879</v>
      </c>
      <c r="AK32" s="1" t="s">
        <v>1167</v>
      </c>
      <c r="AL32" s="1" t="s">
        <v>1199</v>
      </c>
      <c r="AU32" s="1" t="s">
        <v>1791</v>
      </c>
      <c r="AV32" s="1" t="s">
        <v>1792</v>
      </c>
    </row>
    <row r="33" spans="4:48" x14ac:dyDescent="0.25">
      <c r="D33" s="1" t="s">
        <v>930</v>
      </c>
      <c r="E33" s="1" t="s">
        <v>39</v>
      </c>
      <c r="G33" s="1" t="s">
        <v>555</v>
      </c>
      <c r="H33" s="1" t="s">
        <v>154</v>
      </c>
      <c r="P33" s="1" t="s">
        <v>1038</v>
      </c>
      <c r="Q33" s="3" t="s">
        <v>212</v>
      </c>
      <c r="AE33" s="1" t="s">
        <v>793</v>
      </c>
      <c r="AF33" s="3" t="s">
        <v>441</v>
      </c>
      <c r="AK33" s="1" t="s">
        <v>1168</v>
      </c>
      <c r="AL33" s="1" t="s">
        <v>1200</v>
      </c>
      <c r="AU33" s="1" t="s">
        <v>1793</v>
      </c>
      <c r="AV33" s="1" t="s">
        <v>1794</v>
      </c>
    </row>
    <row r="34" spans="4:48" x14ac:dyDescent="0.25">
      <c r="D34" s="1" t="s">
        <v>931</v>
      </c>
      <c r="E34" s="1" t="s">
        <v>40</v>
      </c>
      <c r="G34" s="1" t="s">
        <v>556</v>
      </c>
      <c r="H34" s="1" t="s">
        <v>155</v>
      </c>
      <c r="P34" s="1" t="s">
        <v>1039</v>
      </c>
      <c r="Q34" s="3" t="s">
        <v>171</v>
      </c>
      <c r="AE34" s="1" t="s">
        <v>794</v>
      </c>
      <c r="AF34" s="3" t="s">
        <v>1111</v>
      </c>
      <c r="AK34" s="1" t="s">
        <v>1169</v>
      </c>
      <c r="AL34" s="1" t="s">
        <v>1201</v>
      </c>
      <c r="AU34" s="1" t="s">
        <v>1795</v>
      </c>
      <c r="AV34" s="1" t="s">
        <v>1796</v>
      </c>
    </row>
    <row r="35" spans="4:48" x14ac:dyDescent="0.25">
      <c r="D35" s="1" t="s">
        <v>932</v>
      </c>
      <c r="E35" s="1" t="s">
        <v>41</v>
      </c>
      <c r="G35" s="1" t="s">
        <v>557</v>
      </c>
      <c r="H35" s="1" t="s">
        <v>156</v>
      </c>
      <c r="P35" s="1" t="s">
        <v>1040</v>
      </c>
      <c r="Q35" s="3" t="s">
        <v>213</v>
      </c>
      <c r="AE35" s="1" t="s">
        <v>795</v>
      </c>
      <c r="AF35" s="3" t="s">
        <v>1113</v>
      </c>
      <c r="AK35" s="1" t="s">
        <v>1170</v>
      </c>
      <c r="AL35" s="1" t="s">
        <v>1202</v>
      </c>
      <c r="AU35" s="1" t="s">
        <v>1797</v>
      </c>
      <c r="AV35" s="1" t="s">
        <v>1798</v>
      </c>
    </row>
    <row r="36" spans="4:48" x14ac:dyDescent="0.25">
      <c r="D36" s="1" t="s">
        <v>933</v>
      </c>
      <c r="E36" s="1" t="s">
        <v>42</v>
      </c>
      <c r="G36" s="1" t="s">
        <v>558</v>
      </c>
      <c r="H36" s="1" t="s">
        <v>157</v>
      </c>
      <c r="P36" s="1" t="s">
        <v>1041</v>
      </c>
      <c r="Q36" s="3" t="s">
        <v>214</v>
      </c>
      <c r="AE36" s="1" t="s">
        <v>796</v>
      </c>
      <c r="AF36" s="3" t="s">
        <v>442</v>
      </c>
      <c r="AU36" s="1" t="s">
        <v>1799</v>
      </c>
      <c r="AV36" s="1" t="s">
        <v>1800</v>
      </c>
    </row>
    <row r="37" spans="4:48" x14ac:dyDescent="0.25">
      <c r="D37" s="1" t="s">
        <v>934</v>
      </c>
      <c r="E37" s="1" t="s">
        <v>43</v>
      </c>
      <c r="G37" s="1" t="s">
        <v>559</v>
      </c>
      <c r="H37" s="1" t="s">
        <v>158</v>
      </c>
      <c r="P37" s="1" t="s">
        <v>1042</v>
      </c>
      <c r="Q37" s="3" t="s">
        <v>215</v>
      </c>
      <c r="AE37" s="1" t="s">
        <v>797</v>
      </c>
      <c r="AF37" s="3" t="s">
        <v>1112</v>
      </c>
      <c r="AU37" s="1" t="s">
        <v>1801</v>
      </c>
      <c r="AV37" s="1" t="s">
        <v>1802</v>
      </c>
    </row>
    <row r="38" spans="4:48" x14ac:dyDescent="0.25">
      <c r="D38" s="1" t="s">
        <v>935</v>
      </c>
      <c r="E38" s="1" t="s">
        <v>44</v>
      </c>
      <c r="G38" s="1" t="s">
        <v>560</v>
      </c>
      <c r="H38" s="1" t="s">
        <v>159</v>
      </c>
      <c r="P38" s="1" t="s">
        <v>1043</v>
      </c>
      <c r="Q38" s="3" t="s">
        <v>216</v>
      </c>
      <c r="AE38" s="1" t="s">
        <v>798</v>
      </c>
      <c r="AF38" s="3" t="s">
        <v>443</v>
      </c>
      <c r="AU38" s="1" t="s">
        <v>1803</v>
      </c>
      <c r="AV38" s="1" t="s">
        <v>1804</v>
      </c>
    </row>
    <row r="39" spans="4:48" x14ac:dyDescent="0.25">
      <c r="D39" s="1" t="s">
        <v>936</v>
      </c>
      <c r="E39" s="1" t="s">
        <v>45</v>
      </c>
      <c r="G39" s="1" t="s">
        <v>561</v>
      </c>
      <c r="H39" s="1" t="s">
        <v>160</v>
      </c>
      <c r="P39" s="1" t="s">
        <v>1044</v>
      </c>
      <c r="Q39" s="3" t="s">
        <v>217</v>
      </c>
      <c r="AE39" s="1" t="s">
        <v>799</v>
      </c>
      <c r="AF39" s="3" t="s">
        <v>444</v>
      </c>
      <c r="AU39" s="1" t="s">
        <v>1805</v>
      </c>
      <c r="AV39" s="1" t="s">
        <v>1806</v>
      </c>
    </row>
    <row r="40" spans="4:48" x14ac:dyDescent="0.25">
      <c r="D40" s="1" t="s">
        <v>937</v>
      </c>
      <c r="E40" s="1" t="s">
        <v>46</v>
      </c>
      <c r="G40" s="1" t="s">
        <v>562</v>
      </c>
      <c r="H40" s="1" t="s">
        <v>161</v>
      </c>
      <c r="P40" s="1" t="s">
        <v>1045</v>
      </c>
      <c r="Q40" s="3" t="s">
        <v>218</v>
      </c>
      <c r="AE40" s="1" t="s">
        <v>800</v>
      </c>
      <c r="AF40" s="3" t="s">
        <v>445</v>
      </c>
      <c r="AU40" s="1" t="s">
        <v>1807</v>
      </c>
      <c r="AV40" s="1" t="s">
        <v>1808</v>
      </c>
    </row>
    <row r="41" spans="4:48" x14ac:dyDescent="0.25">
      <c r="D41" s="1" t="s">
        <v>938</v>
      </c>
      <c r="E41" s="1" t="s">
        <v>47</v>
      </c>
      <c r="G41" s="1" t="s">
        <v>563</v>
      </c>
      <c r="H41" s="1" t="s">
        <v>162</v>
      </c>
      <c r="P41" s="1" t="s">
        <v>1046</v>
      </c>
      <c r="Q41" s="3" t="s">
        <v>357</v>
      </c>
      <c r="AE41" s="1" t="s">
        <v>801</v>
      </c>
      <c r="AF41" s="3" t="s">
        <v>446</v>
      </c>
      <c r="AU41" s="1" t="s">
        <v>1809</v>
      </c>
      <c r="AV41" s="1" t="s">
        <v>1810</v>
      </c>
    </row>
    <row r="42" spans="4:48" x14ac:dyDescent="0.25">
      <c r="D42" s="1" t="s">
        <v>939</v>
      </c>
      <c r="E42" s="1" t="s">
        <v>48</v>
      </c>
      <c r="G42" s="1" t="s">
        <v>564</v>
      </c>
      <c r="H42" s="1" t="s">
        <v>163</v>
      </c>
      <c r="P42" s="1" t="s">
        <v>1047</v>
      </c>
      <c r="Q42" s="3" t="s">
        <v>219</v>
      </c>
      <c r="AE42" s="1" t="s">
        <v>802</v>
      </c>
      <c r="AF42" s="3" t="s">
        <v>1122</v>
      </c>
      <c r="AU42" s="1" t="s">
        <v>1811</v>
      </c>
      <c r="AV42" s="1" t="s">
        <v>1812</v>
      </c>
    </row>
    <row r="43" spans="4:48" x14ac:dyDescent="0.25">
      <c r="D43" s="1" t="s">
        <v>940</v>
      </c>
      <c r="E43" s="1" t="s">
        <v>49</v>
      </c>
      <c r="G43" s="1" t="s">
        <v>565</v>
      </c>
      <c r="H43" s="1" t="s">
        <v>164</v>
      </c>
      <c r="P43" s="1" t="s">
        <v>1048</v>
      </c>
      <c r="Q43" s="3" t="s">
        <v>1129</v>
      </c>
      <c r="AE43" s="1" t="s">
        <v>803</v>
      </c>
      <c r="AF43" s="3" t="s">
        <v>447</v>
      </c>
      <c r="AU43" s="1" t="s">
        <v>1813</v>
      </c>
      <c r="AV43" s="1" t="s">
        <v>1814</v>
      </c>
    </row>
    <row r="44" spans="4:48" x14ac:dyDescent="0.25">
      <c r="D44" s="1" t="s">
        <v>941</v>
      </c>
      <c r="E44" s="1" t="s">
        <v>50</v>
      </c>
      <c r="G44" s="1" t="s">
        <v>566</v>
      </c>
      <c r="H44" s="1" t="s">
        <v>494</v>
      </c>
      <c r="P44" s="1" t="s">
        <v>1049</v>
      </c>
      <c r="Q44" s="3" t="s">
        <v>220</v>
      </c>
      <c r="AE44" s="1" t="s">
        <v>804</v>
      </c>
      <c r="AF44" s="3" t="s">
        <v>448</v>
      </c>
      <c r="AU44" s="1" t="s">
        <v>1815</v>
      </c>
      <c r="AV44" s="1" t="s">
        <v>1816</v>
      </c>
    </row>
    <row r="45" spans="4:48" x14ac:dyDescent="0.25">
      <c r="D45" s="1" t="s">
        <v>942</v>
      </c>
      <c r="E45" s="1" t="s">
        <v>51</v>
      </c>
      <c r="G45" s="1" t="s">
        <v>567</v>
      </c>
      <c r="H45" s="1" t="s">
        <v>495</v>
      </c>
      <c r="P45" s="1" t="s">
        <v>1050</v>
      </c>
      <c r="Q45" s="3" t="s">
        <v>372</v>
      </c>
      <c r="AE45" s="1" t="s">
        <v>805</v>
      </c>
      <c r="AF45" s="3" t="s">
        <v>1130</v>
      </c>
      <c r="AU45" s="1" t="s">
        <v>1817</v>
      </c>
      <c r="AV45" s="1" t="s">
        <v>1818</v>
      </c>
    </row>
    <row r="46" spans="4:48" x14ac:dyDescent="0.25">
      <c r="D46" s="1" t="s">
        <v>943</v>
      </c>
      <c r="E46" s="1" t="s">
        <v>52</v>
      </c>
      <c r="G46" s="1" t="s">
        <v>568</v>
      </c>
      <c r="H46" s="1" t="s">
        <v>336</v>
      </c>
      <c r="P46" s="1" t="s">
        <v>1051</v>
      </c>
      <c r="Q46" s="3" t="s">
        <v>221</v>
      </c>
      <c r="AE46" s="1" t="s">
        <v>806</v>
      </c>
      <c r="AF46" s="3" t="s">
        <v>449</v>
      </c>
      <c r="AU46" s="1" t="s">
        <v>1819</v>
      </c>
      <c r="AV46" s="1" t="s">
        <v>1820</v>
      </c>
    </row>
    <row r="47" spans="4:48" x14ac:dyDescent="0.25">
      <c r="D47" s="1" t="s">
        <v>944</v>
      </c>
      <c r="E47" s="1" t="s">
        <v>53</v>
      </c>
      <c r="G47" s="1" t="s">
        <v>569</v>
      </c>
      <c r="H47" s="1" t="s">
        <v>165</v>
      </c>
      <c r="P47" s="1" t="s">
        <v>1052</v>
      </c>
      <c r="Q47" s="3" t="s">
        <v>222</v>
      </c>
      <c r="AE47" s="1" t="s">
        <v>807</v>
      </c>
      <c r="AF47" s="3" t="s">
        <v>870</v>
      </c>
      <c r="AU47" s="1" t="s">
        <v>1821</v>
      </c>
      <c r="AV47" s="1" t="s">
        <v>1822</v>
      </c>
    </row>
    <row r="48" spans="4:48" x14ac:dyDescent="0.25">
      <c r="D48" s="1" t="s">
        <v>945</v>
      </c>
      <c r="E48" s="1" t="s">
        <v>54</v>
      </c>
      <c r="G48" s="1" t="s">
        <v>570</v>
      </c>
      <c r="H48" s="1" t="s">
        <v>166</v>
      </c>
      <c r="P48" s="1" t="s">
        <v>1053</v>
      </c>
      <c r="Q48" s="3" t="s">
        <v>223</v>
      </c>
      <c r="AE48" s="1" t="s">
        <v>808</v>
      </c>
      <c r="AF48" s="3" t="s">
        <v>450</v>
      </c>
      <c r="AU48" s="1" t="s">
        <v>1823</v>
      </c>
      <c r="AV48" s="1" t="s">
        <v>1824</v>
      </c>
    </row>
    <row r="49" spans="4:48" x14ac:dyDescent="0.25">
      <c r="D49" s="1" t="s">
        <v>946</v>
      </c>
      <c r="E49" s="1" t="s">
        <v>55</v>
      </c>
      <c r="G49" s="1" t="s">
        <v>529</v>
      </c>
      <c r="H49" s="1" t="s">
        <v>169</v>
      </c>
      <c r="P49" s="1" t="s">
        <v>1054</v>
      </c>
      <c r="Q49" s="3" t="s">
        <v>224</v>
      </c>
      <c r="AE49" s="1" t="s">
        <v>809</v>
      </c>
      <c r="AF49" s="3" t="s">
        <v>1115</v>
      </c>
      <c r="AU49" s="1" t="s">
        <v>1825</v>
      </c>
      <c r="AV49" s="1" t="s">
        <v>1826</v>
      </c>
    </row>
    <row r="50" spans="4:48" x14ac:dyDescent="0.25">
      <c r="D50" s="1" t="s">
        <v>947</v>
      </c>
      <c r="E50" s="1" t="s">
        <v>56</v>
      </c>
      <c r="G50" s="2">
        <v>44732.381574074076</v>
      </c>
      <c r="H50" s="2">
        <v>44731.917638888888</v>
      </c>
      <c r="P50" s="1" t="s">
        <v>1055</v>
      </c>
      <c r="Q50" s="3" t="s">
        <v>359</v>
      </c>
      <c r="AE50" s="1" t="s">
        <v>810</v>
      </c>
      <c r="AF50" s="3" t="s">
        <v>1109</v>
      </c>
    </row>
    <row r="51" spans="4:48" x14ac:dyDescent="0.25">
      <c r="D51" s="1" t="s">
        <v>948</v>
      </c>
      <c r="E51" s="1" t="s">
        <v>57</v>
      </c>
      <c r="G51" s="2">
        <v>44732.412916666668</v>
      </c>
      <c r="H51" s="2">
        <v>44731.923530092594</v>
      </c>
      <c r="P51" s="1" t="s">
        <v>1056</v>
      </c>
      <c r="Q51" s="3" t="s">
        <v>225</v>
      </c>
      <c r="AE51" s="1" t="s">
        <v>811</v>
      </c>
      <c r="AF51" s="3" t="s">
        <v>451</v>
      </c>
    </row>
    <row r="52" spans="4:48" x14ac:dyDescent="0.25">
      <c r="D52" s="1" t="s">
        <v>949</v>
      </c>
      <c r="E52" s="1" t="s">
        <v>58</v>
      </c>
      <c r="G52" s="2">
        <v>44732.618287037039</v>
      </c>
      <c r="H52" s="2">
        <v>44732.389016203706</v>
      </c>
      <c r="P52" s="1" t="s">
        <v>1057</v>
      </c>
      <c r="Q52" s="3" t="s">
        <v>138</v>
      </c>
      <c r="AE52" s="1" t="s">
        <v>812</v>
      </c>
      <c r="AF52" s="3" t="s">
        <v>452</v>
      </c>
    </row>
    <row r="53" spans="4:48" x14ac:dyDescent="0.25">
      <c r="D53" s="1" t="s">
        <v>950</v>
      </c>
      <c r="E53" s="1" t="s">
        <v>59</v>
      </c>
      <c r="G53" s="2">
        <v>44732.647291666668</v>
      </c>
      <c r="H53" s="2">
        <v>44732.453067129631</v>
      </c>
      <c r="P53" s="1" t="s">
        <v>1058</v>
      </c>
      <c r="Q53" s="3" t="s">
        <v>226</v>
      </c>
      <c r="AE53" s="1" t="s">
        <v>813</v>
      </c>
      <c r="AF53" s="3" t="s">
        <v>453</v>
      </c>
    </row>
    <row r="54" spans="4:48" x14ac:dyDescent="0.25">
      <c r="D54" s="1" t="s">
        <v>951</v>
      </c>
      <c r="E54" s="1" t="s">
        <v>1126</v>
      </c>
      <c r="G54" s="2">
        <v>44732.651284722226</v>
      </c>
      <c r="H54" s="2">
        <v>44732.460590277777</v>
      </c>
      <c r="P54" s="1" t="s">
        <v>1059</v>
      </c>
      <c r="Q54" s="3" t="s">
        <v>227</v>
      </c>
      <c r="AE54" s="1" t="s">
        <v>814</v>
      </c>
      <c r="AF54" s="3" t="s">
        <v>1133</v>
      </c>
    </row>
    <row r="55" spans="4:48" x14ac:dyDescent="0.25">
      <c r="D55" s="1" t="s">
        <v>952</v>
      </c>
      <c r="E55" s="1" t="s">
        <v>60</v>
      </c>
      <c r="G55" s="2">
        <v>44732.653148148151</v>
      </c>
      <c r="H55" s="2">
        <v>44732.606678240743</v>
      </c>
      <c r="P55" s="1" t="s">
        <v>1060</v>
      </c>
      <c r="Q55" s="3" t="s">
        <v>228</v>
      </c>
      <c r="AE55" s="1" t="s">
        <v>815</v>
      </c>
      <c r="AF55" s="3" t="s">
        <v>454</v>
      </c>
    </row>
    <row r="56" spans="4:48" x14ac:dyDescent="0.25">
      <c r="D56" s="1" t="s">
        <v>953</v>
      </c>
      <c r="E56" s="1" t="s">
        <v>61</v>
      </c>
      <c r="G56" s="2">
        <v>44732.681284722225</v>
      </c>
      <c r="H56" s="2">
        <v>44732.606793981482</v>
      </c>
      <c r="P56" s="1" t="s">
        <v>1061</v>
      </c>
      <c r="Q56" s="3" t="s">
        <v>229</v>
      </c>
      <c r="AE56" s="1" t="s">
        <v>816</v>
      </c>
      <c r="AF56" s="3" t="s">
        <v>860</v>
      </c>
    </row>
    <row r="57" spans="4:48" x14ac:dyDescent="0.25">
      <c r="D57" s="1" t="s">
        <v>954</v>
      </c>
      <c r="E57" s="1" t="s">
        <v>62</v>
      </c>
      <c r="G57" s="2">
        <v>44732.684571759259</v>
      </c>
      <c r="H57" s="2">
        <v>44732.628807870373</v>
      </c>
      <c r="P57" s="1" t="s">
        <v>1062</v>
      </c>
      <c r="Q57" s="3" t="s">
        <v>230</v>
      </c>
      <c r="AE57" s="1" t="s">
        <v>817</v>
      </c>
      <c r="AF57" s="3" t="s">
        <v>455</v>
      </c>
    </row>
    <row r="58" spans="4:48" x14ac:dyDescent="0.25">
      <c r="D58" s="1" t="s">
        <v>955</v>
      </c>
      <c r="E58" s="1" t="s">
        <v>63</v>
      </c>
      <c r="G58" s="2">
        <v>44732.900335648148</v>
      </c>
      <c r="H58" s="2">
        <v>44732.633611111109</v>
      </c>
      <c r="P58" s="1" t="s">
        <v>1063</v>
      </c>
      <c r="Q58" s="3" t="s">
        <v>139</v>
      </c>
      <c r="AE58" s="1" t="s">
        <v>818</v>
      </c>
      <c r="AF58" s="3" t="s">
        <v>456</v>
      </c>
    </row>
    <row r="59" spans="4:48" x14ac:dyDescent="0.25">
      <c r="D59" s="1" t="s">
        <v>956</v>
      </c>
      <c r="E59" s="1" t="s">
        <v>64</v>
      </c>
      <c r="G59" s="2">
        <v>44733.469826388886</v>
      </c>
      <c r="H59" s="2">
        <v>44732.633715277778</v>
      </c>
      <c r="P59" s="1" t="s">
        <v>1064</v>
      </c>
      <c r="Q59" s="3" t="s">
        <v>231</v>
      </c>
      <c r="AE59" s="1" t="s">
        <v>819</v>
      </c>
      <c r="AF59" s="3" t="s">
        <v>457</v>
      </c>
    </row>
    <row r="60" spans="4:48" x14ac:dyDescent="0.25">
      <c r="D60" s="1" t="s">
        <v>957</v>
      </c>
      <c r="E60" s="1" t="s">
        <v>65</v>
      </c>
      <c r="G60" s="2">
        <v>44733.476678240739</v>
      </c>
      <c r="H60" s="2">
        <v>44732.635196759256</v>
      </c>
      <c r="P60" s="1" t="s">
        <v>1065</v>
      </c>
      <c r="Q60" s="3" t="s">
        <v>232</v>
      </c>
      <c r="AE60" s="1" t="s">
        <v>820</v>
      </c>
      <c r="AF60" s="3" t="s">
        <v>458</v>
      </c>
      <c r="AV60" s="22"/>
    </row>
    <row r="61" spans="4:48" x14ac:dyDescent="0.25">
      <c r="D61" s="1" t="s">
        <v>958</v>
      </c>
      <c r="E61" s="1" t="s">
        <v>66</v>
      </c>
      <c r="G61" s="2">
        <v>44733.509606481479</v>
      </c>
      <c r="H61" s="2">
        <v>44732.650289351855</v>
      </c>
      <c r="P61" s="1" t="s">
        <v>1066</v>
      </c>
      <c r="Q61" s="3" t="s">
        <v>358</v>
      </c>
      <c r="AE61" s="1" t="s">
        <v>821</v>
      </c>
      <c r="AF61" s="3" t="s">
        <v>877</v>
      </c>
    </row>
    <row r="62" spans="4:48" x14ac:dyDescent="0.25">
      <c r="D62" s="1" t="s">
        <v>959</v>
      </c>
      <c r="E62" s="1" t="s">
        <v>67</v>
      </c>
      <c r="G62" s="2">
        <v>44733.524814814817</v>
      </c>
      <c r="H62" s="2">
        <v>44732.652129629627</v>
      </c>
      <c r="P62" s="1" t="s">
        <v>1067</v>
      </c>
      <c r="Q62" s="3" t="s">
        <v>364</v>
      </c>
      <c r="AE62" s="1" t="s">
        <v>822</v>
      </c>
      <c r="AF62" s="3" t="s">
        <v>876</v>
      </c>
    </row>
    <row r="63" spans="4:48" x14ac:dyDescent="0.25">
      <c r="D63" s="1" t="s">
        <v>960</v>
      </c>
      <c r="E63" s="1" t="s">
        <v>68</v>
      </c>
      <c r="G63" s="2">
        <v>44734.671712962961</v>
      </c>
      <c r="H63" s="2">
        <v>44732.676701388889</v>
      </c>
      <c r="P63" s="1" t="s">
        <v>1068</v>
      </c>
      <c r="Q63" s="3" t="s">
        <v>233</v>
      </c>
      <c r="AE63" s="1" t="s">
        <v>823</v>
      </c>
      <c r="AF63" s="3" t="s">
        <v>459</v>
      </c>
    </row>
    <row r="64" spans="4:48" x14ac:dyDescent="0.25">
      <c r="D64" s="1" t="s">
        <v>961</v>
      </c>
      <c r="E64" s="1" t="s">
        <v>69</v>
      </c>
      <c r="G64" s="2">
        <v>44734.672210648147</v>
      </c>
      <c r="H64" s="2">
        <v>44732.682581018518</v>
      </c>
      <c r="P64" s="1" t="s">
        <v>1069</v>
      </c>
      <c r="Q64" s="3" t="s">
        <v>140</v>
      </c>
      <c r="AE64" s="1" t="s">
        <v>824</v>
      </c>
      <c r="AF64" s="3" t="s">
        <v>460</v>
      </c>
    </row>
    <row r="65" spans="4:32" x14ac:dyDescent="0.25">
      <c r="D65" s="1" t="s">
        <v>962</v>
      </c>
      <c r="E65" s="1" t="s">
        <v>70</v>
      </c>
      <c r="H65" s="2">
        <v>44732.689212962963</v>
      </c>
      <c r="P65" s="1" t="s">
        <v>1070</v>
      </c>
      <c r="Q65" s="3" t="s">
        <v>234</v>
      </c>
      <c r="AE65" s="1" t="s">
        <v>825</v>
      </c>
      <c r="AF65" s="3" t="s">
        <v>461</v>
      </c>
    </row>
    <row r="66" spans="4:32" x14ac:dyDescent="0.25">
      <c r="D66" s="1" t="s">
        <v>963</v>
      </c>
      <c r="E66" s="1" t="s">
        <v>71</v>
      </c>
      <c r="H66" s="2">
        <v>44732.900717592594</v>
      </c>
      <c r="P66" s="1" t="s">
        <v>1071</v>
      </c>
      <c r="Q66" s="3" t="s">
        <v>235</v>
      </c>
      <c r="AE66" s="1" t="s">
        <v>826</v>
      </c>
      <c r="AF66" s="3" t="s">
        <v>872</v>
      </c>
    </row>
    <row r="67" spans="4:32" x14ac:dyDescent="0.25">
      <c r="D67" s="1" t="s">
        <v>964</v>
      </c>
      <c r="E67" s="1" t="s">
        <v>72</v>
      </c>
      <c r="H67" s="2">
        <v>44733.475428240738</v>
      </c>
      <c r="P67" s="1" t="s">
        <v>1072</v>
      </c>
      <c r="Q67" s="3" t="s">
        <v>236</v>
      </c>
      <c r="AE67" s="1" t="s">
        <v>827</v>
      </c>
      <c r="AF67" s="3" t="s">
        <v>1123</v>
      </c>
    </row>
    <row r="68" spans="4:32" x14ac:dyDescent="0.25">
      <c r="D68" s="1" t="s">
        <v>965</v>
      </c>
      <c r="E68" s="1" t="s">
        <v>73</v>
      </c>
      <c r="H68" s="2">
        <v>44733.506874999999</v>
      </c>
      <c r="P68" s="1" t="s">
        <v>1073</v>
      </c>
      <c r="Q68" s="3" t="s">
        <v>237</v>
      </c>
      <c r="AE68" s="1" t="s">
        <v>828</v>
      </c>
      <c r="AF68" s="3" t="s">
        <v>863</v>
      </c>
    </row>
    <row r="69" spans="4:32" x14ac:dyDescent="0.25">
      <c r="D69" s="1" t="s">
        <v>966</v>
      </c>
      <c r="E69" s="1" t="s">
        <v>74</v>
      </c>
      <c r="H69" s="2">
        <v>44733.515474537038</v>
      </c>
      <c r="P69" s="1" t="s">
        <v>1074</v>
      </c>
      <c r="Q69" s="3" t="s">
        <v>238</v>
      </c>
      <c r="AE69" s="1" t="s">
        <v>829</v>
      </c>
      <c r="AF69" s="3" t="s">
        <v>462</v>
      </c>
    </row>
    <row r="70" spans="4:32" x14ac:dyDescent="0.25">
      <c r="D70" s="1" t="s">
        <v>967</v>
      </c>
      <c r="E70" s="1" t="s">
        <v>75</v>
      </c>
      <c r="H70" s="2">
        <v>44733.525856481479</v>
      </c>
      <c r="P70" s="1" t="s">
        <v>1075</v>
      </c>
      <c r="Q70" s="3" t="s">
        <v>239</v>
      </c>
      <c r="AE70" s="1" t="s">
        <v>830</v>
      </c>
      <c r="AF70" s="3" t="s">
        <v>867</v>
      </c>
    </row>
    <row r="71" spans="4:32" x14ac:dyDescent="0.25">
      <c r="D71" s="1" t="s">
        <v>968</v>
      </c>
      <c r="E71" s="1" t="s">
        <v>76</v>
      </c>
      <c r="H71" s="2">
        <v>44734.671956018516</v>
      </c>
      <c r="P71" s="1" t="s">
        <v>1076</v>
      </c>
      <c r="Q71" s="3" t="s">
        <v>240</v>
      </c>
      <c r="AE71" s="1" t="s">
        <v>831</v>
      </c>
      <c r="AF71" s="3" t="s">
        <v>463</v>
      </c>
    </row>
    <row r="72" spans="4:32" x14ac:dyDescent="0.25">
      <c r="D72" s="1" t="s">
        <v>969</v>
      </c>
      <c r="E72" s="1" t="s">
        <v>77</v>
      </c>
      <c r="P72" s="1" t="s">
        <v>1077</v>
      </c>
      <c r="Q72" s="3" t="s">
        <v>241</v>
      </c>
      <c r="AE72" s="1" t="s">
        <v>832</v>
      </c>
      <c r="AF72" s="3" t="s">
        <v>874</v>
      </c>
    </row>
    <row r="73" spans="4:32" x14ac:dyDescent="0.25">
      <c r="D73" s="1" t="s">
        <v>970</v>
      </c>
      <c r="E73" s="1" t="s">
        <v>78</v>
      </c>
      <c r="P73" s="1" t="s">
        <v>1078</v>
      </c>
      <c r="Q73" s="3" t="s">
        <v>353</v>
      </c>
      <c r="AE73" s="1" t="s">
        <v>833</v>
      </c>
      <c r="AF73" s="3" t="s">
        <v>464</v>
      </c>
    </row>
    <row r="74" spans="4:32" x14ac:dyDescent="0.25">
      <c r="D74" s="1" t="s">
        <v>971</v>
      </c>
      <c r="E74" s="1" t="s">
        <v>79</v>
      </c>
      <c r="P74" s="1" t="s">
        <v>1079</v>
      </c>
      <c r="Q74" s="3" t="s">
        <v>242</v>
      </c>
      <c r="AE74" s="1" t="s">
        <v>834</v>
      </c>
      <c r="AF74" s="3" t="s">
        <v>465</v>
      </c>
    </row>
    <row r="75" spans="4:32" x14ac:dyDescent="0.25">
      <c r="D75" s="1" t="s">
        <v>972</v>
      </c>
      <c r="E75" s="1" t="s">
        <v>80</v>
      </c>
      <c r="P75" s="1" t="s">
        <v>1080</v>
      </c>
      <c r="Q75" s="3" t="s">
        <v>243</v>
      </c>
      <c r="AE75" s="1" t="s">
        <v>835</v>
      </c>
      <c r="AF75" s="3" t="s">
        <v>466</v>
      </c>
    </row>
    <row r="76" spans="4:32" x14ac:dyDescent="0.25">
      <c r="D76" s="1" t="s">
        <v>973</v>
      </c>
      <c r="E76" s="1" t="s">
        <v>81</v>
      </c>
      <c r="P76" s="1" t="s">
        <v>1081</v>
      </c>
      <c r="Q76" s="3" t="s">
        <v>244</v>
      </c>
      <c r="AE76" s="1" t="s">
        <v>836</v>
      </c>
      <c r="AF76" s="6" t="s">
        <v>1121</v>
      </c>
    </row>
    <row r="77" spans="4:32" x14ac:dyDescent="0.25">
      <c r="D77" s="1" t="s">
        <v>974</v>
      </c>
      <c r="E77" s="1" t="s">
        <v>82</v>
      </c>
      <c r="P77" s="1" t="s">
        <v>1082</v>
      </c>
      <c r="Q77" s="3" t="s">
        <v>245</v>
      </c>
      <c r="AE77" s="1" t="s">
        <v>837</v>
      </c>
      <c r="AF77" s="3" t="s">
        <v>467</v>
      </c>
    </row>
    <row r="78" spans="4:32" x14ac:dyDescent="0.25">
      <c r="D78" s="1" t="s">
        <v>975</v>
      </c>
      <c r="E78" s="1" t="s">
        <v>83</v>
      </c>
      <c r="P78" s="1" t="s">
        <v>1083</v>
      </c>
      <c r="Q78" s="3" t="s">
        <v>246</v>
      </c>
      <c r="AE78" s="1" t="s">
        <v>838</v>
      </c>
      <c r="AF78" s="3" t="s">
        <v>468</v>
      </c>
    </row>
    <row r="79" spans="4:32" x14ac:dyDescent="0.25">
      <c r="D79" s="1" t="s">
        <v>976</v>
      </c>
      <c r="E79" s="1" t="s">
        <v>84</v>
      </c>
      <c r="P79" s="1" t="s">
        <v>1084</v>
      </c>
      <c r="Q79" s="3" t="s">
        <v>247</v>
      </c>
      <c r="AE79" s="1" t="s">
        <v>839</v>
      </c>
      <c r="AF79" s="3" t="s">
        <v>469</v>
      </c>
    </row>
    <row r="80" spans="4:32" x14ac:dyDescent="0.25">
      <c r="D80" s="1" t="s">
        <v>977</v>
      </c>
      <c r="E80" s="1" t="s">
        <v>85</v>
      </c>
      <c r="P80" s="1" t="s">
        <v>1085</v>
      </c>
      <c r="Q80" s="3" t="s">
        <v>248</v>
      </c>
      <c r="AE80" s="1" t="s">
        <v>840</v>
      </c>
      <c r="AF80" s="3" t="s">
        <v>470</v>
      </c>
    </row>
    <row r="81" spans="4:32" x14ac:dyDescent="0.25">
      <c r="D81" s="1" t="s">
        <v>978</v>
      </c>
      <c r="E81" s="1" t="s">
        <v>86</v>
      </c>
      <c r="P81" s="1" t="s">
        <v>1086</v>
      </c>
      <c r="Q81" s="3" t="s">
        <v>249</v>
      </c>
      <c r="AE81" s="1" t="s">
        <v>841</v>
      </c>
      <c r="AF81" s="3" t="s">
        <v>1124</v>
      </c>
    </row>
    <row r="82" spans="4:32" x14ac:dyDescent="0.25">
      <c r="D82" s="1" t="s">
        <v>979</v>
      </c>
      <c r="E82" s="1" t="s">
        <v>87</v>
      </c>
      <c r="P82" s="1" t="s">
        <v>1087</v>
      </c>
      <c r="Q82" s="3" t="s">
        <v>250</v>
      </c>
      <c r="AE82" s="1" t="s">
        <v>842</v>
      </c>
      <c r="AF82" s="3" t="s">
        <v>471</v>
      </c>
    </row>
    <row r="83" spans="4:32" x14ac:dyDescent="0.25">
      <c r="D83" s="1" t="s">
        <v>980</v>
      </c>
      <c r="E83" s="1" t="s">
        <v>88</v>
      </c>
      <c r="P83" s="1" t="s">
        <v>1088</v>
      </c>
      <c r="Q83" s="3" t="s">
        <v>251</v>
      </c>
      <c r="AE83" s="1" t="s">
        <v>843</v>
      </c>
      <c r="AF83" s="3" t="s">
        <v>472</v>
      </c>
    </row>
    <row r="84" spans="4:32" x14ac:dyDescent="0.25">
      <c r="D84" s="1" t="s">
        <v>981</v>
      </c>
      <c r="E84" s="1" t="s">
        <v>89</v>
      </c>
      <c r="P84" s="1" t="s">
        <v>1089</v>
      </c>
      <c r="Q84" s="3" t="s">
        <v>252</v>
      </c>
      <c r="AE84" s="1" t="s">
        <v>844</v>
      </c>
      <c r="AF84" s="3" t="s">
        <v>891</v>
      </c>
    </row>
    <row r="85" spans="4:32" x14ac:dyDescent="0.25">
      <c r="D85" s="1" t="s">
        <v>982</v>
      </c>
      <c r="E85" s="1" t="s">
        <v>90</v>
      </c>
      <c r="P85" s="1" t="s">
        <v>1090</v>
      </c>
      <c r="Q85" s="3" t="s">
        <v>253</v>
      </c>
      <c r="AE85" s="1" t="s">
        <v>845</v>
      </c>
      <c r="AF85" s="3" t="s">
        <v>473</v>
      </c>
    </row>
    <row r="86" spans="4:32" x14ac:dyDescent="0.25">
      <c r="D86" s="1" t="s">
        <v>983</v>
      </c>
      <c r="E86" s="1" t="s">
        <v>91</v>
      </c>
      <c r="P86" s="1" t="s">
        <v>1091</v>
      </c>
      <c r="Q86" s="3" t="s">
        <v>254</v>
      </c>
      <c r="AE86" s="1" t="s">
        <v>846</v>
      </c>
      <c r="AF86" s="3" t="s">
        <v>474</v>
      </c>
    </row>
    <row r="87" spans="4:32" x14ac:dyDescent="0.25">
      <c r="D87" s="1" t="s">
        <v>984</v>
      </c>
      <c r="E87" s="1" t="s">
        <v>92</v>
      </c>
      <c r="P87" s="1" t="s">
        <v>1092</v>
      </c>
      <c r="Q87" s="3" t="s">
        <v>255</v>
      </c>
      <c r="AE87" s="1" t="s">
        <v>847</v>
      </c>
      <c r="AF87" s="3" t="s">
        <v>475</v>
      </c>
    </row>
    <row r="88" spans="4:32" x14ac:dyDescent="0.25">
      <c r="D88" s="1" t="s">
        <v>985</v>
      </c>
      <c r="E88" s="1" t="s">
        <v>93</v>
      </c>
      <c r="P88" s="1" t="s">
        <v>1093</v>
      </c>
      <c r="Q88" s="3" t="s">
        <v>256</v>
      </c>
      <c r="AE88" s="1" t="s">
        <v>848</v>
      </c>
      <c r="AF88" s="3" t="s">
        <v>893</v>
      </c>
    </row>
    <row r="89" spans="4:32" x14ac:dyDescent="0.25">
      <c r="D89" s="1" t="s">
        <v>986</v>
      </c>
      <c r="E89" s="1" t="s">
        <v>94</v>
      </c>
      <c r="P89" s="1" t="s">
        <v>1094</v>
      </c>
      <c r="Q89" s="3" t="s">
        <v>257</v>
      </c>
      <c r="AE89" s="1" t="s">
        <v>849</v>
      </c>
      <c r="AF89" s="3" t="s">
        <v>1001</v>
      </c>
    </row>
    <row r="90" spans="4:32" x14ac:dyDescent="0.25">
      <c r="D90" s="1" t="s">
        <v>987</v>
      </c>
      <c r="E90" s="1" t="s">
        <v>95</v>
      </c>
      <c r="P90" s="1" t="s">
        <v>1095</v>
      </c>
      <c r="Q90" s="3" t="s">
        <v>258</v>
      </c>
      <c r="AE90" s="1" t="s">
        <v>850</v>
      </c>
      <c r="AF90" s="3" t="s">
        <v>476</v>
      </c>
    </row>
    <row r="91" spans="4:32" x14ac:dyDescent="0.25">
      <c r="D91" s="1" t="s">
        <v>988</v>
      </c>
      <c r="E91" s="1" t="s">
        <v>96</v>
      </c>
      <c r="P91" s="1" t="s">
        <v>1096</v>
      </c>
      <c r="Q91" s="3" t="s">
        <v>259</v>
      </c>
      <c r="AE91" s="1" t="s">
        <v>851</v>
      </c>
      <c r="AF91" s="3" t="s">
        <v>1120</v>
      </c>
    </row>
    <row r="92" spans="4:32" x14ac:dyDescent="0.25">
      <c r="D92" s="1" t="s">
        <v>989</v>
      </c>
      <c r="E92" s="1" t="s">
        <v>97</v>
      </c>
      <c r="P92" s="1" t="s">
        <v>1097</v>
      </c>
      <c r="Q92" s="3" t="s">
        <v>260</v>
      </c>
      <c r="AE92" s="1" t="s">
        <v>852</v>
      </c>
      <c r="AF92" s="3" t="s">
        <v>477</v>
      </c>
    </row>
    <row r="93" spans="4:32" x14ac:dyDescent="0.25">
      <c r="D93" s="1" t="s">
        <v>990</v>
      </c>
      <c r="E93" s="1" t="s">
        <v>98</v>
      </c>
      <c r="P93" s="1" t="s">
        <v>1098</v>
      </c>
      <c r="Q93" s="3" t="s">
        <v>261</v>
      </c>
      <c r="AE93" s="1" t="s">
        <v>853</v>
      </c>
      <c r="AF93" s="3" t="s">
        <v>478</v>
      </c>
    </row>
    <row r="94" spans="4:32" x14ac:dyDescent="0.25">
      <c r="D94" s="1" t="s">
        <v>991</v>
      </c>
      <c r="E94" s="1" t="s">
        <v>99</v>
      </c>
      <c r="P94" s="1" t="s">
        <v>1099</v>
      </c>
      <c r="Q94" s="3" t="s">
        <v>262</v>
      </c>
      <c r="AE94" s="1" t="s">
        <v>854</v>
      </c>
      <c r="AF94" s="3" t="s">
        <v>479</v>
      </c>
    </row>
    <row r="95" spans="4:32" x14ac:dyDescent="0.25">
      <c r="D95" s="1" t="s">
        <v>992</v>
      </c>
      <c r="E95" s="1" t="s">
        <v>100</v>
      </c>
      <c r="P95" s="1" t="s">
        <v>1100</v>
      </c>
      <c r="Q95" s="3" t="s">
        <v>263</v>
      </c>
      <c r="AE95" s="1" t="s">
        <v>855</v>
      </c>
      <c r="AF95" s="3" t="s">
        <v>888</v>
      </c>
    </row>
    <row r="96" spans="4:32" x14ac:dyDescent="0.25">
      <c r="D96" s="1" t="s">
        <v>993</v>
      </c>
      <c r="E96" s="1" t="s">
        <v>101</v>
      </c>
      <c r="P96" s="1" t="s">
        <v>1101</v>
      </c>
      <c r="Q96" s="3" t="s">
        <v>264</v>
      </c>
      <c r="AE96" s="1" t="s">
        <v>856</v>
      </c>
      <c r="AF96" s="3" t="s">
        <v>1000</v>
      </c>
    </row>
    <row r="97" spans="4:32" x14ac:dyDescent="0.25">
      <c r="D97" s="1" t="s">
        <v>994</v>
      </c>
      <c r="E97" s="1" t="s">
        <v>102</v>
      </c>
      <c r="P97" s="1" t="s">
        <v>1102</v>
      </c>
      <c r="Q97" s="3" t="s">
        <v>265</v>
      </c>
      <c r="AE97" s="1" t="s">
        <v>857</v>
      </c>
      <c r="AF97" s="3" t="s">
        <v>480</v>
      </c>
    </row>
    <row r="98" spans="4:32" x14ac:dyDescent="0.25">
      <c r="D98" s="1" t="s">
        <v>995</v>
      </c>
      <c r="E98" s="1" t="s">
        <v>103</v>
      </c>
      <c r="P98" s="1" t="s">
        <v>1103</v>
      </c>
      <c r="Q98" s="3" t="s">
        <v>266</v>
      </c>
      <c r="AE98" s="1" t="s">
        <v>858</v>
      </c>
      <c r="AF98" s="3" t="s">
        <v>481</v>
      </c>
    </row>
    <row r="99" spans="4:32" x14ac:dyDescent="0.25">
      <c r="D99" s="1" t="s">
        <v>996</v>
      </c>
      <c r="E99" s="1" t="s">
        <v>104</v>
      </c>
      <c r="P99" s="1" t="s">
        <v>1104</v>
      </c>
      <c r="Q99" s="3" t="s">
        <v>144</v>
      </c>
      <c r="AE99" s="1" t="s">
        <v>859</v>
      </c>
      <c r="AF99" s="3" t="s">
        <v>482</v>
      </c>
    </row>
    <row r="100" spans="4:32" x14ac:dyDescent="0.25">
      <c r="D100" s="1" t="s">
        <v>997</v>
      </c>
      <c r="E100" s="1" t="s">
        <v>105</v>
      </c>
      <c r="P100" s="1" t="s">
        <v>1105</v>
      </c>
      <c r="Q100" s="3" t="s">
        <v>143</v>
      </c>
      <c r="AE100" s="1" t="s">
        <v>861</v>
      </c>
      <c r="AF100" s="3" t="s">
        <v>894</v>
      </c>
    </row>
    <row r="101" spans="4:32" x14ac:dyDescent="0.25">
      <c r="D101" s="1" t="s">
        <v>998</v>
      </c>
      <c r="E101" s="1" t="s">
        <v>106</v>
      </c>
      <c r="P101" s="1" t="s">
        <v>1106</v>
      </c>
      <c r="Q101" s="3" t="s">
        <v>267</v>
      </c>
      <c r="AE101" s="1" t="s">
        <v>862</v>
      </c>
      <c r="AF101" s="3" t="s">
        <v>483</v>
      </c>
    </row>
    <row r="102" spans="4:32" x14ac:dyDescent="0.25">
      <c r="D102" s="1" t="s">
        <v>999</v>
      </c>
      <c r="E102" s="1" t="s">
        <v>107</v>
      </c>
      <c r="P102" s="1" t="s">
        <v>1107</v>
      </c>
      <c r="Q102" s="3" t="s">
        <v>365</v>
      </c>
      <c r="AE102" s="1" t="s">
        <v>864</v>
      </c>
      <c r="AF102" s="3" t="s">
        <v>484</v>
      </c>
    </row>
    <row r="103" spans="4:32" x14ac:dyDescent="0.25">
      <c r="D103" s="1" t="s">
        <v>505</v>
      </c>
      <c r="E103" s="1" t="s">
        <v>108</v>
      </c>
      <c r="P103" s="1" t="s">
        <v>594</v>
      </c>
      <c r="Q103" s="3" t="s">
        <v>146</v>
      </c>
      <c r="AE103" s="1" t="s">
        <v>865</v>
      </c>
      <c r="AF103" s="3" t="s">
        <v>868</v>
      </c>
    </row>
    <row r="104" spans="4:32" x14ac:dyDescent="0.25">
      <c r="D104" s="1" t="s">
        <v>506</v>
      </c>
      <c r="E104" s="1" t="s">
        <v>109</v>
      </c>
      <c r="P104" s="1" t="s">
        <v>595</v>
      </c>
      <c r="Q104" s="3" t="s">
        <v>147</v>
      </c>
      <c r="AE104" s="1" t="s">
        <v>866</v>
      </c>
      <c r="AF104" s="3" t="s">
        <v>485</v>
      </c>
    </row>
    <row r="105" spans="4:32" x14ac:dyDescent="0.25">
      <c r="D105" s="1" t="s">
        <v>507</v>
      </c>
      <c r="E105" s="1" t="s">
        <v>110</v>
      </c>
      <c r="P105" s="1" t="s">
        <v>596</v>
      </c>
      <c r="Q105" s="3" t="s">
        <v>150</v>
      </c>
      <c r="AE105" s="1" t="s">
        <v>873</v>
      </c>
      <c r="AF105" s="3" t="s">
        <v>486</v>
      </c>
    </row>
    <row r="106" spans="4:32" x14ac:dyDescent="0.25">
      <c r="D106" s="1" t="s">
        <v>508</v>
      </c>
      <c r="E106" s="1" t="s">
        <v>111</v>
      </c>
      <c r="P106" s="1" t="s">
        <v>597</v>
      </c>
      <c r="Q106" s="3" t="s">
        <v>268</v>
      </c>
      <c r="AE106" s="1" t="s">
        <v>875</v>
      </c>
      <c r="AF106" s="3" t="s">
        <v>487</v>
      </c>
    </row>
    <row r="107" spans="4:32" x14ac:dyDescent="0.25">
      <c r="D107" s="1" t="s">
        <v>509</v>
      </c>
      <c r="E107" s="1" t="s">
        <v>112</v>
      </c>
      <c r="P107" s="1" t="s">
        <v>598</v>
      </c>
      <c r="Q107" s="3" t="s">
        <v>269</v>
      </c>
      <c r="AE107" s="1" t="s">
        <v>878</v>
      </c>
      <c r="AF107" s="3" t="s">
        <v>488</v>
      </c>
    </row>
    <row r="108" spans="4:32" x14ac:dyDescent="0.25">
      <c r="D108" s="1" t="s">
        <v>510</v>
      </c>
      <c r="E108" s="1" t="s">
        <v>113</v>
      </c>
      <c r="P108" s="1" t="s">
        <v>599</v>
      </c>
      <c r="Q108" s="3" t="s">
        <v>270</v>
      </c>
      <c r="AE108" s="1" t="s">
        <v>880</v>
      </c>
      <c r="AF108" s="3" t="s">
        <v>489</v>
      </c>
    </row>
    <row r="109" spans="4:32" x14ac:dyDescent="0.25">
      <c r="D109" s="1" t="s">
        <v>511</v>
      </c>
      <c r="E109" s="1" t="s">
        <v>114</v>
      </c>
      <c r="P109" s="1" t="s">
        <v>600</v>
      </c>
      <c r="Q109" s="3" t="s">
        <v>496</v>
      </c>
      <c r="AE109" s="1" t="s">
        <v>887</v>
      </c>
      <c r="AF109" s="3" t="s">
        <v>490</v>
      </c>
    </row>
    <row r="110" spans="4:32" x14ac:dyDescent="0.25">
      <c r="D110" s="1" t="s">
        <v>512</v>
      </c>
      <c r="E110" s="1" t="s">
        <v>115</v>
      </c>
      <c r="P110" s="1" t="s">
        <v>601</v>
      </c>
      <c r="Q110" s="3" t="s">
        <v>271</v>
      </c>
      <c r="AE110" s="1" t="s">
        <v>889</v>
      </c>
      <c r="AF110" s="3" t="s">
        <v>491</v>
      </c>
    </row>
    <row r="111" spans="4:32" x14ac:dyDescent="0.25">
      <c r="D111" s="1" t="s">
        <v>513</v>
      </c>
      <c r="E111" s="1" t="s">
        <v>116</v>
      </c>
      <c r="P111" s="1" t="s">
        <v>602</v>
      </c>
      <c r="Q111" s="3" t="s">
        <v>272</v>
      </c>
      <c r="AE111" s="1" t="s">
        <v>890</v>
      </c>
      <c r="AF111" s="3" t="s">
        <v>492</v>
      </c>
    </row>
    <row r="112" spans="4:32" x14ac:dyDescent="0.25">
      <c r="D112" s="1" t="s">
        <v>514</v>
      </c>
      <c r="E112" s="1" t="s">
        <v>117</v>
      </c>
      <c r="P112" s="1" t="s">
        <v>603</v>
      </c>
      <c r="Q112" s="3" t="s">
        <v>273</v>
      </c>
      <c r="AE112" s="1" t="s">
        <v>892</v>
      </c>
      <c r="AF112" s="3" t="s">
        <v>493</v>
      </c>
    </row>
    <row r="113" spans="4:32" x14ac:dyDescent="0.25">
      <c r="D113" s="1" t="s">
        <v>515</v>
      </c>
      <c r="E113" s="1" t="s">
        <v>118</v>
      </c>
      <c r="P113" s="1" t="s">
        <v>604</v>
      </c>
      <c r="Q113" s="3" t="s">
        <v>378</v>
      </c>
      <c r="AE113" s="1" t="s">
        <v>895</v>
      </c>
      <c r="AF113" s="3" t="s">
        <v>900</v>
      </c>
    </row>
    <row r="114" spans="4:32" x14ac:dyDescent="0.25">
      <c r="D114" s="1" t="s">
        <v>516</v>
      </c>
      <c r="E114" s="1" t="s">
        <v>119</v>
      </c>
      <c r="P114" s="1" t="s">
        <v>605</v>
      </c>
      <c r="Q114" s="3" t="s">
        <v>370</v>
      </c>
      <c r="AE114" s="1" t="s">
        <v>897</v>
      </c>
      <c r="AF114" s="3" t="s">
        <v>1125</v>
      </c>
    </row>
    <row r="115" spans="4:32" x14ac:dyDescent="0.25">
      <c r="D115" s="1" t="s">
        <v>517</v>
      </c>
      <c r="E115" s="1" t="s">
        <v>120</v>
      </c>
      <c r="P115" s="1" t="s">
        <v>606</v>
      </c>
      <c r="Q115" s="3" t="s">
        <v>369</v>
      </c>
      <c r="AE115" s="1" t="s">
        <v>899</v>
      </c>
      <c r="AF115" s="3" t="s">
        <v>1005</v>
      </c>
    </row>
    <row r="116" spans="4:32" x14ac:dyDescent="0.25">
      <c r="D116" s="1" t="s">
        <v>518</v>
      </c>
      <c r="E116" s="1" t="s">
        <v>121</v>
      </c>
      <c r="P116" s="1" t="s">
        <v>607</v>
      </c>
      <c r="Q116" s="3" t="s">
        <v>368</v>
      </c>
    </row>
    <row r="117" spans="4:32" x14ac:dyDescent="0.25">
      <c r="D117" s="1" t="s">
        <v>519</v>
      </c>
      <c r="E117" s="1" t="s">
        <v>122</v>
      </c>
      <c r="P117" s="1" t="s">
        <v>608</v>
      </c>
      <c r="Q117" s="3" t="s">
        <v>371</v>
      </c>
    </row>
    <row r="118" spans="4:32" x14ac:dyDescent="0.25">
      <c r="D118" s="1" t="s">
        <v>520</v>
      </c>
      <c r="E118" s="1" t="s">
        <v>123</v>
      </c>
      <c r="P118" s="1" t="s">
        <v>609</v>
      </c>
      <c r="Q118" s="3" t="s">
        <v>869</v>
      </c>
    </row>
    <row r="119" spans="4:32" x14ac:dyDescent="0.25">
      <c r="D119" s="1" t="s">
        <v>521</v>
      </c>
      <c r="E119" s="1" t="s">
        <v>124</v>
      </c>
      <c r="P119" s="1" t="s">
        <v>610</v>
      </c>
      <c r="Q119" s="3" t="s">
        <v>151</v>
      </c>
    </row>
    <row r="120" spans="4:32" x14ac:dyDescent="0.25">
      <c r="D120" s="1" t="s">
        <v>522</v>
      </c>
      <c r="E120" s="1" t="s">
        <v>125</v>
      </c>
      <c r="P120" s="1" t="s">
        <v>611</v>
      </c>
      <c r="Q120" s="3" t="s">
        <v>274</v>
      </c>
    </row>
    <row r="121" spans="4:32" x14ac:dyDescent="0.25">
      <c r="D121" s="1" t="s">
        <v>523</v>
      </c>
      <c r="E121" s="1" t="s">
        <v>126</v>
      </c>
      <c r="P121" s="1" t="s">
        <v>612</v>
      </c>
      <c r="Q121" s="3" t="s">
        <v>167</v>
      </c>
    </row>
    <row r="122" spans="4:32" x14ac:dyDescent="0.25">
      <c r="D122" s="1" t="s">
        <v>524</v>
      </c>
      <c r="E122" s="1" t="s">
        <v>127</v>
      </c>
      <c r="P122" s="1" t="s">
        <v>613</v>
      </c>
      <c r="Q122" s="3" t="s">
        <v>275</v>
      </c>
    </row>
    <row r="123" spans="4:32" x14ac:dyDescent="0.25">
      <c r="P123" s="1" t="s">
        <v>614</v>
      </c>
      <c r="Q123" s="3" t="s">
        <v>276</v>
      </c>
    </row>
    <row r="124" spans="4:32" x14ac:dyDescent="0.25">
      <c r="P124" s="1" t="s">
        <v>615</v>
      </c>
      <c r="Q124" s="3" t="s">
        <v>277</v>
      </c>
    </row>
    <row r="125" spans="4:32" x14ac:dyDescent="0.25">
      <c r="P125" s="1" t="s">
        <v>616</v>
      </c>
      <c r="Q125" s="3" t="s">
        <v>155</v>
      </c>
    </row>
    <row r="126" spans="4:32" x14ac:dyDescent="0.25">
      <c r="P126" s="1" t="s">
        <v>617</v>
      </c>
      <c r="Q126" s="3" t="s">
        <v>278</v>
      </c>
    </row>
    <row r="127" spans="4:32" x14ac:dyDescent="0.25">
      <c r="P127" s="1" t="s">
        <v>618</v>
      </c>
      <c r="Q127" s="3" t="s">
        <v>279</v>
      </c>
    </row>
    <row r="128" spans="4:32" x14ac:dyDescent="0.25">
      <c r="P128" s="1" t="s">
        <v>619</v>
      </c>
      <c r="Q128" s="3" t="s">
        <v>280</v>
      </c>
    </row>
    <row r="129" spans="16:17" x14ac:dyDescent="0.25">
      <c r="P129" s="1" t="s">
        <v>620</v>
      </c>
      <c r="Q129" s="3" t="s">
        <v>281</v>
      </c>
    </row>
    <row r="130" spans="16:17" x14ac:dyDescent="0.25">
      <c r="P130" s="1" t="s">
        <v>621</v>
      </c>
      <c r="Q130" s="3" t="s">
        <v>282</v>
      </c>
    </row>
    <row r="131" spans="16:17" x14ac:dyDescent="0.25">
      <c r="P131" s="1" t="s">
        <v>622</v>
      </c>
      <c r="Q131" s="3" t="s">
        <v>283</v>
      </c>
    </row>
    <row r="132" spans="16:17" x14ac:dyDescent="0.25">
      <c r="P132" s="1" t="s">
        <v>623</v>
      </c>
      <c r="Q132" s="3" t="s">
        <v>284</v>
      </c>
    </row>
    <row r="133" spans="16:17" x14ac:dyDescent="0.25">
      <c r="P133" s="1" t="s">
        <v>624</v>
      </c>
      <c r="Q133" s="3" t="s">
        <v>157</v>
      </c>
    </row>
    <row r="134" spans="16:17" x14ac:dyDescent="0.25">
      <c r="P134" s="1" t="s">
        <v>625</v>
      </c>
      <c r="Q134" s="3" t="s">
        <v>158</v>
      </c>
    </row>
    <row r="135" spans="16:17" x14ac:dyDescent="0.25">
      <c r="P135" s="1" t="s">
        <v>626</v>
      </c>
      <c r="Q135" s="3" t="s">
        <v>285</v>
      </c>
    </row>
    <row r="136" spans="16:17" x14ac:dyDescent="0.25">
      <c r="P136" s="1" t="s">
        <v>627</v>
      </c>
      <c r="Q136" s="3" t="s">
        <v>286</v>
      </c>
    </row>
    <row r="137" spans="16:17" x14ac:dyDescent="0.25">
      <c r="P137" s="1" t="s">
        <v>628</v>
      </c>
      <c r="Q137" s="3" t="s">
        <v>287</v>
      </c>
    </row>
    <row r="138" spans="16:17" x14ac:dyDescent="0.25">
      <c r="P138" s="1" t="s">
        <v>629</v>
      </c>
      <c r="Q138" s="3" t="s">
        <v>288</v>
      </c>
    </row>
    <row r="139" spans="16:17" x14ac:dyDescent="0.25">
      <c r="P139" s="1" t="s">
        <v>630</v>
      </c>
      <c r="Q139" s="3" t="s">
        <v>289</v>
      </c>
    </row>
    <row r="140" spans="16:17" x14ac:dyDescent="0.25">
      <c r="P140" s="1" t="s">
        <v>631</v>
      </c>
      <c r="Q140" s="3" t="s">
        <v>290</v>
      </c>
    </row>
    <row r="141" spans="16:17" x14ac:dyDescent="0.25">
      <c r="P141" s="1" t="s">
        <v>632</v>
      </c>
      <c r="Q141" s="3" t="s">
        <v>291</v>
      </c>
    </row>
    <row r="142" spans="16:17" x14ac:dyDescent="0.25">
      <c r="P142" s="1" t="s">
        <v>633</v>
      </c>
      <c r="Q142" s="3" t="s">
        <v>292</v>
      </c>
    </row>
    <row r="143" spans="16:17" x14ac:dyDescent="0.25">
      <c r="P143" s="1" t="s">
        <v>634</v>
      </c>
      <c r="Q143" s="3" t="s">
        <v>375</v>
      </c>
    </row>
    <row r="144" spans="16:17" x14ac:dyDescent="0.25">
      <c r="P144" s="1" t="s">
        <v>635</v>
      </c>
      <c r="Q144" s="3" t="s">
        <v>293</v>
      </c>
    </row>
    <row r="145" spans="16:17" x14ac:dyDescent="0.25">
      <c r="P145" s="1" t="s">
        <v>636</v>
      </c>
      <c r="Q145" s="3" t="s">
        <v>294</v>
      </c>
    </row>
    <row r="146" spans="16:17" x14ac:dyDescent="0.25">
      <c r="P146" s="1" t="s">
        <v>637</v>
      </c>
      <c r="Q146" s="3" t="s">
        <v>295</v>
      </c>
    </row>
    <row r="147" spans="16:17" x14ac:dyDescent="0.25">
      <c r="P147" s="1" t="s">
        <v>638</v>
      </c>
      <c r="Q147" s="3" t="s">
        <v>296</v>
      </c>
    </row>
    <row r="148" spans="16:17" x14ac:dyDescent="0.25">
      <c r="P148" s="1" t="s">
        <v>639</v>
      </c>
      <c r="Q148" s="3" t="s">
        <v>297</v>
      </c>
    </row>
    <row r="149" spans="16:17" x14ac:dyDescent="0.25">
      <c r="P149" s="1" t="s">
        <v>640</v>
      </c>
      <c r="Q149" s="3" t="s">
        <v>298</v>
      </c>
    </row>
    <row r="150" spans="16:17" x14ac:dyDescent="0.25">
      <c r="P150" s="1" t="s">
        <v>641</v>
      </c>
      <c r="Q150" s="3" t="s">
        <v>299</v>
      </c>
    </row>
    <row r="151" spans="16:17" x14ac:dyDescent="0.25">
      <c r="P151" s="1" t="s">
        <v>642</v>
      </c>
      <c r="Q151" s="3" t="s">
        <v>300</v>
      </c>
    </row>
    <row r="152" spans="16:17" x14ac:dyDescent="0.25">
      <c r="P152" s="1" t="s">
        <v>643</v>
      </c>
      <c r="Q152" s="3" t="s">
        <v>301</v>
      </c>
    </row>
    <row r="153" spans="16:17" x14ac:dyDescent="0.25">
      <c r="P153" s="1" t="s">
        <v>644</v>
      </c>
      <c r="Q153" s="3" t="s">
        <v>302</v>
      </c>
    </row>
    <row r="154" spans="16:17" x14ac:dyDescent="0.25">
      <c r="P154" s="1" t="s">
        <v>645</v>
      </c>
      <c r="Q154" s="3" t="s">
        <v>303</v>
      </c>
    </row>
    <row r="155" spans="16:17" x14ac:dyDescent="0.25">
      <c r="P155" s="1" t="s">
        <v>646</v>
      </c>
      <c r="Q155" s="3" t="s">
        <v>304</v>
      </c>
    </row>
    <row r="156" spans="16:17" x14ac:dyDescent="0.25">
      <c r="P156" s="1" t="s">
        <v>647</v>
      </c>
      <c r="Q156" s="3" t="s">
        <v>305</v>
      </c>
    </row>
    <row r="157" spans="16:17" x14ac:dyDescent="0.25">
      <c r="P157" s="1" t="s">
        <v>648</v>
      </c>
      <c r="Q157" s="3" t="s">
        <v>306</v>
      </c>
    </row>
    <row r="158" spans="16:17" x14ac:dyDescent="0.25">
      <c r="P158" s="1" t="s">
        <v>649</v>
      </c>
      <c r="Q158" s="3" t="s">
        <v>307</v>
      </c>
    </row>
    <row r="159" spans="16:17" x14ac:dyDescent="0.25">
      <c r="P159" s="1" t="s">
        <v>650</v>
      </c>
      <c r="Q159" s="3" t="s">
        <v>308</v>
      </c>
    </row>
    <row r="160" spans="16:17" x14ac:dyDescent="0.25">
      <c r="P160" s="1" t="s">
        <v>651</v>
      </c>
      <c r="Q160" s="3" t="s">
        <v>309</v>
      </c>
    </row>
    <row r="161" spans="16:17" x14ac:dyDescent="0.25">
      <c r="P161" s="1" t="s">
        <v>652</v>
      </c>
      <c r="Q161" s="3" t="s">
        <v>1118</v>
      </c>
    </row>
    <row r="162" spans="16:17" x14ac:dyDescent="0.25">
      <c r="P162" s="1" t="s">
        <v>653</v>
      </c>
      <c r="Q162" s="3" t="s">
        <v>1119</v>
      </c>
    </row>
    <row r="163" spans="16:17" x14ac:dyDescent="0.25">
      <c r="P163" s="1" t="s">
        <v>654</v>
      </c>
      <c r="Q163" s="3" t="s">
        <v>310</v>
      </c>
    </row>
    <row r="164" spans="16:17" x14ac:dyDescent="0.25">
      <c r="P164" s="1" t="s">
        <v>655</v>
      </c>
      <c r="Q164" s="3" t="s">
        <v>311</v>
      </c>
    </row>
    <row r="165" spans="16:17" x14ac:dyDescent="0.25">
      <c r="P165" s="1" t="s">
        <v>656</v>
      </c>
      <c r="Q165" s="3" t="s">
        <v>312</v>
      </c>
    </row>
    <row r="166" spans="16:17" x14ac:dyDescent="0.25">
      <c r="P166" s="1" t="s">
        <v>657</v>
      </c>
      <c r="Q166" s="3" t="s">
        <v>313</v>
      </c>
    </row>
    <row r="167" spans="16:17" x14ac:dyDescent="0.25">
      <c r="P167" s="1" t="s">
        <v>658</v>
      </c>
      <c r="Q167" s="3" t="s">
        <v>314</v>
      </c>
    </row>
    <row r="168" spans="16:17" x14ac:dyDescent="0.25">
      <c r="P168" s="1" t="s">
        <v>659</v>
      </c>
      <c r="Q168" s="3" t="s">
        <v>315</v>
      </c>
    </row>
    <row r="169" spans="16:17" x14ac:dyDescent="0.25">
      <c r="P169" s="1" t="s">
        <v>660</v>
      </c>
      <c r="Q169" s="3" t="s">
        <v>160</v>
      </c>
    </row>
    <row r="170" spans="16:17" x14ac:dyDescent="0.25">
      <c r="P170" s="1" t="s">
        <v>661</v>
      </c>
      <c r="Q170" s="3" t="s">
        <v>316</v>
      </c>
    </row>
    <row r="171" spans="16:17" x14ac:dyDescent="0.25">
      <c r="P171" s="1" t="s">
        <v>662</v>
      </c>
      <c r="Q171" s="3" t="s">
        <v>317</v>
      </c>
    </row>
    <row r="172" spans="16:17" x14ac:dyDescent="0.25">
      <c r="P172" s="1" t="s">
        <v>663</v>
      </c>
      <c r="Q172" s="3" t="s">
        <v>162</v>
      </c>
    </row>
    <row r="173" spans="16:17" x14ac:dyDescent="0.25">
      <c r="P173" s="1" t="s">
        <v>664</v>
      </c>
      <c r="Q173" s="3" t="s">
        <v>354</v>
      </c>
    </row>
    <row r="174" spans="16:17" x14ac:dyDescent="0.25">
      <c r="P174" s="1" t="s">
        <v>665</v>
      </c>
      <c r="Q174" s="3" t="s">
        <v>163</v>
      </c>
    </row>
    <row r="175" spans="16:17" x14ac:dyDescent="0.25">
      <c r="P175" s="1" t="s">
        <v>666</v>
      </c>
      <c r="Q175" s="3" t="s">
        <v>164</v>
      </c>
    </row>
    <row r="176" spans="16:17" x14ac:dyDescent="0.25">
      <c r="P176" s="1" t="s">
        <v>667</v>
      </c>
      <c r="Q176" s="3" t="s">
        <v>356</v>
      </c>
    </row>
    <row r="177" spans="16:17" x14ac:dyDescent="0.25">
      <c r="P177" s="1" t="s">
        <v>668</v>
      </c>
      <c r="Q177" s="3" t="s">
        <v>318</v>
      </c>
    </row>
    <row r="178" spans="16:17" x14ac:dyDescent="0.25">
      <c r="P178" s="1" t="s">
        <v>669</v>
      </c>
      <c r="Q178" s="3" t="s">
        <v>319</v>
      </c>
    </row>
    <row r="179" spans="16:17" x14ac:dyDescent="0.25">
      <c r="P179" s="1" t="s">
        <v>670</v>
      </c>
      <c r="Q179" s="3" t="s">
        <v>320</v>
      </c>
    </row>
    <row r="180" spans="16:17" x14ac:dyDescent="0.25">
      <c r="P180" s="1" t="s">
        <v>671</v>
      </c>
      <c r="Q180" s="3" t="s">
        <v>321</v>
      </c>
    </row>
    <row r="181" spans="16:17" x14ac:dyDescent="0.25">
      <c r="P181" s="1" t="s">
        <v>672</v>
      </c>
      <c r="Q181" s="3" t="s">
        <v>322</v>
      </c>
    </row>
    <row r="182" spans="16:17" x14ac:dyDescent="0.25">
      <c r="P182" s="1" t="s">
        <v>673</v>
      </c>
      <c r="Q182" s="3" t="s">
        <v>323</v>
      </c>
    </row>
    <row r="183" spans="16:17" x14ac:dyDescent="0.25">
      <c r="P183" s="1" t="s">
        <v>674</v>
      </c>
      <c r="Q183" s="3" t="s">
        <v>324</v>
      </c>
    </row>
    <row r="184" spans="16:17" x14ac:dyDescent="0.25">
      <c r="P184" s="1" t="s">
        <v>675</v>
      </c>
      <c r="Q184" s="3" t="s">
        <v>325</v>
      </c>
    </row>
    <row r="185" spans="16:17" x14ac:dyDescent="0.25">
      <c r="P185" s="1" t="s">
        <v>676</v>
      </c>
      <c r="Q185" s="3" t="s">
        <v>326</v>
      </c>
    </row>
    <row r="186" spans="16:17" x14ac:dyDescent="0.25">
      <c r="P186" s="1" t="s">
        <v>677</v>
      </c>
      <c r="Q186" s="3" t="s">
        <v>327</v>
      </c>
    </row>
    <row r="187" spans="16:17" x14ac:dyDescent="0.25">
      <c r="P187" s="1" t="s">
        <v>678</v>
      </c>
      <c r="Q187" s="3" t="s">
        <v>360</v>
      </c>
    </row>
    <row r="188" spans="16:17" x14ac:dyDescent="0.25">
      <c r="P188" s="1" t="s">
        <v>679</v>
      </c>
      <c r="Q188" s="3" t="s">
        <v>361</v>
      </c>
    </row>
    <row r="189" spans="16:17" x14ac:dyDescent="0.25">
      <c r="P189" s="1" t="s">
        <v>680</v>
      </c>
      <c r="Q189" s="3" t="s">
        <v>328</v>
      </c>
    </row>
    <row r="190" spans="16:17" x14ac:dyDescent="0.25">
      <c r="P190" s="1" t="s">
        <v>681</v>
      </c>
      <c r="Q190" s="3" t="s">
        <v>329</v>
      </c>
    </row>
    <row r="191" spans="16:17" x14ac:dyDescent="0.25">
      <c r="P191" s="1" t="s">
        <v>682</v>
      </c>
      <c r="Q191" s="3" t="s">
        <v>330</v>
      </c>
    </row>
    <row r="192" spans="16:17" x14ac:dyDescent="0.25">
      <c r="P192" s="1" t="s">
        <v>683</v>
      </c>
      <c r="Q192" s="3" t="s">
        <v>331</v>
      </c>
    </row>
    <row r="193" spans="16:17" x14ac:dyDescent="0.25">
      <c r="P193" s="1" t="s">
        <v>684</v>
      </c>
      <c r="Q193" s="3" t="s">
        <v>332</v>
      </c>
    </row>
    <row r="194" spans="16:17" x14ac:dyDescent="0.25">
      <c r="P194" s="1" t="s">
        <v>685</v>
      </c>
      <c r="Q194" s="3" t="s">
        <v>333</v>
      </c>
    </row>
    <row r="195" spans="16:17" x14ac:dyDescent="0.25">
      <c r="P195" s="1" t="s">
        <v>686</v>
      </c>
      <c r="Q195" s="3" t="s">
        <v>334</v>
      </c>
    </row>
    <row r="196" spans="16:17" x14ac:dyDescent="0.25">
      <c r="P196" s="1" t="s">
        <v>687</v>
      </c>
      <c r="Q196" s="3" t="s">
        <v>362</v>
      </c>
    </row>
    <row r="197" spans="16:17" x14ac:dyDescent="0.25">
      <c r="P197" s="1" t="s">
        <v>688</v>
      </c>
      <c r="Q197" s="3" t="s">
        <v>363</v>
      </c>
    </row>
    <row r="198" spans="16:17" x14ac:dyDescent="0.25">
      <c r="P198" s="1" t="s">
        <v>689</v>
      </c>
      <c r="Q198" s="3" t="s">
        <v>335</v>
      </c>
    </row>
    <row r="199" spans="16:17" x14ac:dyDescent="0.25">
      <c r="P199" s="1" t="s">
        <v>690</v>
      </c>
      <c r="Q199" s="3" t="s">
        <v>366</v>
      </c>
    </row>
    <row r="200" spans="16:17" x14ac:dyDescent="0.25">
      <c r="P200" s="1" t="s">
        <v>691</v>
      </c>
      <c r="Q200" s="3" t="s">
        <v>168</v>
      </c>
    </row>
    <row r="201" spans="16:17" x14ac:dyDescent="0.25">
      <c r="P201" s="1" t="s">
        <v>692</v>
      </c>
      <c r="Q201" s="3" t="s">
        <v>336</v>
      </c>
    </row>
    <row r="202" spans="16:17" x14ac:dyDescent="0.25">
      <c r="P202" s="1" t="s">
        <v>693</v>
      </c>
      <c r="Q202" s="3" t="s">
        <v>165</v>
      </c>
    </row>
    <row r="203" spans="16:17" x14ac:dyDescent="0.25">
      <c r="P203" s="1" t="s">
        <v>694</v>
      </c>
      <c r="Q203" s="3" t="s">
        <v>337</v>
      </c>
    </row>
    <row r="204" spans="16:17" x14ac:dyDescent="0.25">
      <c r="P204" s="1" t="s">
        <v>695</v>
      </c>
      <c r="Q204" s="3" t="s">
        <v>338</v>
      </c>
    </row>
    <row r="205" spans="16:17" x14ac:dyDescent="0.25">
      <c r="P205" s="1" t="s">
        <v>696</v>
      </c>
      <c r="Q205" s="3" t="s">
        <v>339</v>
      </c>
    </row>
    <row r="206" spans="16:17" x14ac:dyDescent="0.25">
      <c r="P206" s="1" t="s">
        <v>697</v>
      </c>
      <c r="Q206" s="3" t="s">
        <v>340</v>
      </c>
    </row>
    <row r="207" spans="16:17" x14ac:dyDescent="0.25">
      <c r="P207" s="1" t="s">
        <v>698</v>
      </c>
      <c r="Q207" s="3" t="s">
        <v>341</v>
      </c>
    </row>
    <row r="208" spans="16:17" x14ac:dyDescent="0.25">
      <c r="P208" s="1" t="s">
        <v>699</v>
      </c>
      <c r="Q208" s="3" t="s">
        <v>342</v>
      </c>
    </row>
    <row r="209" spans="16:17" x14ac:dyDescent="0.25">
      <c r="P209" s="1" t="s">
        <v>700</v>
      </c>
      <c r="Q209" s="3" t="s">
        <v>343</v>
      </c>
    </row>
    <row r="210" spans="16:17" x14ac:dyDescent="0.25">
      <c r="P210" s="1" t="s">
        <v>701</v>
      </c>
      <c r="Q210" s="3" t="s">
        <v>355</v>
      </c>
    </row>
    <row r="211" spans="16:17" x14ac:dyDescent="0.25">
      <c r="P211" s="1" t="s">
        <v>702</v>
      </c>
      <c r="Q211" s="3" t="s">
        <v>344</v>
      </c>
    </row>
    <row r="212" spans="16:17" x14ac:dyDescent="0.25">
      <c r="P212" s="1" t="s">
        <v>703</v>
      </c>
      <c r="Q212" s="3" t="s">
        <v>345</v>
      </c>
    </row>
    <row r="213" spans="16:17" x14ac:dyDescent="0.25">
      <c r="P213" s="1" t="s">
        <v>704</v>
      </c>
      <c r="Q213" s="3" t="s">
        <v>367</v>
      </c>
    </row>
    <row r="214" spans="16:17" x14ac:dyDescent="0.25">
      <c r="P214" s="1" t="s">
        <v>705</v>
      </c>
      <c r="Q214" s="3" t="s">
        <v>346</v>
      </c>
    </row>
    <row r="215" spans="16:17" x14ac:dyDescent="0.25">
      <c r="P215" s="1" t="s">
        <v>706</v>
      </c>
      <c r="Q215" s="3" t="s">
        <v>377</v>
      </c>
    </row>
    <row r="216" spans="16:17" x14ac:dyDescent="0.25">
      <c r="P216" s="1" t="s">
        <v>707</v>
      </c>
      <c r="Q216" s="3" t="s">
        <v>347</v>
      </c>
    </row>
  </sheetData>
  <pageMargins left="0.7" right="0.7" top="0.75" bottom="0.75" header="0.3" footer="0.3"/>
  <tableParts count="1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A1:M648"/>
  <sheetViews>
    <sheetView tabSelected="1" workbookViewId="0"/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13" x14ac:dyDescent="0.25">
      <c r="A1" s="1">
        <v>2022</v>
      </c>
      <c r="G1" s="1" t="s">
        <v>0</v>
      </c>
      <c r="H1" s="1" t="s">
        <v>1</v>
      </c>
    </row>
    <row r="2" spans="1:13" x14ac:dyDescent="0.25">
      <c r="G2" s="2">
        <v>44321.808877314812</v>
      </c>
    </row>
    <row r="3" spans="1:13" x14ac:dyDescent="0.25">
      <c r="G3" s="2">
        <v>44324.856493055559</v>
      </c>
      <c r="H3" s="2">
        <v>44321.809293981481</v>
      </c>
    </row>
    <row r="4" spans="1:13" x14ac:dyDescent="0.25">
      <c r="G4" s="2">
        <v>44325.586377314816</v>
      </c>
      <c r="H4" s="2">
        <v>44321.809606481482</v>
      </c>
    </row>
    <row r="5" spans="1:13" x14ac:dyDescent="0.25">
      <c r="G5" s="2">
        <v>44325.779282407406</v>
      </c>
      <c r="H5" s="2">
        <v>44321.815578703703</v>
      </c>
    </row>
    <row r="6" spans="1:13" x14ac:dyDescent="0.25">
      <c r="G6" s="2">
        <v>44327.696712962963</v>
      </c>
      <c r="H6" s="2">
        <v>44321.877164351848</v>
      </c>
    </row>
    <row r="7" spans="1:13" x14ac:dyDescent="0.25">
      <c r="G7" s="2">
        <v>44327.749050925922</v>
      </c>
      <c r="H7" s="2">
        <v>44321.886365740742</v>
      </c>
    </row>
    <row r="8" spans="1:13" x14ac:dyDescent="0.25">
      <c r="G8" s="2">
        <v>44329.573495370372</v>
      </c>
      <c r="H8" s="2">
        <v>44321.897118055553</v>
      </c>
    </row>
    <row r="9" spans="1:13" x14ac:dyDescent="0.25">
      <c r="G9" s="2">
        <v>44329.655486111114</v>
      </c>
      <c r="H9" s="2">
        <v>44324.856608796297</v>
      </c>
    </row>
    <row r="10" spans="1:13" x14ac:dyDescent="0.25">
      <c r="G10" s="2">
        <v>44331.803194444445</v>
      </c>
      <c r="H10" s="2">
        <v>44325.637719907405</v>
      </c>
    </row>
    <row r="11" spans="1:13" x14ac:dyDescent="0.25">
      <c r="G11" s="2">
        <v>44595.415775462963</v>
      </c>
      <c r="H11" s="2">
        <v>44325.643842592595</v>
      </c>
    </row>
    <row r="12" spans="1:13" x14ac:dyDescent="0.25">
      <c r="G12" s="2">
        <v>44595.501168981478</v>
      </c>
      <c r="H12" s="2">
        <v>44325.678541666668</v>
      </c>
    </row>
    <row r="13" spans="1:13" x14ac:dyDescent="0.25">
      <c r="G13" s="2">
        <v>44595.765520833331</v>
      </c>
      <c r="H13" s="2">
        <v>44325.83935185185</v>
      </c>
      <c r="M13" s="1" t="s">
        <v>1700</v>
      </c>
    </row>
    <row r="14" spans="1:13" x14ac:dyDescent="0.25">
      <c r="G14" s="2">
        <v>44595.775451388887</v>
      </c>
      <c r="H14" s="2">
        <v>44325.896782407406</v>
      </c>
    </row>
    <row r="15" spans="1:13" x14ac:dyDescent="0.25">
      <c r="G15" s="2">
        <v>44595.781157407408</v>
      </c>
      <c r="H15" s="2">
        <v>44327.74796296296</v>
      </c>
    </row>
    <row r="16" spans="1:13" x14ac:dyDescent="0.25">
      <c r="G16" s="2">
        <v>44595.888194444444</v>
      </c>
      <c r="H16" s="2">
        <v>44327.75141203704</v>
      </c>
    </row>
    <row r="17" spans="3:8" x14ac:dyDescent="0.25">
      <c r="G17" s="2">
        <v>44595.902546296296</v>
      </c>
      <c r="H17" s="2">
        <v>44327.79173611111</v>
      </c>
    </row>
    <row r="18" spans="3:8" x14ac:dyDescent="0.25">
      <c r="G18" s="2">
        <v>44596.447662037041</v>
      </c>
      <c r="H18" s="2">
        <v>44327.924490740741</v>
      </c>
    </row>
    <row r="19" spans="3:8" x14ac:dyDescent="0.25">
      <c r="G19" s="2">
        <v>44596.815023148149</v>
      </c>
      <c r="H19" s="2">
        <v>44327.930219907408</v>
      </c>
    </row>
    <row r="20" spans="3:8" x14ac:dyDescent="0.25">
      <c r="G20" s="2">
        <v>44596.873831018522</v>
      </c>
      <c r="H20" s="2">
        <v>44327.934305555558</v>
      </c>
    </row>
    <row r="21" spans="3:8" x14ac:dyDescent="0.25">
      <c r="G21" s="2">
        <v>44596.907013888886</v>
      </c>
      <c r="H21" s="2">
        <v>44327.937268518515</v>
      </c>
    </row>
    <row r="22" spans="3:8" x14ac:dyDescent="0.25">
      <c r="G22" s="2">
        <v>44597.471967592595</v>
      </c>
      <c r="H22" s="2">
        <v>44327.938078703701</v>
      </c>
    </row>
    <row r="23" spans="3:8" x14ac:dyDescent="0.25">
      <c r="G23" s="2">
        <v>44597.661898148152</v>
      </c>
      <c r="H23" s="2">
        <v>44327.942986111113</v>
      </c>
    </row>
    <row r="24" spans="3:8" x14ac:dyDescent="0.25">
      <c r="G24" s="2">
        <v>44597.881215277775</v>
      </c>
      <c r="H24" s="2">
        <v>44327.946076388886</v>
      </c>
    </row>
    <row r="25" spans="3:8" x14ac:dyDescent="0.25">
      <c r="G25" s="2">
        <v>44597.913483796299</v>
      </c>
      <c r="H25" s="2">
        <v>44327.951111111113</v>
      </c>
    </row>
    <row r="26" spans="3:8" x14ac:dyDescent="0.25">
      <c r="G26" s="2">
        <v>44598.479259259257</v>
      </c>
      <c r="H26" s="2">
        <v>44329.621817129628</v>
      </c>
    </row>
    <row r="27" spans="3:8" x14ac:dyDescent="0.25">
      <c r="C27" s="1" t="s">
        <v>1006</v>
      </c>
      <c r="G27" s="2">
        <v>44598.718182870369</v>
      </c>
      <c r="H27" s="2">
        <v>44329.628333333334</v>
      </c>
    </row>
    <row r="28" spans="3:8" x14ac:dyDescent="0.25">
      <c r="G28" s="2">
        <v>44598.764687499999</v>
      </c>
      <c r="H28" s="2">
        <v>44329.63040509259</v>
      </c>
    </row>
    <row r="29" spans="3:8" x14ac:dyDescent="0.25">
      <c r="G29" s="2">
        <v>44599.453460648147</v>
      </c>
      <c r="H29" s="2">
        <v>44329.635358796295</v>
      </c>
    </row>
    <row r="30" spans="3:8" x14ac:dyDescent="0.25">
      <c r="G30" s="2">
        <v>44599.672164351854</v>
      </c>
      <c r="H30" s="2">
        <v>44329.646643518521</v>
      </c>
    </row>
    <row r="31" spans="3:8" x14ac:dyDescent="0.25">
      <c r="G31" s="2">
        <v>44599.695335648146</v>
      </c>
      <c r="H31" s="2">
        <v>44329.647118055553</v>
      </c>
    </row>
    <row r="32" spans="3:8" x14ac:dyDescent="0.25">
      <c r="G32" s="2">
        <v>44599.899872685186</v>
      </c>
      <c r="H32" s="2">
        <v>44329.735844907409</v>
      </c>
    </row>
    <row r="33" spans="7:8" x14ac:dyDescent="0.25">
      <c r="G33" s="2">
        <v>44600.551585648151</v>
      </c>
      <c r="H33" s="2">
        <v>44329.752418981479</v>
      </c>
    </row>
    <row r="34" spans="7:8" x14ac:dyDescent="0.25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44718.483877314815</v>
      </c>
      <c r="H250" s="2">
        <v>44644.569513888891</v>
      </c>
    </row>
    <row r="251" spans="7:8" x14ac:dyDescent="0.25">
      <c r="G251" s="2">
        <v>44718.659108796295</v>
      </c>
      <c r="H251" s="2">
        <v>44644.656134259261</v>
      </c>
    </row>
    <row r="252" spans="7:8" x14ac:dyDescent="0.25">
      <c r="G252" s="2">
        <v>44718.665243055555</v>
      </c>
      <c r="H252" s="2">
        <v>44644.887337962966</v>
      </c>
    </row>
    <row r="253" spans="7:8" x14ac:dyDescent="0.25">
      <c r="G253" s="2">
        <v>44718.685983796298</v>
      </c>
      <c r="H253" s="2">
        <v>44644.922361111108</v>
      </c>
    </row>
    <row r="254" spans="7:8" x14ac:dyDescent="0.25">
      <c r="G254" s="2">
        <v>44718.722743055558</v>
      </c>
      <c r="H254" s="2">
        <v>44645.482083333336</v>
      </c>
    </row>
    <row r="255" spans="7:8" x14ac:dyDescent="0.25">
      <c r="G255" s="2">
        <v>44718.73133101852</v>
      </c>
      <c r="H255" s="2">
        <v>44645.921793981484</v>
      </c>
    </row>
    <row r="256" spans="7:8" x14ac:dyDescent="0.25">
      <c r="G256" s="2">
        <v>44718.790659722225</v>
      </c>
      <c r="H256" s="2">
        <v>44646.354259259257</v>
      </c>
    </row>
    <row r="257" spans="7:8" x14ac:dyDescent="0.25">
      <c r="G257" s="2">
        <v>44718.828206018516</v>
      </c>
      <c r="H257" s="2">
        <v>44646.51840277778</v>
      </c>
    </row>
    <row r="258" spans="7:8" x14ac:dyDescent="0.25">
      <c r="G258" s="2">
        <v>44718.925833333335</v>
      </c>
      <c r="H258" s="2">
        <v>44646.872604166667</v>
      </c>
    </row>
    <row r="259" spans="7:8" x14ac:dyDescent="0.25">
      <c r="G259" s="2">
        <v>44719.479421296295</v>
      </c>
      <c r="H259" s="2">
        <v>44647.483981481484</v>
      </c>
    </row>
    <row r="260" spans="7:8" x14ac:dyDescent="0.25">
      <c r="G260" s="2">
        <v>44719.778043981481</v>
      </c>
      <c r="H260" s="2">
        <v>44647.757094907407</v>
      </c>
    </row>
    <row r="261" spans="7:8" x14ac:dyDescent="0.25">
      <c r="G261" s="2">
        <v>44719.905578703707</v>
      </c>
      <c r="H261" s="2">
        <v>44647.901550925926</v>
      </c>
    </row>
    <row r="262" spans="7:8" x14ac:dyDescent="0.25">
      <c r="G262" s="2">
        <v>44720.440104166664</v>
      </c>
      <c r="H262" s="2">
        <v>44648.646180555559</v>
      </c>
    </row>
    <row r="263" spans="7:8" x14ac:dyDescent="0.25">
      <c r="G263" s="2">
        <v>44720.470717592594</v>
      </c>
      <c r="H263" s="2">
        <v>44648.665798611109</v>
      </c>
    </row>
    <row r="264" spans="7:8" x14ac:dyDescent="0.25">
      <c r="G264" s="2">
        <v>44720.630127314813</v>
      </c>
      <c r="H264" s="2">
        <v>44648.666168981479</v>
      </c>
    </row>
    <row r="265" spans="7:8" x14ac:dyDescent="0.25">
      <c r="G265" s="2">
        <v>44720.642581018517</v>
      </c>
      <c r="H265" s="2">
        <v>44648.688159722224</v>
      </c>
    </row>
    <row r="266" spans="7:8" x14ac:dyDescent="0.25">
      <c r="G266" s="2">
        <v>44720.81113425926</v>
      </c>
      <c r="H266" s="2">
        <v>44648.802812499998</v>
      </c>
    </row>
    <row r="267" spans="7:8" x14ac:dyDescent="0.25">
      <c r="G267" s="2">
        <v>44721.744537037041</v>
      </c>
      <c r="H267" s="2">
        <v>44649.332546296297</v>
      </c>
    </row>
    <row r="268" spans="7:8" x14ac:dyDescent="0.25">
      <c r="G268" s="2">
        <v>44721.920439814814</v>
      </c>
      <c r="H268" s="2">
        <v>44650.463171296295</v>
      </c>
    </row>
    <row r="269" spans="7:8" x14ac:dyDescent="0.25">
      <c r="G269" s="2">
        <v>44722.425752314812</v>
      </c>
      <c r="H269" s="2">
        <v>44650.481377314813</v>
      </c>
    </row>
    <row r="270" spans="7:8" x14ac:dyDescent="0.25">
      <c r="G270" s="2">
        <v>44722.640300925923</v>
      </c>
      <c r="H270" s="2">
        <v>44650.484224537038</v>
      </c>
    </row>
    <row r="271" spans="7:8" x14ac:dyDescent="0.25">
      <c r="G271" s="2">
        <v>44722.743171296293</v>
      </c>
      <c r="H271" s="2">
        <v>44650.634282407409</v>
      </c>
    </row>
    <row r="272" spans="7:8" x14ac:dyDescent="0.25">
      <c r="G272" s="2">
        <v>44722.805231481485</v>
      </c>
      <c r="H272" s="2">
        <v>44650.691076388888</v>
      </c>
    </row>
    <row r="273" spans="7:8" x14ac:dyDescent="0.25">
      <c r="G273" s="2">
        <v>44722.863518518519</v>
      </c>
      <c r="H273" s="2">
        <v>44650.872407407405</v>
      </c>
    </row>
    <row r="274" spans="7:8" x14ac:dyDescent="0.25">
      <c r="G274" s="2">
        <v>44722.868310185186</v>
      </c>
      <c r="H274" s="2">
        <v>44650.894375000003</v>
      </c>
    </row>
    <row r="275" spans="7:8" x14ac:dyDescent="0.25">
      <c r="G275" s="2">
        <v>44722.890324074076</v>
      </c>
      <c r="H275" s="2">
        <v>44651.563217592593</v>
      </c>
    </row>
    <row r="276" spans="7:8" x14ac:dyDescent="0.25">
      <c r="G276" s="2">
        <v>44723.450046296297</v>
      </c>
      <c r="H276" s="2">
        <v>44651.677847222221</v>
      </c>
    </row>
    <row r="277" spans="7:8" x14ac:dyDescent="0.25">
      <c r="G277" s="2">
        <v>44723.708240740743</v>
      </c>
      <c r="H277" s="2">
        <v>44653.512708333335</v>
      </c>
    </row>
    <row r="278" spans="7:8" x14ac:dyDescent="0.25">
      <c r="G278" s="2">
        <v>44723.84988425926</v>
      </c>
      <c r="H278" s="2">
        <v>44653.703657407408</v>
      </c>
    </row>
    <row r="279" spans="7:8" x14ac:dyDescent="0.25">
      <c r="G279" s="2">
        <v>44725.624710648146</v>
      </c>
      <c r="H279" s="2">
        <v>44653.884282407409</v>
      </c>
    </row>
    <row r="280" spans="7:8" x14ac:dyDescent="0.25">
      <c r="G280" s="2">
        <v>44725.783680555556</v>
      </c>
      <c r="H280" s="2">
        <v>44654.670752314814</v>
      </c>
    </row>
    <row r="281" spans="7:8" x14ac:dyDescent="0.25">
      <c r="G281" s="2">
        <v>44726.466898148145</v>
      </c>
      <c r="H281" s="2">
        <v>44654.819328703707</v>
      </c>
    </row>
    <row r="282" spans="7:8" x14ac:dyDescent="0.25">
      <c r="G282" s="2">
        <v>44726.735578703701</v>
      </c>
      <c r="H282" s="2">
        <v>44654.819710648146</v>
      </c>
    </row>
    <row r="283" spans="7:8" x14ac:dyDescent="0.25">
      <c r="G283" s="2">
        <v>44727.440995370373</v>
      </c>
      <c r="H283" s="2">
        <v>44654.820520833331</v>
      </c>
    </row>
    <row r="284" spans="7:8" x14ac:dyDescent="0.25">
      <c r="G284" s="2">
        <v>44727.474918981483</v>
      </c>
      <c r="H284" s="2">
        <v>44654.846238425926</v>
      </c>
    </row>
    <row r="285" spans="7:8" x14ac:dyDescent="0.25">
      <c r="G285" s="2">
        <v>44727.631435185183</v>
      </c>
      <c r="H285" s="2">
        <v>44654.906168981484</v>
      </c>
    </row>
    <row r="286" spans="7:8" x14ac:dyDescent="0.25">
      <c r="G286" s="2">
        <v>44727.639641203707</v>
      </c>
      <c r="H286" s="2">
        <v>44655.624699074076</v>
      </c>
    </row>
    <row r="287" spans="7:8" x14ac:dyDescent="0.25">
      <c r="G287" s="2">
        <v>44727.66847222222</v>
      </c>
      <c r="H287" s="2">
        <v>44655.629652777781</v>
      </c>
    </row>
    <row r="288" spans="7:8" x14ac:dyDescent="0.25">
      <c r="G288" s="2">
        <v>44727.679722222223</v>
      </c>
      <c r="H288" s="2">
        <v>44655.631898148145</v>
      </c>
    </row>
    <row r="289" spans="7:8" x14ac:dyDescent="0.25">
      <c r="G289" s="2">
        <v>44727.782476851855</v>
      </c>
      <c r="H289" s="2">
        <v>44655.644120370373</v>
      </c>
    </row>
    <row r="290" spans="7:8" x14ac:dyDescent="0.25">
      <c r="G290" s="2">
        <v>44727.875844907408</v>
      </c>
      <c r="H290" s="2">
        <v>44655.677905092591</v>
      </c>
    </row>
    <row r="291" spans="7:8" x14ac:dyDescent="0.25">
      <c r="G291" s="2">
        <v>44728.462430555555</v>
      </c>
      <c r="H291" s="2">
        <v>44655.791956018518</v>
      </c>
    </row>
    <row r="292" spans="7:8" x14ac:dyDescent="0.25">
      <c r="G292" s="2">
        <v>44728.50409722222</v>
      </c>
      <c r="H292" s="2">
        <v>44675.479930555557</v>
      </c>
    </row>
    <row r="293" spans="7:8" x14ac:dyDescent="0.25">
      <c r="G293" s="2">
        <v>44728.523009259261</v>
      </c>
      <c r="H293" s="2">
        <v>44675.493784722225</v>
      </c>
    </row>
    <row r="294" spans="7:8" x14ac:dyDescent="0.25">
      <c r="G294" s="2">
        <v>44728.620497685188</v>
      </c>
      <c r="H294" s="2">
        <v>44691.414074074077</v>
      </c>
    </row>
    <row r="295" spans="7:8" x14ac:dyDescent="0.25">
      <c r="G295" s="2">
        <v>44728.640150462961</v>
      </c>
      <c r="H295" s="2">
        <v>44692.465509259258</v>
      </c>
    </row>
    <row r="296" spans="7:8" x14ac:dyDescent="0.25">
      <c r="G296" s="2">
        <v>44728.659918981481</v>
      </c>
      <c r="H296" s="2">
        <v>44692.631168981483</v>
      </c>
    </row>
    <row r="297" spans="7:8" x14ac:dyDescent="0.25">
      <c r="G297" s="2">
        <v>44728.779710648145</v>
      </c>
      <c r="H297" s="2">
        <v>44692.672337962962</v>
      </c>
    </row>
    <row r="298" spans="7:8" x14ac:dyDescent="0.25">
      <c r="G298" s="2">
        <v>44728.814236111109</v>
      </c>
      <c r="H298" s="2">
        <v>44692.675787037035</v>
      </c>
    </row>
    <row r="299" spans="7:8" x14ac:dyDescent="0.25">
      <c r="G299" s="2">
        <v>44728.913217592592</v>
      </c>
      <c r="H299" s="2">
        <v>44692.679108796299</v>
      </c>
    </row>
    <row r="300" spans="7:8" x14ac:dyDescent="0.25">
      <c r="G300" s="2">
        <v>44729.443148148152</v>
      </c>
      <c r="H300" s="2">
        <v>44692.686388888891</v>
      </c>
    </row>
    <row r="301" spans="7:8" x14ac:dyDescent="0.25">
      <c r="G301" s="2">
        <v>44729.645104166666</v>
      </c>
      <c r="H301" s="2">
        <v>44692.76021990741</v>
      </c>
    </row>
    <row r="302" spans="7:8" x14ac:dyDescent="0.25">
      <c r="G302" s="2">
        <v>44729.648622685185</v>
      </c>
      <c r="H302" s="2">
        <v>44692.761608796296</v>
      </c>
    </row>
    <row r="303" spans="7:8" x14ac:dyDescent="0.25">
      <c r="G303" s="2">
        <v>44729.675844907404</v>
      </c>
      <c r="H303" s="2">
        <v>44692.84302083333</v>
      </c>
    </row>
    <row r="304" spans="7:8" x14ac:dyDescent="0.25">
      <c r="G304" s="2">
        <v>44729.822314814817</v>
      </c>
      <c r="H304" s="2">
        <v>44692.865590277775</v>
      </c>
    </row>
    <row r="305" spans="7:8" x14ac:dyDescent="0.25">
      <c r="G305" s="2">
        <v>44729.881018518521</v>
      </c>
      <c r="H305" s="2">
        <v>44692.865706018521</v>
      </c>
    </row>
    <row r="306" spans="7:8" x14ac:dyDescent="0.25">
      <c r="G306" s="2">
        <v>44729.906863425924</v>
      </c>
      <c r="H306" s="2">
        <v>44692.866909722223</v>
      </c>
    </row>
    <row r="307" spans="7:8" x14ac:dyDescent="0.25">
      <c r="G307" s="2">
        <v>44730.356736111113</v>
      </c>
      <c r="H307" s="2">
        <v>44692.869930555556</v>
      </c>
    </row>
    <row r="308" spans="7:8" x14ac:dyDescent="0.25">
      <c r="G308" s="2">
        <v>44730.466006944444</v>
      </c>
      <c r="H308" s="2">
        <v>44692.873854166668</v>
      </c>
    </row>
    <row r="309" spans="7:8" x14ac:dyDescent="0.25">
      <c r="G309" s="2">
        <v>44730.636030092595</v>
      </c>
      <c r="H309" s="2">
        <v>44693.447662037041</v>
      </c>
    </row>
    <row r="310" spans="7:8" x14ac:dyDescent="0.25">
      <c r="G310" s="2">
        <v>44730.801539351851</v>
      </c>
      <c r="H310" s="2">
        <v>44693.447766203702</v>
      </c>
    </row>
    <row r="311" spans="7:8" x14ac:dyDescent="0.25">
      <c r="G311" s="2">
        <v>44730.817974537036</v>
      </c>
      <c r="H311" s="2">
        <v>44693.451689814814</v>
      </c>
    </row>
    <row r="312" spans="7:8" x14ac:dyDescent="0.25">
      <c r="G312" s="2">
        <v>44730.824270833335</v>
      </c>
      <c r="H312" s="2">
        <v>44693.519918981481</v>
      </c>
    </row>
    <row r="313" spans="7:8" x14ac:dyDescent="0.25">
      <c r="G313" s="2">
        <v>44731.446805555555</v>
      </c>
      <c r="H313" s="2">
        <v>44693.52008101852</v>
      </c>
    </row>
    <row r="314" spans="7:8" x14ac:dyDescent="0.25">
      <c r="G314" s="2">
        <v>44731.485821759263</v>
      </c>
      <c r="H314" s="2">
        <v>44693.527581018519</v>
      </c>
    </row>
    <row r="315" spans="7:8" x14ac:dyDescent="0.25">
      <c r="G315" s="2">
        <v>44731.602372685185</v>
      </c>
      <c r="H315" s="2">
        <v>44693.617708333331</v>
      </c>
    </row>
    <row r="316" spans="7:8" x14ac:dyDescent="0.25">
      <c r="G316" s="2">
        <v>44731.642013888886</v>
      </c>
      <c r="H316" s="2">
        <v>44694.654479166667</v>
      </c>
    </row>
    <row r="317" spans="7:8" x14ac:dyDescent="0.25">
      <c r="G317" s="2">
        <v>44731.652013888888</v>
      </c>
      <c r="H317" s="2">
        <v>44694.673275462963</v>
      </c>
    </row>
    <row r="318" spans="7:8" x14ac:dyDescent="0.25">
      <c r="G318" s="2">
        <v>44731.678402777776</v>
      </c>
      <c r="H318" s="2">
        <v>44694.682997685188</v>
      </c>
    </row>
    <row r="319" spans="7:8" x14ac:dyDescent="0.25">
      <c r="G319" s="2">
        <v>44731.898923611108</v>
      </c>
      <c r="H319" s="2">
        <v>44694.691944444443</v>
      </c>
    </row>
    <row r="320" spans="7:8" x14ac:dyDescent="0.25">
      <c r="G320" s="2">
        <v>44731.912615740737</v>
      </c>
      <c r="H320" s="2">
        <v>44694.702789351853</v>
      </c>
    </row>
    <row r="321" spans="7:8" x14ac:dyDescent="0.25">
      <c r="G321" s="2">
        <v>44734.682511574072</v>
      </c>
      <c r="H321" s="2">
        <v>44694.883703703701</v>
      </c>
    </row>
    <row r="322" spans="7:8" x14ac:dyDescent="0.25">
      <c r="G322" s="2">
        <v>44734.683483796296</v>
      </c>
      <c r="H322" s="2">
        <v>44694.892106481479</v>
      </c>
    </row>
    <row r="323" spans="7:8" x14ac:dyDescent="0.25">
      <c r="G323" s="2">
        <v>44734.684537037036</v>
      </c>
      <c r="H323" s="2">
        <v>44694.892268518517</v>
      </c>
    </row>
    <row r="324" spans="7:8" x14ac:dyDescent="0.25">
      <c r="G324" s="2">
        <v>44734.74113425926</v>
      </c>
      <c r="H324" s="2">
        <v>44694.89271990741</v>
      </c>
    </row>
    <row r="325" spans="7:8" x14ac:dyDescent="0.25">
      <c r="G325" s="2">
        <v>44734.785428240742</v>
      </c>
      <c r="H325" s="2">
        <v>44694.896053240744</v>
      </c>
    </row>
    <row r="326" spans="7:8" x14ac:dyDescent="0.25">
      <c r="G326" s="2">
        <v>44734.815370370372</v>
      </c>
      <c r="H326" s="2">
        <v>44695.444872685184</v>
      </c>
    </row>
    <row r="327" spans="7:8" x14ac:dyDescent="0.25">
      <c r="G327" s="2">
        <v>44734.898761574077</v>
      </c>
      <c r="H327" s="2">
        <v>44695.466412037036</v>
      </c>
    </row>
    <row r="328" spans="7:8" x14ac:dyDescent="0.25">
      <c r="G328" s="2">
        <v>44734.907476851855</v>
      </c>
      <c r="H328" s="2">
        <v>44695.514513888891</v>
      </c>
    </row>
    <row r="329" spans="7:8" x14ac:dyDescent="0.25">
      <c r="G329" s="2">
        <v>44735.434537037036</v>
      </c>
      <c r="H329" s="2">
        <v>44695.71497685185</v>
      </c>
    </row>
    <row r="330" spans="7:8" x14ac:dyDescent="0.25">
      <c r="G330" s="2">
        <v>44735.56454861111</v>
      </c>
      <c r="H330" s="2">
        <v>44695.715821759259</v>
      </c>
    </row>
    <row r="331" spans="7:8" x14ac:dyDescent="0.25">
      <c r="G331" s="2">
        <v>44735.622476851851</v>
      </c>
      <c r="H331" s="2">
        <v>44695.886631944442</v>
      </c>
    </row>
    <row r="332" spans="7:8" x14ac:dyDescent="0.25">
      <c r="G332" s="2">
        <v>44735.641319444447</v>
      </c>
      <c r="H332" s="2">
        <v>44696.516863425924</v>
      </c>
    </row>
    <row r="333" spans="7:8" x14ac:dyDescent="0.25">
      <c r="G333" s="2">
        <v>44735.735613425924</v>
      </c>
      <c r="H333" s="2">
        <v>44696.7419212963</v>
      </c>
    </row>
    <row r="334" spans="7:8" x14ac:dyDescent="0.25">
      <c r="G334" s="2">
        <v>44735.774687500001</v>
      </c>
      <c r="H334" s="2">
        <v>44697.433472222219</v>
      </c>
    </row>
    <row r="335" spans="7:8" x14ac:dyDescent="0.25">
      <c r="G335" s="2">
        <v>44736.463310185187</v>
      </c>
      <c r="H335" s="2">
        <v>44697.572569444441</v>
      </c>
    </row>
    <row r="336" spans="7:8" x14ac:dyDescent="0.25">
      <c r="G336" s="2">
        <v>44736.478726851848</v>
      </c>
      <c r="H336" s="2">
        <v>44697.671805555554</v>
      </c>
    </row>
    <row r="337" spans="7:8" x14ac:dyDescent="0.25">
      <c r="G337" s="2">
        <v>44736.529606481483</v>
      </c>
      <c r="H337" s="2">
        <v>44697.832986111112</v>
      </c>
    </row>
    <row r="338" spans="7:8" x14ac:dyDescent="0.25">
      <c r="G338" s="2">
        <v>44736.704293981478</v>
      </c>
      <c r="H338" s="2">
        <v>44697.833981481483</v>
      </c>
    </row>
    <row r="339" spans="7:8" x14ac:dyDescent="0.25">
      <c r="G339" s="2">
        <v>44736.750405092593</v>
      </c>
      <c r="H339" s="2">
        <v>44697.905659722222</v>
      </c>
    </row>
    <row r="340" spans="7:8" x14ac:dyDescent="0.25">
      <c r="G340" s="2">
        <v>44737.419687499998</v>
      </c>
      <c r="H340" s="2">
        <v>44697.910879629628</v>
      </c>
    </row>
    <row r="341" spans="7:8" x14ac:dyDescent="0.25">
      <c r="G341" s="2">
        <v>44737.690104166664</v>
      </c>
      <c r="H341" s="2">
        <v>44697.927905092591</v>
      </c>
    </row>
    <row r="342" spans="7:8" x14ac:dyDescent="0.25">
      <c r="G342" s="2">
        <v>44737.735520833332</v>
      </c>
      <c r="H342" s="2">
        <v>44697.929513888892</v>
      </c>
    </row>
    <row r="343" spans="7:8" x14ac:dyDescent="0.25">
      <c r="G343" s="2">
        <v>44737.74554398148</v>
      </c>
      <c r="H343" s="2">
        <v>44698.474409722221</v>
      </c>
    </row>
    <row r="344" spans="7:8" x14ac:dyDescent="0.25">
      <c r="G344" s="2">
        <v>44737.756643518522</v>
      </c>
      <c r="H344" s="2">
        <v>44698.623020833336</v>
      </c>
    </row>
    <row r="345" spans="7:8" x14ac:dyDescent="0.25">
      <c r="G345" s="2">
        <v>44737.88685185185</v>
      </c>
      <c r="H345" s="2">
        <v>44698.623263888891</v>
      </c>
    </row>
    <row r="346" spans="7:8" x14ac:dyDescent="0.25">
      <c r="G346" s="2">
        <v>44737.925185185188</v>
      </c>
      <c r="H346" s="2">
        <v>44698.624016203707</v>
      </c>
    </row>
    <row r="347" spans="7:8" x14ac:dyDescent="0.25">
      <c r="G347" s="2">
        <v>44738.394641203704</v>
      </c>
      <c r="H347" s="2">
        <v>44698.624120370368</v>
      </c>
    </row>
    <row r="348" spans="7:8" x14ac:dyDescent="0.25">
      <c r="G348" s="2">
        <v>44738.461585648147</v>
      </c>
      <c r="H348" s="2">
        <v>44698.632557870369</v>
      </c>
    </row>
    <row r="349" spans="7:8" x14ac:dyDescent="0.25">
      <c r="G349" s="2">
        <v>44738.529363425929</v>
      </c>
      <c r="H349" s="2">
        <v>44698.779548611114</v>
      </c>
    </row>
    <row r="350" spans="7:8" x14ac:dyDescent="0.25">
      <c r="G350" s="2">
        <v>44738.60596064815</v>
      </c>
      <c r="H350" s="2">
        <v>44698.77988425926</v>
      </c>
    </row>
    <row r="351" spans="7:8" x14ac:dyDescent="0.25">
      <c r="G351" s="2">
        <v>44738.894988425927</v>
      </c>
      <c r="H351" s="2">
        <v>44698.898206018515</v>
      </c>
    </row>
    <row r="352" spans="7:8" x14ac:dyDescent="0.25">
      <c r="G352" s="2">
        <v>44738.901805555557</v>
      </c>
      <c r="H352" s="2">
        <v>44699.901226851849</v>
      </c>
    </row>
    <row r="353" spans="7:8" x14ac:dyDescent="0.25">
      <c r="G353" s="2">
        <v>44739.449988425928</v>
      </c>
      <c r="H353" s="2">
        <v>44700.477685185186</v>
      </c>
    </row>
    <row r="354" spans="7:8" x14ac:dyDescent="0.25">
      <c r="G354" s="2">
        <v>44739.469340277778</v>
      </c>
      <c r="H354" s="2">
        <v>44700.497488425928</v>
      </c>
    </row>
    <row r="355" spans="7:8" x14ac:dyDescent="0.25">
      <c r="G355" s="2">
        <v>44739.473275462966</v>
      </c>
      <c r="H355" s="2">
        <v>44701.459340277775</v>
      </c>
    </row>
    <row r="356" spans="7:8" x14ac:dyDescent="0.25">
      <c r="G356" s="2">
        <v>44739.637129629627</v>
      </c>
      <c r="H356" s="2">
        <v>44701.478402777779</v>
      </c>
    </row>
    <row r="357" spans="7:8" x14ac:dyDescent="0.25">
      <c r="G357" s="2">
        <v>44739.641041666669</v>
      </c>
      <c r="H357" s="2">
        <v>44702.920995370368</v>
      </c>
    </row>
    <row r="358" spans="7:8" x14ac:dyDescent="0.25">
      <c r="G358" s="2">
        <v>44739.672407407408</v>
      </c>
      <c r="H358" s="2">
        <v>44703.475706018522</v>
      </c>
    </row>
    <row r="359" spans="7:8" x14ac:dyDescent="0.25">
      <c r="G359" s="2">
        <v>44739.722326388888</v>
      </c>
      <c r="H359" s="2">
        <v>44703.498101851852</v>
      </c>
    </row>
    <row r="360" spans="7:8" x14ac:dyDescent="0.25">
      <c r="G360" s="2">
        <v>44739.789594907408</v>
      </c>
      <c r="H360" s="2">
        <v>44703.508738425924</v>
      </c>
    </row>
    <row r="361" spans="7:8" x14ac:dyDescent="0.25">
      <c r="G361" s="2">
        <v>44739.815000000002</v>
      </c>
      <c r="H361" s="2">
        <v>44703.51829861111</v>
      </c>
    </row>
    <row r="362" spans="7:8" x14ac:dyDescent="0.25">
      <c r="G362" s="2">
        <v>44739.932766203703</v>
      </c>
      <c r="H362" s="2">
        <v>44703.518425925926</v>
      </c>
    </row>
    <row r="363" spans="7:8" x14ac:dyDescent="0.25">
      <c r="G363" s="2">
        <v>44740.380706018521</v>
      </c>
      <c r="H363" s="2">
        <v>44703.530949074076</v>
      </c>
    </row>
    <row r="364" spans="7:8" x14ac:dyDescent="0.25">
      <c r="G364" s="2">
        <v>44740.486296296294</v>
      </c>
      <c r="H364" s="2">
        <v>44703.560254629629</v>
      </c>
    </row>
    <row r="365" spans="7:8" x14ac:dyDescent="0.25">
      <c r="G365" s="2">
        <v>44740.794560185182</v>
      </c>
      <c r="H365" s="2">
        <v>44703.560347222221</v>
      </c>
    </row>
    <row r="366" spans="7:8" x14ac:dyDescent="0.25">
      <c r="G366" s="2">
        <v>44742.748356481483</v>
      </c>
      <c r="H366" s="2">
        <v>44740.796932870369</v>
      </c>
    </row>
    <row r="367" spans="7:8" x14ac:dyDescent="0.25">
      <c r="G367" s="2">
        <v>44742.751747685186</v>
      </c>
      <c r="H367" s="2">
        <v>44742.748576388891</v>
      </c>
    </row>
    <row r="368" spans="7:8" x14ac:dyDescent="0.25">
      <c r="G368" s="2">
        <v>44742.757025462961</v>
      </c>
      <c r="H368" s="2">
        <v>44742.754502314812</v>
      </c>
    </row>
    <row r="369" spans="7:8" x14ac:dyDescent="0.25">
      <c r="G369" s="2">
        <v>44742.760451388887</v>
      </c>
      <c r="H369" s="2">
        <v>44742.75744212963</v>
      </c>
    </row>
    <row r="370" spans="7:8" x14ac:dyDescent="0.25">
      <c r="G370" s="2">
        <v>44743.439641203702</v>
      </c>
      <c r="H370" s="2">
        <v>44742.757951388892</v>
      </c>
    </row>
    <row r="371" spans="7:8" x14ac:dyDescent="0.25">
      <c r="G371" s="2">
        <v>44743.786354166667</v>
      </c>
      <c r="H371" s="2">
        <v>44742.763229166667</v>
      </c>
    </row>
    <row r="372" spans="7:8" x14ac:dyDescent="0.25">
      <c r="G372" s="2">
        <v>44744.692418981482</v>
      </c>
      <c r="H372" s="2">
        <v>44743.439918981479</v>
      </c>
    </row>
    <row r="373" spans="7:8" x14ac:dyDescent="0.25">
      <c r="G373" s="2">
        <v>44746.724004629628</v>
      </c>
      <c r="H373" s="2">
        <v>44743.441990740743</v>
      </c>
    </row>
    <row r="374" spans="7:8" x14ac:dyDescent="0.25">
      <c r="G374" s="2">
        <v>44747.874178240738</v>
      </c>
      <c r="H374" s="2">
        <v>44743.78701388889</v>
      </c>
    </row>
    <row r="375" spans="7:8" x14ac:dyDescent="0.25">
      <c r="G375" s="2">
        <v>44747.902303240742</v>
      </c>
      <c r="H375" s="2">
        <v>44744.692986111113</v>
      </c>
    </row>
    <row r="376" spans="7:8" x14ac:dyDescent="0.25">
      <c r="G376" s="2">
        <v>44748.448553240742</v>
      </c>
      <c r="H376" s="2">
        <v>44744.694560185184</v>
      </c>
    </row>
    <row r="377" spans="7:8" x14ac:dyDescent="0.25">
      <c r="G377" s="2">
        <v>44748.65247685185</v>
      </c>
      <c r="H377" s="2">
        <v>44746.724270833336</v>
      </c>
    </row>
    <row r="378" spans="7:8" x14ac:dyDescent="0.25">
      <c r="G378" s="2">
        <v>44748.822337962964</v>
      </c>
      <c r="H378" s="2">
        <v>44746.790266203701</v>
      </c>
    </row>
    <row r="379" spans="7:8" x14ac:dyDescent="0.25">
      <c r="G379" s="2">
        <v>44749.646597222221</v>
      </c>
      <c r="H379" s="2">
        <v>44746.797314814816</v>
      </c>
    </row>
    <row r="380" spans="7:8" x14ac:dyDescent="0.25">
      <c r="G380" s="2">
        <v>44749.703634259262</v>
      </c>
      <c r="H380" s="2">
        <v>44746.838020833333</v>
      </c>
    </row>
    <row r="381" spans="7:8" x14ac:dyDescent="0.25">
      <c r="G381" s="2">
        <v>44749.718773148146</v>
      </c>
      <c r="H381" s="2">
        <v>44747.892835648148</v>
      </c>
    </row>
    <row r="382" spans="7:8" x14ac:dyDescent="0.25">
      <c r="G382" s="2">
        <v>44749.773912037039</v>
      </c>
      <c r="H382" s="2">
        <v>44747.905335648145</v>
      </c>
    </row>
    <row r="383" spans="7:8" x14ac:dyDescent="0.25">
      <c r="G383" s="2">
        <v>44749.92287037037</v>
      </c>
      <c r="H383" s="2">
        <v>44748.464675925927</v>
      </c>
    </row>
    <row r="384" spans="7:8" x14ac:dyDescent="0.25">
      <c r="G384" s="2">
        <v>44750.384120370371</v>
      </c>
      <c r="H384" s="2">
        <v>44748.472615740742</v>
      </c>
    </row>
    <row r="385" spans="7:8" x14ac:dyDescent="0.25">
      <c r="G385" s="2">
        <v>44750.631678240738</v>
      </c>
      <c r="H385" s="2">
        <v>44748.484768518516</v>
      </c>
    </row>
    <row r="386" spans="7:8" x14ac:dyDescent="0.25">
      <c r="G386" s="2">
        <v>44750.637812499997</v>
      </c>
      <c r="H386" s="2">
        <v>44748.676493055558</v>
      </c>
    </row>
    <row r="387" spans="7:8" x14ac:dyDescent="0.25">
      <c r="G387" s="2">
        <v>44750.661273148151</v>
      </c>
      <c r="H387" s="2">
        <v>44748.680694444447</v>
      </c>
    </row>
    <row r="388" spans="7:8" x14ac:dyDescent="0.25">
      <c r="G388" s="2">
        <v>44750.81144675926</v>
      </c>
      <c r="H388" s="2">
        <v>44748.824918981481</v>
      </c>
    </row>
    <row r="389" spans="7:8" x14ac:dyDescent="0.25">
      <c r="G389" s="2">
        <v>44751.46539351852</v>
      </c>
      <c r="H389" s="2">
        <v>44749.649606481478</v>
      </c>
    </row>
    <row r="390" spans="7:8" x14ac:dyDescent="0.25">
      <c r="G390" s="2">
        <v>44751.647696759261</v>
      </c>
      <c r="H390" s="2">
        <v>44749.70652777778</v>
      </c>
    </row>
    <row r="391" spans="7:8" x14ac:dyDescent="0.25">
      <c r="G391" s="2">
        <v>44751.771793981483</v>
      </c>
      <c r="H391" s="2">
        <v>44749.715925925928</v>
      </c>
    </row>
    <row r="392" spans="7:8" x14ac:dyDescent="0.25">
      <c r="G392" s="2">
        <v>44752.449456018519</v>
      </c>
      <c r="H392" s="2">
        <v>44749.720034722224</v>
      </c>
    </row>
    <row r="393" spans="7:8" x14ac:dyDescent="0.25">
      <c r="G393" s="2">
        <v>44752.500277777777</v>
      </c>
      <c r="H393" s="2">
        <v>44749.777256944442</v>
      </c>
    </row>
    <row r="394" spans="7:8" x14ac:dyDescent="0.25">
      <c r="G394" s="2">
        <v>44752.619050925925</v>
      </c>
      <c r="H394" s="2">
        <v>44749.925844907404</v>
      </c>
    </row>
    <row r="395" spans="7:8" x14ac:dyDescent="0.25">
      <c r="G395" s="2">
        <v>44752.870532407411</v>
      </c>
      <c r="H395" s="2">
        <v>44750.388171296298</v>
      </c>
    </row>
    <row r="396" spans="7:8" x14ac:dyDescent="0.25">
      <c r="G396" s="2">
        <v>44754.418310185189</v>
      </c>
      <c r="H396" s="2">
        <v>44750.390243055554</v>
      </c>
    </row>
    <row r="397" spans="7:8" x14ac:dyDescent="0.25">
      <c r="G397" s="2">
        <v>44754.770474537036</v>
      </c>
      <c r="H397" s="2">
        <v>44750.401620370372</v>
      </c>
    </row>
    <row r="398" spans="7:8" x14ac:dyDescent="0.25">
      <c r="G398" s="2">
        <v>44754.934131944443</v>
      </c>
      <c r="H398" s="2">
        <v>44750.401747685188</v>
      </c>
    </row>
    <row r="399" spans="7:8" x14ac:dyDescent="0.25">
      <c r="G399" s="2">
        <v>44755.450636574074</v>
      </c>
      <c r="H399" s="2">
        <v>44750.418032407404</v>
      </c>
    </row>
    <row r="400" spans="7:8" x14ac:dyDescent="0.25">
      <c r="G400" s="2">
        <v>44756.628125000003</v>
      </c>
      <c r="H400" s="2">
        <v>44750.420162037037</v>
      </c>
    </row>
    <row r="401" spans="7:8" x14ac:dyDescent="0.25">
      <c r="G401" s="2">
        <v>44756.628958333335</v>
      </c>
      <c r="H401" s="2">
        <v>44750.424884259257</v>
      </c>
    </row>
    <row r="402" spans="7:8" x14ac:dyDescent="0.25">
      <c r="G402" s="2">
        <v>44756.793425925927</v>
      </c>
      <c r="H402" s="2">
        <v>44750.427835648145</v>
      </c>
    </row>
    <row r="403" spans="7:8" x14ac:dyDescent="0.25">
      <c r="G403" s="2">
        <v>44756.863969907405</v>
      </c>
      <c r="H403" s="2">
        <v>44750.631712962961</v>
      </c>
    </row>
    <row r="404" spans="7:8" x14ac:dyDescent="0.25">
      <c r="G404" s="2">
        <v>44757.657268518517</v>
      </c>
      <c r="H404" s="2">
        <v>44750.638055555559</v>
      </c>
    </row>
    <row r="405" spans="7:8" x14ac:dyDescent="0.25">
      <c r="G405" s="2">
        <v>44757.787210648145</v>
      </c>
      <c r="H405" s="2">
        <v>44750.660949074074</v>
      </c>
    </row>
    <row r="406" spans="7:8" x14ac:dyDescent="0.25">
      <c r="G406" s="2">
        <v>44758.49359953704</v>
      </c>
      <c r="H406" s="2">
        <v>44750.665196759262</v>
      </c>
    </row>
    <row r="407" spans="7:8" x14ac:dyDescent="0.25">
      <c r="G407" s="2">
        <v>44758.497719907406</v>
      </c>
      <c r="H407" s="2">
        <v>44750.665625000001</v>
      </c>
    </row>
    <row r="408" spans="7:8" x14ac:dyDescent="0.25">
      <c r="G408" s="2">
        <v>44758.666550925926</v>
      </c>
      <c r="H408" s="2">
        <v>44750.666458333333</v>
      </c>
    </row>
    <row r="409" spans="7:8" x14ac:dyDescent="0.25">
      <c r="G409" s="2">
        <v>44758.801874999997</v>
      </c>
      <c r="H409" s="2">
        <v>44750.666643518518</v>
      </c>
    </row>
    <row r="410" spans="7:8" x14ac:dyDescent="0.25">
      <c r="G410" s="2">
        <v>44758.802731481483</v>
      </c>
      <c r="H410" s="2">
        <v>44750.671678240738</v>
      </c>
    </row>
    <row r="411" spans="7:8" x14ac:dyDescent="0.25">
      <c r="G411" s="2">
        <v>44759.462789351855</v>
      </c>
      <c r="H411" s="2">
        <v>44750.688055555554</v>
      </c>
    </row>
    <row r="412" spans="7:8" x14ac:dyDescent="0.25">
      <c r="G412" s="2">
        <v>44759.557118055556</v>
      </c>
      <c r="H412" s="2">
        <v>44750.816631944443</v>
      </c>
    </row>
    <row r="413" spans="7:8" x14ac:dyDescent="0.25">
      <c r="G413" s="2">
        <v>44759.910902777781</v>
      </c>
      <c r="H413" s="2">
        <v>44750.818622685183</v>
      </c>
    </row>
    <row r="414" spans="7:8" x14ac:dyDescent="0.25">
      <c r="G414" s="2">
        <v>44760.475937499999</v>
      </c>
      <c r="H414" s="2">
        <v>44750.823831018519</v>
      </c>
    </row>
    <row r="415" spans="7:8" x14ac:dyDescent="0.25">
      <c r="G415" s="2">
        <v>44760.644884259258</v>
      </c>
      <c r="H415" s="2">
        <v>44750.829432870371</v>
      </c>
    </row>
    <row r="416" spans="7:8" x14ac:dyDescent="0.25">
      <c r="G416" s="2">
        <v>44761.43074074074</v>
      </c>
      <c r="H416" s="2">
        <v>44751.483576388891</v>
      </c>
    </row>
    <row r="417" spans="7:8" x14ac:dyDescent="0.25">
      <c r="G417" s="2">
        <v>44761.474976851852</v>
      </c>
      <c r="H417" s="2">
        <v>44751.740162037036</v>
      </c>
    </row>
    <row r="418" spans="7:8" x14ac:dyDescent="0.25">
      <c r="G418" s="2">
        <v>44761.483078703706</v>
      </c>
      <c r="H418" s="2">
        <v>44751.82402777778</v>
      </c>
    </row>
    <row r="419" spans="7:8" x14ac:dyDescent="0.25">
      <c r="G419" s="2">
        <v>44761.809386574074</v>
      </c>
      <c r="H419" s="2">
        <v>44751.836469907408</v>
      </c>
    </row>
    <row r="420" spans="7:8" x14ac:dyDescent="0.25">
      <c r="G420" s="2">
        <v>44762.450428240743</v>
      </c>
      <c r="H420" s="2">
        <v>44751.849699074075</v>
      </c>
    </row>
    <row r="421" spans="7:8" x14ac:dyDescent="0.25">
      <c r="G421" s="2">
        <v>44762.643703703703</v>
      </c>
      <c r="H421" s="2">
        <v>44752.476469907408</v>
      </c>
    </row>
    <row r="422" spans="7:8" x14ac:dyDescent="0.25">
      <c r="G422" s="2">
        <v>44762.752511574072</v>
      </c>
      <c r="H422" s="2">
        <v>44752.484259259261</v>
      </c>
    </row>
    <row r="423" spans="7:8" x14ac:dyDescent="0.25">
      <c r="G423" s="2">
        <v>44762.835185185184</v>
      </c>
      <c r="H423" s="2">
        <v>44752.504247685189</v>
      </c>
    </row>
    <row r="424" spans="7:8" x14ac:dyDescent="0.25">
      <c r="G424" s="2">
        <v>44763.424791666665</v>
      </c>
      <c r="H424" s="2">
        <v>44752.511805555558</v>
      </c>
    </row>
    <row r="425" spans="7:8" x14ac:dyDescent="0.25">
      <c r="G425" s="2">
        <v>44763.464328703703</v>
      </c>
      <c r="H425" s="2">
        <v>44752.52244212963</v>
      </c>
    </row>
    <row r="426" spans="7:8" x14ac:dyDescent="0.25">
      <c r="G426" s="2">
        <v>44763.578240740739</v>
      </c>
      <c r="H426" s="2">
        <v>44752.526435185187</v>
      </c>
    </row>
    <row r="427" spans="7:8" x14ac:dyDescent="0.25">
      <c r="G427" s="2">
        <v>44763.724456018521</v>
      </c>
      <c r="H427" s="2">
        <v>44752.641493055555</v>
      </c>
    </row>
    <row r="428" spans="7:8" x14ac:dyDescent="0.25">
      <c r="G428" s="2">
        <v>44763.916574074072</v>
      </c>
      <c r="H428" s="2">
        <v>44752.646064814813</v>
      </c>
    </row>
    <row r="429" spans="7:8" x14ac:dyDescent="0.25">
      <c r="G429" s="2">
        <v>44764.443506944444</v>
      </c>
      <c r="H429" s="2">
        <v>44752.89570601852</v>
      </c>
    </row>
    <row r="430" spans="7:8" x14ac:dyDescent="0.25">
      <c r="G430" s="2">
        <v>44764.628750000003</v>
      </c>
      <c r="H430" s="2">
        <v>44754.428298611114</v>
      </c>
    </row>
    <row r="431" spans="7:8" x14ac:dyDescent="0.25">
      <c r="G431" s="2">
        <v>44764.853148148148</v>
      </c>
      <c r="H431" s="2">
        <v>44754.434537037036</v>
      </c>
    </row>
    <row r="432" spans="7:8" x14ac:dyDescent="0.25">
      <c r="G432" s="2">
        <v>44764.926828703705</v>
      </c>
      <c r="H432" s="2">
        <v>44754.837326388886</v>
      </c>
    </row>
    <row r="433" spans="7:8" x14ac:dyDescent="0.25">
      <c r="G433" s="2">
        <v>44765.463460648149</v>
      </c>
      <c r="H433" s="2">
        <v>44754.952800925923</v>
      </c>
    </row>
    <row r="434" spans="7:8" x14ac:dyDescent="0.25">
      <c r="G434" s="2">
        <v>44765.815243055556</v>
      </c>
      <c r="H434" s="2">
        <v>44754.952928240738</v>
      </c>
    </row>
    <row r="435" spans="7:8" x14ac:dyDescent="0.25">
      <c r="G435" s="2">
        <v>44765.867766203701</v>
      </c>
      <c r="H435" s="2">
        <v>44754.953113425923</v>
      </c>
    </row>
    <row r="436" spans="7:8" x14ac:dyDescent="0.25">
      <c r="G436" s="2">
        <v>44767.756712962961</v>
      </c>
      <c r="H436" s="2">
        <v>44755.464803240742</v>
      </c>
    </row>
    <row r="437" spans="7:8" x14ac:dyDescent="0.25">
      <c r="G437" s="2">
        <v>44767.768368055556</v>
      </c>
      <c r="H437" s="2">
        <v>44755.482615740744</v>
      </c>
    </row>
    <row r="438" spans="7:8" x14ac:dyDescent="0.25">
      <c r="G438" s="2">
        <v>44767.923587962963</v>
      </c>
      <c r="H438" s="2">
        <v>44755.624224537038</v>
      </c>
    </row>
    <row r="439" spans="7:8" x14ac:dyDescent="0.25">
      <c r="G439" s="2">
        <v>44768.334583333337</v>
      </c>
      <c r="H439" s="2">
        <v>44755.632430555554</v>
      </c>
    </row>
    <row r="440" spans="7:8" x14ac:dyDescent="0.25">
      <c r="G440" s="2">
        <v>44768.405555555553</v>
      </c>
      <c r="H440" s="2">
        <v>44755.698587962965</v>
      </c>
    </row>
    <row r="441" spans="7:8" x14ac:dyDescent="0.25">
      <c r="G441" s="2">
        <v>44768.610729166663</v>
      </c>
      <c r="H441" s="2">
        <v>44755.705335648148</v>
      </c>
    </row>
    <row r="442" spans="7:8" x14ac:dyDescent="0.25">
      <c r="G442" s="2">
        <v>44769.702175925922</v>
      </c>
      <c r="H442" s="2">
        <v>44755.724444444444</v>
      </c>
    </row>
    <row r="443" spans="7:8" x14ac:dyDescent="0.25">
      <c r="G443" s="2">
        <v>44769.808171296296</v>
      </c>
      <c r="H443" s="2">
        <v>44755.781956018516</v>
      </c>
    </row>
    <row r="444" spans="7:8" x14ac:dyDescent="0.25">
      <c r="G444" s="2">
        <v>44770.703622685185</v>
      </c>
      <c r="H444" s="2">
        <v>44755.813240740739</v>
      </c>
    </row>
    <row r="445" spans="7:8" x14ac:dyDescent="0.25">
      <c r="G445" s="2">
        <v>44770.847974537035</v>
      </c>
      <c r="H445" s="2">
        <v>44755.823657407411</v>
      </c>
    </row>
    <row r="446" spans="7:8" x14ac:dyDescent="0.25">
      <c r="G446" s="2">
        <v>44770.897893518515</v>
      </c>
      <c r="H446" s="2">
        <v>44755.831967592596</v>
      </c>
    </row>
    <row r="447" spans="7:8" x14ac:dyDescent="0.25">
      <c r="G447" s="2">
        <v>44770.924027777779</v>
      </c>
      <c r="H447" s="2">
        <v>44755.891782407409</v>
      </c>
    </row>
    <row r="448" spans="7:8" x14ac:dyDescent="0.25">
      <c r="G448" s="2">
        <v>44771.782314814816</v>
      </c>
      <c r="H448" s="2">
        <v>44755.894918981481</v>
      </c>
    </row>
    <row r="449" spans="7:8" x14ac:dyDescent="0.25">
      <c r="G449" s="2">
        <v>44771.814641203702</v>
      </c>
      <c r="H449" s="2">
        <v>44755.895787037036</v>
      </c>
    </row>
    <row r="450" spans="7:8" x14ac:dyDescent="0.25">
      <c r="G450" s="2">
        <v>44772.488298611112</v>
      </c>
      <c r="H450" s="2">
        <v>44755.897743055553</v>
      </c>
    </row>
    <row r="451" spans="7:8" x14ac:dyDescent="0.25">
      <c r="G451" s="2">
        <v>44778.565972222219</v>
      </c>
      <c r="H451" s="2">
        <v>44756.628449074073</v>
      </c>
    </row>
    <row r="452" spans="7:8" x14ac:dyDescent="0.25">
      <c r="G452" s="2">
        <v>44778.684664351851</v>
      </c>
      <c r="H452" s="2">
        <v>44756.636342592596</v>
      </c>
    </row>
    <row r="453" spans="7:8" x14ac:dyDescent="0.25">
      <c r="G453" s="2">
        <v>44780.478680555556</v>
      </c>
      <c r="H453" s="2">
        <v>44756.63894675926</v>
      </c>
    </row>
    <row r="454" spans="7:8" x14ac:dyDescent="0.25">
      <c r="G454" s="2">
        <v>44780.599606481483</v>
      </c>
      <c r="H454" s="2">
        <v>44756.640706018516</v>
      </c>
    </row>
    <row r="455" spans="7:8" x14ac:dyDescent="0.25">
      <c r="G455" s="2">
        <v>44781.894560185188</v>
      </c>
      <c r="H455" s="2">
        <v>44756.643078703702</v>
      </c>
    </row>
    <row r="456" spans="7:8" x14ac:dyDescent="0.25">
      <c r="G456" s="2">
        <v>44782.389363425929</v>
      </c>
      <c r="H456" s="2">
        <v>44756.645358796297</v>
      </c>
    </row>
    <row r="457" spans="7:8" x14ac:dyDescent="0.25">
      <c r="G457" s="2">
        <v>44782.709050925929</v>
      </c>
      <c r="H457" s="2">
        <v>44756.855856481481</v>
      </c>
    </row>
    <row r="458" spans="7:8" x14ac:dyDescent="0.25">
      <c r="G458" s="2">
        <v>44782.770810185182</v>
      </c>
      <c r="H458" s="2">
        <v>44756.866203703707</v>
      </c>
    </row>
    <row r="459" spans="7:8" x14ac:dyDescent="0.25">
      <c r="G459" s="2">
        <v>44783.432592592595</v>
      </c>
      <c r="H459" s="2">
        <v>44756.870659722219</v>
      </c>
    </row>
    <row r="460" spans="7:8" x14ac:dyDescent="0.25">
      <c r="G460" s="2">
        <v>44783.504733796297</v>
      </c>
      <c r="H460" s="2">
        <v>44756.876851851855</v>
      </c>
    </row>
    <row r="461" spans="7:8" x14ac:dyDescent="0.25">
      <c r="G461" s="2">
        <v>44783.616469907407</v>
      </c>
      <c r="H461" s="2">
        <v>44756.898379629631</v>
      </c>
    </row>
    <row r="462" spans="7:8" x14ac:dyDescent="0.25">
      <c r="G462" s="2">
        <v>44784.453125</v>
      </c>
      <c r="H462" s="2">
        <v>44757.679791666669</v>
      </c>
    </row>
    <row r="463" spans="7:8" x14ac:dyDescent="0.25">
      <c r="G463" s="2">
        <v>44784.745949074073</v>
      </c>
      <c r="H463" s="2">
        <v>44757.685856481483</v>
      </c>
    </row>
    <row r="464" spans="7:8" x14ac:dyDescent="0.25">
      <c r="G464" s="2">
        <v>44785.678969907407</v>
      </c>
      <c r="H464" s="2">
        <v>44757.884618055556</v>
      </c>
    </row>
    <row r="465" spans="7:8" x14ac:dyDescent="0.25">
      <c r="G465" s="2">
        <v>44785.804375</v>
      </c>
      <c r="H465" s="2">
        <v>44758.497349537036</v>
      </c>
    </row>
    <row r="466" spans="7:8" x14ac:dyDescent="0.25">
      <c r="G466" s="2">
        <v>44786.738680555558</v>
      </c>
      <c r="H466" s="2">
        <v>44758.500787037039</v>
      </c>
    </row>
    <row r="467" spans="7:8" x14ac:dyDescent="0.25">
      <c r="G467" s="2">
        <v>44787.450532407405</v>
      </c>
      <c r="H467" s="2">
        <v>44758.511458333334</v>
      </c>
    </row>
    <row r="468" spans="7:8" x14ac:dyDescent="0.25">
      <c r="G468" s="2">
        <v>44787.611805555556</v>
      </c>
      <c r="H468" s="2">
        <v>44758.748090277775</v>
      </c>
    </row>
    <row r="469" spans="7:8" x14ac:dyDescent="0.25">
      <c r="G469" s="2">
        <v>44787.737453703703</v>
      </c>
      <c r="H469" s="2">
        <v>44758.74858796296</v>
      </c>
    </row>
    <row r="470" spans="7:8" x14ac:dyDescent="0.25">
      <c r="G470" s="2">
        <v>44787.870925925927</v>
      </c>
      <c r="H470" s="2">
        <v>44758.760266203702</v>
      </c>
    </row>
    <row r="471" spans="7:8" x14ac:dyDescent="0.25">
      <c r="G471" s="2">
        <v>44788.43546296296</v>
      </c>
      <c r="H471" s="2">
        <v>44758.798182870371</v>
      </c>
    </row>
    <row r="472" spans="7:8" x14ac:dyDescent="0.25">
      <c r="G472" s="2">
        <v>44788.478854166664</v>
      </c>
      <c r="H472" s="2">
        <v>44758.799444444441</v>
      </c>
    </row>
    <row r="473" spans="7:8" x14ac:dyDescent="0.25">
      <c r="G473" s="2">
        <v>44788.613344907404</v>
      </c>
      <c r="H473" s="2">
        <v>44758.802152777775</v>
      </c>
    </row>
    <row r="474" spans="7:8" x14ac:dyDescent="0.25">
      <c r="G474" s="2">
        <v>44788.733206018522</v>
      </c>
      <c r="H474" s="2">
        <v>44758.91269675926</v>
      </c>
    </row>
    <row r="475" spans="7:8" x14ac:dyDescent="0.25">
      <c r="G475" s="2">
        <v>44788.782326388886</v>
      </c>
      <c r="H475" s="2">
        <v>44759.488310185188</v>
      </c>
    </row>
    <row r="476" spans="7:8" x14ac:dyDescent="0.25">
      <c r="G476" s="2">
        <v>44789.450381944444</v>
      </c>
      <c r="H476" s="2">
        <v>44759.506284722222</v>
      </c>
    </row>
    <row r="477" spans="7:8" x14ac:dyDescent="0.25">
      <c r="G477" s="2">
        <v>44789.792337962965</v>
      </c>
      <c r="H477" s="2">
        <v>44759.52002314815</v>
      </c>
    </row>
    <row r="478" spans="7:8" x14ac:dyDescent="0.25">
      <c r="G478" s="2">
        <v>44789.878958333335</v>
      </c>
      <c r="H478" s="2">
        <v>44759.580671296295</v>
      </c>
    </row>
    <row r="479" spans="7:8" x14ac:dyDescent="0.25">
      <c r="G479" s="2">
        <v>44789.890474537038</v>
      </c>
      <c r="H479" s="2">
        <v>44759.637835648151</v>
      </c>
    </row>
    <row r="480" spans="7:8" x14ac:dyDescent="0.25">
      <c r="G480" s="2">
        <v>44790.452743055554</v>
      </c>
      <c r="H480" s="2">
        <v>44759.910949074074</v>
      </c>
    </row>
    <row r="481" spans="7:8" x14ac:dyDescent="0.25">
      <c r="G481" s="2">
        <v>44790.540219907409</v>
      </c>
      <c r="H481" s="2">
        <v>44759.911168981482</v>
      </c>
    </row>
    <row r="482" spans="7:8" x14ac:dyDescent="0.25">
      <c r="G482" s="2">
        <v>44790.674293981479</v>
      </c>
      <c r="H482" s="2">
        <v>44760.476412037038</v>
      </c>
    </row>
    <row r="483" spans="7:8" x14ac:dyDescent="0.25">
      <c r="G483" s="2">
        <v>44790.738263888888</v>
      </c>
      <c r="H483" s="2">
        <v>44760.478877314818</v>
      </c>
    </row>
    <row r="484" spans="7:8" x14ac:dyDescent="0.25">
      <c r="G484" s="2">
        <v>44790.833171296297</v>
      </c>
      <c r="H484" s="2">
        <v>44760.512835648151</v>
      </c>
    </row>
    <row r="485" spans="7:8" x14ac:dyDescent="0.25">
      <c r="G485" s="2">
        <v>44791.615127314813</v>
      </c>
      <c r="H485" s="2">
        <v>44760.65121527778</v>
      </c>
    </row>
    <row r="486" spans="7:8" x14ac:dyDescent="0.25">
      <c r="G486" s="2">
        <v>44792.673194444447</v>
      </c>
      <c r="H486" s="2">
        <v>44760.675138888888</v>
      </c>
    </row>
    <row r="487" spans="7:8" x14ac:dyDescent="0.25">
      <c r="G487" s="2">
        <v>44792.795752314814</v>
      </c>
      <c r="H487" s="2">
        <v>44760.676446759258</v>
      </c>
    </row>
    <row r="488" spans="7:8" x14ac:dyDescent="0.25">
      <c r="G488" s="2">
        <v>44792.886319444442</v>
      </c>
      <c r="H488" s="2">
        <v>44760.766365740739</v>
      </c>
    </row>
    <row r="489" spans="7:8" x14ac:dyDescent="0.25">
      <c r="G489" s="2">
        <v>44792.932106481479</v>
      </c>
      <c r="H489" s="2">
        <v>44760.821122685185</v>
      </c>
    </row>
    <row r="490" spans="7:8" x14ac:dyDescent="0.25">
      <c r="G490" s="2">
        <v>44793.453796296293</v>
      </c>
      <c r="H490" s="2">
        <v>44760.82130787037</v>
      </c>
    </row>
    <row r="491" spans="7:8" x14ac:dyDescent="0.25">
      <c r="G491" s="2">
        <v>44794.459004629629</v>
      </c>
      <c r="H491" s="2">
        <v>44761.459166666667</v>
      </c>
    </row>
    <row r="492" spans="7:8" x14ac:dyDescent="0.25">
      <c r="H492" s="2">
        <v>44761.47761574074</v>
      </c>
    </row>
    <row r="493" spans="7:8" x14ac:dyDescent="0.25">
      <c r="H493" s="2">
        <v>44761.529178240744</v>
      </c>
    </row>
    <row r="494" spans="7:8" x14ac:dyDescent="0.25">
      <c r="H494" s="2">
        <v>44761.815486111111</v>
      </c>
    </row>
    <row r="495" spans="7:8" x14ac:dyDescent="0.25">
      <c r="H495" s="2">
        <v>44761.821898148148</v>
      </c>
    </row>
    <row r="496" spans="7:8" x14ac:dyDescent="0.25">
      <c r="H496" s="2">
        <v>44761.82540509259</v>
      </c>
    </row>
    <row r="497" spans="8:8" x14ac:dyDescent="0.25">
      <c r="H497" s="2">
        <v>44762.639305555553</v>
      </c>
    </row>
    <row r="498" spans="8:8" x14ac:dyDescent="0.25">
      <c r="H498" s="2">
        <v>44762.687824074077</v>
      </c>
    </row>
    <row r="499" spans="8:8" x14ac:dyDescent="0.25">
      <c r="H499" s="2">
        <v>44762.689050925925</v>
      </c>
    </row>
    <row r="500" spans="8:8" x14ac:dyDescent="0.25">
      <c r="H500" s="2">
        <v>44762.800740740742</v>
      </c>
    </row>
    <row r="501" spans="8:8" x14ac:dyDescent="0.25">
      <c r="H501" s="2">
        <v>44762.900613425925</v>
      </c>
    </row>
    <row r="502" spans="8:8" x14ac:dyDescent="0.25">
      <c r="H502" s="2">
        <v>44763.445</v>
      </c>
    </row>
    <row r="503" spans="8:8" x14ac:dyDescent="0.25">
      <c r="H503" s="2">
        <v>44763.460231481484</v>
      </c>
    </row>
    <row r="504" spans="8:8" x14ac:dyDescent="0.25">
      <c r="H504" s="2">
        <v>44763.460335648146</v>
      </c>
    </row>
    <row r="505" spans="8:8" x14ac:dyDescent="0.25">
      <c r="H505" s="2">
        <v>44763.476678240739</v>
      </c>
    </row>
    <row r="506" spans="8:8" x14ac:dyDescent="0.25">
      <c r="H506" s="2">
        <v>44763.489733796298</v>
      </c>
    </row>
    <row r="507" spans="8:8" x14ac:dyDescent="0.25">
      <c r="H507" s="2">
        <v>44763.709039351852</v>
      </c>
    </row>
    <row r="508" spans="8:8" x14ac:dyDescent="0.25">
      <c r="H508" s="2">
        <v>44763.776759259257</v>
      </c>
    </row>
    <row r="509" spans="8:8" x14ac:dyDescent="0.25">
      <c r="H509" s="2">
        <v>44763.917905092596</v>
      </c>
    </row>
    <row r="510" spans="8:8" x14ac:dyDescent="0.25">
      <c r="H510" s="2">
        <v>44764.445879629631</v>
      </c>
    </row>
    <row r="511" spans="8:8" x14ac:dyDescent="0.25">
      <c r="H511" s="2">
        <v>44764.447118055556</v>
      </c>
    </row>
    <row r="512" spans="8:8" x14ac:dyDescent="0.25">
      <c r="H512" s="2">
        <v>44764.457048611112</v>
      </c>
    </row>
    <row r="513" spans="8:8" x14ac:dyDescent="0.25">
      <c r="H513" s="2">
        <v>44764.794328703705</v>
      </c>
    </row>
    <row r="514" spans="8:8" x14ac:dyDescent="0.25">
      <c r="H514" s="2">
        <v>44764.856504629628</v>
      </c>
    </row>
    <row r="515" spans="8:8" x14ac:dyDescent="0.25">
      <c r="H515" s="2">
        <v>44764.926874999997</v>
      </c>
    </row>
    <row r="516" spans="8:8" x14ac:dyDescent="0.25">
      <c r="H516" s="2">
        <v>44765.486250000002</v>
      </c>
    </row>
    <row r="517" spans="8:8" x14ac:dyDescent="0.25">
      <c r="H517" s="2">
        <v>44765.519814814812</v>
      </c>
    </row>
    <row r="518" spans="8:8" x14ac:dyDescent="0.25">
      <c r="H518" s="2">
        <v>44765.826689814814</v>
      </c>
    </row>
    <row r="519" spans="8:8" x14ac:dyDescent="0.25">
      <c r="H519" s="2">
        <v>44765.88957175926</v>
      </c>
    </row>
    <row r="520" spans="8:8" x14ac:dyDescent="0.25">
      <c r="H520" s="2">
        <v>44767.761562500003</v>
      </c>
    </row>
    <row r="521" spans="8:8" x14ac:dyDescent="0.25">
      <c r="H521" s="2">
        <v>44767.770543981482</v>
      </c>
    </row>
    <row r="522" spans="8:8" x14ac:dyDescent="0.25">
      <c r="H522" s="2">
        <v>44767.920636574076</v>
      </c>
    </row>
    <row r="523" spans="8:8" x14ac:dyDescent="0.25">
      <c r="H523" s="2">
        <v>44767.925254629627</v>
      </c>
    </row>
    <row r="524" spans="8:8" x14ac:dyDescent="0.25">
      <c r="H524" s="2">
        <v>44768.337152777778</v>
      </c>
    </row>
    <row r="525" spans="8:8" x14ac:dyDescent="0.25">
      <c r="H525" s="2">
        <v>44768.417337962965</v>
      </c>
    </row>
    <row r="526" spans="8:8" x14ac:dyDescent="0.25">
      <c r="H526" s="2">
        <v>44768.418229166666</v>
      </c>
    </row>
    <row r="527" spans="8:8" x14ac:dyDescent="0.25">
      <c r="H527" s="2">
        <v>44768.680162037039</v>
      </c>
    </row>
    <row r="528" spans="8:8" x14ac:dyDescent="0.25">
      <c r="H528" s="2">
        <v>44768.683321759258</v>
      </c>
    </row>
    <row r="529" spans="8:8" x14ac:dyDescent="0.25">
      <c r="H529" s="2">
        <v>44769.734166666669</v>
      </c>
    </row>
    <row r="530" spans="8:8" x14ac:dyDescent="0.25">
      <c r="H530" s="2">
        <v>44769.775347222225</v>
      </c>
    </row>
    <row r="531" spans="8:8" x14ac:dyDescent="0.25">
      <c r="H531" s="2">
        <v>44769.778240740743</v>
      </c>
    </row>
    <row r="532" spans="8:8" x14ac:dyDescent="0.25">
      <c r="H532" s="2">
        <v>44769.840277777781</v>
      </c>
    </row>
    <row r="533" spans="8:8" x14ac:dyDescent="0.25">
      <c r="H533" s="2">
        <v>44770.789120370369</v>
      </c>
    </row>
    <row r="534" spans="8:8" x14ac:dyDescent="0.25">
      <c r="H534" s="2">
        <v>44770.790416666663</v>
      </c>
    </row>
    <row r="535" spans="8:8" x14ac:dyDescent="0.25">
      <c r="H535" s="2">
        <v>44770.820925925924</v>
      </c>
    </row>
    <row r="536" spans="8:8" x14ac:dyDescent="0.25">
      <c r="H536" s="2">
        <v>44770.824374999997</v>
      </c>
    </row>
    <row r="537" spans="8:8" x14ac:dyDescent="0.25">
      <c r="H537" s="2">
        <v>44770.848067129627</v>
      </c>
    </row>
    <row r="538" spans="8:8" x14ac:dyDescent="0.25">
      <c r="H538" s="2">
        <v>44770.921886574077</v>
      </c>
    </row>
    <row r="539" spans="8:8" x14ac:dyDescent="0.25">
      <c r="H539" s="2">
        <v>44770.931006944447</v>
      </c>
    </row>
    <row r="540" spans="8:8" x14ac:dyDescent="0.25">
      <c r="H540" s="2">
        <v>44770.93246527778</v>
      </c>
    </row>
    <row r="541" spans="8:8" x14ac:dyDescent="0.25">
      <c r="H541" s="2">
        <v>44770.932708333334</v>
      </c>
    </row>
    <row r="542" spans="8:8" x14ac:dyDescent="0.25">
      <c r="H542" s="2">
        <v>44770.943113425928</v>
      </c>
    </row>
    <row r="543" spans="8:8" x14ac:dyDescent="0.25">
      <c r="H543" s="2">
        <v>44770.949201388888</v>
      </c>
    </row>
    <row r="544" spans="8:8" x14ac:dyDescent="0.25">
      <c r="H544" s="2">
        <v>44771.795844907407</v>
      </c>
    </row>
    <row r="545" spans="8:8" x14ac:dyDescent="0.25">
      <c r="H545" s="2">
        <v>44771.801666666666</v>
      </c>
    </row>
    <row r="546" spans="8:8" x14ac:dyDescent="0.25">
      <c r="H546" s="2">
        <v>44771.804016203707</v>
      </c>
    </row>
    <row r="547" spans="8:8" x14ac:dyDescent="0.25">
      <c r="H547" s="2">
        <v>44771.814988425926</v>
      </c>
    </row>
    <row r="548" spans="8:8" x14ac:dyDescent="0.25">
      <c r="H548" s="2">
        <v>44772.492083333331</v>
      </c>
    </row>
    <row r="549" spans="8:8" x14ac:dyDescent="0.25">
      <c r="H549" s="2">
        <v>44772.503877314812</v>
      </c>
    </row>
    <row r="550" spans="8:8" x14ac:dyDescent="0.25">
      <c r="H550" s="2">
        <v>44778.596238425926</v>
      </c>
    </row>
    <row r="551" spans="8:8" x14ac:dyDescent="0.25">
      <c r="H551" s="2">
        <v>44778.628495370373</v>
      </c>
    </row>
    <row r="552" spans="8:8" x14ac:dyDescent="0.25">
      <c r="H552" s="2">
        <v>44778.696076388886</v>
      </c>
    </row>
    <row r="553" spans="8:8" x14ac:dyDescent="0.25">
      <c r="H553" s="2">
        <v>44780.480092592596</v>
      </c>
    </row>
    <row r="554" spans="8:8" x14ac:dyDescent="0.25">
      <c r="H554" s="2">
        <v>44780.499710648146</v>
      </c>
    </row>
    <row r="555" spans="8:8" x14ac:dyDescent="0.25">
      <c r="H555" s="2">
        <v>44780.523622685185</v>
      </c>
    </row>
    <row r="556" spans="8:8" x14ac:dyDescent="0.25">
      <c r="H556" s="2">
        <v>44780.526724537034</v>
      </c>
    </row>
    <row r="557" spans="8:8" x14ac:dyDescent="0.25">
      <c r="H557" s="2">
        <v>44780.613958333335</v>
      </c>
    </row>
    <row r="558" spans="8:8" x14ac:dyDescent="0.25">
      <c r="H558" s="2">
        <v>44780.622789351852</v>
      </c>
    </row>
    <row r="559" spans="8:8" x14ac:dyDescent="0.25">
      <c r="H559" s="2">
        <v>44781.897685185184</v>
      </c>
    </row>
    <row r="560" spans="8:8" x14ac:dyDescent="0.25">
      <c r="H560" s="2">
        <v>44782.389398148145</v>
      </c>
    </row>
    <row r="561" spans="8:8" x14ac:dyDescent="0.25">
      <c r="H561" s="2">
        <v>44782.423888888887</v>
      </c>
    </row>
    <row r="562" spans="8:8" x14ac:dyDescent="0.25">
      <c r="H562" s="2">
        <v>44782.752430555556</v>
      </c>
    </row>
    <row r="563" spans="8:8" x14ac:dyDescent="0.25">
      <c r="H563" s="2">
        <v>44782.776469907411</v>
      </c>
    </row>
    <row r="564" spans="8:8" x14ac:dyDescent="0.25">
      <c r="H564" s="2">
        <v>44782.793611111112</v>
      </c>
    </row>
    <row r="565" spans="8:8" x14ac:dyDescent="0.25">
      <c r="H565" s="2">
        <v>44782.89230324074</v>
      </c>
    </row>
    <row r="566" spans="8:8" x14ac:dyDescent="0.25">
      <c r="H566" s="2">
        <v>44782.917546296296</v>
      </c>
    </row>
    <row r="567" spans="8:8" x14ac:dyDescent="0.25">
      <c r="H567" s="2">
        <v>44782.926828703705</v>
      </c>
    </row>
    <row r="568" spans="8:8" x14ac:dyDescent="0.25">
      <c r="H568" s="2">
        <v>44782.936898148146</v>
      </c>
    </row>
    <row r="569" spans="8:8" x14ac:dyDescent="0.25">
      <c r="H569" s="2">
        <v>44782.942002314812</v>
      </c>
    </row>
    <row r="570" spans="8:8" x14ac:dyDescent="0.25">
      <c r="H570" s="2">
        <v>44783.448333333334</v>
      </c>
    </row>
    <row r="571" spans="8:8" x14ac:dyDescent="0.25">
      <c r="H571" s="2">
        <v>44783.480208333334</v>
      </c>
    </row>
    <row r="572" spans="8:8" x14ac:dyDescent="0.25">
      <c r="H572" s="2">
        <v>44783.486493055556</v>
      </c>
    </row>
    <row r="573" spans="8:8" x14ac:dyDescent="0.25">
      <c r="H573" s="2">
        <v>44783.507986111108</v>
      </c>
    </row>
    <row r="574" spans="8:8" x14ac:dyDescent="0.25">
      <c r="H574" s="2">
        <v>44783.623657407406</v>
      </c>
    </row>
    <row r="575" spans="8:8" x14ac:dyDescent="0.25">
      <c r="H575" s="2">
        <v>44783.755995370368</v>
      </c>
    </row>
    <row r="576" spans="8:8" x14ac:dyDescent="0.25">
      <c r="H576" s="2">
        <v>44783.756122685183</v>
      </c>
    </row>
    <row r="577" spans="8:8" x14ac:dyDescent="0.25">
      <c r="H577" s="2">
        <v>44783.890347222223</v>
      </c>
    </row>
    <row r="578" spans="8:8" x14ac:dyDescent="0.25">
      <c r="H578" s="2">
        <v>44784.465046296296</v>
      </c>
    </row>
    <row r="579" spans="8:8" x14ac:dyDescent="0.25">
      <c r="H579" s="2">
        <v>44784.907627314817</v>
      </c>
    </row>
    <row r="580" spans="8:8" x14ac:dyDescent="0.25">
      <c r="H580" s="2">
        <v>44785.69636574074</v>
      </c>
    </row>
    <row r="581" spans="8:8" x14ac:dyDescent="0.25">
      <c r="H581" s="2">
        <v>44785.709317129629</v>
      </c>
    </row>
    <row r="582" spans="8:8" x14ac:dyDescent="0.25">
      <c r="H582" s="2">
        <v>44785.711828703701</v>
      </c>
    </row>
    <row r="583" spans="8:8" x14ac:dyDescent="0.25">
      <c r="H583" s="2">
        <v>44785.829502314817</v>
      </c>
    </row>
    <row r="584" spans="8:8" x14ac:dyDescent="0.25">
      <c r="H584" s="2">
        <v>44786.750879629632</v>
      </c>
    </row>
    <row r="585" spans="8:8" x14ac:dyDescent="0.25">
      <c r="H585" s="2">
        <v>44786.794675925928</v>
      </c>
    </row>
    <row r="586" spans="8:8" x14ac:dyDescent="0.25">
      <c r="H586" s="2">
        <v>44786.809293981481</v>
      </c>
    </row>
    <row r="587" spans="8:8" x14ac:dyDescent="0.25">
      <c r="H587" s="2">
        <v>44786.812557870369</v>
      </c>
    </row>
    <row r="588" spans="8:8" x14ac:dyDescent="0.25">
      <c r="H588" s="2">
        <v>44786.816481481481</v>
      </c>
    </row>
    <row r="589" spans="8:8" x14ac:dyDescent="0.25">
      <c r="H589" s="2">
        <v>44786.820914351854</v>
      </c>
    </row>
    <row r="590" spans="8:8" x14ac:dyDescent="0.25">
      <c r="H590" s="2">
        <v>44786.938414351855</v>
      </c>
    </row>
    <row r="591" spans="8:8" x14ac:dyDescent="0.25">
      <c r="H591" s="2">
        <v>44787.474826388891</v>
      </c>
    </row>
    <row r="592" spans="8:8" x14ac:dyDescent="0.25">
      <c r="H592" s="2">
        <v>44787.532638888886</v>
      </c>
    </row>
    <row r="593" spans="8:8" x14ac:dyDescent="0.25">
      <c r="H593" s="2">
        <v>44787.5628125</v>
      </c>
    </row>
    <row r="594" spans="8:8" x14ac:dyDescent="0.25">
      <c r="H594" s="2">
        <v>44787.691504629627</v>
      </c>
    </row>
    <row r="595" spans="8:8" x14ac:dyDescent="0.25">
      <c r="H595" s="2">
        <v>44787.751215277778</v>
      </c>
    </row>
    <row r="596" spans="8:8" x14ac:dyDescent="0.25">
      <c r="H596" s="2">
        <v>44787.753587962965</v>
      </c>
    </row>
    <row r="597" spans="8:8" x14ac:dyDescent="0.25">
      <c r="H597" s="2">
        <v>44787.769641203704</v>
      </c>
    </row>
    <row r="598" spans="8:8" x14ac:dyDescent="0.25">
      <c r="H598" s="2">
        <v>44787.786736111113</v>
      </c>
    </row>
    <row r="599" spans="8:8" x14ac:dyDescent="0.25">
      <c r="H599" s="2">
        <v>44787.875717592593</v>
      </c>
    </row>
    <row r="600" spans="8:8" x14ac:dyDescent="0.25">
      <c r="H600" s="2">
        <v>44788.475254629629</v>
      </c>
    </row>
    <row r="601" spans="8:8" x14ac:dyDescent="0.25">
      <c r="H601" s="2">
        <v>44788.491307870368</v>
      </c>
    </row>
    <row r="602" spans="8:8" x14ac:dyDescent="0.25">
      <c r="H602" s="2">
        <v>44788.616053240738</v>
      </c>
    </row>
    <row r="603" spans="8:8" x14ac:dyDescent="0.25">
      <c r="H603" s="2">
        <v>44788.622233796297</v>
      </c>
    </row>
    <row r="604" spans="8:8" x14ac:dyDescent="0.25">
      <c r="H604" s="2">
        <v>44788.644432870373</v>
      </c>
    </row>
    <row r="605" spans="8:8" x14ac:dyDescent="0.25">
      <c r="H605" s="2">
        <v>44788.659479166665</v>
      </c>
    </row>
    <row r="606" spans="8:8" x14ac:dyDescent="0.25">
      <c r="H606" s="2">
        <v>44788.716249999998</v>
      </c>
    </row>
    <row r="607" spans="8:8" x14ac:dyDescent="0.25">
      <c r="H607" s="2">
        <v>44788.748969907407</v>
      </c>
    </row>
    <row r="608" spans="8:8" x14ac:dyDescent="0.25">
      <c r="H608" s="2">
        <v>44788.766504629632</v>
      </c>
    </row>
    <row r="609" spans="8:8" x14ac:dyDescent="0.25">
      <c r="H609" s="2">
        <v>44788.782986111109</v>
      </c>
    </row>
    <row r="610" spans="8:8" x14ac:dyDescent="0.25">
      <c r="H610" s="2">
        <v>44789.465636574074</v>
      </c>
    </row>
    <row r="611" spans="8:8" x14ac:dyDescent="0.25">
      <c r="H611" s="2">
        <v>44789.794444444444</v>
      </c>
    </row>
    <row r="612" spans="8:8" x14ac:dyDescent="0.25">
      <c r="H612" s="2">
        <v>44789.889699074076</v>
      </c>
    </row>
    <row r="613" spans="8:8" x14ac:dyDescent="0.25">
      <c r="H613" s="2">
        <v>44789.91238425926</v>
      </c>
    </row>
    <row r="614" spans="8:8" x14ac:dyDescent="0.25">
      <c r="H614" s="2">
        <v>44790.467777777776</v>
      </c>
    </row>
    <row r="615" spans="8:8" x14ac:dyDescent="0.25">
      <c r="H615" s="2">
        <v>44790.482511574075</v>
      </c>
    </row>
    <row r="616" spans="8:8" x14ac:dyDescent="0.25">
      <c r="H616" s="2">
        <v>44790.563298611109</v>
      </c>
    </row>
    <row r="617" spans="8:8" x14ac:dyDescent="0.25">
      <c r="H617" s="2">
        <v>44790.565208333333</v>
      </c>
    </row>
    <row r="618" spans="8:8" x14ac:dyDescent="0.25">
      <c r="H618" s="2">
        <v>44790.572337962964</v>
      </c>
    </row>
    <row r="619" spans="8:8" x14ac:dyDescent="0.25">
      <c r="H619" s="2">
        <v>44790.69972222222</v>
      </c>
    </row>
    <row r="620" spans="8:8" x14ac:dyDescent="0.25">
      <c r="H620" s="2">
        <v>44790.700740740744</v>
      </c>
    </row>
    <row r="621" spans="8:8" x14ac:dyDescent="0.25">
      <c r="H621" s="2">
        <v>44790.737164351849</v>
      </c>
    </row>
    <row r="622" spans="8:8" x14ac:dyDescent="0.25">
      <c r="H622" s="2">
        <v>44790.738344907404</v>
      </c>
    </row>
    <row r="623" spans="8:8" x14ac:dyDescent="0.25">
      <c r="H623" s="2">
        <v>44790.753750000003</v>
      </c>
    </row>
    <row r="624" spans="8:8" x14ac:dyDescent="0.25">
      <c r="H624" s="2">
        <v>44790.75439814815</v>
      </c>
    </row>
    <row r="625" spans="8:8" x14ac:dyDescent="0.25">
      <c r="H625" s="2">
        <v>44790.792245370372</v>
      </c>
    </row>
    <row r="626" spans="8:8" x14ac:dyDescent="0.25">
      <c r="H626" s="2">
        <v>44790.797685185185</v>
      </c>
    </row>
    <row r="627" spans="8:8" x14ac:dyDescent="0.25">
      <c r="H627" s="2">
        <v>44790.833229166667</v>
      </c>
    </row>
    <row r="628" spans="8:8" x14ac:dyDescent="0.25">
      <c r="H628" s="2">
        <v>44790.833495370367</v>
      </c>
    </row>
    <row r="629" spans="8:8" x14ac:dyDescent="0.25">
      <c r="H629" s="2">
        <v>44791.621435185189</v>
      </c>
    </row>
    <row r="630" spans="8:8" x14ac:dyDescent="0.25">
      <c r="H630" s="2">
        <v>44791.628460648149</v>
      </c>
    </row>
    <row r="631" spans="8:8" x14ac:dyDescent="0.25">
      <c r="H631" s="2">
        <v>44791.62871527778</v>
      </c>
    </row>
    <row r="632" spans="8:8" x14ac:dyDescent="0.25">
      <c r="H632" s="2">
        <v>44791.642129629632</v>
      </c>
    </row>
    <row r="633" spans="8:8" x14ac:dyDescent="0.25">
      <c r="H633" s="2">
        <v>44792.678020833337</v>
      </c>
    </row>
    <row r="634" spans="8:8" x14ac:dyDescent="0.25">
      <c r="H634" s="2">
        <v>44792.678113425929</v>
      </c>
    </row>
    <row r="635" spans="8:8" x14ac:dyDescent="0.25">
      <c r="H635" s="2">
        <v>44792.809745370374</v>
      </c>
    </row>
    <row r="636" spans="8:8" x14ac:dyDescent="0.25">
      <c r="H636" s="2">
        <v>44792.83834490741</v>
      </c>
    </row>
    <row r="637" spans="8:8" x14ac:dyDescent="0.25">
      <c r="H637" s="2">
        <v>44792.882245370369</v>
      </c>
    </row>
    <row r="638" spans="8:8" x14ac:dyDescent="0.25">
      <c r="H638" s="2">
        <v>44792.882789351854</v>
      </c>
    </row>
    <row r="639" spans="8:8" x14ac:dyDescent="0.25">
      <c r="H639" s="2">
        <v>44792.887939814813</v>
      </c>
    </row>
    <row r="640" spans="8:8" x14ac:dyDescent="0.25">
      <c r="H640" s="2">
        <v>44792.924085648148</v>
      </c>
    </row>
    <row r="641" spans="8:8" x14ac:dyDescent="0.25">
      <c r="H641" s="2">
        <v>44792.92759259259</v>
      </c>
    </row>
    <row r="642" spans="8:8" x14ac:dyDescent="0.25">
      <c r="H642" s="2">
        <v>44792.932187500002</v>
      </c>
    </row>
    <row r="643" spans="8:8" x14ac:dyDescent="0.25">
      <c r="H643" s="2">
        <v>44793.472418981481</v>
      </c>
    </row>
    <row r="644" spans="8:8" x14ac:dyDescent="0.25">
      <c r="H644" s="2">
        <v>44793.485509259262</v>
      </c>
    </row>
    <row r="645" spans="8:8" x14ac:dyDescent="0.25">
      <c r="H645" s="2">
        <v>44793.488321759258</v>
      </c>
    </row>
    <row r="646" spans="8:8" x14ac:dyDescent="0.25">
      <c r="H646" s="2">
        <v>44793.505787037036</v>
      </c>
    </row>
    <row r="647" spans="8:8" x14ac:dyDescent="0.25">
      <c r="H647" s="2">
        <v>44794.461550925924</v>
      </c>
    </row>
    <row r="648" spans="8:8" x14ac:dyDescent="0.25">
      <c r="H648" s="2">
        <v>44794.478113425925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aires">
                <anchor moveWithCells="1" sizeWithCells="1">
                  <from>
                    <xdr:col>1</xdr:col>
                    <xdr:colOff>166255</xdr:colOff>
                    <xdr:row>4</xdr:row>
                    <xdr:rowOff>7557</xdr:rowOff>
                  </from>
                  <to>
                    <xdr:col>3</xdr:col>
                    <xdr:colOff>317395</xdr:colOff>
                    <xdr:row>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BDArticlesBudgets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438307</xdr:colOff>
                    <xdr:row>23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219154</xdr:colOff>
                    <xdr:row>25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188926</xdr:colOff>
                    <xdr:row>27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réationCreditsBudgetaires">
                <anchor moveWithCells="1" sizeWithCells="1">
                  <from>
                    <xdr:col>1</xdr:col>
                    <xdr:colOff>181369</xdr:colOff>
                    <xdr:row>5</xdr:row>
                    <xdr:rowOff>90684</xdr:rowOff>
                  </from>
                  <to>
                    <xdr:col>3</xdr:col>
                    <xdr:colOff>317395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ficherFeuilleBDBudgetsPrévisionnels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196483</xdr:colOff>
                    <xdr:row>29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autoFill="0" autoPict="0" macro="[0]!SaisieOpeFiJo">
                <anchor moveWithCells="1" sizeWithCells="1">
                  <from>
                    <xdr:col>1</xdr:col>
                    <xdr:colOff>196483</xdr:colOff>
                    <xdr:row>6</xdr:row>
                    <xdr:rowOff>151140</xdr:rowOff>
                  </from>
                  <to>
                    <xdr:col>4</xdr:col>
                    <xdr:colOff>528992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2:P448"/>
  <sheetViews>
    <sheetView workbookViewId="0">
      <selection activeCell="A2" sqref="A2:L2"/>
    </sheetView>
  </sheetViews>
  <sheetFormatPr baseColWidth="10" defaultRowHeight="13.1" x14ac:dyDescent="0.25"/>
  <cols>
    <col min="1" max="1" width="31.33203125" bestFit="1" customWidth="1"/>
    <col min="2" max="2" width="30.77734375" bestFit="1" customWidth="1"/>
    <col min="3" max="3" width="29.88671875" bestFit="1" customWidth="1"/>
    <col min="4" max="4" width="28.21875" bestFit="1" customWidth="1"/>
    <col min="5" max="5" width="22.44140625" bestFit="1" customWidth="1"/>
    <col min="6" max="6" width="60.44140625" bestFit="1" customWidth="1"/>
    <col min="7" max="7" width="29.77734375" bestFit="1" customWidth="1"/>
    <col min="8" max="8" width="31.5546875" bestFit="1" customWidth="1"/>
    <col min="9" max="9" width="37.88671875" bestFit="1" customWidth="1"/>
    <col min="10" max="10" width="79.77734375" bestFit="1" customWidth="1"/>
    <col min="11" max="11" width="32.6640625" bestFit="1" customWidth="1"/>
    <col min="12" max="12" width="29.77734375" bestFit="1" customWidth="1"/>
  </cols>
  <sheetData>
    <row r="2" spans="1:12" x14ac:dyDescent="0.25">
      <c r="A2" s="13" t="s">
        <v>1216</v>
      </c>
      <c r="B2" s="13" t="s">
        <v>1217</v>
      </c>
      <c r="C2" s="12" t="s">
        <v>1206</v>
      </c>
      <c r="D2" s="13" t="s">
        <v>1207</v>
      </c>
      <c r="E2" s="13" t="s">
        <v>1208</v>
      </c>
      <c r="F2" s="13" t="s">
        <v>1209</v>
      </c>
      <c r="G2" s="13" t="s">
        <v>1210</v>
      </c>
      <c r="H2" s="13" t="s">
        <v>1211</v>
      </c>
      <c r="I2" s="13" t="s">
        <v>1212</v>
      </c>
      <c r="J2" s="13" t="s">
        <v>1213</v>
      </c>
      <c r="K2" s="14" t="s">
        <v>1214</v>
      </c>
      <c r="L2" s="15" t="s">
        <v>1215</v>
      </c>
    </row>
    <row r="3" spans="1:12" x14ac:dyDescent="0.25">
      <c r="A3" s="16" t="s">
        <v>497</v>
      </c>
      <c r="B3" s="16" t="s">
        <v>2</v>
      </c>
      <c r="C3" s="16" t="s">
        <v>885</v>
      </c>
      <c r="D3" s="16" t="s">
        <v>883</v>
      </c>
      <c r="E3" s="16" t="s">
        <v>901</v>
      </c>
      <c r="F3" s="16" t="s">
        <v>10</v>
      </c>
      <c r="G3" s="16" t="s">
        <v>759</v>
      </c>
      <c r="H3" s="16" t="s">
        <v>426</v>
      </c>
      <c r="I3" s="16" t="s">
        <v>854</v>
      </c>
      <c r="J3" s="16" t="s">
        <v>479</v>
      </c>
      <c r="K3" s="17" t="s">
        <v>1138</v>
      </c>
      <c r="L3" s="18" t="s">
        <v>1218</v>
      </c>
    </row>
    <row r="4" spans="1:12" x14ac:dyDescent="0.25">
      <c r="A4" s="16" t="s">
        <v>497</v>
      </c>
      <c r="B4" s="16" t="s">
        <v>2</v>
      </c>
      <c r="C4" s="16" t="s">
        <v>885</v>
      </c>
      <c r="D4" s="16" t="s">
        <v>883</v>
      </c>
      <c r="E4" s="16" t="s">
        <v>902</v>
      </c>
      <c r="F4" s="16" t="s">
        <v>11</v>
      </c>
      <c r="G4" s="16" t="s">
        <v>759</v>
      </c>
      <c r="H4" s="16" t="s">
        <v>426</v>
      </c>
      <c r="I4" s="16" t="s">
        <v>892</v>
      </c>
      <c r="J4" s="16" t="s">
        <v>493</v>
      </c>
      <c r="K4" s="17" t="s">
        <v>1203</v>
      </c>
      <c r="L4" s="18" t="s">
        <v>1218</v>
      </c>
    </row>
    <row r="5" spans="1:12" x14ac:dyDescent="0.25">
      <c r="A5" s="16" t="s">
        <v>497</v>
      </c>
      <c r="B5" s="16" t="s">
        <v>2</v>
      </c>
      <c r="C5" s="16" t="s">
        <v>885</v>
      </c>
      <c r="D5" s="16" t="s">
        <v>883</v>
      </c>
      <c r="E5" s="16" t="s">
        <v>903</v>
      </c>
      <c r="F5" s="16" t="s">
        <v>12</v>
      </c>
      <c r="G5" s="16" t="s">
        <v>757</v>
      </c>
      <c r="H5" s="16" t="s">
        <v>424</v>
      </c>
      <c r="I5" s="16" t="s">
        <v>787</v>
      </c>
      <c r="J5" s="16" t="s">
        <v>436</v>
      </c>
      <c r="K5" s="17" t="s">
        <v>1204</v>
      </c>
      <c r="L5" s="18" t="s">
        <v>1218</v>
      </c>
    </row>
    <row r="6" spans="1:12" x14ac:dyDescent="0.25">
      <c r="A6" s="16" t="s">
        <v>497</v>
      </c>
      <c r="B6" s="16" t="s">
        <v>2</v>
      </c>
      <c r="C6" s="16" t="s">
        <v>885</v>
      </c>
      <c r="D6" s="16" t="s">
        <v>883</v>
      </c>
      <c r="E6" s="16" t="s">
        <v>904</v>
      </c>
      <c r="F6" s="16" t="s">
        <v>13</v>
      </c>
      <c r="G6" s="16" t="s">
        <v>759</v>
      </c>
      <c r="H6" s="16" t="s">
        <v>426</v>
      </c>
      <c r="I6" s="16" t="s">
        <v>780</v>
      </c>
      <c r="J6" s="16" t="s">
        <v>433</v>
      </c>
      <c r="K6" s="17" t="s">
        <v>1219</v>
      </c>
      <c r="L6" s="18" t="s">
        <v>1218</v>
      </c>
    </row>
    <row r="7" spans="1:12" x14ac:dyDescent="0.25">
      <c r="A7" s="16" t="s">
        <v>497</v>
      </c>
      <c r="B7" s="16" t="s">
        <v>2</v>
      </c>
      <c r="C7" s="16" t="s">
        <v>885</v>
      </c>
      <c r="D7" s="16" t="s">
        <v>883</v>
      </c>
      <c r="E7" s="16" t="s">
        <v>905</v>
      </c>
      <c r="F7" s="16" t="s">
        <v>763</v>
      </c>
      <c r="G7" s="16" t="s">
        <v>757</v>
      </c>
      <c r="H7" s="16" t="s">
        <v>424</v>
      </c>
      <c r="I7" s="16" t="s">
        <v>875</v>
      </c>
      <c r="J7" s="16" t="s">
        <v>487</v>
      </c>
      <c r="K7" s="17" t="s">
        <v>1220</v>
      </c>
      <c r="L7" s="18" t="s">
        <v>1218</v>
      </c>
    </row>
    <row r="8" spans="1:12" x14ac:dyDescent="0.25">
      <c r="A8" s="16" t="s">
        <v>497</v>
      </c>
      <c r="B8" s="16" t="s">
        <v>2</v>
      </c>
      <c r="C8" s="16" t="s">
        <v>885</v>
      </c>
      <c r="D8" s="16" t="s">
        <v>883</v>
      </c>
      <c r="E8" s="16" t="s">
        <v>906</v>
      </c>
      <c r="F8" s="16" t="s">
        <v>15</v>
      </c>
      <c r="G8" s="16" t="s">
        <v>759</v>
      </c>
      <c r="H8" s="16" t="s">
        <v>426</v>
      </c>
      <c r="I8" s="16" t="s">
        <v>897</v>
      </c>
      <c r="J8" s="16" t="s">
        <v>1125</v>
      </c>
      <c r="K8" s="17" t="s">
        <v>1221</v>
      </c>
      <c r="L8" s="18" t="s">
        <v>1218</v>
      </c>
    </row>
    <row r="9" spans="1:12" x14ac:dyDescent="0.25">
      <c r="A9" s="16" t="s">
        <v>497</v>
      </c>
      <c r="B9" s="16" t="s">
        <v>2</v>
      </c>
      <c r="C9" s="16" t="s">
        <v>885</v>
      </c>
      <c r="D9" s="16" t="s">
        <v>883</v>
      </c>
      <c r="E9" s="16" t="s">
        <v>907</v>
      </c>
      <c r="F9" s="16" t="s">
        <v>17</v>
      </c>
      <c r="G9" s="16" t="s">
        <v>759</v>
      </c>
      <c r="H9" s="16" t="s">
        <v>426</v>
      </c>
      <c r="I9" s="16" t="s">
        <v>887</v>
      </c>
      <c r="J9" s="16" t="s">
        <v>490</v>
      </c>
      <c r="K9" s="17" t="s">
        <v>1222</v>
      </c>
      <c r="L9" s="18" t="s">
        <v>1218</v>
      </c>
    </row>
    <row r="10" spans="1:12" x14ac:dyDescent="0.25">
      <c r="A10" s="16" t="s">
        <v>497</v>
      </c>
      <c r="B10" s="16" t="s">
        <v>2</v>
      </c>
      <c r="C10" s="16" t="s">
        <v>885</v>
      </c>
      <c r="D10" s="16" t="s">
        <v>883</v>
      </c>
      <c r="E10" s="16" t="s">
        <v>908</v>
      </c>
      <c r="F10" s="16" t="s">
        <v>16</v>
      </c>
      <c r="G10" s="16" t="s">
        <v>759</v>
      </c>
      <c r="H10" s="16" t="s">
        <v>426</v>
      </c>
      <c r="I10" s="16" t="s">
        <v>887</v>
      </c>
      <c r="J10" s="16" t="s">
        <v>490</v>
      </c>
      <c r="K10" s="17" t="s">
        <v>1223</v>
      </c>
      <c r="L10" s="18" t="s">
        <v>1218</v>
      </c>
    </row>
    <row r="11" spans="1:12" x14ac:dyDescent="0.25">
      <c r="A11" s="16" t="s">
        <v>497</v>
      </c>
      <c r="B11" s="16" t="s">
        <v>2</v>
      </c>
      <c r="C11" s="16" t="s">
        <v>885</v>
      </c>
      <c r="D11" s="16" t="s">
        <v>883</v>
      </c>
      <c r="E11" s="16" t="s">
        <v>909</v>
      </c>
      <c r="F11" s="16" t="s">
        <v>18</v>
      </c>
      <c r="G11" s="16" t="s">
        <v>759</v>
      </c>
      <c r="H11" s="16" t="s">
        <v>426</v>
      </c>
      <c r="I11" s="16" t="s">
        <v>887</v>
      </c>
      <c r="J11" s="16" t="s">
        <v>490</v>
      </c>
      <c r="K11" s="17" t="s">
        <v>1224</v>
      </c>
      <c r="L11" s="18" t="s">
        <v>1218</v>
      </c>
    </row>
    <row r="12" spans="1:12" x14ac:dyDescent="0.25">
      <c r="A12" s="16" t="s">
        <v>497</v>
      </c>
      <c r="B12" s="16" t="s">
        <v>2</v>
      </c>
      <c r="C12" s="16" t="s">
        <v>885</v>
      </c>
      <c r="D12" s="16" t="s">
        <v>883</v>
      </c>
      <c r="E12" s="16" t="s">
        <v>910</v>
      </c>
      <c r="F12" s="16" t="s">
        <v>19</v>
      </c>
      <c r="G12" s="16" t="s">
        <v>754</v>
      </c>
      <c r="H12" s="16" t="s">
        <v>421</v>
      </c>
      <c r="I12" s="16" t="s">
        <v>887</v>
      </c>
      <c r="J12" s="16" t="s">
        <v>490</v>
      </c>
      <c r="K12" s="17" t="s">
        <v>1225</v>
      </c>
      <c r="L12" s="18" t="s">
        <v>1218</v>
      </c>
    </row>
    <row r="13" spans="1:12" x14ac:dyDescent="0.25">
      <c r="A13" s="16" t="s">
        <v>497</v>
      </c>
      <c r="B13" s="16" t="s">
        <v>2</v>
      </c>
      <c r="C13" s="16" t="s">
        <v>885</v>
      </c>
      <c r="D13" s="16" t="s">
        <v>883</v>
      </c>
      <c r="E13" s="16" t="s">
        <v>911</v>
      </c>
      <c r="F13" s="16" t="s">
        <v>20</v>
      </c>
      <c r="G13" s="16" t="s">
        <v>759</v>
      </c>
      <c r="H13" s="16" t="s">
        <v>426</v>
      </c>
      <c r="I13" s="16" t="s">
        <v>841</v>
      </c>
      <c r="J13" s="16" t="s">
        <v>1124</v>
      </c>
      <c r="K13" s="17" t="s">
        <v>1226</v>
      </c>
      <c r="L13" s="18" t="s">
        <v>1218</v>
      </c>
    </row>
    <row r="14" spans="1:12" x14ac:dyDescent="0.25">
      <c r="A14" s="16" t="s">
        <v>497</v>
      </c>
      <c r="B14" s="16" t="s">
        <v>2</v>
      </c>
      <c r="C14" s="16" t="s">
        <v>885</v>
      </c>
      <c r="D14" s="16" t="s">
        <v>883</v>
      </c>
      <c r="E14" s="16" t="s">
        <v>912</v>
      </c>
      <c r="F14" s="16" t="s">
        <v>21</v>
      </c>
      <c r="G14" s="16" t="s">
        <v>750</v>
      </c>
      <c r="H14" s="16" t="s">
        <v>417</v>
      </c>
      <c r="I14" s="16" t="s">
        <v>842</v>
      </c>
      <c r="J14" s="16" t="s">
        <v>471</v>
      </c>
      <c r="K14" s="17" t="s">
        <v>1227</v>
      </c>
      <c r="L14" s="18" t="s">
        <v>1218</v>
      </c>
    </row>
    <row r="15" spans="1:12" x14ac:dyDescent="0.25">
      <c r="A15" s="16" t="s">
        <v>497</v>
      </c>
      <c r="B15" s="16" t="s">
        <v>2</v>
      </c>
      <c r="C15" s="16" t="s">
        <v>885</v>
      </c>
      <c r="D15" s="16" t="s">
        <v>883</v>
      </c>
      <c r="E15" s="16" t="s">
        <v>913</v>
      </c>
      <c r="F15" s="16" t="s">
        <v>22</v>
      </c>
      <c r="G15" s="16" t="s">
        <v>759</v>
      </c>
      <c r="H15" s="16" t="s">
        <v>426</v>
      </c>
      <c r="I15" s="16" t="s">
        <v>837</v>
      </c>
      <c r="J15" s="16" t="s">
        <v>467</v>
      </c>
      <c r="K15" s="17" t="s">
        <v>1228</v>
      </c>
      <c r="L15" s="18" t="s">
        <v>1218</v>
      </c>
    </row>
    <row r="16" spans="1:12" x14ac:dyDescent="0.25">
      <c r="A16" s="16" t="s">
        <v>497</v>
      </c>
      <c r="B16" s="16" t="s">
        <v>2</v>
      </c>
      <c r="C16" s="16" t="s">
        <v>885</v>
      </c>
      <c r="D16" s="16" t="s">
        <v>883</v>
      </c>
      <c r="E16" s="16" t="s">
        <v>914</v>
      </c>
      <c r="F16" s="16" t="s">
        <v>23</v>
      </c>
      <c r="G16" s="16" t="s">
        <v>759</v>
      </c>
      <c r="H16" s="16" t="s">
        <v>426</v>
      </c>
      <c r="I16" s="16" t="s">
        <v>858</v>
      </c>
      <c r="J16" s="16" t="s">
        <v>481</v>
      </c>
      <c r="K16" s="17" t="s">
        <v>1229</v>
      </c>
      <c r="L16" s="18" t="s">
        <v>1218</v>
      </c>
    </row>
    <row r="17" spans="1:12" x14ac:dyDescent="0.25">
      <c r="A17" s="16" t="s">
        <v>497</v>
      </c>
      <c r="B17" s="16" t="s">
        <v>2</v>
      </c>
      <c r="C17" s="16" t="s">
        <v>885</v>
      </c>
      <c r="D17" s="16" t="s">
        <v>883</v>
      </c>
      <c r="E17" s="16" t="s">
        <v>915</v>
      </c>
      <c r="F17" s="16" t="s">
        <v>24</v>
      </c>
      <c r="G17" s="16" t="s">
        <v>759</v>
      </c>
      <c r="H17" s="16" t="s">
        <v>426</v>
      </c>
      <c r="I17" s="16" t="s">
        <v>837</v>
      </c>
      <c r="J17" s="16" t="s">
        <v>467</v>
      </c>
      <c r="K17" s="17" t="s">
        <v>1230</v>
      </c>
      <c r="L17" s="18" t="s">
        <v>1218</v>
      </c>
    </row>
    <row r="18" spans="1:12" x14ac:dyDescent="0.25">
      <c r="A18" s="16" t="s">
        <v>497</v>
      </c>
      <c r="B18" s="16" t="s">
        <v>2</v>
      </c>
      <c r="C18" s="16" t="s">
        <v>885</v>
      </c>
      <c r="D18" s="16" t="s">
        <v>883</v>
      </c>
      <c r="E18" s="16" t="s">
        <v>916</v>
      </c>
      <c r="F18" s="16" t="s">
        <v>25</v>
      </c>
      <c r="G18" s="16" t="s">
        <v>759</v>
      </c>
      <c r="H18" s="16" t="s">
        <v>426</v>
      </c>
      <c r="I18" s="16" t="s">
        <v>854</v>
      </c>
      <c r="J18" s="16" t="s">
        <v>479</v>
      </c>
      <c r="K18" s="17" t="s">
        <v>1231</v>
      </c>
      <c r="L18" s="18" t="s">
        <v>1218</v>
      </c>
    </row>
    <row r="19" spans="1:12" x14ac:dyDescent="0.25">
      <c r="A19" s="16" t="s">
        <v>497</v>
      </c>
      <c r="B19" s="16" t="s">
        <v>2</v>
      </c>
      <c r="C19" s="16" t="s">
        <v>885</v>
      </c>
      <c r="D19" s="16" t="s">
        <v>883</v>
      </c>
      <c r="E19" s="16" t="s">
        <v>917</v>
      </c>
      <c r="F19" s="16" t="s">
        <v>35</v>
      </c>
      <c r="G19" s="16" t="s">
        <v>758</v>
      </c>
      <c r="H19" s="16" t="s">
        <v>425</v>
      </c>
      <c r="I19" s="16" t="s">
        <v>878</v>
      </c>
      <c r="J19" s="16" t="s">
        <v>488</v>
      </c>
      <c r="K19" s="17" t="s">
        <v>1232</v>
      </c>
      <c r="L19" s="18" t="s">
        <v>1218</v>
      </c>
    </row>
    <row r="20" spans="1:12" x14ac:dyDescent="0.25">
      <c r="A20" s="16" t="s">
        <v>497</v>
      </c>
      <c r="B20" s="16" t="s">
        <v>2</v>
      </c>
      <c r="C20" s="16" t="s">
        <v>885</v>
      </c>
      <c r="D20" s="16" t="s">
        <v>883</v>
      </c>
      <c r="E20" s="16" t="s">
        <v>918</v>
      </c>
      <c r="F20" s="16" t="s">
        <v>36</v>
      </c>
      <c r="G20" s="16" t="s">
        <v>759</v>
      </c>
      <c r="H20" s="16" t="s">
        <v>426</v>
      </c>
      <c r="I20" s="16" t="s">
        <v>781</v>
      </c>
      <c r="J20" s="16" t="s">
        <v>434</v>
      </c>
      <c r="K20" s="17" t="s">
        <v>1233</v>
      </c>
      <c r="L20" s="18" t="s">
        <v>1218</v>
      </c>
    </row>
    <row r="21" spans="1:12" x14ac:dyDescent="0.25">
      <c r="A21" s="16" t="s">
        <v>497</v>
      </c>
      <c r="B21" s="16" t="s">
        <v>2</v>
      </c>
      <c r="C21" s="16" t="s">
        <v>885</v>
      </c>
      <c r="D21" s="16" t="s">
        <v>883</v>
      </c>
      <c r="E21" s="16" t="s">
        <v>919</v>
      </c>
      <c r="F21" s="16" t="s">
        <v>37</v>
      </c>
      <c r="G21" s="16" t="s">
        <v>759</v>
      </c>
      <c r="H21" s="16" t="s">
        <v>426</v>
      </c>
      <c r="I21" s="16" t="s">
        <v>807</v>
      </c>
      <c r="J21" s="16" t="s">
        <v>870</v>
      </c>
      <c r="K21" s="17" t="s">
        <v>1234</v>
      </c>
      <c r="L21" s="18" t="s">
        <v>1218</v>
      </c>
    </row>
    <row r="22" spans="1:12" x14ac:dyDescent="0.25">
      <c r="A22" s="16" t="s">
        <v>497</v>
      </c>
      <c r="B22" s="16" t="s">
        <v>2</v>
      </c>
      <c r="C22" s="16" t="s">
        <v>885</v>
      </c>
      <c r="D22" s="16" t="s">
        <v>883</v>
      </c>
      <c r="E22" s="16" t="s">
        <v>920</v>
      </c>
      <c r="F22" s="16" t="s">
        <v>26</v>
      </c>
      <c r="G22" s="16" t="s">
        <v>758</v>
      </c>
      <c r="H22" s="16" t="s">
        <v>425</v>
      </c>
      <c r="I22" s="16" t="s">
        <v>878</v>
      </c>
      <c r="J22" s="16" t="s">
        <v>488</v>
      </c>
      <c r="K22" s="17" t="s">
        <v>1235</v>
      </c>
      <c r="L22" s="18" t="s">
        <v>1218</v>
      </c>
    </row>
    <row r="23" spans="1:12" x14ac:dyDescent="0.25">
      <c r="A23" s="16" t="s">
        <v>497</v>
      </c>
      <c r="B23" s="16" t="s">
        <v>2</v>
      </c>
      <c r="C23" s="16" t="s">
        <v>885</v>
      </c>
      <c r="D23" s="16" t="s">
        <v>883</v>
      </c>
      <c r="E23" s="16" t="s">
        <v>921</v>
      </c>
      <c r="F23" s="16" t="s">
        <v>27</v>
      </c>
      <c r="G23" s="16" t="s">
        <v>759</v>
      </c>
      <c r="H23" s="16" t="s">
        <v>426</v>
      </c>
      <c r="I23" s="16" t="s">
        <v>899</v>
      </c>
      <c r="J23" s="16" t="s">
        <v>1005</v>
      </c>
      <c r="K23" s="17" t="s">
        <v>1236</v>
      </c>
      <c r="L23" s="18" t="s">
        <v>1218</v>
      </c>
    </row>
    <row r="24" spans="1:12" x14ac:dyDescent="0.25">
      <c r="A24" s="16" t="s">
        <v>497</v>
      </c>
      <c r="B24" s="16" t="s">
        <v>2</v>
      </c>
      <c r="C24" s="16" t="s">
        <v>885</v>
      </c>
      <c r="D24" s="16" t="s">
        <v>883</v>
      </c>
      <c r="E24" s="16" t="s">
        <v>922</v>
      </c>
      <c r="F24" s="16" t="s">
        <v>28</v>
      </c>
      <c r="G24" s="16" t="s">
        <v>759</v>
      </c>
      <c r="H24" s="16" t="s">
        <v>426</v>
      </c>
      <c r="I24" s="16" t="s">
        <v>781</v>
      </c>
      <c r="J24" s="16" t="s">
        <v>434</v>
      </c>
      <c r="K24" s="17" t="s">
        <v>1237</v>
      </c>
      <c r="L24" s="18" t="s">
        <v>1218</v>
      </c>
    </row>
    <row r="25" spans="1:12" x14ac:dyDescent="0.25">
      <c r="A25" s="16" t="s">
        <v>497</v>
      </c>
      <c r="B25" s="16" t="s">
        <v>2</v>
      </c>
      <c r="C25" s="16" t="s">
        <v>885</v>
      </c>
      <c r="D25" s="16" t="s">
        <v>883</v>
      </c>
      <c r="E25" s="16" t="s">
        <v>923</v>
      </c>
      <c r="F25" s="16" t="s">
        <v>29</v>
      </c>
      <c r="G25" s="16" t="s">
        <v>759</v>
      </c>
      <c r="H25" s="16" t="s">
        <v>426</v>
      </c>
      <c r="I25" s="16" t="s">
        <v>788</v>
      </c>
      <c r="J25" s="16" t="s">
        <v>437</v>
      </c>
      <c r="K25" s="17" t="s">
        <v>1238</v>
      </c>
      <c r="L25" s="18" t="s">
        <v>1218</v>
      </c>
    </row>
    <row r="26" spans="1:12" x14ac:dyDescent="0.25">
      <c r="A26" s="16" t="s">
        <v>497</v>
      </c>
      <c r="B26" s="16" t="s">
        <v>2</v>
      </c>
      <c r="C26" s="16" t="s">
        <v>885</v>
      </c>
      <c r="D26" s="16" t="s">
        <v>883</v>
      </c>
      <c r="E26" s="16" t="s">
        <v>924</v>
      </c>
      <c r="F26" s="16" t="s">
        <v>30</v>
      </c>
      <c r="G26" s="16" t="s">
        <v>759</v>
      </c>
      <c r="H26" s="16" t="s">
        <v>426</v>
      </c>
      <c r="I26" s="16" t="s">
        <v>807</v>
      </c>
      <c r="J26" s="16" t="s">
        <v>870</v>
      </c>
      <c r="K26" s="17" t="s">
        <v>1239</v>
      </c>
      <c r="L26" s="18" t="s">
        <v>1218</v>
      </c>
    </row>
    <row r="27" spans="1:12" x14ac:dyDescent="0.25">
      <c r="A27" s="16" t="s">
        <v>497</v>
      </c>
      <c r="B27" s="16" t="s">
        <v>2</v>
      </c>
      <c r="C27" s="16" t="s">
        <v>885</v>
      </c>
      <c r="D27" s="16" t="s">
        <v>883</v>
      </c>
      <c r="E27" s="16" t="s">
        <v>925</v>
      </c>
      <c r="F27" s="16" t="s">
        <v>31</v>
      </c>
      <c r="G27" s="16" t="s">
        <v>759</v>
      </c>
      <c r="H27" s="16" t="s">
        <v>426</v>
      </c>
      <c r="I27" s="16" t="s">
        <v>780</v>
      </c>
      <c r="J27" s="16" t="s">
        <v>433</v>
      </c>
      <c r="K27" s="17" t="s">
        <v>1240</v>
      </c>
      <c r="L27" s="18" t="s">
        <v>1218</v>
      </c>
    </row>
    <row r="28" spans="1:12" x14ac:dyDescent="0.25">
      <c r="A28" s="16" t="s">
        <v>497</v>
      </c>
      <c r="B28" s="16" t="s">
        <v>2</v>
      </c>
      <c r="C28" s="16" t="s">
        <v>885</v>
      </c>
      <c r="D28" s="16" t="s">
        <v>883</v>
      </c>
      <c r="E28" s="16" t="s">
        <v>926</v>
      </c>
      <c r="F28" s="16" t="s">
        <v>32</v>
      </c>
      <c r="G28" s="16" t="s">
        <v>759</v>
      </c>
      <c r="H28" s="16" t="s">
        <v>426</v>
      </c>
      <c r="I28" s="16" t="s">
        <v>854</v>
      </c>
      <c r="J28" s="16" t="s">
        <v>479</v>
      </c>
      <c r="K28" s="17" t="s">
        <v>1241</v>
      </c>
      <c r="L28" s="18" t="s">
        <v>1218</v>
      </c>
    </row>
    <row r="29" spans="1:12" x14ac:dyDescent="0.25">
      <c r="A29" s="16" t="s">
        <v>497</v>
      </c>
      <c r="B29" s="16" t="s">
        <v>2</v>
      </c>
      <c r="C29" s="16" t="s">
        <v>885</v>
      </c>
      <c r="D29" s="16" t="s">
        <v>883</v>
      </c>
      <c r="E29" s="16" t="s">
        <v>927</v>
      </c>
      <c r="F29" s="16" t="s">
        <v>33</v>
      </c>
      <c r="G29" s="16" t="s">
        <v>759</v>
      </c>
      <c r="H29" s="16" t="s">
        <v>426</v>
      </c>
      <c r="I29" s="16" t="s">
        <v>850</v>
      </c>
      <c r="J29" s="16" t="s">
        <v>476</v>
      </c>
      <c r="K29" s="17" t="s">
        <v>1242</v>
      </c>
      <c r="L29" s="18" t="s">
        <v>1218</v>
      </c>
    </row>
    <row r="30" spans="1:12" x14ac:dyDescent="0.25">
      <c r="A30" s="16" t="s">
        <v>497</v>
      </c>
      <c r="B30" s="16" t="s">
        <v>2</v>
      </c>
      <c r="C30" s="16" t="s">
        <v>885</v>
      </c>
      <c r="D30" s="16" t="s">
        <v>883</v>
      </c>
      <c r="E30" s="16" t="s">
        <v>928</v>
      </c>
      <c r="F30" s="16" t="s">
        <v>34</v>
      </c>
      <c r="G30" s="16" t="s">
        <v>758</v>
      </c>
      <c r="H30" s="16" t="s">
        <v>425</v>
      </c>
      <c r="I30" s="16" t="s">
        <v>878</v>
      </c>
      <c r="J30" s="16" t="s">
        <v>488</v>
      </c>
      <c r="K30" s="17" t="s">
        <v>1243</v>
      </c>
      <c r="L30" s="18" t="s">
        <v>1218</v>
      </c>
    </row>
    <row r="31" spans="1:12" x14ac:dyDescent="0.25">
      <c r="A31" s="16" t="s">
        <v>497</v>
      </c>
      <c r="B31" s="16" t="s">
        <v>2</v>
      </c>
      <c r="C31" s="16" t="s">
        <v>885</v>
      </c>
      <c r="D31" s="16" t="s">
        <v>883</v>
      </c>
      <c r="E31" s="16" t="s">
        <v>929</v>
      </c>
      <c r="F31" s="16" t="s">
        <v>38</v>
      </c>
      <c r="G31" s="16" t="s">
        <v>759</v>
      </c>
      <c r="H31" s="16" t="s">
        <v>426</v>
      </c>
      <c r="I31" s="16" t="s">
        <v>781</v>
      </c>
      <c r="J31" s="16" t="s">
        <v>434</v>
      </c>
      <c r="K31" s="17" t="s">
        <v>1244</v>
      </c>
      <c r="L31" s="18" t="s">
        <v>1218</v>
      </c>
    </row>
    <row r="32" spans="1:12" x14ac:dyDescent="0.25">
      <c r="A32" s="16" t="s">
        <v>497</v>
      </c>
      <c r="B32" s="16" t="s">
        <v>2</v>
      </c>
      <c r="C32" s="16" t="s">
        <v>885</v>
      </c>
      <c r="D32" s="16" t="s">
        <v>883</v>
      </c>
      <c r="E32" s="16" t="s">
        <v>930</v>
      </c>
      <c r="F32" s="16" t="s">
        <v>39</v>
      </c>
      <c r="G32" s="16" t="s">
        <v>759</v>
      </c>
      <c r="H32" s="16" t="s">
        <v>426</v>
      </c>
      <c r="I32" s="16" t="s">
        <v>890</v>
      </c>
      <c r="J32" s="16" t="s">
        <v>492</v>
      </c>
      <c r="K32" s="17" t="s">
        <v>1245</v>
      </c>
      <c r="L32" s="18" t="s">
        <v>1218</v>
      </c>
    </row>
    <row r="33" spans="1:12" x14ac:dyDescent="0.25">
      <c r="A33" s="16" t="s">
        <v>497</v>
      </c>
      <c r="B33" s="16" t="s">
        <v>2</v>
      </c>
      <c r="C33" s="16" t="s">
        <v>885</v>
      </c>
      <c r="D33" s="16" t="s">
        <v>883</v>
      </c>
      <c r="E33" s="16" t="s">
        <v>931</v>
      </c>
      <c r="F33" s="16" t="s">
        <v>40</v>
      </c>
      <c r="G33" s="16" t="s">
        <v>759</v>
      </c>
      <c r="H33" s="16" t="s">
        <v>426</v>
      </c>
      <c r="I33" s="16" t="s">
        <v>781</v>
      </c>
      <c r="J33" s="16" t="s">
        <v>434</v>
      </c>
      <c r="K33" s="17" t="s">
        <v>1246</v>
      </c>
      <c r="L33" s="18" t="s">
        <v>1218</v>
      </c>
    </row>
    <row r="34" spans="1:12" x14ac:dyDescent="0.25">
      <c r="A34" s="16" t="s">
        <v>497</v>
      </c>
      <c r="B34" s="16" t="s">
        <v>2</v>
      </c>
      <c r="C34" s="16" t="s">
        <v>885</v>
      </c>
      <c r="D34" s="16" t="s">
        <v>883</v>
      </c>
      <c r="E34" s="16" t="s">
        <v>932</v>
      </c>
      <c r="F34" s="16" t="s">
        <v>41</v>
      </c>
      <c r="G34" s="16" t="s">
        <v>759</v>
      </c>
      <c r="H34" s="16" t="s">
        <v>426</v>
      </c>
      <c r="I34" s="16" t="s">
        <v>897</v>
      </c>
      <c r="J34" s="16" t="s">
        <v>1125</v>
      </c>
      <c r="K34" s="17" t="s">
        <v>1247</v>
      </c>
      <c r="L34" s="18" t="s">
        <v>1218</v>
      </c>
    </row>
    <row r="35" spans="1:12" x14ac:dyDescent="0.25">
      <c r="A35" s="16" t="s">
        <v>497</v>
      </c>
      <c r="B35" s="16" t="s">
        <v>2</v>
      </c>
      <c r="C35" s="16" t="s">
        <v>885</v>
      </c>
      <c r="D35" s="16" t="s">
        <v>883</v>
      </c>
      <c r="E35" s="16" t="s">
        <v>933</v>
      </c>
      <c r="F35" s="16" t="s">
        <v>42</v>
      </c>
      <c r="G35" s="16" t="s">
        <v>756</v>
      </c>
      <c r="H35" s="16" t="s">
        <v>423</v>
      </c>
      <c r="I35" s="16" t="s">
        <v>786</v>
      </c>
      <c r="J35" s="16" t="s">
        <v>871</v>
      </c>
      <c r="K35" s="17" t="s">
        <v>1248</v>
      </c>
      <c r="L35" s="18" t="s">
        <v>1218</v>
      </c>
    </row>
    <row r="36" spans="1:12" x14ac:dyDescent="0.25">
      <c r="A36" s="16" t="s">
        <v>497</v>
      </c>
      <c r="B36" s="16" t="s">
        <v>2</v>
      </c>
      <c r="C36" s="16" t="s">
        <v>885</v>
      </c>
      <c r="D36" s="16" t="s">
        <v>883</v>
      </c>
      <c r="E36" s="16" t="s">
        <v>934</v>
      </c>
      <c r="F36" s="16" t="s">
        <v>43</v>
      </c>
      <c r="G36" s="16" t="s">
        <v>759</v>
      </c>
      <c r="H36" s="16" t="s">
        <v>426</v>
      </c>
      <c r="I36" s="16" t="s">
        <v>837</v>
      </c>
      <c r="J36" s="16" t="s">
        <v>467</v>
      </c>
      <c r="K36" s="17" t="s">
        <v>1249</v>
      </c>
      <c r="L36" s="18" t="s">
        <v>1218</v>
      </c>
    </row>
    <row r="37" spans="1:12" x14ac:dyDescent="0.25">
      <c r="A37" s="16" t="s">
        <v>497</v>
      </c>
      <c r="B37" s="16" t="s">
        <v>2</v>
      </c>
      <c r="C37" s="16" t="s">
        <v>885</v>
      </c>
      <c r="D37" s="16" t="s">
        <v>883</v>
      </c>
      <c r="E37" s="16" t="s">
        <v>935</v>
      </c>
      <c r="F37" s="16" t="s">
        <v>44</v>
      </c>
      <c r="G37" s="16" t="s">
        <v>759</v>
      </c>
      <c r="H37" s="16" t="s">
        <v>426</v>
      </c>
      <c r="I37" s="16" t="s">
        <v>887</v>
      </c>
      <c r="J37" s="16" t="s">
        <v>490</v>
      </c>
      <c r="K37" s="17" t="s">
        <v>1250</v>
      </c>
      <c r="L37" s="18" t="s">
        <v>1218</v>
      </c>
    </row>
    <row r="38" spans="1:12" x14ac:dyDescent="0.25">
      <c r="A38" s="16" t="s">
        <v>497</v>
      </c>
      <c r="B38" s="16" t="s">
        <v>2</v>
      </c>
      <c r="C38" s="16" t="s">
        <v>885</v>
      </c>
      <c r="D38" s="16" t="s">
        <v>883</v>
      </c>
      <c r="E38" s="16" t="s">
        <v>936</v>
      </c>
      <c r="F38" s="16" t="s">
        <v>45</v>
      </c>
      <c r="G38" s="16" t="s">
        <v>758</v>
      </c>
      <c r="H38" s="16" t="s">
        <v>425</v>
      </c>
      <c r="I38" s="16" t="s">
        <v>878</v>
      </c>
      <c r="J38" s="16" t="s">
        <v>488</v>
      </c>
      <c r="K38" s="17" t="s">
        <v>1251</v>
      </c>
      <c r="L38" s="18" t="s">
        <v>1218</v>
      </c>
    </row>
    <row r="39" spans="1:12" x14ac:dyDescent="0.25">
      <c r="A39" s="16" t="s">
        <v>497</v>
      </c>
      <c r="B39" s="16" t="s">
        <v>2</v>
      </c>
      <c r="C39" s="16" t="s">
        <v>885</v>
      </c>
      <c r="D39" s="16" t="s">
        <v>883</v>
      </c>
      <c r="E39" s="16" t="s">
        <v>937</v>
      </c>
      <c r="F39" s="16" t="s">
        <v>46</v>
      </c>
      <c r="G39" s="16" t="s">
        <v>759</v>
      </c>
      <c r="H39" s="16" t="s">
        <v>426</v>
      </c>
      <c r="I39" s="16" t="s">
        <v>861</v>
      </c>
      <c r="J39" s="16" t="s">
        <v>894</v>
      </c>
      <c r="K39" s="17" t="s">
        <v>1252</v>
      </c>
      <c r="L39" s="18" t="s">
        <v>1218</v>
      </c>
    </row>
    <row r="40" spans="1:12" x14ac:dyDescent="0.25">
      <c r="A40" s="16" t="s">
        <v>497</v>
      </c>
      <c r="B40" s="16" t="s">
        <v>2</v>
      </c>
      <c r="C40" s="16" t="s">
        <v>885</v>
      </c>
      <c r="D40" s="16" t="s">
        <v>883</v>
      </c>
      <c r="E40" s="16" t="s">
        <v>938</v>
      </c>
      <c r="F40" s="16" t="s">
        <v>47</v>
      </c>
      <c r="G40" s="16" t="s">
        <v>759</v>
      </c>
      <c r="H40" s="16" t="s">
        <v>426</v>
      </c>
      <c r="I40" s="16" t="s">
        <v>825</v>
      </c>
      <c r="J40" s="16" t="s">
        <v>461</v>
      </c>
      <c r="K40" s="17" t="s">
        <v>1253</v>
      </c>
      <c r="L40" s="18" t="s">
        <v>1218</v>
      </c>
    </row>
    <row r="41" spans="1:12" x14ac:dyDescent="0.25">
      <c r="A41" s="16" t="s">
        <v>497</v>
      </c>
      <c r="B41" s="16" t="s">
        <v>2</v>
      </c>
      <c r="C41" s="16" t="s">
        <v>885</v>
      </c>
      <c r="D41" s="16" t="s">
        <v>883</v>
      </c>
      <c r="E41" s="16" t="s">
        <v>939</v>
      </c>
      <c r="F41" s="16" t="s">
        <v>48</v>
      </c>
      <c r="G41" s="16" t="s">
        <v>759</v>
      </c>
      <c r="H41" s="16" t="s">
        <v>426</v>
      </c>
      <c r="I41" s="16" t="s">
        <v>781</v>
      </c>
      <c r="J41" s="16" t="s">
        <v>434</v>
      </c>
      <c r="K41" s="17" t="s">
        <v>1254</v>
      </c>
      <c r="L41" s="18" t="s">
        <v>1218</v>
      </c>
    </row>
    <row r="42" spans="1:12" x14ac:dyDescent="0.25">
      <c r="A42" s="16" t="s">
        <v>497</v>
      </c>
      <c r="B42" s="16" t="s">
        <v>2</v>
      </c>
      <c r="C42" s="16" t="s">
        <v>885</v>
      </c>
      <c r="D42" s="16" t="s">
        <v>883</v>
      </c>
      <c r="E42" s="16" t="s">
        <v>940</v>
      </c>
      <c r="F42" s="16" t="s">
        <v>49</v>
      </c>
      <c r="G42" s="16" t="s">
        <v>759</v>
      </c>
      <c r="H42" s="16" t="s">
        <v>426</v>
      </c>
      <c r="I42" s="16" t="s">
        <v>840</v>
      </c>
      <c r="J42" s="16" t="s">
        <v>470</v>
      </c>
      <c r="K42" s="17" t="s">
        <v>1255</v>
      </c>
      <c r="L42" s="18" t="s">
        <v>1218</v>
      </c>
    </row>
    <row r="43" spans="1:12" x14ac:dyDescent="0.25">
      <c r="A43" s="16" t="s">
        <v>497</v>
      </c>
      <c r="B43" s="16" t="s">
        <v>2</v>
      </c>
      <c r="C43" s="16" t="s">
        <v>885</v>
      </c>
      <c r="D43" s="16" t="s">
        <v>883</v>
      </c>
      <c r="E43" s="16" t="s">
        <v>941</v>
      </c>
      <c r="F43" s="16" t="s">
        <v>50</v>
      </c>
      <c r="G43" s="16" t="s">
        <v>759</v>
      </c>
      <c r="H43" s="16" t="s">
        <v>426</v>
      </c>
      <c r="I43" s="16" t="s">
        <v>854</v>
      </c>
      <c r="J43" s="16" t="s">
        <v>479</v>
      </c>
      <c r="K43" s="17" t="s">
        <v>1256</v>
      </c>
      <c r="L43" s="18" t="s">
        <v>1218</v>
      </c>
    </row>
    <row r="44" spans="1:12" x14ac:dyDescent="0.25">
      <c r="A44" s="16" t="s">
        <v>497</v>
      </c>
      <c r="B44" s="16" t="s">
        <v>2</v>
      </c>
      <c r="C44" s="16" t="s">
        <v>885</v>
      </c>
      <c r="D44" s="16" t="s">
        <v>883</v>
      </c>
      <c r="E44" s="16" t="s">
        <v>942</v>
      </c>
      <c r="F44" s="16" t="s">
        <v>51</v>
      </c>
      <c r="G44" s="16" t="s">
        <v>758</v>
      </c>
      <c r="H44" s="16" t="s">
        <v>425</v>
      </c>
      <c r="I44" s="16" t="s">
        <v>786</v>
      </c>
      <c r="J44" s="16" t="s">
        <v>871</v>
      </c>
      <c r="K44" s="17" t="s">
        <v>1257</v>
      </c>
      <c r="L44" s="18" t="s">
        <v>1218</v>
      </c>
    </row>
    <row r="45" spans="1:12" x14ac:dyDescent="0.25">
      <c r="A45" s="16" t="s">
        <v>497</v>
      </c>
      <c r="B45" s="16" t="s">
        <v>2</v>
      </c>
      <c r="C45" s="16" t="s">
        <v>885</v>
      </c>
      <c r="D45" s="16" t="s">
        <v>883</v>
      </c>
      <c r="E45" s="16" t="s">
        <v>943</v>
      </c>
      <c r="F45" s="16" t="s">
        <v>52</v>
      </c>
      <c r="G45" s="16" t="s">
        <v>759</v>
      </c>
      <c r="H45" s="16" t="s">
        <v>426</v>
      </c>
      <c r="I45" s="16" t="s">
        <v>781</v>
      </c>
      <c r="J45" s="16" t="s">
        <v>434</v>
      </c>
      <c r="K45" s="17" t="s">
        <v>1258</v>
      </c>
      <c r="L45" s="18" t="s">
        <v>1218</v>
      </c>
    </row>
    <row r="46" spans="1:12" x14ac:dyDescent="0.25">
      <c r="A46" s="16" t="s">
        <v>497</v>
      </c>
      <c r="B46" s="16" t="s">
        <v>2</v>
      </c>
      <c r="C46" s="16" t="s">
        <v>885</v>
      </c>
      <c r="D46" s="16" t="s">
        <v>883</v>
      </c>
      <c r="E46" s="16" t="s">
        <v>944</v>
      </c>
      <c r="F46" s="16" t="s">
        <v>53</v>
      </c>
      <c r="G46" s="16" t="s">
        <v>759</v>
      </c>
      <c r="H46" s="16" t="s">
        <v>426</v>
      </c>
      <c r="I46" s="16" t="s">
        <v>840</v>
      </c>
      <c r="J46" s="16" t="s">
        <v>470</v>
      </c>
      <c r="K46" s="17" t="s">
        <v>1259</v>
      </c>
      <c r="L46" s="18" t="s">
        <v>1218</v>
      </c>
    </row>
    <row r="47" spans="1:12" x14ac:dyDescent="0.25">
      <c r="A47" s="16" t="s">
        <v>497</v>
      </c>
      <c r="B47" s="16" t="s">
        <v>2</v>
      </c>
      <c r="C47" s="16" t="s">
        <v>885</v>
      </c>
      <c r="D47" s="16" t="s">
        <v>883</v>
      </c>
      <c r="E47" s="16" t="s">
        <v>945</v>
      </c>
      <c r="F47" s="16" t="s">
        <v>54</v>
      </c>
      <c r="G47" s="16" t="s">
        <v>759</v>
      </c>
      <c r="H47" s="16" t="s">
        <v>426</v>
      </c>
      <c r="I47" s="16" t="s">
        <v>837</v>
      </c>
      <c r="J47" s="16" t="s">
        <v>467</v>
      </c>
      <c r="K47" s="17" t="s">
        <v>1260</v>
      </c>
      <c r="L47" s="18" t="s">
        <v>1218</v>
      </c>
    </row>
    <row r="48" spans="1:12" x14ac:dyDescent="0.25">
      <c r="A48" s="16" t="s">
        <v>497</v>
      </c>
      <c r="B48" s="16" t="s">
        <v>2</v>
      </c>
      <c r="C48" s="16" t="s">
        <v>885</v>
      </c>
      <c r="D48" s="16" t="s">
        <v>883</v>
      </c>
      <c r="E48" s="16" t="s">
        <v>946</v>
      </c>
      <c r="F48" s="16" t="s">
        <v>55</v>
      </c>
      <c r="G48" s="16" t="s">
        <v>759</v>
      </c>
      <c r="H48" s="16" t="s">
        <v>426</v>
      </c>
      <c r="I48" s="16" t="s">
        <v>859</v>
      </c>
      <c r="J48" s="16" t="s">
        <v>482</v>
      </c>
      <c r="K48" s="17" t="s">
        <v>1261</v>
      </c>
      <c r="L48" s="18" t="s">
        <v>1218</v>
      </c>
    </row>
    <row r="49" spans="1:12" x14ac:dyDescent="0.25">
      <c r="A49" s="16" t="s">
        <v>497</v>
      </c>
      <c r="B49" s="16" t="s">
        <v>2</v>
      </c>
      <c r="C49" s="16" t="s">
        <v>885</v>
      </c>
      <c r="D49" s="16" t="s">
        <v>883</v>
      </c>
      <c r="E49" s="16" t="s">
        <v>947</v>
      </c>
      <c r="F49" s="16" t="s">
        <v>56</v>
      </c>
      <c r="G49" s="16" t="s">
        <v>759</v>
      </c>
      <c r="H49" s="16" t="s">
        <v>426</v>
      </c>
      <c r="I49" s="16" t="s">
        <v>825</v>
      </c>
      <c r="J49" s="16" t="s">
        <v>461</v>
      </c>
      <c r="K49" s="17" t="s">
        <v>1262</v>
      </c>
      <c r="L49" s="18" t="s">
        <v>1218</v>
      </c>
    </row>
    <row r="50" spans="1:12" x14ac:dyDescent="0.25">
      <c r="A50" s="16" t="s">
        <v>497</v>
      </c>
      <c r="B50" s="16" t="s">
        <v>2</v>
      </c>
      <c r="C50" s="16" t="s">
        <v>885</v>
      </c>
      <c r="D50" s="16" t="s">
        <v>883</v>
      </c>
      <c r="E50" s="16" t="s">
        <v>948</v>
      </c>
      <c r="F50" s="16" t="s">
        <v>57</v>
      </c>
      <c r="G50" s="16" t="s">
        <v>753</v>
      </c>
      <c r="H50" s="16" t="s">
        <v>420</v>
      </c>
      <c r="I50" s="16" t="s">
        <v>826</v>
      </c>
      <c r="J50" s="16" t="s">
        <v>872</v>
      </c>
      <c r="K50" s="17" t="s">
        <v>1263</v>
      </c>
      <c r="L50" s="18" t="s">
        <v>1218</v>
      </c>
    </row>
    <row r="51" spans="1:12" x14ac:dyDescent="0.25">
      <c r="A51" s="16" t="s">
        <v>497</v>
      </c>
      <c r="B51" s="16" t="s">
        <v>2</v>
      </c>
      <c r="C51" s="16" t="s">
        <v>885</v>
      </c>
      <c r="D51" s="16" t="s">
        <v>883</v>
      </c>
      <c r="E51" s="16" t="s">
        <v>949</v>
      </c>
      <c r="F51" s="16" t="s">
        <v>58</v>
      </c>
      <c r="G51" s="16" t="s">
        <v>759</v>
      </c>
      <c r="H51" s="16" t="s">
        <v>426</v>
      </c>
      <c r="I51" s="16" t="s">
        <v>855</v>
      </c>
      <c r="J51" s="16" t="s">
        <v>888</v>
      </c>
      <c r="K51" s="17" t="s">
        <v>1264</v>
      </c>
      <c r="L51" s="18" t="s">
        <v>1218</v>
      </c>
    </row>
    <row r="52" spans="1:12" x14ac:dyDescent="0.25">
      <c r="A52" s="16" t="s">
        <v>497</v>
      </c>
      <c r="B52" s="16" t="s">
        <v>2</v>
      </c>
      <c r="C52" s="16" t="s">
        <v>885</v>
      </c>
      <c r="D52" s="16" t="s">
        <v>883</v>
      </c>
      <c r="E52" s="16" t="s">
        <v>950</v>
      </c>
      <c r="F52" s="16" t="s">
        <v>59</v>
      </c>
      <c r="G52" s="16" t="s">
        <v>758</v>
      </c>
      <c r="H52" s="16" t="s">
        <v>425</v>
      </c>
      <c r="I52" s="16" t="s">
        <v>822</v>
      </c>
      <c r="J52" s="16" t="s">
        <v>876</v>
      </c>
      <c r="K52" s="17" t="s">
        <v>1265</v>
      </c>
      <c r="L52" s="18" t="s">
        <v>1218</v>
      </c>
    </row>
    <row r="53" spans="1:12" x14ac:dyDescent="0.25">
      <c r="A53" s="16" t="s">
        <v>497</v>
      </c>
      <c r="B53" s="16" t="s">
        <v>2</v>
      </c>
      <c r="C53" s="16" t="s">
        <v>885</v>
      </c>
      <c r="D53" s="16" t="s">
        <v>883</v>
      </c>
      <c r="E53" s="16" t="s">
        <v>951</v>
      </c>
      <c r="F53" s="16" t="s">
        <v>1126</v>
      </c>
      <c r="G53" s="16" t="s">
        <v>756</v>
      </c>
      <c r="H53" s="16" t="s">
        <v>423</v>
      </c>
      <c r="I53" s="16" t="s">
        <v>843</v>
      </c>
      <c r="J53" s="16" t="s">
        <v>472</v>
      </c>
      <c r="K53" s="17" t="s">
        <v>1266</v>
      </c>
      <c r="L53" s="18" t="s">
        <v>1218</v>
      </c>
    </row>
    <row r="54" spans="1:12" x14ac:dyDescent="0.25">
      <c r="A54" s="16" t="s">
        <v>497</v>
      </c>
      <c r="B54" s="16" t="s">
        <v>2</v>
      </c>
      <c r="C54" s="16" t="s">
        <v>885</v>
      </c>
      <c r="D54" s="16" t="s">
        <v>883</v>
      </c>
      <c r="E54" s="16" t="s">
        <v>952</v>
      </c>
      <c r="F54" s="16" t="s">
        <v>60</v>
      </c>
      <c r="G54" s="16" t="s">
        <v>759</v>
      </c>
      <c r="H54" s="16" t="s">
        <v>426</v>
      </c>
      <c r="I54" s="16" t="s">
        <v>781</v>
      </c>
      <c r="J54" s="16" t="s">
        <v>434</v>
      </c>
      <c r="K54" s="17" t="s">
        <v>1267</v>
      </c>
      <c r="L54" s="18" t="s">
        <v>1218</v>
      </c>
    </row>
    <row r="55" spans="1:12" x14ac:dyDescent="0.25">
      <c r="A55" s="16" t="s">
        <v>497</v>
      </c>
      <c r="B55" s="16" t="s">
        <v>2</v>
      </c>
      <c r="C55" s="16" t="s">
        <v>885</v>
      </c>
      <c r="D55" s="16" t="s">
        <v>883</v>
      </c>
      <c r="E55" s="16" t="s">
        <v>953</v>
      </c>
      <c r="F55" s="16" t="s">
        <v>61</v>
      </c>
      <c r="G55" s="16" t="s">
        <v>759</v>
      </c>
      <c r="H55" s="16" t="s">
        <v>426</v>
      </c>
      <c r="I55" s="16" t="s">
        <v>897</v>
      </c>
      <c r="J55" s="16" t="s">
        <v>1125</v>
      </c>
      <c r="K55" s="17" t="s">
        <v>1268</v>
      </c>
      <c r="L55" s="18" t="s">
        <v>1218</v>
      </c>
    </row>
    <row r="56" spans="1:12" x14ac:dyDescent="0.25">
      <c r="A56" s="16" t="s">
        <v>497</v>
      </c>
      <c r="B56" s="16" t="s">
        <v>2</v>
      </c>
      <c r="C56" s="16" t="s">
        <v>885</v>
      </c>
      <c r="D56" s="16" t="s">
        <v>883</v>
      </c>
      <c r="E56" s="16" t="s">
        <v>954</v>
      </c>
      <c r="F56" s="16" t="s">
        <v>62</v>
      </c>
      <c r="G56" s="16" t="s">
        <v>759</v>
      </c>
      <c r="H56" s="16" t="s">
        <v>426</v>
      </c>
      <c r="I56" s="16" t="s">
        <v>825</v>
      </c>
      <c r="J56" s="16" t="s">
        <v>461</v>
      </c>
      <c r="K56" s="17" t="s">
        <v>1269</v>
      </c>
      <c r="L56" s="18" t="s">
        <v>1218</v>
      </c>
    </row>
    <row r="57" spans="1:12" x14ac:dyDescent="0.25">
      <c r="A57" s="16" t="s">
        <v>497</v>
      </c>
      <c r="B57" s="16" t="s">
        <v>2</v>
      </c>
      <c r="C57" s="16" t="s">
        <v>885</v>
      </c>
      <c r="D57" s="16" t="s">
        <v>883</v>
      </c>
      <c r="E57" s="16" t="s">
        <v>955</v>
      </c>
      <c r="F57" s="16" t="s">
        <v>63</v>
      </c>
      <c r="G57" s="16" t="s">
        <v>759</v>
      </c>
      <c r="H57" s="16" t="s">
        <v>426</v>
      </c>
      <c r="I57" s="16" t="s">
        <v>825</v>
      </c>
      <c r="J57" s="16" t="s">
        <v>461</v>
      </c>
      <c r="K57" s="17" t="s">
        <v>1270</v>
      </c>
      <c r="L57" s="18" t="s">
        <v>1218</v>
      </c>
    </row>
    <row r="58" spans="1:12" x14ac:dyDescent="0.25">
      <c r="A58" s="16" t="s">
        <v>497</v>
      </c>
      <c r="B58" s="16" t="s">
        <v>2</v>
      </c>
      <c r="C58" s="16" t="s">
        <v>885</v>
      </c>
      <c r="D58" s="16" t="s">
        <v>883</v>
      </c>
      <c r="E58" s="16" t="s">
        <v>956</v>
      </c>
      <c r="F58" s="16" t="s">
        <v>64</v>
      </c>
      <c r="G58" s="16" t="s">
        <v>758</v>
      </c>
      <c r="H58" s="16" t="s">
        <v>425</v>
      </c>
      <c r="I58" s="16" t="s">
        <v>878</v>
      </c>
      <c r="J58" s="16" t="s">
        <v>488</v>
      </c>
      <c r="K58" s="17" t="s">
        <v>1271</v>
      </c>
      <c r="L58" s="18" t="s">
        <v>1218</v>
      </c>
    </row>
    <row r="59" spans="1:12" x14ac:dyDescent="0.25">
      <c r="A59" s="16" t="s">
        <v>497</v>
      </c>
      <c r="B59" s="16" t="s">
        <v>2</v>
      </c>
      <c r="C59" s="16" t="s">
        <v>885</v>
      </c>
      <c r="D59" s="16" t="s">
        <v>883</v>
      </c>
      <c r="E59" s="16" t="s">
        <v>957</v>
      </c>
      <c r="F59" s="16" t="s">
        <v>65</v>
      </c>
      <c r="G59" s="16" t="s">
        <v>759</v>
      </c>
      <c r="H59" s="16" t="s">
        <v>426</v>
      </c>
      <c r="I59" s="16" t="s">
        <v>781</v>
      </c>
      <c r="J59" s="16" t="s">
        <v>434</v>
      </c>
      <c r="K59" s="17" t="s">
        <v>1272</v>
      </c>
      <c r="L59" s="18" t="s">
        <v>1218</v>
      </c>
    </row>
    <row r="60" spans="1:12" x14ac:dyDescent="0.25">
      <c r="A60" s="16" t="s">
        <v>497</v>
      </c>
      <c r="B60" s="16" t="s">
        <v>2</v>
      </c>
      <c r="C60" s="16" t="s">
        <v>885</v>
      </c>
      <c r="D60" s="16" t="s">
        <v>883</v>
      </c>
      <c r="E60" s="16" t="s">
        <v>958</v>
      </c>
      <c r="F60" s="16" t="s">
        <v>66</v>
      </c>
      <c r="G60" s="16" t="s">
        <v>755</v>
      </c>
      <c r="H60" s="16" t="s">
        <v>422</v>
      </c>
      <c r="I60" s="16" t="s">
        <v>792</v>
      </c>
      <c r="J60" s="16" t="s">
        <v>879</v>
      </c>
      <c r="K60" s="17" t="s">
        <v>1273</v>
      </c>
      <c r="L60" s="18" t="s">
        <v>1218</v>
      </c>
    </row>
    <row r="61" spans="1:12" x14ac:dyDescent="0.25">
      <c r="A61" s="16" t="s">
        <v>497</v>
      </c>
      <c r="B61" s="16" t="s">
        <v>2</v>
      </c>
      <c r="C61" s="16" t="s">
        <v>885</v>
      </c>
      <c r="D61" s="16" t="s">
        <v>883</v>
      </c>
      <c r="E61" s="16" t="s">
        <v>959</v>
      </c>
      <c r="F61" s="16" t="s">
        <v>67</v>
      </c>
      <c r="G61" s="16" t="s">
        <v>758</v>
      </c>
      <c r="H61" s="16" t="s">
        <v>425</v>
      </c>
      <c r="I61" s="16" t="s">
        <v>772</v>
      </c>
      <c r="J61" s="16" t="s">
        <v>881</v>
      </c>
      <c r="K61" s="17" t="s">
        <v>1274</v>
      </c>
      <c r="L61" s="18" t="s">
        <v>1218</v>
      </c>
    </row>
    <row r="62" spans="1:12" x14ac:dyDescent="0.25">
      <c r="A62" s="16" t="s">
        <v>497</v>
      </c>
      <c r="B62" s="16" t="s">
        <v>2</v>
      </c>
      <c r="C62" s="16" t="s">
        <v>885</v>
      </c>
      <c r="D62" s="16" t="s">
        <v>883</v>
      </c>
      <c r="E62" s="16" t="s">
        <v>960</v>
      </c>
      <c r="F62" s="16" t="s">
        <v>68</v>
      </c>
      <c r="G62" s="16" t="s">
        <v>759</v>
      </c>
      <c r="H62" s="16" t="s">
        <v>426</v>
      </c>
      <c r="I62" s="16" t="s">
        <v>781</v>
      </c>
      <c r="J62" s="16" t="s">
        <v>434</v>
      </c>
      <c r="K62" s="17" t="s">
        <v>1275</v>
      </c>
      <c r="L62" s="18" t="s">
        <v>1218</v>
      </c>
    </row>
    <row r="63" spans="1:12" x14ac:dyDescent="0.25">
      <c r="A63" s="16" t="s">
        <v>497</v>
      </c>
      <c r="B63" s="16" t="s">
        <v>2</v>
      </c>
      <c r="C63" s="16" t="s">
        <v>885</v>
      </c>
      <c r="D63" s="16" t="s">
        <v>883</v>
      </c>
      <c r="E63" s="16" t="s">
        <v>961</v>
      </c>
      <c r="F63" s="16" t="s">
        <v>69</v>
      </c>
      <c r="G63" s="16" t="s">
        <v>762</v>
      </c>
      <c r="H63" s="16" t="s">
        <v>429</v>
      </c>
      <c r="I63" s="16" t="s">
        <v>784</v>
      </c>
      <c r="J63" s="16" t="s">
        <v>1108</v>
      </c>
      <c r="K63" s="17" t="s">
        <v>1276</v>
      </c>
      <c r="L63" s="18" t="s">
        <v>1218</v>
      </c>
    </row>
    <row r="64" spans="1:12" x14ac:dyDescent="0.25">
      <c r="A64" s="16" t="s">
        <v>497</v>
      </c>
      <c r="B64" s="16" t="s">
        <v>2</v>
      </c>
      <c r="C64" s="16" t="s">
        <v>885</v>
      </c>
      <c r="D64" s="16" t="s">
        <v>883</v>
      </c>
      <c r="E64" s="16" t="s">
        <v>962</v>
      </c>
      <c r="F64" s="16" t="s">
        <v>70</v>
      </c>
      <c r="G64" s="16" t="s">
        <v>759</v>
      </c>
      <c r="H64" s="16" t="s">
        <v>426</v>
      </c>
      <c r="I64" s="16" t="s">
        <v>837</v>
      </c>
      <c r="J64" s="16" t="s">
        <v>467</v>
      </c>
      <c r="K64" s="17" t="s">
        <v>1277</v>
      </c>
      <c r="L64" s="18" t="s">
        <v>1218</v>
      </c>
    </row>
    <row r="65" spans="1:12" x14ac:dyDescent="0.25">
      <c r="A65" s="16" t="s">
        <v>497</v>
      </c>
      <c r="B65" s="16" t="s">
        <v>2</v>
      </c>
      <c r="C65" s="16" t="s">
        <v>885</v>
      </c>
      <c r="D65" s="16" t="s">
        <v>883</v>
      </c>
      <c r="E65" s="16" t="s">
        <v>963</v>
      </c>
      <c r="F65" s="16" t="s">
        <v>71</v>
      </c>
      <c r="G65" s="16" t="s">
        <v>759</v>
      </c>
      <c r="H65" s="16" t="s">
        <v>426</v>
      </c>
      <c r="I65" s="16" t="s">
        <v>807</v>
      </c>
      <c r="J65" s="16" t="s">
        <v>870</v>
      </c>
      <c r="K65" s="17" t="s">
        <v>1278</v>
      </c>
      <c r="L65" s="18" t="s">
        <v>1218</v>
      </c>
    </row>
    <row r="66" spans="1:12" x14ac:dyDescent="0.25">
      <c r="A66" s="16" t="s">
        <v>497</v>
      </c>
      <c r="B66" s="16" t="s">
        <v>2</v>
      </c>
      <c r="C66" s="16" t="s">
        <v>885</v>
      </c>
      <c r="D66" s="16" t="s">
        <v>883</v>
      </c>
      <c r="E66" s="16" t="s">
        <v>964</v>
      </c>
      <c r="F66" s="16" t="s">
        <v>72</v>
      </c>
      <c r="G66" s="16" t="s">
        <v>762</v>
      </c>
      <c r="H66" s="16" t="s">
        <v>429</v>
      </c>
      <c r="I66" s="16" t="s">
        <v>778</v>
      </c>
      <c r="J66" s="16" t="s">
        <v>1002</v>
      </c>
      <c r="K66" s="17" t="s">
        <v>1279</v>
      </c>
      <c r="L66" s="18" t="s">
        <v>1218</v>
      </c>
    </row>
    <row r="67" spans="1:12" x14ac:dyDescent="0.25">
      <c r="A67" s="16" t="s">
        <v>497</v>
      </c>
      <c r="B67" s="16" t="s">
        <v>2</v>
      </c>
      <c r="C67" s="16" t="s">
        <v>885</v>
      </c>
      <c r="D67" s="16" t="s">
        <v>883</v>
      </c>
      <c r="E67" s="16" t="s">
        <v>965</v>
      </c>
      <c r="F67" s="16" t="s">
        <v>73</v>
      </c>
      <c r="G67" s="16" t="s">
        <v>759</v>
      </c>
      <c r="H67" s="16" t="s">
        <v>426</v>
      </c>
      <c r="I67" s="16" t="s">
        <v>781</v>
      </c>
      <c r="J67" s="16" t="s">
        <v>434</v>
      </c>
      <c r="K67" s="17" t="s">
        <v>1280</v>
      </c>
      <c r="L67" s="18" t="s">
        <v>1218</v>
      </c>
    </row>
    <row r="68" spans="1:12" x14ac:dyDescent="0.25">
      <c r="A68" s="16" t="s">
        <v>497</v>
      </c>
      <c r="B68" s="16" t="s">
        <v>2</v>
      </c>
      <c r="C68" s="16" t="s">
        <v>885</v>
      </c>
      <c r="D68" s="16" t="s">
        <v>883</v>
      </c>
      <c r="E68" s="16" t="s">
        <v>966</v>
      </c>
      <c r="F68" s="16" t="s">
        <v>74</v>
      </c>
      <c r="G68" s="16" t="s">
        <v>759</v>
      </c>
      <c r="H68" s="16" t="s">
        <v>426</v>
      </c>
      <c r="I68" s="16" t="s">
        <v>781</v>
      </c>
      <c r="J68" s="16" t="s">
        <v>434</v>
      </c>
      <c r="K68" s="17" t="s">
        <v>1281</v>
      </c>
      <c r="L68" s="18" t="s">
        <v>1218</v>
      </c>
    </row>
    <row r="69" spans="1:12" x14ac:dyDescent="0.25">
      <c r="A69" s="16" t="s">
        <v>497</v>
      </c>
      <c r="B69" s="16" t="s">
        <v>2</v>
      </c>
      <c r="C69" s="16" t="s">
        <v>885</v>
      </c>
      <c r="D69" s="16" t="s">
        <v>883</v>
      </c>
      <c r="E69" s="16" t="s">
        <v>967</v>
      </c>
      <c r="F69" s="16" t="s">
        <v>75</v>
      </c>
      <c r="G69" s="16" t="s">
        <v>759</v>
      </c>
      <c r="H69" s="16" t="s">
        <v>426</v>
      </c>
      <c r="I69" s="16" t="s">
        <v>781</v>
      </c>
      <c r="J69" s="16" t="s">
        <v>434</v>
      </c>
      <c r="K69" s="17" t="s">
        <v>1282</v>
      </c>
      <c r="L69" s="18" t="s">
        <v>1218</v>
      </c>
    </row>
    <row r="70" spans="1:12" x14ac:dyDescent="0.25">
      <c r="A70" s="16" t="s">
        <v>497</v>
      </c>
      <c r="B70" s="16" t="s">
        <v>2</v>
      </c>
      <c r="C70" s="16" t="s">
        <v>885</v>
      </c>
      <c r="D70" s="16" t="s">
        <v>883</v>
      </c>
      <c r="E70" s="16" t="s">
        <v>968</v>
      </c>
      <c r="F70" s="16" t="s">
        <v>76</v>
      </c>
      <c r="G70" s="16" t="s">
        <v>759</v>
      </c>
      <c r="H70" s="16" t="s">
        <v>426</v>
      </c>
      <c r="I70" s="16" t="s">
        <v>837</v>
      </c>
      <c r="J70" s="16" t="s">
        <v>467</v>
      </c>
      <c r="K70" s="17" t="s">
        <v>1283</v>
      </c>
      <c r="L70" s="18" t="s">
        <v>1218</v>
      </c>
    </row>
    <row r="71" spans="1:12" x14ac:dyDescent="0.25">
      <c r="A71" s="16" t="s">
        <v>497</v>
      </c>
      <c r="B71" s="16" t="s">
        <v>2</v>
      </c>
      <c r="C71" s="16" t="s">
        <v>885</v>
      </c>
      <c r="D71" s="16" t="s">
        <v>883</v>
      </c>
      <c r="E71" s="16" t="s">
        <v>969</v>
      </c>
      <c r="F71" s="16" t="s">
        <v>77</v>
      </c>
      <c r="G71" s="16" t="s">
        <v>759</v>
      </c>
      <c r="H71" s="16" t="s">
        <v>426</v>
      </c>
      <c r="I71" s="16" t="s">
        <v>825</v>
      </c>
      <c r="J71" s="16" t="s">
        <v>461</v>
      </c>
      <c r="K71" s="17" t="s">
        <v>1284</v>
      </c>
      <c r="L71" s="18" t="s">
        <v>1218</v>
      </c>
    </row>
    <row r="72" spans="1:12" x14ac:dyDescent="0.25">
      <c r="A72" s="16" t="s">
        <v>497</v>
      </c>
      <c r="B72" s="16" t="s">
        <v>2</v>
      </c>
      <c r="C72" s="16" t="s">
        <v>885</v>
      </c>
      <c r="D72" s="16" t="s">
        <v>883</v>
      </c>
      <c r="E72" s="16" t="s">
        <v>970</v>
      </c>
      <c r="F72" s="16" t="s">
        <v>78</v>
      </c>
      <c r="G72" s="16" t="s">
        <v>759</v>
      </c>
      <c r="H72" s="16" t="s">
        <v>426</v>
      </c>
      <c r="I72" s="16" t="s">
        <v>777</v>
      </c>
      <c r="J72" s="16" t="s">
        <v>882</v>
      </c>
      <c r="K72" s="17" t="s">
        <v>1285</v>
      </c>
      <c r="L72" s="18" t="s">
        <v>1218</v>
      </c>
    </row>
    <row r="73" spans="1:12" x14ac:dyDescent="0.25">
      <c r="A73" s="16" t="s">
        <v>497</v>
      </c>
      <c r="B73" s="16" t="s">
        <v>2</v>
      </c>
      <c r="C73" s="16" t="s">
        <v>885</v>
      </c>
      <c r="D73" s="16" t="s">
        <v>883</v>
      </c>
      <c r="E73" s="16" t="s">
        <v>971</v>
      </c>
      <c r="F73" s="16" t="s">
        <v>79</v>
      </c>
      <c r="G73" s="16" t="s">
        <v>759</v>
      </c>
      <c r="H73" s="16" t="s">
        <v>426</v>
      </c>
      <c r="I73" s="16" t="s">
        <v>887</v>
      </c>
      <c r="J73" s="16" t="s">
        <v>490</v>
      </c>
      <c r="K73" s="17" t="s">
        <v>1286</v>
      </c>
      <c r="L73" s="18" t="s">
        <v>1218</v>
      </c>
    </row>
    <row r="74" spans="1:12" x14ac:dyDescent="0.25">
      <c r="A74" s="16" t="s">
        <v>497</v>
      </c>
      <c r="B74" s="16" t="s">
        <v>2</v>
      </c>
      <c r="C74" s="16" t="s">
        <v>885</v>
      </c>
      <c r="D74" s="16" t="s">
        <v>883</v>
      </c>
      <c r="E74" s="16" t="s">
        <v>972</v>
      </c>
      <c r="F74" s="16" t="s">
        <v>80</v>
      </c>
      <c r="G74" s="16" t="s">
        <v>759</v>
      </c>
      <c r="H74" s="16" t="s">
        <v>426</v>
      </c>
      <c r="I74" s="16" t="s">
        <v>781</v>
      </c>
      <c r="J74" s="16" t="s">
        <v>434</v>
      </c>
      <c r="K74" s="17" t="s">
        <v>1287</v>
      </c>
      <c r="L74" s="18" t="s">
        <v>1218</v>
      </c>
    </row>
    <row r="75" spans="1:12" x14ac:dyDescent="0.25">
      <c r="A75" s="16" t="s">
        <v>497</v>
      </c>
      <c r="B75" s="16" t="s">
        <v>2</v>
      </c>
      <c r="C75" s="16" t="s">
        <v>885</v>
      </c>
      <c r="D75" s="16" t="s">
        <v>883</v>
      </c>
      <c r="E75" s="16" t="s">
        <v>973</v>
      </c>
      <c r="F75" s="16" t="s">
        <v>81</v>
      </c>
      <c r="G75" s="16" t="s">
        <v>756</v>
      </c>
      <c r="H75" s="16" t="s">
        <v>423</v>
      </c>
      <c r="I75" s="16" t="s">
        <v>765</v>
      </c>
      <c r="J75" s="16" t="s">
        <v>431</v>
      </c>
      <c r="K75" s="17" t="s">
        <v>1288</v>
      </c>
      <c r="L75" s="18" t="s">
        <v>1218</v>
      </c>
    </row>
    <row r="76" spans="1:12" x14ac:dyDescent="0.25">
      <c r="A76" s="16" t="s">
        <v>497</v>
      </c>
      <c r="B76" s="16" t="s">
        <v>2</v>
      </c>
      <c r="C76" s="16" t="s">
        <v>885</v>
      </c>
      <c r="D76" s="16" t="s">
        <v>883</v>
      </c>
      <c r="E76" s="16" t="s">
        <v>974</v>
      </c>
      <c r="F76" s="16" t="s">
        <v>82</v>
      </c>
      <c r="G76" s="16" t="s">
        <v>759</v>
      </c>
      <c r="H76" s="16" t="s">
        <v>426</v>
      </c>
      <c r="I76" s="16" t="s">
        <v>864</v>
      </c>
      <c r="J76" s="16" t="s">
        <v>484</v>
      </c>
      <c r="K76" s="17" t="s">
        <v>1289</v>
      </c>
      <c r="L76" s="18" t="s">
        <v>1218</v>
      </c>
    </row>
    <row r="77" spans="1:12" x14ac:dyDescent="0.25">
      <c r="A77" s="16" t="s">
        <v>497</v>
      </c>
      <c r="B77" s="16" t="s">
        <v>2</v>
      </c>
      <c r="C77" s="16" t="s">
        <v>885</v>
      </c>
      <c r="D77" s="16" t="s">
        <v>883</v>
      </c>
      <c r="E77" s="16" t="s">
        <v>975</v>
      </c>
      <c r="F77" s="16" t="s">
        <v>83</v>
      </c>
      <c r="G77" s="16" t="s">
        <v>759</v>
      </c>
      <c r="H77" s="16" t="s">
        <v>426</v>
      </c>
      <c r="I77" s="16" t="s">
        <v>781</v>
      </c>
      <c r="J77" s="16" t="s">
        <v>434</v>
      </c>
      <c r="K77" s="17" t="s">
        <v>1290</v>
      </c>
      <c r="L77" s="18" t="s">
        <v>1218</v>
      </c>
    </row>
    <row r="78" spans="1:12" x14ac:dyDescent="0.25">
      <c r="A78" s="16" t="s">
        <v>497</v>
      </c>
      <c r="B78" s="16" t="s">
        <v>2</v>
      </c>
      <c r="C78" s="16" t="s">
        <v>885</v>
      </c>
      <c r="D78" s="16" t="s">
        <v>883</v>
      </c>
      <c r="E78" s="16" t="s">
        <v>976</v>
      </c>
      <c r="F78" s="16" t="s">
        <v>84</v>
      </c>
      <c r="G78" s="16" t="s">
        <v>759</v>
      </c>
      <c r="H78" s="16" t="s">
        <v>426</v>
      </c>
      <c r="I78" s="16" t="s">
        <v>781</v>
      </c>
      <c r="J78" s="16" t="s">
        <v>434</v>
      </c>
      <c r="K78" s="17" t="s">
        <v>1291</v>
      </c>
      <c r="L78" s="18" t="s">
        <v>1218</v>
      </c>
    </row>
    <row r="79" spans="1:12" x14ac:dyDescent="0.25">
      <c r="A79" s="16" t="s">
        <v>497</v>
      </c>
      <c r="B79" s="16" t="s">
        <v>2</v>
      </c>
      <c r="C79" s="16" t="s">
        <v>885</v>
      </c>
      <c r="D79" s="16" t="s">
        <v>883</v>
      </c>
      <c r="E79" s="16" t="s">
        <v>977</v>
      </c>
      <c r="F79" s="16" t="s">
        <v>85</v>
      </c>
      <c r="G79" s="16" t="s">
        <v>759</v>
      </c>
      <c r="H79" s="16" t="s">
        <v>426</v>
      </c>
      <c r="I79" s="16" t="s">
        <v>829</v>
      </c>
      <c r="J79" s="16" t="s">
        <v>462</v>
      </c>
      <c r="K79" s="17" t="s">
        <v>1292</v>
      </c>
      <c r="L79" s="18" t="s">
        <v>1218</v>
      </c>
    </row>
    <row r="80" spans="1:12" x14ac:dyDescent="0.25">
      <c r="A80" s="16" t="s">
        <v>497</v>
      </c>
      <c r="B80" s="16" t="s">
        <v>2</v>
      </c>
      <c r="C80" s="16" t="s">
        <v>885</v>
      </c>
      <c r="D80" s="16" t="s">
        <v>883</v>
      </c>
      <c r="E80" s="16" t="s">
        <v>978</v>
      </c>
      <c r="F80" s="16" t="s">
        <v>86</v>
      </c>
      <c r="G80" s="16" t="s">
        <v>759</v>
      </c>
      <c r="H80" s="16" t="s">
        <v>426</v>
      </c>
      <c r="I80" s="16" t="s">
        <v>837</v>
      </c>
      <c r="J80" s="16" t="s">
        <v>467</v>
      </c>
      <c r="K80" s="17" t="s">
        <v>1293</v>
      </c>
      <c r="L80" s="18" t="s">
        <v>1218</v>
      </c>
    </row>
    <row r="81" spans="1:12" x14ac:dyDescent="0.25">
      <c r="A81" s="16" t="s">
        <v>497</v>
      </c>
      <c r="B81" s="16" t="s">
        <v>2</v>
      </c>
      <c r="C81" s="16" t="s">
        <v>885</v>
      </c>
      <c r="D81" s="16" t="s">
        <v>883</v>
      </c>
      <c r="E81" s="16" t="s">
        <v>979</v>
      </c>
      <c r="F81" s="16" t="s">
        <v>87</v>
      </c>
      <c r="G81" s="16" t="s">
        <v>759</v>
      </c>
      <c r="H81" s="16" t="s">
        <v>426</v>
      </c>
      <c r="I81" s="16" t="s">
        <v>887</v>
      </c>
      <c r="J81" s="16" t="s">
        <v>490</v>
      </c>
      <c r="K81" s="17" t="s">
        <v>1294</v>
      </c>
      <c r="L81" s="18" t="s">
        <v>1218</v>
      </c>
    </row>
    <row r="82" spans="1:12" x14ac:dyDescent="0.25">
      <c r="A82" s="16" t="s">
        <v>497</v>
      </c>
      <c r="B82" s="16" t="s">
        <v>2</v>
      </c>
      <c r="C82" s="16" t="s">
        <v>885</v>
      </c>
      <c r="D82" s="16" t="s">
        <v>883</v>
      </c>
      <c r="E82" s="16" t="s">
        <v>980</v>
      </c>
      <c r="F82" s="16" t="s">
        <v>88</v>
      </c>
      <c r="G82" s="16" t="s">
        <v>759</v>
      </c>
      <c r="H82" s="16" t="s">
        <v>426</v>
      </c>
      <c r="I82" s="16" t="s">
        <v>887</v>
      </c>
      <c r="J82" s="16" t="s">
        <v>490</v>
      </c>
      <c r="K82" s="17" t="s">
        <v>1295</v>
      </c>
      <c r="L82" s="18" t="s">
        <v>1218</v>
      </c>
    </row>
    <row r="83" spans="1:12" x14ac:dyDescent="0.25">
      <c r="A83" s="16" t="s">
        <v>497</v>
      </c>
      <c r="B83" s="16" t="s">
        <v>2</v>
      </c>
      <c r="C83" s="16" t="s">
        <v>885</v>
      </c>
      <c r="D83" s="16" t="s">
        <v>883</v>
      </c>
      <c r="E83" s="16" t="s">
        <v>981</v>
      </c>
      <c r="F83" s="16" t="s">
        <v>89</v>
      </c>
      <c r="G83" s="16" t="s">
        <v>758</v>
      </c>
      <c r="H83" s="16" t="s">
        <v>425</v>
      </c>
      <c r="I83" s="16" t="s">
        <v>844</v>
      </c>
      <c r="J83" s="16" t="s">
        <v>891</v>
      </c>
      <c r="K83" s="17" t="s">
        <v>1296</v>
      </c>
      <c r="L83" s="18" t="s">
        <v>1218</v>
      </c>
    </row>
    <row r="84" spans="1:12" x14ac:dyDescent="0.25">
      <c r="A84" s="16" t="s">
        <v>497</v>
      </c>
      <c r="B84" s="16" t="s">
        <v>2</v>
      </c>
      <c r="C84" s="16" t="s">
        <v>885</v>
      </c>
      <c r="D84" s="16" t="s">
        <v>883</v>
      </c>
      <c r="E84" s="16" t="s">
        <v>982</v>
      </c>
      <c r="F84" s="16" t="s">
        <v>90</v>
      </c>
      <c r="G84" s="16" t="s">
        <v>759</v>
      </c>
      <c r="H84" s="16" t="s">
        <v>426</v>
      </c>
      <c r="I84" s="16" t="s">
        <v>848</v>
      </c>
      <c r="J84" s="16" t="s">
        <v>893</v>
      </c>
      <c r="K84" s="17" t="s">
        <v>1297</v>
      </c>
      <c r="L84" s="18" t="s">
        <v>1218</v>
      </c>
    </row>
    <row r="85" spans="1:12" x14ac:dyDescent="0.25">
      <c r="A85" s="16" t="s">
        <v>497</v>
      </c>
      <c r="B85" s="16" t="s">
        <v>2</v>
      </c>
      <c r="C85" s="16" t="s">
        <v>885</v>
      </c>
      <c r="D85" s="16" t="s">
        <v>883</v>
      </c>
      <c r="E85" s="16" t="s">
        <v>983</v>
      </c>
      <c r="F85" s="16" t="s">
        <v>91</v>
      </c>
      <c r="G85" s="16" t="s">
        <v>759</v>
      </c>
      <c r="H85" s="16" t="s">
        <v>426</v>
      </c>
      <c r="I85" s="16" t="s">
        <v>887</v>
      </c>
      <c r="J85" s="16" t="s">
        <v>490</v>
      </c>
      <c r="K85" s="17" t="s">
        <v>1298</v>
      </c>
      <c r="L85" s="18" t="s">
        <v>1218</v>
      </c>
    </row>
    <row r="86" spans="1:12" x14ac:dyDescent="0.25">
      <c r="A86" s="16" t="s">
        <v>497</v>
      </c>
      <c r="B86" s="16" t="s">
        <v>2</v>
      </c>
      <c r="C86" s="16" t="s">
        <v>885</v>
      </c>
      <c r="D86" s="16" t="s">
        <v>883</v>
      </c>
      <c r="E86" s="16" t="s">
        <v>984</v>
      </c>
      <c r="F86" s="16" t="s">
        <v>92</v>
      </c>
      <c r="G86" s="16" t="s">
        <v>759</v>
      </c>
      <c r="H86" s="16" t="s">
        <v>426</v>
      </c>
      <c r="I86" s="16" t="s">
        <v>854</v>
      </c>
      <c r="J86" s="16" t="s">
        <v>479</v>
      </c>
      <c r="K86" s="17" t="s">
        <v>1299</v>
      </c>
      <c r="L86" s="18" t="s">
        <v>1218</v>
      </c>
    </row>
    <row r="87" spans="1:12" x14ac:dyDescent="0.25">
      <c r="A87" s="16" t="s">
        <v>497</v>
      </c>
      <c r="B87" s="16" t="s">
        <v>2</v>
      </c>
      <c r="C87" s="16" t="s">
        <v>885</v>
      </c>
      <c r="D87" s="16" t="s">
        <v>883</v>
      </c>
      <c r="E87" s="16" t="s">
        <v>985</v>
      </c>
      <c r="F87" s="16" t="s">
        <v>93</v>
      </c>
      <c r="G87" s="16" t="s">
        <v>759</v>
      </c>
      <c r="H87" s="16" t="s">
        <v>426</v>
      </c>
      <c r="I87" s="16" t="s">
        <v>840</v>
      </c>
      <c r="J87" s="16" t="s">
        <v>470</v>
      </c>
      <c r="K87" s="17" t="s">
        <v>1300</v>
      </c>
      <c r="L87" s="18" t="s">
        <v>1218</v>
      </c>
    </row>
    <row r="88" spans="1:12" x14ac:dyDescent="0.25">
      <c r="A88" s="16" t="s">
        <v>497</v>
      </c>
      <c r="B88" s="16" t="s">
        <v>2</v>
      </c>
      <c r="C88" s="16" t="s">
        <v>885</v>
      </c>
      <c r="D88" s="16" t="s">
        <v>883</v>
      </c>
      <c r="E88" s="16" t="s">
        <v>986</v>
      </c>
      <c r="F88" s="16" t="s">
        <v>94</v>
      </c>
      <c r="G88" s="16" t="s">
        <v>759</v>
      </c>
      <c r="H88" s="16" t="s">
        <v>426</v>
      </c>
      <c r="I88" s="16" t="s">
        <v>861</v>
      </c>
      <c r="J88" s="16" t="s">
        <v>894</v>
      </c>
      <c r="K88" s="17" t="s">
        <v>1301</v>
      </c>
      <c r="L88" s="18" t="s">
        <v>1218</v>
      </c>
    </row>
    <row r="89" spans="1:12" x14ac:dyDescent="0.25">
      <c r="A89" s="16" t="s">
        <v>497</v>
      </c>
      <c r="B89" s="16" t="s">
        <v>2</v>
      </c>
      <c r="C89" s="16" t="s">
        <v>885</v>
      </c>
      <c r="D89" s="16" t="s">
        <v>883</v>
      </c>
      <c r="E89" s="16" t="s">
        <v>987</v>
      </c>
      <c r="F89" s="16" t="s">
        <v>95</v>
      </c>
      <c r="G89" s="16" t="s">
        <v>759</v>
      </c>
      <c r="H89" s="16" t="s">
        <v>426</v>
      </c>
      <c r="I89" s="16" t="s">
        <v>781</v>
      </c>
      <c r="J89" s="16" t="s">
        <v>434</v>
      </c>
      <c r="K89" s="17" t="s">
        <v>1302</v>
      </c>
      <c r="L89" s="18" t="s">
        <v>1218</v>
      </c>
    </row>
    <row r="90" spans="1:12" x14ac:dyDescent="0.25">
      <c r="A90" s="16" t="s">
        <v>497</v>
      </c>
      <c r="B90" s="16" t="s">
        <v>2</v>
      </c>
      <c r="C90" s="16" t="s">
        <v>885</v>
      </c>
      <c r="D90" s="16" t="s">
        <v>883</v>
      </c>
      <c r="E90" s="16" t="s">
        <v>988</v>
      </c>
      <c r="F90" s="16" t="s">
        <v>96</v>
      </c>
      <c r="G90" s="16" t="s">
        <v>759</v>
      </c>
      <c r="H90" s="16" t="s">
        <v>426</v>
      </c>
      <c r="I90" s="16" t="s">
        <v>779</v>
      </c>
      <c r="J90" s="16" t="s">
        <v>896</v>
      </c>
      <c r="K90" s="17" t="s">
        <v>1303</v>
      </c>
      <c r="L90" s="18" t="s">
        <v>1218</v>
      </c>
    </row>
    <row r="91" spans="1:12" x14ac:dyDescent="0.25">
      <c r="A91" s="16" t="s">
        <v>497</v>
      </c>
      <c r="B91" s="16" t="s">
        <v>2</v>
      </c>
      <c r="C91" s="16" t="s">
        <v>885</v>
      </c>
      <c r="D91" s="16" t="s">
        <v>883</v>
      </c>
      <c r="E91" s="16" t="s">
        <v>989</v>
      </c>
      <c r="F91" s="16" t="s">
        <v>97</v>
      </c>
      <c r="G91" s="16" t="s">
        <v>759</v>
      </c>
      <c r="H91" s="16" t="s">
        <v>426</v>
      </c>
      <c r="I91" s="16" t="s">
        <v>782</v>
      </c>
      <c r="J91" s="16" t="s">
        <v>898</v>
      </c>
      <c r="K91" s="17" t="s">
        <v>1304</v>
      </c>
      <c r="L91" s="18" t="s">
        <v>1218</v>
      </c>
    </row>
    <row r="92" spans="1:12" x14ac:dyDescent="0.25">
      <c r="A92" s="16" t="s">
        <v>497</v>
      </c>
      <c r="B92" s="16" t="s">
        <v>2</v>
      </c>
      <c r="C92" s="16" t="s">
        <v>885</v>
      </c>
      <c r="D92" s="16" t="s">
        <v>883</v>
      </c>
      <c r="E92" s="16" t="s">
        <v>990</v>
      </c>
      <c r="F92" s="16" t="s">
        <v>98</v>
      </c>
      <c r="G92" s="16" t="s">
        <v>759</v>
      </c>
      <c r="H92" s="16" t="s">
        <v>426</v>
      </c>
      <c r="I92" s="16" t="s">
        <v>781</v>
      </c>
      <c r="J92" s="16" t="s">
        <v>434</v>
      </c>
      <c r="K92" s="17" t="s">
        <v>1305</v>
      </c>
      <c r="L92" s="18" t="s">
        <v>1218</v>
      </c>
    </row>
    <row r="93" spans="1:12" x14ac:dyDescent="0.25">
      <c r="A93" s="16" t="s">
        <v>497</v>
      </c>
      <c r="B93" s="16" t="s">
        <v>2</v>
      </c>
      <c r="C93" s="16" t="s">
        <v>885</v>
      </c>
      <c r="D93" s="16" t="s">
        <v>883</v>
      </c>
      <c r="E93" s="16" t="s">
        <v>991</v>
      </c>
      <c r="F93" s="16" t="s">
        <v>99</v>
      </c>
      <c r="G93" s="16" t="s">
        <v>759</v>
      </c>
      <c r="H93" s="16" t="s">
        <v>426</v>
      </c>
      <c r="I93" s="16" t="s">
        <v>781</v>
      </c>
      <c r="J93" s="16" t="s">
        <v>434</v>
      </c>
      <c r="K93" s="17" t="s">
        <v>1306</v>
      </c>
      <c r="L93" s="18" t="s">
        <v>1218</v>
      </c>
    </row>
    <row r="94" spans="1:12" x14ac:dyDescent="0.25">
      <c r="A94" s="16" t="s">
        <v>497</v>
      </c>
      <c r="B94" s="16" t="s">
        <v>2</v>
      </c>
      <c r="C94" s="16" t="s">
        <v>885</v>
      </c>
      <c r="D94" s="16" t="s">
        <v>883</v>
      </c>
      <c r="E94" s="16" t="s">
        <v>992</v>
      </c>
      <c r="F94" s="16" t="s">
        <v>100</v>
      </c>
      <c r="G94" s="16" t="s">
        <v>759</v>
      </c>
      <c r="H94" s="16" t="s">
        <v>426</v>
      </c>
      <c r="I94" s="16" t="s">
        <v>825</v>
      </c>
      <c r="J94" s="16" t="s">
        <v>461</v>
      </c>
      <c r="K94" s="17" t="s">
        <v>1307</v>
      </c>
      <c r="L94" s="18" t="s">
        <v>1218</v>
      </c>
    </row>
    <row r="95" spans="1:12" x14ac:dyDescent="0.25">
      <c r="A95" s="16" t="s">
        <v>497</v>
      </c>
      <c r="B95" s="16" t="s">
        <v>2</v>
      </c>
      <c r="C95" s="16" t="s">
        <v>885</v>
      </c>
      <c r="D95" s="16" t="s">
        <v>883</v>
      </c>
      <c r="E95" s="16" t="s">
        <v>993</v>
      </c>
      <c r="F95" s="16" t="s">
        <v>101</v>
      </c>
      <c r="G95" s="16" t="s">
        <v>759</v>
      </c>
      <c r="H95" s="16" t="s">
        <v>426</v>
      </c>
      <c r="I95" s="16" t="s">
        <v>861</v>
      </c>
      <c r="J95" s="16" t="s">
        <v>894</v>
      </c>
      <c r="K95" s="17" t="s">
        <v>1308</v>
      </c>
      <c r="L95" s="18" t="s">
        <v>1218</v>
      </c>
    </row>
    <row r="96" spans="1:12" x14ac:dyDescent="0.25">
      <c r="A96" s="16" t="s">
        <v>497</v>
      </c>
      <c r="B96" s="16" t="s">
        <v>2</v>
      </c>
      <c r="C96" s="16" t="s">
        <v>885</v>
      </c>
      <c r="D96" s="16" t="s">
        <v>883</v>
      </c>
      <c r="E96" s="16" t="s">
        <v>994</v>
      </c>
      <c r="F96" s="16" t="s">
        <v>102</v>
      </c>
      <c r="G96" s="16" t="s">
        <v>759</v>
      </c>
      <c r="H96" s="16" t="s">
        <v>426</v>
      </c>
      <c r="I96" s="16" t="s">
        <v>808</v>
      </c>
      <c r="J96" s="16" t="s">
        <v>450</v>
      </c>
      <c r="K96" s="17" t="s">
        <v>1309</v>
      </c>
      <c r="L96" s="18" t="s">
        <v>1218</v>
      </c>
    </row>
    <row r="97" spans="1:12" x14ac:dyDescent="0.25">
      <c r="A97" s="16" t="s">
        <v>497</v>
      </c>
      <c r="B97" s="16" t="s">
        <v>2</v>
      </c>
      <c r="C97" s="16" t="s">
        <v>885</v>
      </c>
      <c r="D97" s="16" t="s">
        <v>883</v>
      </c>
      <c r="E97" s="16" t="s">
        <v>995</v>
      </c>
      <c r="F97" s="16" t="s">
        <v>103</v>
      </c>
      <c r="G97" s="16" t="s">
        <v>759</v>
      </c>
      <c r="H97" s="16" t="s">
        <v>426</v>
      </c>
      <c r="I97" s="16" t="s">
        <v>808</v>
      </c>
      <c r="J97" s="16" t="s">
        <v>450</v>
      </c>
      <c r="K97" s="17" t="s">
        <v>1310</v>
      </c>
      <c r="L97" s="18" t="s">
        <v>1218</v>
      </c>
    </row>
    <row r="98" spans="1:12" x14ac:dyDescent="0.25">
      <c r="A98" s="16" t="s">
        <v>497</v>
      </c>
      <c r="B98" s="16" t="s">
        <v>2</v>
      </c>
      <c r="C98" s="16" t="s">
        <v>885</v>
      </c>
      <c r="D98" s="16" t="s">
        <v>883</v>
      </c>
      <c r="E98" s="16" t="s">
        <v>996</v>
      </c>
      <c r="F98" s="16" t="s">
        <v>104</v>
      </c>
      <c r="G98" s="16" t="s">
        <v>759</v>
      </c>
      <c r="H98" s="16" t="s">
        <v>426</v>
      </c>
      <c r="I98" s="16" t="s">
        <v>808</v>
      </c>
      <c r="J98" s="16" t="s">
        <v>450</v>
      </c>
      <c r="K98" s="17" t="s">
        <v>1311</v>
      </c>
      <c r="L98" s="18" t="s">
        <v>1218</v>
      </c>
    </row>
    <row r="99" spans="1:12" x14ac:dyDescent="0.25">
      <c r="A99" s="16" t="s">
        <v>497</v>
      </c>
      <c r="B99" s="16" t="s">
        <v>2</v>
      </c>
      <c r="C99" s="16" t="s">
        <v>885</v>
      </c>
      <c r="D99" s="16" t="s">
        <v>883</v>
      </c>
      <c r="E99" s="16" t="s">
        <v>997</v>
      </c>
      <c r="F99" s="16" t="s">
        <v>105</v>
      </c>
      <c r="G99" s="16" t="s">
        <v>759</v>
      </c>
      <c r="H99" s="16" t="s">
        <v>426</v>
      </c>
      <c r="I99" s="16" t="s">
        <v>808</v>
      </c>
      <c r="J99" s="16" t="s">
        <v>450</v>
      </c>
      <c r="K99" s="17" t="s">
        <v>1312</v>
      </c>
      <c r="L99" s="18" t="s">
        <v>1218</v>
      </c>
    </row>
    <row r="100" spans="1:12" x14ac:dyDescent="0.25">
      <c r="A100" s="16" t="s">
        <v>497</v>
      </c>
      <c r="B100" s="16" t="s">
        <v>2</v>
      </c>
      <c r="C100" s="16" t="s">
        <v>885</v>
      </c>
      <c r="D100" s="16" t="s">
        <v>883</v>
      </c>
      <c r="E100" s="16" t="s">
        <v>998</v>
      </c>
      <c r="F100" s="16" t="s">
        <v>106</v>
      </c>
      <c r="G100" s="16" t="s">
        <v>759</v>
      </c>
      <c r="H100" s="16" t="s">
        <v>426</v>
      </c>
      <c r="I100" s="16" t="s">
        <v>808</v>
      </c>
      <c r="J100" s="16" t="s">
        <v>450</v>
      </c>
      <c r="K100" s="17" t="s">
        <v>1313</v>
      </c>
      <c r="L100" s="18" t="s">
        <v>1218</v>
      </c>
    </row>
    <row r="101" spans="1:12" x14ac:dyDescent="0.25">
      <c r="A101" s="16" t="s">
        <v>497</v>
      </c>
      <c r="B101" s="16" t="s">
        <v>2</v>
      </c>
      <c r="C101" s="16" t="s">
        <v>885</v>
      </c>
      <c r="D101" s="16" t="s">
        <v>883</v>
      </c>
      <c r="E101" s="16" t="s">
        <v>999</v>
      </c>
      <c r="F101" s="16" t="s">
        <v>107</v>
      </c>
      <c r="G101" s="16" t="s">
        <v>759</v>
      </c>
      <c r="H101" s="16" t="s">
        <v>426</v>
      </c>
      <c r="I101" s="16" t="s">
        <v>862</v>
      </c>
      <c r="J101" s="16" t="s">
        <v>483</v>
      </c>
      <c r="K101" s="17" t="s">
        <v>1314</v>
      </c>
      <c r="L101" s="18" t="s">
        <v>1218</v>
      </c>
    </row>
    <row r="102" spans="1:12" x14ac:dyDescent="0.25">
      <c r="A102" s="16" t="s">
        <v>497</v>
      </c>
      <c r="B102" s="16" t="s">
        <v>2</v>
      </c>
      <c r="C102" s="16" t="s">
        <v>885</v>
      </c>
      <c r="D102" s="16" t="s">
        <v>883</v>
      </c>
      <c r="E102" s="16" t="s">
        <v>505</v>
      </c>
      <c r="F102" s="16" t="s">
        <v>108</v>
      </c>
      <c r="G102" s="16" t="s">
        <v>759</v>
      </c>
      <c r="H102" s="16" t="s">
        <v>426</v>
      </c>
      <c r="I102" s="16" t="s">
        <v>781</v>
      </c>
      <c r="J102" s="16" t="s">
        <v>434</v>
      </c>
      <c r="K102" s="17" t="s">
        <v>1315</v>
      </c>
      <c r="L102" s="18" t="s">
        <v>1218</v>
      </c>
    </row>
    <row r="103" spans="1:12" x14ac:dyDescent="0.25">
      <c r="A103" s="16" t="s">
        <v>497</v>
      </c>
      <c r="B103" s="16" t="s">
        <v>2</v>
      </c>
      <c r="C103" s="16" t="s">
        <v>885</v>
      </c>
      <c r="D103" s="16" t="s">
        <v>883</v>
      </c>
      <c r="E103" s="16" t="s">
        <v>506</v>
      </c>
      <c r="F103" s="16" t="s">
        <v>109</v>
      </c>
      <c r="G103" s="16" t="s">
        <v>759</v>
      </c>
      <c r="H103" s="16" t="s">
        <v>426</v>
      </c>
      <c r="I103" s="16" t="s">
        <v>895</v>
      </c>
      <c r="J103" s="16" t="s">
        <v>900</v>
      </c>
      <c r="K103" s="17" t="s">
        <v>1316</v>
      </c>
      <c r="L103" s="18" t="s">
        <v>1218</v>
      </c>
    </row>
    <row r="104" spans="1:12" x14ac:dyDescent="0.25">
      <c r="A104" s="16" t="s">
        <v>497</v>
      </c>
      <c r="B104" s="16" t="s">
        <v>2</v>
      </c>
      <c r="C104" s="16" t="s">
        <v>885</v>
      </c>
      <c r="D104" s="16" t="s">
        <v>883</v>
      </c>
      <c r="E104" s="16" t="s">
        <v>507</v>
      </c>
      <c r="F104" s="16" t="s">
        <v>110</v>
      </c>
      <c r="G104" s="16" t="s">
        <v>759</v>
      </c>
      <c r="H104" s="16" t="s">
        <v>426</v>
      </c>
      <c r="I104" s="16" t="s">
        <v>837</v>
      </c>
      <c r="J104" s="16" t="s">
        <v>467</v>
      </c>
      <c r="K104" s="17" t="s">
        <v>1317</v>
      </c>
      <c r="L104" s="18" t="s">
        <v>1218</v>
      </c>
    </row>
    <row r="105" spans="1:12" x14ac:dyDescent="0.25">
      <c r="A105" s="16" t="s">
        <v>497</v>
      </c>
      <c r="B105" s="16" t="s">
        <v>2</v>
      </c>
      <c r="C105" s="16" t="s">
        <v>885</v>
      </c>
      <c r="D105" s="16" t="s">
        <v>883</v>
      </c>
      <c r="E105" s="16" t="s">
        <v>508</v>
      </c>
      <c r="F105" s="16" t="s">
        <v>111</v>
      </c>
      <c r="G105" s="16" t="s">
        <v>759</v>
      </c>
      <c r="H105" s="16" t="s">
        <v>426</v>
      </c>
      <c r="I105" s="16" t="s">
        <v>780</v>
      </c>
      <c r="J105" s="16" t="s">
        <v>433</v>
      </c>
      <c r="K105" s="17" t="s">
        <v>1318</v>
      </c>
      <c r="L105" s="18" t="s">
        <v>1218</v>
      </c>
    </row>
    <row r="106" spans="1:12" x14ac:dyDescent="0.25">
      <c r="A106" s="16" t="s">
        <v>497</v>
      </c>
      <c r="B106" s="16" t="s">
        <v>2</v>
      </c>
      <c r="C106" s="16" t="s">
        <v>885</v>
      </c>
      <c r="D106" s="16" t="s">
        <v>883</v>
      </c>
      <c r="E106" s="16" t="s">
        <v>509</v>
      </c>
      <c r="F106" s="16" t="s">
        <v>112</v>
      </c>
      <c r="G106" s="16" t="s">
        <v>762</v>
      </c>
      <c r="H106" s="16" t="s">
        <v>429</v>
      </c>
      <c r="I106" s="16" t="s">
        <v>856</v>
      </c>
      <c r="J106" s="16" t="s">
        <v>1000</v>
      </c>
      <c r="K106" s="17" t="s">
        <v>1319</v>
      </c>
      <c r="L106" s="18" t="s">
        <v>1218</v>
      </c>
    </row>
    <row r="107" spans="1:12" x14ac:dyDescent="0.25">
      <c r="A107" s="16" t="s">
        <v>497</v>
      </c>
      <c r="B107" s="16" t="s">
        <v>2</v>
      </c>
      <c r="C107" s="16" t="s">
        <v>885</v>
      </c>
      <c r="D107" s="16" t="s">
        <v>883</v>
      </c>
      <c r="E107" s="16" t="s">
        <v>510</v>
      </c>
      <c r="F107" s="16" t="s">
        <v>113</v>
      </c>
      <c r="G107" s="16" t="s">
        <v>759</v>
      </c>
      <c r="H107" s="16" t="s">
        <v>426</v>
      </c>
      <c r="I107" s="16" t="s">
        <v>838</v>
      </c>
      <c r="J107" s="16" t="s">
        <v>468</v>
      </c>
      <c r="K107" s="17" t="s">
        <v>1320</v>
      </c>
      <c r="L107" s="18" t="s">
        <v>1218</v>
      </c>
    </row>
    <row r="108" spans="1:12" x14ac:dyDescent="0.25">
      <c r="A108" s="16" t="s">
        <v>497</v>
      </c>
      <c r="B108" s="16" t="s">
        <v>2</v>
      </c>
      <c r="C108" s="16" t="s">
        <v>885</v>
      </c>
      <c r="D108" s="16" t="s">
        <v>883</v>
      </c>
      <c r="E108" s="16" t="s">
        <v>511</v>
      </c>
      <c r="F108" s="16" t="s">
        <v>114</v>
      </c>
      <c r="G108" s="16" t="s">
        <v>759</v>
      </c>
      <c r="H108" s="16" t="s">
        <v>426</v>
      </c>
      <c r="I108" s="16" t="s">
        <v>849</v>
      </c>
      <c r="J108" s="16" t="s">
        <v>1001</v>
      </c>
      <c r="K108" s="17" t="s">
        <v>1321</v>
      </c>
      <c r="L108" s="18" t="s">
        <v>1218</v>
      </c>
    </row>
    <row r="109" spans="1:12" x14ac:dyDescent="0.25">
      <c r="A109" s="16" t="s">
        <v>497</v>
      </c>
      <c r="B109" s="16" t="s">
        <v>2</v>
      </c>
      <c r="C109" s="16" t="s">
        <v>885</v>
      </c>
      <c r="D109" s="16" t="s">
        <v>883</v>
      </c>
      <c r="E109" s="16" t="s">
        <v>512</v>
      </c>
      <c r="F109" s="16" t="s">
        <v>115</v>
      </c>
      <c r="G109" s="16" t="s">
        <v>758</v>
      </c>
      <c r="H109" s="16" t="s">
        <v>425</v>
      </c>
      <c r="I109" s="16" t="s">
        <v>778</v>
      </c>
      <c r="J109" s="16" t="s">
        <v>1002</v>
      </c>
      <c r="K109" s="17" t="s">
        <v>1322</v>
      </c>
      <c r="L109" s="18" t="s">
        <v>1218</v>
      </c>
    </row>
    <row r="110" spans="1:12" x14ac:dyDescent="0.25">
      <c r="A110" s="16" t="s">
        <v>497</v>
      </c>
      <c r="B110" s="16" t="s">
        <v>2</v>
      </c>
      <c r="C110" s="16" t="s">
        <v>885</v>
      </c>
      <c r="D110" s="16" t="s">
        <v>883</v>
      </c>
      <c r="E110" s="16" t="s">
        <v>513</v>
      </c>
      <c r="F110" s="16" t="s">
        <v>116</v>
      </c>
      <c r="G110" s="16" t="s">
        <v>756</v>
      </c>
      <c r="H110" s="16" t="s">
        <v>423</v>
      </c>
      <c r="I110" s="16" t="s">
        <v>773</v>
      </c>
      <c r="J110" s="16" t="s">
        <v>1003</v>
      </c>
      <c r="K110" s="17" t="s">
        <v>1323</v>
      </c>
      <c r="L110" s="18" t="s">
        <v>1218</v>
      </c>
    </row>
    <row r="111" spans="1:12" x14ac:dyDescent="0.25">
      <c r="A111" s="16" t="s">
        <v>497</v>
      </c>
      <c r="B111" s="16" t="s">
        <v>2</v>
      </c>
      <c r="C111" s="16" t="s">
        <v>885</v>
      </c>
      <c r="D111" s="16" t="s">
        <v>883</v>
      </c>
      <c r="E111" s="16" t="s">
        <v>514</v>
      </c>
      <c r="F111" s="16" t="s">
        <v>117</v>
      </c>
      <c r="G111" s="16" t="s">
        <v>759</v>
      </c>
      <c r="H111" s="16" t="s">
        <v>426</v>
      </c>
      <c r="I111" s="16" t="s">
        <v>861</v>
      </c>
      <c r="J111" s="16" t="s">
        <v>894</v>
      </c>
      <c r="K111" s="17" t="s">
        <v>1324</v>
      </c>
      <c r="L111" s="18" t="s">
        <v>1218</v>
      </c>
    </row>
    <row r="112" spans="1:12" x14ac:dyDescent="0.25">
      <c r="A112" s="16" t="s">
        <v>497</v>
      </c>
      <c r="B112" s="16" t="s">
        <v>2</v>
      </c>
      <c r="C112" s="16" t="s">
        <v>885</v>
      </c>
      <c r="D112" s="16" t="s">
        <v>883</v>
      </c>
      <c r="E112" s="16" t="s">
        <v>515</v>
      </c>
      <c r="F112" s="16" t="s">
        <v>118</v>
      </c>
      <c r="G112" s="16" t="s">
        <v>759</v>
      </c>
      <c r="H112" s="16" t="s">
        <v>426</v>
      </c>
      <c r="I112" s="16" t="s">
        <v>837</v>
      </c>
      <c r="J112" s="16" t="s">
        <v>467</v>
      </c>
      <c r="K112" s="17" t="s">
        <v>1325</v>
      </c>
      <c r="L112" s="18" t="s">
        <v>1218</v>
      </c>
    </row>
    <row r="113" spans="1:12" x14ac:dyDescent="0.25">
      <c r="A113" s="16" t="s">
        <v>497</v>
      </c>
      <c r="B113" s="16" t="s">
        <v>2</v>
      </c>
      <c r="C113" s="16" t="s">
        <v>885</v>
      </c>
      <c r="D113" s="16" t="s">
        <v>883</v>
      </c>
      <c r="E113" s="16" t="s">
        <v>516</v>
      </c>
      <c r="F113" s="16" t="s">
        <v>119</v>
      </c>
      <c r="G113" s="16" t="s">
        <v>759</v>
      </c>
      <c r="H113" s="16" t="s">
        <v>426</v>
      </c>
      <c r="I113" s="16" t="s">
        <v>862</v>
      </c>
      <c r="J113" s="16" t="s">
        <v>483</v>
      </c>
      <c r="K113" s="17" t="s">
        <v>1326</v>
      </c>
      <c r="L113" s="18" t="s">
        <v>1218</v>
      </c>
    </row>
    <row r="114" spans="1:12" x14ac:dyDescent="0.25">
      <c r="A114" s="16" t="s">
        <v>497</v>
      </c>
      <c r="B114" s="16" t="s">
        <v>2</v>
      </c>
      <c r="C114" s="16" t="s">
        <v>885</v>
      </c>
      <c r="D114" s="16" t="s">
        <v>883</v>
      </c>
      <c r="E114" s="16" t="s">
        <v>517</v>
      </c>
      <c r="F114" s="16" t="s">
        <v>120</v>
      </c>
      <c r="G114" s="16" t="s">
        <v>756</v>
      </c>
      <c r="H114" s="16" t="s">
        <v>423</v>
      </c>
      <c r="I114" s="16" t="s">
        <v>769</v>
      </c>
      <c r="J114" s="16" t="s">
        <v>1004</v>
      </c>
      <c r="K114" s="17" t="s">
        <v>1327</v>
      </c>
      <c r="L114" s="18" t="s">
        <v>1218</v>
      </c>
    </row>
    <row r="115" spans="1:12" x14ac:dyDescent="0.25">
      <c r="A115" s="16" t="s">
        <v>497</v>
      </c>
      <c r="B115" s="16" t="s">
        <v>2</v>
      </c>
      <c r="C115" s="16" t="s">
        <v>885</v>
      </c>
      <c r="D115" s="16" t="s">
        <v>883</v>
      </c>
      <c r="E115" s="16" t="s">
        <v>518</v>
      </c>
      <c r="F115" s="16" t="s">
        <v>121</v>
      </c>
      <c r="G115" s="16" t="s">
        <v>759</v>
      </c>
      <c r="H115" s="16" t="s">
        <v>426</v>
      </c>
      <c r="I115" s="16" t="s">
        <v>780</v>
      </c>
      <c r="J115" s="16" t="s">
        <v>433</v>
      </c>
      <c r="K115" s="17" t="s">
        <v>1328</v>
      </c>
      <c r="L115" s="18" t="s">
        <v>1218</v>
      </c>
    </row>
    <row r="116" spans="1:12" x14ac:dyDescent="0.25">
      <c r="A116" s="16" t="s">
        <v>497</v>
      </c>
      <c r="B116" s="16" t="s">
        <v>2</v>
      </c>
      <c r="C116" s="16" t="s">
        <v>885</v>
      </c>
      <c r="D116" s="16" t="s">
        <v>883</v>
      </c>
      <c r="E116" s="16" t="s">
        <v>519</v>
      </c>
      <c r="F116" s="16" t="s">
        <v>122</v>
      </c>
      <c r="G116" s="16" t="s">
        <v>759</v>
      </c>
      <c r="H116" s="16" t="s">
        <v>426</v>
      </c>
      <c r="I116" s="16" t="s">
        <v>899</v>
      </c>
      <c r="J116" s="16" t="s">
        <v>1005</v>
      </c>
      <c r="K116" s="17" t="s">
        <v>1329</v>
      </c>
      <c r="L116" s="18" t="s">
        <v>1218</v>
      </c>
    </row>
    <row r="117" spans="1:12" x14ac:dyDescent="0.25">
      <c r="A117" s="16" t="s">
        <v>497</v>
      </c>
      <c r="B117" s="16" t="s">
        <v>2</v>
      </c>
      <c r="C117" s="16" t="s">
        <v>885</v>
      </c>
      <c r="D117" s="16" t="s">
        <v>883</v>
      </c>
      <c r="E117" s="16" t="s">
        <v>520</v>
      </c>
      <c r="F117" s="16" t="s">
        <v>123</v>
      </c>
      <c r="G117" s="16" t="s">
        <v>759</v>
      </c>
      <c r="H117" s="16" t="s">
        <v>426</v>
      </c>
      <c r="I117" s="16" t="s">
        <v>781</v>
      </c>
      <c r="J117" s="16" t="s">
        <v>434</v>
      </c>
      <c r="K117" s="17" t="s">
        <v>1330</v>
      </c>
      <c r="L117" s="18" t="s">
        <v>1218</v>
      </c>
    </row>
    <row r="118" spans="1:12" x14ac:dyDescent="0.25">
      <c r="A118" s="16" t="s">
        <v>497</v>
      </c>
      <c r="B118" s="16" t="s">
        <v>2</v>
      </c>
      <c r="C118" s="16" t="s">
        <v>1163</v>
      </c>
      <c r="D118" s="16" t="s">
        <v>1195</v>
      </c>
      <c r="E118" s="16" t="s">
        <v>520</v>
      </c>
      <c r="F118" s="16" t="s">
        <v>123</v>
      </c>
      <c r="G118" s="16" t="s">
        <v>759</v>
      </c>
      <c r="H118" s="16" t="s">
        <v>426</v>
      </c>
      <c r="I118" s="16" t="s">
        <v>781</v>
      </c>
      <c r="J118" s="16" t="s">
        <v>434</v>
      </c>
      <c r="K118" s="17" t="s">
        <v>1331</v>
      </c>
      <c r="L118" s="18" t="s">
        <v>1698</v>
      </c>
    </row>
    <row r="119" spans="1:12" x14ac:dyDescent="0.25">
      <c r="A119" s="16" t="s">
        <v>497</v>
      </c>
      <c r="B119" s="16" t="s">
        <v>2</v>
      </c>
      <c r="C119" s="16" t="s">
        <v>885</v>
      </c>
      <c r="D119" s="16" t="s">
        <v>883</v>
      </c>
      <c r="E119" s="16" t="s">
        <v>521</v>
      </c>
      <c r="F119" s="16" t="s">
        <v>124</v>
      </c>
      <c r="G119" s="16" t="s">
        <v>759</v>
      </c>
      <c r="H119" s="16" t="s">
        <v>426</v>
      </c>
      <c r="I119" s="16" t="s">
        <v>854</v>
      </c>
      <c r="J119" s="16" t="s">
        <v>479</v>
      </c>
      <c r="K119" s="17" t="s">
        <v>1332</v>
      </c>
      <c r="L119" s="18" t="s">
        <v>1218</v>
      </c>
    </row>
    <row r="120" spans="1:12" x14ac:dyDescent="0.25">
      <c r="A120" s="16" t="s">
        <v>497</v>
      </c>
      <c r="B120" s="16" t="s">
        <v>2</v>
      </c>
      <c r="C120" s="16" t="s">
        <v>885</v>
      </c>
      <c r="D120" s="16" t="s">
        <v>883</v>
      </c>
      <c r="E120" s="16" t="s">
        <v>522</v>
      </c>
      <c r="F120" s="16" t="s">
        <v>125</v>
      </c>
      <c r="G120" s="16" t="s">
        <v>762</v>
      </c>
      <c r="H120" s="16" t="s">
        <v>429</v>
      </c>
      <c r="I120" s="16" t="s">
        <v>784</v>
      </c>
      <c r="J120" s="16" t="s">
        <v>1108</v>
      </c>
      <c r="K120" s="17" t="s">
        <v>1333</v>
      </c>
      <c r="L120" s="18" t="s">
        <v>1218</v>
      </c>
    </row>
    <row r="121" spans="1:12" x14ac:dyDescent="0.25">
      <c r="A121" s="16" t="s">
        <v>497</v>
      </c>
      <c r="B121" s="16" t="s">
        <v>2</v>
      </c>
      <c r="C121" s="16" t="s">
        <v>885</v>
      </c>
      <c r="D121" s="16" t="s">
        <v>883</v>
      </c>
      <c r="E121" s="16" t="s">
        <v>523</v>
      </c>
      <c r="F121" s="16" t="s">
        <v>126</v>
      </c>
      <c r="G121" s="16" t="s">
        <v>759</v>
      </c>
      <c r="H121" s="16" t="s">
        <v>426</v>
      </c>
      <c r="I121" s="16" t="s">
        <v>825</v>
      </c>
      <c r="J121" s="16" t="s">
        <v>461</v>
      </c>
      <c r="K121" s="17" t="s">
        <v>1334</v>
      </c>
      <c r="L121" s="18" t="s">
        <v>1218</v>
      </c>
    </row>
    <row r="122" spans="1:12" x14ac:dyDescent="0.25">
      <c r="A122" s="16" t="s">
        <v>497</v>
      </c>
      <c r="B122" s="16" t="s">
        <v>2</v>
      </c>
      <c r="C122" s="16" t="s">
        <v>885</v>
      </c>
      <c r="D122" s="16" t="s">
        <v>883</v>
      </c>
      <c r="E122" s="16" t="s">
        <v>524</v>
      </c>
      <c r="F122" s="16" t="s">
        <v>127</v>
      </c>
      <c r="G122" s="16" t="s">
        <v>752</v>
      </c>
      <c r="H122" s="16" t="s">
        <v>419</v>
      </c>
      <c r="I122" s="16" t="s">
        <v>816</v>
      </c>
      <c r="J122" s="16" t="s">
        <v>860</v>
      </c>
      <c r="K122" s="17" t="s">
        <v>1699</v>
      </c>
      <c r="L122" s="18" t="s">
        <v>1218</v>
      </c>
    </row>
    <row r="123" spans="1:12" x14ac:dyDescent="0.25">
      <c r="A123" s="16" t="s">
        <v>498</v>
      </c>
      <c r="B123" s="16" t="s">
        <v>3</v>
      </c>
      <c r="C123" s="16" t="s">
        <v>885</v>
      </c>
      <c r="D123" s="16" t="s">
        <v>883</v>
      </c>
      <c r="E123" s="16" t="s">
        <v>525</v>
      </c>
      <c r="F123" s="16" t="s">
        <v>128</v>
      </c>
      <c r="G123" s="16" t="s">
        <v>757</v>
      </c>
      <c r="H123" s="16" t="s">
        <v>424</v>
      </c>
      <c r="I123" s="16" t="s">
        <v>878</v>
      </c>
      <c r="J123" s="16" t="s">
        <v>488</v>
      </c>
      <c r="K123" s="17" t="s">
        <v>1205</v>
      </c>
      <c r="L123" s="18" t="s">
        <v>1218</v>
      </c>
    </row>
    <row r="124" spans="1:12" x14ac:dyDescent="0.25">
      <c r="A124" s="16" t="s">
        <v>498</v>
      </c>
      <c r="B124" s="16" t="s">
        <v>3</v>
      </c>
      <c r="C124" s="16" t="s">
        <v>885</v>
      </c>
      <c r="D124" s="16" t="s">
        <v>883</v>
      </c>
      <c r="E124" s="16" t="s">
        <v>526</v>
      </c>
      <c r="F124" s="16" t="s">
        <v>129</v>
      </c>
      <c r="G124" s="16" t="s">
        <v>757</v>
      </c>
      <c r="H124" s="16" t="s">
        <v>424</v>
      </c>
      <c r="I124" s="16" t="s">
        <v>878</v>
      </c>
      <c r="J124" s="16" t="s">
        <v>488</v>
      </c>
      <c r="K124" s="17" t="s">
        <v>1335</v>
      </c>
      <c r="L124" s="18" t="s">
        <v>1218</v>
      </c>
    </row>
    <row r="125" spans="1:12" x14ac:dyDescent="0.25">
      <c r="A125" s="16" t="s">
        <v>498</v>
      </c>
      <c r="B125" s="16" t="s">
        <v>3</v>
      </c>
      <c r="C125" s="16" t="s">
        <v>885</v>
      </c>
      <c r="D125" s="16" t="s">
        <v>883</v>
      </c>
      <c r="E125" s="16" t="s">
        <v>527</v>
      </c>
      <c r="F125" s="16" t="s">
        <v>130</v>
      </c>
      <c r="G125" s="16" t="s">
        <v>749</v>
      </c>
      <c r="H125" s="16" t="s">
        <v>416</v>
      </c>
      <c r="I125" s="16" t="s">
        <v>878</v>
      </c>
      <c r="J125" s="16" t="s">
        <v>488</v>
      </c>
      <c r="K125" s="17" t="s">
        <v>1336</v>
      </c>
      <c r="L125" s="18" t="s">
        <v>1218</v>
      </c>
    </row>
    <row r="126" spans="1:12" x14ac:dyDescent="0.25">
      <c r="A126" s="16" t="s">
        <v>498</v>
      </c>
      <c r="B126" s="16" t="s">
        <v>3</v>
      </c>
      <c r="C126" s="16" t="s">
        <v>885</v>
      </c>
      <c r="D126" s="16" t="s">
        <v>883</v>
      </c>
      <c r="E126" s="16" t="s">
        <v>528</v>
      </c>
      <c r="F126" s="16" t="s">
        <v>170</v>
      </c>
      <c r="G126" s="16" t="s">
        <v>757</v>
      </c>
      <c r="H126" s="16" t="s">
        <v>424</v>
      </c>
      <c r="I126" s="16" t="s">
        <v>878</v>
      </c>
      <c r="J126" s="16" t="s">
        <v>488</v>
      </c>
      <c r="K126" s="17" t="s">
        <v>1337</v>
      </c>
      <c r="L126" s="18" t="s">
        <v>1218</v>
      </c>
    </row>
    <row r="127" spans="1:12" x14ac:dyDescent="0.25">
      <c r="A127" s="16" t="s">
        <v>498</v>
      </c>
      <c r="B127" s="16" t="s">
        <v>3</v>
      </c>
      <c r="C127" s="16" t="s">
        <v>885</v>
      </c>
      <c r="D127" s="16" t="s">
        <v>883</v>
      </c>
      <c r="E127" s="16" t="s">
        <v>530</v>
      </c>
      <c r="F127" s="16" t="s">
        <v>131</v>
      </c>
      <c r="G127" s="16" t="s">
        <v>758</v>
      </c>
      <c r="H127" s="16" t="s">
        <v>425</v>
      </c>
      <c r="I127" s="16" t="s">
        <v>878</v>
      </c>
      <c r="J127" s="16" t="s">
        <v>488</v>
      </c>
      <c r="K127" s="17" t="s">
        <v>1338</v>
      </c>
      <c r="L127" s="18" t="s">
        <v>1218</v>
      </c>
    </row>
    <row r="128" spans="1:12" x14ac:dyDescent="0.25">
      <c r="A128" s="16" t="s">
        <v>498</v>
      </c>
      <c r="B128" s="16" t="s">
        <v>3</v>
      </c>
      <c r="C128" s="16" t="s">
        <v>885</v>
      </c>
      <c r="D128" s="16" t="s">
        <v>883</v>
      </c>
      <c r="E128" s="16" t="s">
        <v>531</v>
      </c>
      <c r="F128" s="16" t="s">
        <v>132</v>
      </c>
      <c r="G128" s="16" t="s">
        <v>757</v>
      </c>
      <c r="H128" s="16" t="s">
        <v>424</v>
      </c>
      <c r="I128" s="16" t="s">
        <v>878</v>
      </c>
      <c r="J128" s="16" t="s">
        <v>488</v>
      </c>
      <c r="K128" s="17" t="s">
        <v>1339</v>
      </c>
      <c r="L128" s="18" t="s">
        <v>1218</v>
      </c>
    </row>
    <row r="129" spans="1:12" x14ac:dyDescent="0.25">
      <c r="A129" s="16" t="s">
        <v>498</v>
      </c>
      <c r="B129" s="16" t="s">
        <v>3</v>
      </c>
      <c r="C129" s="16" t="s">
        <v>885</v>
      </c>
      <c r="D129" s="16" t="s">
        <v>883</v>
      </c>
      <c r="E129" s="16" t="s">
        <v>532</v>
      </c>
      <c r="F129" s="16" t="s">
        <v>133</v>
      </c>
      <c r="G129" s="16" t="s">
        <v>757</v>
      </c>
      <c r="H129" s="16" t="s">
        <v>424</v>
      </c>
      <c r="I129" s="16" t="s">
        <v>878</v>
      </c>
      <c r="J129" s="16" t="s">
        <v>488</v>
      </c>
      <c r="K129" s="17" t="s">
        <v>1340</v>
      </c>
      <c r="L129" s="18" t="s">
        <v>1218</v>
      </c>
    </row>
    <row r="130" spans="1:12" x14ac:dyDescent="0.25">
      <c r="A130" s="16" t="s">
        <v>498</v>
      </c>
      <c r="B130" s="16" t="s">
        <v>3</v>
      </c>
      <c r="C130" s="16" t="s">
        <v>885</v>
      </c>
      <c r="D130" s="16" t="s">
        <v>883</v>
      </c>
      <c r="E130" s="16" t="s">
        <v>533</v>
      </c>
      <c r="F130" s="16" t="s">
        <v>134</v>
      </c>
      <c r="G130" s="16" t="s">
        <v>757</v>
      </c>
      <c r="H130" s="16" t="s">
        <v>424</v>
      </c>
      <c r="I130" s="16" t="s">
        <v>878</v>
      </c>
      <c r="J130" s="16" t="s">
        <v>488</v>
      </c>
      <c r="K130" s="17" t="s">
        <v>1341</v>
      </c>
      <c r="L130" s="18" t="s">
        <v>1218</v>
      </c>
    </row>
    <row r="131" spans="1:12" x14ac:dyDescent="0.25">
      <c r="A131" s="16" t="s">
        <v>498</v>
      </c>
      <c r="B131" s="16" t="s">
        <v>3</v>
      </c>
      <c r="C131" s="16" t="s">
        <v>885</v>
      </c>
      <c r="D131" s="16" t="s">
        <v>883</v>
      </c>
      <c r="E131" s="16" t="s">
        <v>534</v>
      </c>
      <c r="F131" s="16" t="s">
        <v>135</v>
      </c>
      <c r="G131" s="16" t="s">
        <v>758</v>
      </c>
      <c r="H131" s="16" t="s">
        <v>425</v>
      </c>
      <c r="I131" s="16" t="s">
        <v>875</v>
      </c>
      <c r="J131" s="16" t="s">
        <v>487</v>
      </c>
      <c r="K131" s="17" t="s">
        <v>1342</v>
      </c>
      <c r="L131" s="18" t="s">
        <v>1218</v>
      </c>
    </row>
    <row r="132" spans="1:12" x14ac:dyDescent="0.25">
      <c r="A132" s="16" t="s">
        <v>498</v>
      </c>
      <c r="B132" s="16" t="s">
        <v>3</v>
      </c>
      <c r="C132" s="16" t="s">
        <v>885</v>
      </c>
      <c r="D132" s="16" t="s">
        <v>883</v>
      </c>
      <c r="E132" s="16" t="s">
        <v>535</v>
      </c>
      <c r="F132" s="16" t="s">
        <v>136</v>
      </c>
      <c r="G132" s="16" t="s">
        <v>757</v>
      </c>
      <c r="H132" s="16" t="s">
        <v>424</v>
      </c>
      <c r="I132" s="16" t="s">
        <v>875</v>
      </c>
      <c r="J132" s="16" t="s">
        <v>487</v>
      </c>
      <c r="K132" s="17" t="s">
        <v>1343</v>
      </c>
      <c r="L132" s="18" t="s">
        <v>1218</v>
      </c>
    </row>
    <row r="133" spans="1:12" x14ac:dyDescent="0.25">
      <c r="A133" s="16" t="s">
        <v>498</v>
      </c>
      <c r="B133" s="16" t="s">
        <v>3</v>
      </c>
      <c r="C133" s="16" t="s">
        <v>885</v>
      </c>
      <c r="D133" s="16" t="s">
        <v>883</v>
      </c>
      <c r="E133" s="16" t="s">
        <v>536</v>
      </c>
      <c r="F133" s="16" t="s">
        <v>137</v>
      </c>
      <c r="G133" s="16" t="s">
        <v>758</v>
      </c>
      <c r="H133" s="16" t="s">
        <v>425</v>
      </c>
      <c r="I133" s="16" t="s">
        <v>875</v>
      </c>
      <c r="J133" s="16" t="s">
        <v>487</v>
      </c>
      <c r="K133" s="17" t="s">
        <v>1344</v>
      </c>
      <c r="L133" s="18" t="s">
        <v>1218</v>
      </c>
    </row>
    <row r="134" spans="1:12" x14ac:dyDescent="0.25">
      <c r="A134" s="16" t="s">
        <v>498</v>
      </c>
      <c r="B134" s="16" t="s">
        <v>3</v>
      </c>
      <c r="C134" s="16" t="s">
        <v>885</v>
      </c>
      <c r="D134" s="16" t="s">
        <v>883</v>
      </c>
      <c r="E134" s="16" t="s">
        <v>537</v>
      </c>
      <c r="F134" s="16" t="s">
        <v>171</v>
      </c>
      <c r="G134" s="16" t="s">
        <v>749</v>
      </c>
      <c r="H134" s="16" t="s">
        <v>416</v>
      </c>
      <c r="I134" s="16" t="s">
        <v>878</v>
      </c>
      <c r="J134" s="16" t="s">
        <v>488</v>
      </c>
      <c r="K134" s="17" t="s">
        <v>1345</v>
      </c>
      <c r="L134" s="18" t="s">
        <v>1218</v>
      </c>
    </row>
    <row r="135" spans="1:12" x14ac:dyDescent="0.25">
      <c r="A135" s="16" t="s">
        <v>498</v>
      </c>
      <c r="B135" s="16" t="s">
        <v>3</v>
      </c>
      <c r="C135" s="16" t="s">
        <v>885</v>
      </c>
      <c r="D135" s="16" t="s">
        <v>883</v>
      </c>
      <c r="E135" s="16" t="s">
        <v>538</v>
      </c>
      <c r="F135" s="16" t="s">
        <v>138</v>
      </c>
      <c r="G135" s="16" t="s">
        <v>758</v>
      </c>
      <c r="H135" s="16" t="s">
        <v>425</v>
      </c>
      <c r="I135" s="16" t="s">
        <v>878</v>
      </c>
      <c r="J135" s="16" t="s">
        <v>488</v>
      </c>
      <c r="K135" s="17" t="s">
        <v>1346</v>
      </c>
      <c r="L135" s="18" t="s">
        <v>1218</v>
      </c>
    </row>
    <row r="136" spans="1:12" x14ac:dyDescent="0.25">
      <c r="A136" s="16" t="s">
        <v>498</v>
      </c>
      <c r="B136" s="16" t="s">
        <v>3</v>
      </c>
      <c r="C136" s="16" t="s">
        <v>885</v>
      </c>
      <c r="D136" s="16" t="s">
        <v>883</v>
      </c>
      <c r="E136" s="16" t="s">
        <v>539</v>
      </c>
      <c r="F136" s="16" t="s">
        <v>139</v>
      </c>
      <c r="G136" s="16" t="s">
        <v>758</v>
      </c>
      <c r="H136" s="16" t="s">
        <v>425</v>
      </c>
      <c r="I136" s="16" t="s">
        <v>878</v>
      </c>
      <c r="J136" s="16" t="s">
        <v>488</v>
      </c>
      <c r="K136" s="17" t="s">
        <v>1347</v>
      </c>
      <c r="L136" s="18" t="s">
        <v>1218</v>
      </c>
    </row>
    <row r="137" spans="1:12" x14ac:dyDescent="0.25">
      <c r="A137" s="16" t="s">
        <v>498</v>
      </c>
      <c r="B137" s="16" t="s">
        <v>3</v>
      </c>
      <c r="C137" s="16" t="s">
        <v>885</v>
      </c>
      <c r="D137" s="16" t="s">
        <v>883</v>
      </c>
      <c r="E137" s="16" t="s">
        <v>540</v>
      </c>
      <c r="F137" s="16" t="s">
        <v>140</v>
      </c>
      <c r="G137" s="16" t="s">
        <v>758</v>
      </c>
      <c r="H137" s="16" t="s">
        <v>425</v>
      </c>
      <c r="I137" s="16" t="s">
        <v>878</v>
      </c>
      <c r="J137" s="16" t="s">
        <v>488</v>
      </c>
      <c r="K137" s="17" t="s">
        <v>1348</v>
      </c>
      <c r="L137" s="18" t="s">
        <v>1218</v>
      </c>
    </row>
    <row r="138" spans="1:12" x14ac:dyDescent="0.25">
      <c r="A138" s="16" t="s">
        <v>498</v>
      </c>
      <c r="B138" s="16" t="s">
        <v>3</v>
      </c>
      <c r="C138" s="16" t="s">
        <v>885</v>
      </c>
      <c r="D138" s="16" t="s">
        <v>883</v>
      </c>
      <c r="E138" s="16" t="s">
        <v>541</v>
      </c>
      <c r="F138" s="16" t="s">
        <v>141</v>
      </c>
      <c r="G138" s="16" t="s">
        <v>757</v>
      </c>
      <c r="H138" s="16" t="s">
        <v>424</v>
      </c>
      <c r="I138" s="16" t="s">
        <v>875</v>
      </c>
      <c r="J138" s="16" t="s">
        <v>487</v>
      </c>
      <c r="K138" s="17" t="s">
        <v>1349</v>
      </c>
      <c r="L138" s="18" t="s">
        <v>1218</v>
      </c>
    </row>
    <row r="139" spans="1:12" x14ac:dyDescent="0.25">
      <c r="A139" s="16" t="s">
        <v>498</v>
      </c>
      <c r="B139" s="16" t="s">
        <v>3</v>
      </c>
      <c r="C139" s="16" t="s">
        <v>885</v>
      </c>
      <c r="D139" s="16" t="s">
        <v>883</v>
      </c>
      <c r="E139" s="16" t="s">
        <v>542</v>
      </c>
      <c r="F139" s="16" t="s">
        <v>142</v>
      </c>
      <c r="G139" s="16" t="s">
        <v>758</v>
      </c>
      <c r="H139" s="16" t="s">
        <v>425</v>
      </c>
      <c r="I139" s="16" t="s">
        <v>878</v>
      </c>
      <c r="J139" s="16" t="s">
        <v>488</v>
      </c>
      <c r="K139" s="17" t="s">
        <v>1350</v>
      </c>
      <c r="L139" s="18" t="s">
        <v>1218</v>
      </c>
    </row>
    <row r="140" spans="1:12" x14ac:dyDescent="0.25">
      <c r="A140" s="16" t="s">
        <v>498</v>
      </c>
      <c r="B140" s="16" t="s">
        <v>3</v>
      </c>
      <c r="C140" s="16" t="s">
        <v>885</v>
      </c>
      <c r="D140" s="16" t="s">
        <v>883</v>
      </c>
      <c r="E140" s="16" t="s">
        <v>544</v>
      </c>
      <c r="F140" s="16" t="s">
        <v>144</v>
      </c>
      <c r="G140" s="16" t="s">
        <v>758</v>
      </c>
      <c r="H140" s="16" t="s">
        <v>425</v>
      </c>
      <c r="I140" s="16" t="s">
        <v>878</v>
      </c>
      <c r="J140" s="16" t="s">
        <v>488</v>
      </c>
      <c r="K140" s="17" t="s">
        <v>1351</v>
      </c>
      <c r="L140" s="18" t="s">
        <v>1218</v>
      </c>
    </row>
    <row r="141" spans="1:12" x14ac:dyDescent="0.25">
      <c r="A141" s="16" t="s">
        <v>498</v>
      </c>
      <c r="B141" s="16" t="s">
        <v>3</v>
      </c>
      <c r="C141" s="16" t="s">
        <v>885</v>
      </c>
      <c r="D141" s="16" t="s">
        <v>883</v>
      </c>
      <c r="E141" s="16" t="s">
        <v>543</v>
      </c>
      <c r="F141" s="16" t="s">
        <v>143</v>
      </c>
      <c r="G141" s="16" t="s">
        <v>758</v>
      </c>
      <c r="H141" s="16" t="s">
        <v>425</v>
      </c>
      <c r="I141" s="16" t="s">
        <v>878</v>
      </c>
      <c r="J141" s="16" t="s">
        <v>488</v>
      </c>
      <c r="K141" s="17" t="s">
        <v>1352</v>
      </c>
      <c r="L141" s="18" t="s">
        <v>1218</v>
      </c>
    </row>
    <row r="142" spans="1:12" x14ac:dyDescent="0.25">
      <c r="A142" s="16" t="s">
        <v>498</v>
      </c>
      <c r="B142" s="16" t="s">
        <v>3</v>
      </c>
      <c r="C142" s="16" t="s">
        <v>885</v>
      </c>
      <c r="D142" s="16" t="s">
        <v>883</v>
      </c>
      <c r="E142" s="16" t="s">
        <v>545</v>
      </c>
      <c r="F142" s="16" t="s">
        <v>145</v>
      </c>
      <c r="G142" s="16" t="s">
        <v>757</v>
      </c>
      <c r="H142" s="16" t="s">
        <v>424</v>
      </c>
      <c r="I142" s="16" t="s">
        <v>875</v>
      </c>
      <c r="J142" s="16" t="s">
        <v>487</v>
      </c>
      <c r="K142" s="17" t="s">
        <v>1353</v>
      </c>
      <c r="L142" s="18" t="s">
        <v>1218</v>
      </c>
    </row>
    <row r="143" spans="1:12" x14ac:dyDescent="0.25">
      <c r="A143" s="16" t="s">
        <v>498</v>
      </c>
      <c r="B143" s="16" t="s">
        <v>3</v>
      </c>
      <c r="C143" s="16" t="s">
        <v>885</v>
      </c>
      <c r="D143" s="16" t="s">
        <v>883</v>
      </c>
      <c r="E143" s="16" t="s">
        <v>546</v>
      </c>
      <c r="F143" s="16" t="s">
        <v>146</v>
      </c>
      <c r="G143" s="16" t="s">
        <v>758</v>
      </c>
      <c r="H143" s="16" t="s">
        <v>425</v>
      </c>
      <c r="I143" s="16" t="s">
        <v>878</v>
      </c>
      <c r="J143" s="16" t="s">
        <v>488</v>
      </c>
      <c r="K143" s="17" t="s">
        <v>1354</v>
      </c>
      <c r="L143" s="18" t="s">
        <v>1218</v>
      </c>
    </row>
    <row r="144" spans="1:12" x14ac:dyDescent="0.25">
      <c r="A144" s="16" t="s">
        <v>498</v>
      </c>
      <c r="B144" s="16" t="s">
        <v>3</v>
      </c>
      <c r="C144" s="16" t="s">
        <v>885</v>
      </c>
      <c r="D144" s="16" t="s">
        <v>883</v>
      </c>
      <c r="E144" s="16" t="s">
        <v>547</v>
      </c>
      <c r="F144" s="16" t="s">
        <v>147</v>
      </c>
      <c r="G144" s="16" t="s">
        <v>758</v>
      </c>
      <c r="H144" s="16" t="s">
        <v>425</v>
      </c>
      <c r="I144" s="16" t="s">
        <v>878</v>
      </c>
      <c r="J144" s="16" t="s">
        <v>488</v>
      </c>
      <c r="K144" s="17" t="s">
        <v>1355</v>
      </c>
      <c r="L144" s="18" t="s">
        <v>1218</v>
      </c>
    </row>
    <row r="145" spans="1:12" x14ac:dyDescent="0.25">
      <c r="A145" s="16" t="s">
        <v>498</v>
      </c>
      <c r="B145" s="16" t="s">
        <v>3</v>
      </c>
      <c r="C145" s="16" t="s">
        <v>885</v>
      </c>
      <c r="D145" s="16" t="s">
        <v>883</v>
      </c>
      <c r="E145" s="16" t="s">
        <v>548</v>
      </c>
      <c r="F145" s="16" t="s">
        <v>148</v>
      </c>
      <c r="G145" s="16" t="s">
        <v>749</v>
      </c>
      <c r="H145" s="16" t="s">
        <v>416</v>
      </c>
      <c r="I145" s="16" t="s">
        <v>875</v>
      </c>
      <c r="J145" s="16" t="s">
        <v>487</v>
      </c>
      <c r="K145" s="17" t="s">
        <v>1356</v>
      </c>
      <c r="L145" s="18" t="s">
        <v>1218</v>
      </c>
    </row>
    <row r="146" spans="1:12" x14ac:dyDescent="0.25">
      <c r="A146" s="16" t="s">
        <v>498</v>
      </c>
      <c r="B146" s="16" t="s">
        <v>3</v>
      </c>
      <c r="C146" s="16" t="s">
        <v>885</v>
      </c>
      <c r="D146" s="16" t="s">
        <v>883</v>
      </c>
      <c r="E146" s="16" t="s">
        <v>549</v>
      </c>
      <c r="F146" s="16" t="s">
        <v>149</v>
      </c>
      <c r="G146" s="16" t="s">
        <v>757</v>
      </c>
      <c r="H146" s="16" t="s">
        <v>424</v>
      </c>
      <c r="I146" s="16" t="s">
        <v>875</v>
      </c>
      <c r="J146" s="16" t="s">
        <v>487</v>
      </c>
      <c r="K146" s="17" t="s">
        <v>1357</v>
      </c>
      <c r="L146" s="18" t="s">
        <v>1218</v>
      </c>
    </row>
    <row r="147" spans="1:12" x14ac:dyDescent="0.25">
      <c r="A147" s="16" t="s">
        <v>498</v>
      </c>
      <c r="B147" s="16" t="s">
        <v>3</v>
      </c>
      <c r="C147" s="16" t="s">
        <v>885</v>
      </c>
      <c r="D147" s="16" t="s">
        <v>883</v>
      </c>
      <c r="E147" s="16" t="s">
        <v>550</v>
      </c>
      <c r="F147" s="16" t="s">
        <v>150</v>
      </c>
      <c r="G147" s="16" t="s">
        <v>758</v>
      </c>
      <c r="H147" s="16" t="s">
        <v>425</v>
      </c>
      <c r="I147" s="16" t="s">
        <v>878</v>
      </c>
      <c r="J147" s="16" t="s">
        <v>488</v>
      </c>
      <c r="K147" s="17" t="s">
        <v>1358</v>
      </c>
      <c r="L147" s="18" t="s">
        <v>1218</v>
      </c>
    </row>
    <row r="148" spans="1:12" x14ac:dyDescent="0.25">
      <c r="A148" s="16" t="s">
        <v>498</v>
      </c>
      <c r="B148" s="16" t="s">
        <v>3</v>
      </c>
      <c r="C148" s="16" t="s">
        <v>885</v>
      </c>
      <c r="D148" s="16" t="s">
        <v>883</v>
      </c>
      <c r="E148" s="16" t="s">
        <v>551</v>
      </c>
      <c r="F148" s="16" t="s">
        <v>151</v>
      </c>
      <c r="G148" s="16" t="s">
        <v>758</v>
      </c>
      <c r="H148" s="16" t="s">
        <v>425</v>
      </c>
      <c r="I148" s="16" t="s">
        <v>878</v>
      </c>
      <c r="J148" s="16" t="s">
        <v>488</v>
      </c>
      <c r="K148" s="17" t="s">
        <v>1359</v>
      </c>
      <c r="L148" s="18" t="s">
        <v>1218</v>
      </c>
    </row>
    <row r="149" spans="1:12" x14ac:dyDescent="0.25">
      <c r="A149" s="16" t="s">
        <v>498</v>
      </c>
      <c r="B149" s="16" t="s">
        <v>3</v>
      </c>
      <c r="C149" s="16" t="s">
        <v>885</v>
      </c>
      <c r="D149" s="16" t="s">
        <v>883</v>
      </c>
      <c r="E149" s="16" t="s">
        <v>552</v>
      </c>
      <c r="F149" s="16" t="s">
        <v>152</v>
      </c>
      <c r="G149" s="16" t="s">
        <v>758</v>
      </c>
      <c r="H149" s="16" t="s">
        <v>425</v>
      </c>
      <c r="I149" s="16" t="s">
        <v>878</v>
      </c>
      <c r="J149" s="16" t="s">
        <v>488</v>
      </c>
      <c r="K149" s="17" t="s">
        <v>1360</v>
      </c>
      <c r="L149" s="18" t="s">
        <v>1218</v>
      </c>
    </row>
    <row r="150" spans="1:12" x14ac:dyDescent="0.25">
      <c r="A150" s="16" t="s">
        <v>498</v>
      </c>
      <c r="B150" s="16" t="s">
        <v>3</v>
      </c>
      <c r="C150" s="16" t="s">
        <v>885</v>
      </c>
      <c r="D150" s="16" t="s">
        <v>883</v>
      </c>
      <c r="E150" s="16" t="s">
        <v>553</v>
      </c>
      <c r="F150" s="16" t="s">
        <v>167</v>
      </c>
      <c r="G150" s="16" t="s">
        <v>758</v>
      </c>
      <c r="H150" s="16" t="s">
        <v>425</v>
      </c>
      <c r="I150" s="16" t="s">
        <v>878</v>
      </c>
      <c r="J150" s="16" t="s">
        <v>488</v>
      </c>
      <c r="K150" s="17" t="s">
        <v>1361</v>
      </c>
      <c r="L150" s="18" t="s">
        <v>1218</v>
      </c>
    </row>
    <row r="151" spans="1:12" x14ac:dyDescent="0.25">
      <c r="A151" s="16" t="s">
        <v>498</v>
      </c>
      <c r="B151" s="16" t="s">
        <v>3</v>
      </c>
      <c r="C151" s="16" t="s">
        <v>885</v>
      </c>
      <c r="D151" s="16" t="s">
        <v>883</v>
      </c>
      <c r="E151" s="16" t="s">
        <v>554</v>
      </c>
      <c r="F151" s="16" t="s">
        <v>153</v>
      </c>
      <c r="G151" s="16" t="s">
        <v>757</v>
      </c>
      <c r="H151" s="16" t="s">
        <v>424</v>
      </c>
      <c r="I151" s="16" t="s">
        <v>875</v>
      </c>
      <c r="J151" s="16" t="s">
        <v>487</v>
      </c>
      <c r="K151" s="17" t="s">
        <v>1362</v>
      </c>
      <c r="L151" s="18" t="s">
        <v>1218</v>
      </c>
    </row>
    <row r="152" spans="1:12" x14ac:dyDescent="0.25">
      <c r="A152" s="16" t="s">
        <v>498</v>
      </c>
      <c r="B152" s="16" t="s">
        <v>3</v>
      </c>
      <c r="C152" s="16" t="s">
        <v>885</v>
      </c>
      <c r="D152" s="16" t="s">
        <v>883</v>
      </c>
      <c r="E152" s="16" t="s">
        <v>555</v>
      </c>
      <c r="F152" s="16" t="s">
        <v>154</v>
      </c>
      <c r="G152" s="16" t="s">
        <v>758</v>
      </c>
      <c r="H152" s="16" t="s">
        <v>425</v>
      </c>
      <c r="I152" s="16" t="s">
        <v>878</v>
      </c>
      <c r="J152" s="16" t="s">
        <v>488</v>
      </c>
      <c r="K152" s="17" t="s">
        <v>1363</v>
      </c>
      <c r="L152" s="18" t="s">
        <v>1218</v>
      </c>
    </row>
    <row r="153" spans="1:12" x14ac:dyDescent="0.25">
      <c r="A153" s="16" t="s">
        <v>498</v>
      </c>
      <c r="B153" s="16" t="s">
        <v>3</v>
      </c>
      <c r="C153" s="16" t="s">
        <v>885</v>
      </c>
      <c r="D153" s="16" t="s">
        <v>883</v>
      </c>
      <c r="E153" s="16" t="s">
        <v>556</v>
      </c>
      <c r="F153" s="16" t="s">
        <v>155</v>
      </c>
      <c r="G153" s="16" t="s">
        <v>758</v>
      </c>
      <c r="H153" s="16" t="s">
        <v>425</v>
      </c>
      <c r="I153" s="16" t="s">
        <v>878</v>
      </c>
      <c r="J153" s="16" t="s">
        <v>488</v>
      </c>
      <c r="K153" s="17" t="s">
        <v>1364</v>
      </c>
      <c r="L153" s="18" t="s">
        <v>1218</v>
      </c>
    </row>
    <row r="154" spans="1:12" x14ac:dyDescent="0.25">
      <c r="A154" s="16" t="s">
        <v>498</v>
      </c>
      <c r="B154" s="16" t="s">
        <v>3</v>
      </c>
      <c r="C154" s="16" t="s">
        <v>885</v>
      </c>
      <c r="D154" s="16" t="s">
        <v>883</v>
      </c>
      <c r="E154" s="16" t="s">
        <v>557</v>
      </c>
      <c r="F154" s="16" t="s">
        <v>156</v>
      </c>
      <c r="G154" s="16" t="s">
        <v>762</v>
      </c>
      <c r="H154" s="16" t="s">
        <v>429</v>
      </c>
      <c r="I154" s="16" t="s">
        <v>875</v>
      </c>
      <c r="J154" s="16" t="s">
        <v>487</v>
      </c>
      <c r="K154" s="17" t="s">
        <v>1365</v>
      </c>
      <c r="L154" s="18" t="s">
        <v>1218</v>
      </c>
    </row>
    <row r="155" spans="1:12" x14ac:dyDescent="0.25">
      <c r="A155" s="16" t="s">
        <v>498</v>
      </c>
      <c r="B155" s="16" t="s">
        <v>3</v>
      </c>
      <c r="C155" s="16" t="s">
        <v>885</v>
      </c>
      <c r="D155" s="16" t="s">
        <v>883</v>
      </c>
      <c r="E155" s="16" t="s">
        <v>558</v>
      </c>
      <c r="F155" s="16" t="s">
        <v>157</v>
      </c>
      <c r="G155" s="16" t="s">
        <v>758</v>
      </c>
      <c r="H155" s="16" t="s">
        <v>425</v>
      </c>
      <c r="I155" s="16" t="s">
        <v>878</v>
      </c>
      <c r="J155" s="16" t="s">
        <v>488</v>
      </c>
      <c r="K155" s="17" t="s">
        <v>1366</v>
      </c>
      <c r="L155" s="18" t="s">
        <v>1218</v>
      </c>
    </row>
    <row r="156" spans="1:12" x14ac:dyDescent="0.25">
      <c r="A156" s="16" t="s">
        <v>498</v>
      </c>
      <c r="B156" s="16" t="s">
        <v>3</v>
      </c>
      <c r="C156" s="16" t="s">
        <v>885</v>
      </c>
      <c r="D156" s="16" t="s">
        <v>883</v>
      </c>
      <c r="E156" s="16" t="s">
        <v>559</v>
      </c>
      <c r="F156" s="16" t="s">
        <v>158</v>
      </c>
      <c r="G156" s="16" t="s">
        <v>758</v>
      </c>
      <c r="H156" s="16" t="s">
        <v>425</v>
      </c>
      <c r="I156" s="16" t="s">
        <v>878</v>
      </c>
      <c r="J156" s="16" t="s">
        <v>488</v>
      </c>
      <c r="K156" s="17" t="s">
        <v>1367</v>
      </c>
      <c r="L156" s="18" t="s">
        <v>1218</v>
      </c>
    </row>
    <row r="157" spans="1:12" x14ac:dyDescent="0.25">
      <c r="A157" s="16" t="s">
        <v>498</v>
      </c>
      <c r="B157" s="16" t="s">
        <v>3</v>
      </c>
      <c r="C157" s="16" t="s">
        <v>885</v>
      </c>
      <c r="D157" s="16" t="s">
        <v>883</v>
      </c>
      <c r="E157" s="16" t="s">
        <v>560</v>
      </c>
      <c r="F157" s="16" t="s">
        <v>159</v>
      </c>
      <c r="G157" s="16" t="s">
        <v>757</v>
      </c>
      <c r="H157" s="16" t="s">
        <v>424</v>
      </c>
      <c r="I157" s="16" t="s">
        <v>875</v>
      </c>
      <c r="J157" s="16" t="s">
        <v>487</v>
      </c>
      <c r="K157" s="17" t="s">
        <v>1368</v>
      </c>
      <c r="L157" s="18" t="s">
        <v>1218</v>
      </c>
    </row>
    <row r="158" spans="1:12" x14ac:dyDescent="0.25">
      <c r="A158" s="16" t="s">
        <v>498</v>
      </c>
      <c r="B158" s="16" t="s">
        <v>3</v>
      </c>
      <c r="C158" s="16" t="s">
        <v>885</v>
      </c>
      <c r="D158" s="16" t="s">
        <v>883</v>
      </c>
      <c r="E158" s="16" t="s">
        <v>561</v>
      </c>
      <c r="F158" s="16" t="s">
        <v>160</v>
      </c>
      <c r="G158" s="16" t="s">
        <v>758</v>
      </c>
      <c r="H158" s="16" t="s">
        <v>425</v>
      </c>
      <c r="I158" s="16" t="s">
        <v>878</v>
      </c>
      <c r="J158" s="16" t="s">
        <v>488</v>
      </c>
      <c r="K158" s="17" t="s">
        <v>1369</v>
      </c>
      <c r="L158" s="18" t="s">
        <v>1218</v>
      </c>
    </row>
    <row r="159" spans="1:12" x14ac:dyDescent="0.25">
      <c r="A159" s="16" t="s">
        <v>498</v>
      </c>
      <c r="B159" s="16" t="s">
        <v>3</v>
      </c>
      <c r="C159" s="16" t="s">
        <v>885</v>
      </c>
      <c r="D159" s="16" t="s">
        <v>883</v>
      </c>
      <c r="E159" s="16" t="s">
        <v>562</v>
      </c>
      <c r="F159" s="16" t="s">
        <v>161</v>
      </c>
      <c r="G159" s="16" t="s">
        <v>749</v>
      </c>
      <c r="H159" s="16" t="s">
        <v>416</v>
      </c>
      <c r="I159" s="16" t="s">
        <v>875</v>
      </c>
      <c r="J159" s="16" t="s">
        <v>487</v>
      </c>
      <c r="K159" s="17" t="s">
        <v>1370</v>
      </c>
      <c r="L159" s="18" t="s">
        <v>1218</v>
      </c>
    </row>
    <row r="160" spans="1:12" x14ac:dyDescent="0.25">
      <c r="A160" s="16" t="s">
        <v>498</v>
      </c>
      <c r="B160" s="16" t="s">
        <v>3</v>
      </c>
      <c r="C160" s="16" t="s">
        <v>885</v>
      </c>
      <c r="D160" s="16" t="s">
        <v>883</v>
      </c>
      <c r="E160" s="16" t="s">
        <v>563</v>
      </c>
      <c r="F160" s="16" t="s">
        <v>162</v>
      </c>
      <c r="G160" s="16" t="s">
        <v>758</v>
      </c>
      <c r="H160" s="16" t="s">
        <v>425</v>
      </c>
      <c r="I160" s="16" t="s">
        <v>878</v>
      </c>
      <c r="J160" s="16" t="s">
        <v>488</v>
      </c>
      <c r="K160" s="17" t="s">
        <v>1371</v>
      </c>
      <c r="L160" s="18" t="s">
        <v>1218</v>
      </c>
    </row>
    <row r="161" spans="1:12" x14ac:dyDescent="0.25">
      <c r="A161" s="16" t="s">
        <v>498</v>
      </c>
      <c r="B161" s="16" t="s">
        <v>3</v>
      </c>
      <c r="C161" s="16" t="s">
        <v>885</v>
      </c>
      <c r="D161" s="16" t="s">
        <v>883</v>
      </c>
      <c r="E161" s="16" t="s">
        <v>564</v>
      </c>
      <c r="F161" s="16" t="s">
        <v>163</v>
      </c>
      <c r="G161" s="16" t="s">
        <v>757</v>
      </c>
      <c r="H161" s="16" t="s">
        <v>424</v>
      </c>
      <c r="I161" s="16" t="s">
        <v>875</v>
      </c>
      <c r="J161" s="16" t="s">
        <v>487</v>
      </c>
      <c r="K161" s="17" t="s">
        <v>1372</v>
      </c>
      <c r="L161" s="18" t="s">
        <v>1218</v>
      </c>
    </row>
    <row r="162" spans="1:12" x14ac:dyDescent="0.25">
      <c r="A162" s="16" t="s">
        <v>498</v>
      </c>
      <c r="B162" s="16" t="s">
        <v>3</v>
      </c>
      <c r="C162" s="16" t="s">
        <v>885</v>
      </c>
      <c r="D162" s="16" t="s">
        <v>883</v>
      </c>
      <c r="E162" s="16" t="s">
        <v>565</v>
      </c>
      <c r="F162" s="16" t="s">
        <v>164</v>
      </c>
      <c r="G162" s="16" t="s">
        <v>758</v>
      </c>
      <c r="H162" s="16" t="s">
        <v>425</v>
      </c>
      <c r="I162" s="16" t="s">
        <v>878</v>
      </c>
      <c r="J162" s="16" t="s">
        <v>488</v>
      </c>
      <c r="K162" s="17" t="s">
        <v>1373</v>
      </c>
      <c r="L162" s="18" t="s">
        <v>1218</v>
      </c>
    </row>
    <row r="163" spans="1:12" x14ac:dyDescent="0.25">
      <c r="A163" s="16" t="s">
        <v>498</v>
      </c>
      <c r="B163" s="16" t="s">
        <v>3</v>
      </c>
      <c r="C163" s="16" t="s">
        <v>885</v>
      </c>
      <c r="D163" s="16" t="s">
        <v>883</v>
      </c>
      <c r="E163" s="16" t="s">
        <v>566</v>
      </c>
      <c r="F163" s="16" t="s">
        <v>494</v>
      </c>
      <c r="G163" s="16" t="s">
        <v>757</v>
      </c>
      <c r="H163" s="16" t="s">
        <v>424</v>
      </c>
      <c r="I163" s="16" t="s">
        <v>875</v>
      </c>
      <c r="J163" s="16" t="s">
        <v>487</v>
      </c>
      <c r="K163" s="17" t="s">
        <v>1374</v>
      </c>
      <c r="L163" s="18" t="s">
        <v>1218</v>
      </c>
    </row>
    <row r="164" spans="1:12" x14ac:dyDescent="0.25">
      <c r="A164" s="16" t="s">
        <v>498</v>
      </c>
      <c r="B164" s="16" t="s">
        <v>3</v>
      </c>
      <c r="C164" s="16" t="s">
        <v>885</v>
      </c>
      <c r="D164" s="16" t="s">
        <v>883</v>
      </c>
      <c r="E164" s="16" t="s">
        <v>567</v>
      </c>
      <c r="F164" s="16" t="s">
        <v>495</v>
      </c>
      <c r="G164" s="16" t="s">
        <v>758</v>
      </c>
      <c r="H164" s="16" t="s">
        <v>425</v>
      </c>
      <c r="I164" s="16" t="s">
        <v>878</v>
      </c>
      <c r="J164" s="16" t="s">
        <v>488</v>
      </c>
      <c r="K164" s="17" t="s">
        <v>1375</v>
      </c>
      <c r="L164" s="18" t="s">
        <v>1218</v>
      </c>
    </row>
    <row r="165" spans="1:12" x14ac:dyDescent="0.25">
      <c r="A165" s="16" t="s">
        <v>498</v>
      </c>
      <c r="B165" s="16" t="s">
        <v>3</v>
      </c>
      <c r="C165" s="16" t="s">
        <v>885</v>
      </c>
      <c r="D165" s="16" t="s">
        <v>883</v>
      </c>
      <c r="E165" s="16" t="s">
        <v>568</v>
      </c>
      <c r="F165" s="16" t="s">
        <v>336</v>
      </c>
      <c r="G165" s="16" t="s">
        <v>758</v>
      </c>
      <c r="H165" s="16" t="s">
        <v>425</v>
      </c>
      <c r="I165" s="16" t="s">
        <v>878</v>
      </c>
      <c r="J165" s="16" t="s">
        <v>488</v>
      </c>
      <c r="K165" s="17" t="s">
        <v>1376</v>
      </c>
      <c r="L165" s="18" t="s">
        <v>1218</v>
      </c>
    </row>
    <row r="166" spans="1:12" x14ac:dyDescent="0.25">
      <c r="A166" s="16" t="s">
        <v>498</v>
      </c>
      <c r="B166" s="16" t="s">
        <v>3</v>
      </c>
      <c r="C166" s="16" t="s">
        <v>885</v>
      </c>
      <c r="D166" s="16" t="s">
        <v>883</v>
      </c>
      <c r="E166" s="16" t="s">
        <v>569</v>
      </c>
      <c r="F166" s="16" t="s">
        <v>165</v>
      </c>
      <c r="G166" s="16" t="s">
        <v>758</v>
      </c>
      <c r="H166" s="16" t="s">
        <v>425</v>
      </c>
      <c r="I166" s="16" t="s">
        <v>878</v>
      </c>
      <c r="J166" s="16" t="s">
        <v>488</v>
      </c>
      <c r="K166" s="17" t="s">
        <v>1377</v>
      </c>
      <c r="L166" s="18" t="s">
        <v>1218</v>
      </c>
    </row>
    <row r="167" spans="1:12" x14ac:dyDescent="0.25">
      <c r="A167" s="16" t="s">
        <v>498</v>
      </c>
      <c r="B167" s="16" t="s">
        <v>3</v>
      </c>
      <c r="C167" s="16" t="s">
        <v>885</v>
      </c>
      <c r="D167" s="16" t="s">
        <v>883</v>
      </c>
      <c r="E167" s="16" t="s">
        <v>570</v>
      </c>
      <c r="F167" s="16" t="s">
        <v>166</v>
      </c>
      <c r="G167" s="16" t="s">
        <v>757</v>
      </c>
      <c r="H167" s="16" t="s">
        <v>424</v>
      </c>
      <c r="I167" s="16" t="s">
        <v>875</v>
      </c>
      <c r="J167" s="16" t="s">
        <v>487</v>
      </c>
      <c r="K167" s="17" t="s">
        <v>1378</v>
      </c>
      <c r="L167" s="18" t="s">
        <v>1218</v>
      </c>
    </row>
    <row r="168" spans="1:12" x14ac:dyDescent="0.25">
      <c r="A168" s="16" t="s">
        <v>498</v>
      </c>
      <c r="B168" s="16" t="s">
        <v>3</v>
      </c>
      <c r="C168" s="16" t="s">
        <v>885</v>
      </c>
      <c r="D168" s="16" t="s">
        <v>883</v>
      </c>
      <c r="E168" s="16" t="s">
        <v>529</v>
      </c>
      <c r="F168" s="16" t="s">
        <v>169</v>
      </c>
      <c r="G168" s="16" t="s">
        <v>757</v>
      </c>
      <c r="H168" s="16" t="s">
        <v>424</v>
      </c>
      <c r="I168" s="16" t="s">
        <v>875</v>
      </c>
      <c r="J168" s="16" t="s">
        <v>487</v>
      </c>
      <c r="K168" s="17" t="s">
        <v>1379</v>
      </c>
      <c r="L168" s="18" t="s">
        <v>1218</v>
      </c>
    </row>
    <row r="169" spans="1:12" x14ac:dyDescent="0.25">
      <c r="A169" s="16" t="s">
        <v>499</v>
      </c>
      <c r="B169" s="16" t="s">
        <v>4</v>
      </c>
      <c r="C169" s="16" t="s">
        <v>885</v>
      </c>
      <c r="D169" s="16" t="s">
        <v>883</v>
      </c>
      <c r="E169" s="16" t="s">
        <v>571</v>
      </c>
      <c r="F169" s="16" t="s">
        <v>172</v>
      </c>
      <c r="G169" s="16" t="s">
        <v>757</v>
      </c>
      <c r="H169" s="16" t="s">
        <v>424</v>
      </c>
      <c r="I169" s="16" t="s">
        <v>875</v>
      </c>
      <c r="J169" s="16" t="s">
        <v>487</v>
      </c>
      <c r="K169" s="17" t="s">
        <v>1380</v>
      </c>
      <c r="L169" s="18" t="s">
        <v>1218</v>
      </c>
    </row>
    <row r="170" spans="1:12" x14ac:dyDescent="0.25">
      <c r="A170" s="16" t="s">
        <v>499</v>
      </c>
      <c r="B170" s="16" t="s">
        <v>4</v>
      </c>
      <c r="C170" s="16" t="s">
        <v>885</v>
      </c>
      <c r="D170" s="16" t="s">
        <v>883</v>
      </c>
      <c r="E170" s="16" t="s">
        <v>572</v>
      </c>
      <c r="F170" s="16" t="s">
        <v>173</v>
      </c>
      <c r="G170" s="16" t="s">
        <v>758</v>
      </c>
      <c r="H170" s="16" t="s">
        <v>425</v>
      </c>
      <c r="I170" s="16" t="s">
        <v>878</v>
      </c>
      <c r="J170" s="16" t="s">
        <v>488</v>
      </c>
      <c r="K170" s="17" t="s">
        <v>1381</v>
      </c>
      <c r="L170" s="18" t="s">
        <v>1218</v>
      </c>
    </row>
    <row r="171" spans="1:12" x14ac:dyDescent="0.25">
      <c r="A171" s="16" t="s">
        <v>499</v>
      </c>
      <c r="B171" s="16" t="s">
        <v>4</v>
      </c>
      <c r="C171" s="16" t="s">
        <v>885</v>
      </c>
      <c r="D171" s="16" t="s">
        <v>883</v>
      </c>
      <c r="E171" s="16" t="s">
        <v>573</v>
      </c>
      <c r="F171" s="16" t="s">
        <v>174</v>
      </c>
      <c r="G171" s="16" t="s">
        <v>758</v>
      </c>
      <c r="H171" s="16" t="s">
        <v>425</v>
      </c>
      <c r="I171" s="16" t="s">
        <v>806</v>
      </c>
      <c r="J171" s="16" t="s">
        <v>449</v>
      </c>
      <c r="K171" s="17" t="s">
        <v>1382</v>
      </c>
      <c r="L171" s="18" t="s">
        <v>1218</v>
      </c>
    </row>
    <row r="172" spans="1:12" x14ac:dyDescent="0.25">
      <c r="A172" s="16" t="s">
        <v>499</v>
      </c>
      <c r="B172" s="16" t="s">
        <v>4</v>
      </c>
      <c r="C172" s="16" t="s">
        <v>885</v>
      </c>
      <c r="D172" s="16" t="s">
        <v>883</v>
      </c>
      <c r="E172" s="16" t="s">
        <v>574</v>
      </c>
      <c r="F172" s="16" t="s">
        <v>175</v>
      </c>
      <c r="G172" s="16" t="s">
        <v>758</v>
      </c>
      <c r="H172" s="16" t="s">
        <v>425</v>
      </c>
      <c r="I172" s="16" t="s">
        <v>783</v>
      </c>
      <c r="J172" s="16" t="s">
        <v>435</v>
      </c>
      <c r="K172" s="17" t="s">
        <v>1383</v>
      </c>
      <c r="L172" s="18" t="s">
        <v>1218</v>
      </c>
    </row>
    <row r="173" spans="1:12" x14ac:dyDescent="0.25">
      <c r="A173" s="16" t="s">
        <v>499</v>
      </c>
      <c r="B173" s="16" t="s">
        <v>4</v>
      </c>
      <c r="C173" s="16" t="s">
        <v>885</v>
      </c>
      <c r="D173" s="16" t="s">
        <v>883</v>
      </c>
      <c r="E173" s="16" t="s">
        <v>575</v>
      </c>
      <c r="F173" s="16" t="s">
        <v>176</v>
      </c>
      <c r="G173" s="16" t="s">
        <v>749</v>
      </c>
      <c r="H173" s="16" t="s">
        <v>416</v>
      </c>
      <c r="I173" s="16" t="s">
        <v>880</v>
      </c>
      <c r="J173" s="16" t="s">
        <v>489</v>
      </c>
      <c r="K173" s="17" t="s">
        <v>1384</v>
      </c>
      <c r="L173" s="18" t="s">
        <v>1218</v>
      </c>
    </row>
    <row r="174" spans="1:12" x14ac:dyDescent="0.25">
      <c r="A174" s="16" t="s">
        <v>499</v>
      </c>
      <c r="B174" s="16" t="s">
        <v>4</v>
      </c>
      <c r="C174" s="16" t="s">
        <v>885</v>
      </c>
      <c r="D174" s="16" t="s">
        <v>883</v>
      </c>
      <c r="E174" s="16" t="s">
        <v>576</v>
      </c>
      <c r="F174" s="16" t="s">
        <v>177</v>
      </c>
      <c r="G174" s="16" t="s">
        <v>758</v>
      </c>
      <c r="H174" s="16" t="s">
        <v>425</v>
      </c>
      <c r="I174" s="16" t="s">
        <v>878</v>
      </c>
      <c r="J174" s="16" t="s">
        <v>488</v>
      </c>
      <c r="K174" s="17" t="s">
        <v>1385</v>
      </c>
      <c r="L174" s="18" t="s">
        <v>1218</v>
      </c>
    </row>
    <row r="175" spans="1:12" x14ac:dyDescent="0.25">
      <c r="A175" s="16" t="s">
        <v>499</v>
      </c>
      <c r="B175" s="16" t="s">
        <v>4</v>
      </c>
      <c r="C175" s="16" t="s">
        <v>885</v>
      </c>
      <c r="D175" s="16" t="s">
        <v>883</v>
      </c>
      <c r="E175" s="16" t="s">
        <v>577</v>
      </c>
      <c r="F175" s="16" t="s">
        <v>178</v>
      </c>
      <c r="G175" s="16" t="s">
        <v>758</v>
      </c>
      <c r="H175" s="16" t="s">
        <v>425</v>
      </c>
      <c r="I175" s="16" t="s">
        <v>889</v>
      </c>
      <c r="J175" s="16" t="s">
        <v>491</v>
      </c>
      <c r="K175" s="17" t="s">
        <v>1386</v>
      </c>
      <c r="L175" s="18" t="s">
        <v>1218</v>
      </c>
    </row>
    <row r="176" spans="1:12" x14ac:dyDescent="0.25">
      <c r="A176" s="16" t="s">
        <v>499</v>
      </c>
      <c r="B176" s="16" t="s">
        <v>4</v>
      </c>
      <c r="C176" s="16" t="s">
        <v>885</v>
      </c>
      <c r="D176" s="16" t="s">
        <v>883</v>
      </c>
      <c r="E176" s="16" t="s">
        <v>578</v>
      </c>
      <c r="F176" s="16" t="s">
        <v>179</v>
      </c>
      <c r="G176" s="16" t="s">
        <v>758</v>
      </c>
      <c r="H176" s="16" t="s">
        <v>425</v>
      </c>
      <c r="I176" s="16" t="s">
        <v>878</v>
      </c>
      <c r="J176" s="16" t="s">
        <v>488</v>
      </c>
      <c r="K176" s="17" t="s">
        <v>1387</v>
      </c>
      <c r="L176" s="18" t="s">
        <v>1218</v>
      </c>
    </row>
    <row r="177" spans="1:12" x14ac:dyDescent="0.25">
      <c r="A177" s="16" t="s">
        <v>499</v>
      </c>
      <c r="B177" s="16" t="s">
        <v>4</v>
      </c>
      <c r="C177" s="16" t="s">
        <v>885</v>
      </c>
      <c r="D177" s="16" t="s">
        <v>883</v>
      </c>
      <c r="E177" s="16" t="s">
        <v>579</v>
      </c>
      <c r="F177" s="16" t="s">
        <v>180</v>
      </c>
      <c r="G177" s="16" t="s">
        <v>758</v>
      </c>
      <c r="H177" s="16" t="s">
        <v>425</v>
      </c>
      <c r="I177" s="16" t="s">
        <v>878</v>
      </c>
      <c r="J177" s="16" t="s">
        <v>488</v>
      </c>
      <c r="K177" s="17" t="s">
        <v>1388</v>
      </c>
      <c r="L177" s="18" t="s">
        <v>1218</v>
      </c>
    </row>
    <row r="178" spans="1:12" x14ac:dyDescent="0.25">
      <c r="A178" s="16" t="s">
        <v>499</v>
      </c>
      <c r="B178" s="16" t="s">
        <v>4</v>
      </c>
      <c r="C178" s="16" t="s">
        <v>885</v>
      </c>
      <c r="D178" s="16" t="s">
        <v>883</v>
      </c>
      <c r="E178" s="16" t="s">
        <v>580</v>
      </c>
      <c r="F178" s="16" t="s">
        <v>181</v>
      </c>
      <c r="G178" s="16" t="s">
        <v>758</v>
      </c>
      <c r="H178" s="16" t="s">
        <v>425</v>
      </c>
      <c r="I178" s="16" t="s">
        <v>847</v>
      </c>
      <c r="J178" s="16" t="s">
        <v>475</v>
      </c>
      <c r="K178" s="17" t="s">
        <v>1389</v>
      </c>
      <c r="L178" s="18" t="s">
        <v>1218</v>
      </c>
    </row>
    <row r="179" spans="1:12" x14ac:dyDescent="0.25">
      <c r="A179" s="16" t="s">
        <v>499</v>
      </c>
      <c r="B179" s="16" t="s">
        <v>4</v>
      </c>
      <c r="C179" s="16" t="s">
        <v>885</v>
      </c>
      <c r="D179" s="16" t="s">
        <v>883</v>
      </c>
      <c r="E179" s="16" t="s">
        <v>581</v>
      </c>
      <c r="F179" s="16" t="s">
        <v>182</v>
      </c>
      <c r="G179" s="16" t="s">
        <v>758</v>
      </c>
      <c r="H179" s="16" t="s">
        <v>425</v>
      </c>
      <c r="I179" s="16" t="s">
        <v>878</v>
      </c>
      <c r="J179" s="16" t="s">
        <v>488</v>
      </c>
      <c r="K179" s="17" t="s">
        <v>1390</v>
      </c>
      <c r="L179" s="18" t="s">
        <v>1218</v>
      </c>
    </row>
    <row r="180" spans="1:12" x14ac:dyDescent="0.25">
      <c r="A180" s="16" t="s">
        <v>500</v>
      </c>
      <c r="B180" s="16" t="s">
        <v>5</v>
      </c>
      <c r="C180" s="16" t="s">
        <v>885</v>
      </c>
      <c r="D180" s="16" t="s">
        <v>883</v>
      </c>
      <c r="E180" s="16" t="s">
        <v>582</v>
      </c>
      <c r="F180" s="16" t="s">
        <v>1128</v>
      </c>
      <c r="G180" s="16" t="s">
        <v>762</v>
      </c>
      <c r="H180" s="16" t="s">
        <v>429</v>
      </c>
      <c r="I180" s="16" t="s">
        <v>875</v>
      </c>
      <c r="J180" s="16" t="s">
        <v>487</v>
      </c>
      <c r="K180" s="17" t="s">
        <v>1391</v>
      </c>
      <c r="L180" s="18" t="s">
        <v>1218</v>
      </c>
    </row>
    <row r="181" spans="1:12" x14ac:dyDescent="0.25">
      <c r="A181" s="16" t="s">
        <v>500</v>
      </c>
      <c r="B181" s="16" t="s">
        <v>5</v>
      </c>
      <c r="C181" s="16" t="s">
        <v>885</v>
      </c>
      <c r="D181" s="16" t="s">
        <v>883</v>
      </c>
      <c r="E181" s="16" t="s">
        <v>583</v>
      </c>
      <c r="F181" s="16" t="s">
        <v>183</v>
      </c>
      <c r="G181" s="16" t="s">
        <v>757</v>
      </c>
      <c r="H181" s="16" t="s">
        <v>424</v>
      </c>
      <c r="I181" s="16" t="s">
        <v>875</v>
      </c>
      <c r="J181" s="16" t="s">
        <v>487</v>
      </c>
      <c r="K181" s="17" t="s">
        <v>1392</v>
      </c>
      <c r="L181" s="18" t="s">
        <v>1218</v>
      </c>
    </row>
    <row r="182" spans="1:12" x14ac:dyDescent="0.25">
      <c r="A182" s="16" t="s">
        <v>500</v>
      </c>
      <c r="B182" s="16" t="s">
        <v>5</v>
      </c>
      <c r="C182" s="16" t="s">
        <v>885</v>
      </c>
      <c r="D182" s="16" t="s">
        <v>883</v>
      </c>
      <c r="E182" s="16" t="s">
        <v>584</v>
      </c>
      <c r="F182" s="16" t="s">
        <v>184</v>
      </c>
      <c r="G182" s="16" t="s">
        <v>749</v>
      </c>
      <c r="H182" s="16" t="s">
        <v>416</v>
      </c>
      <c r="I182" s="16" t="s">
        <v>875</v>
      </c>
      <c r="J182" s="16" t="s">
        <v>487</v>
      </c>
      <c r="K182" s="17" t="s">
        <v>1393</v>
      </c>
      <c r="L182" s="18" t="s">
        <v>1218</v>
      </c>
    </row>
    <row r="183" spans="1:12" x14ac:dyDescent="0.25">
      <c r="A183" s="16" t="s">
        <v>500</v>
      </c>
      <c r="B183" s="16" t="s">
        <v>5</v>
      </c>
      <c r="C183" s="16" t="s">
        <v>885</v>
      </c>
      <c r="D183" s="16" t="s">
        <v>883</v>
      </c>
      <c r="E183" s="16" t="s">
        <v>585</v>
      </c>
      <c r="F183" s="16" t="s">
        <v>185</v>
      </c>
      <c r="G183" s="16" t="s">
        <v>749</v>
      </c>
      <c r="H183" s="16" t="s">
        <v>416</v>
      </c>
      <c r="I183" s="16" t="s">
        <v>875</v>
      </c>
      <c r="J183" s="16" t="s">
        <v>487</v>
      </c>
      <c r="K183" s="17" t="s">
        <v>1394</v>
      </c>
      <c r="L183" s="18" t="s">
        <v>1218</v>
      </c>
    </row>
    <row r="184" spans="1:12" x14ac:dyDescent="0.25">
      <c r="A184" s="16" t="s">
        <v>500</v>
      </c>
      <c r="B184" s="16" t="s">
        <v>5</v>
      </c>
      <c r="C184" s="16" t="s">
        <v>885</v>
      </c>
      <c r="D184" s="16" t="s">
        <v>883</v>
      </c>
      <c r="E184" s="16" t="s">
        <v>586</v>
      </c>
      <c r="F184" s="16" t="s">
        <v>186</v>
      </c>
      <c r="G184" s="16" t="s">
        <v>762</v>
      </c>
      <c r="H184" s="16" t="s">
        <v>429</v>
      </c>
      <c r="I184" s="16" t="s">
        <v>875</v>
      </c>
      <c r="J184" s="16" t="s">
        <v>487</v>
      </c>
      <c r="K184" s="17" t="s">
        <v>1395</v>
      </c>
      <c r="L184" s="18" t="s">
        <v>1218</v>
      </c>
    </row>
    <row r="185" spans="1:12" x14ac:dyDescent="0.25">
      <c r="A185" s="16" t="s">
        <v>500</v>
      </c>
      <c r="B185" s="16" t="s">
        <v>5</v>
      </c>
      <c r="C185" s="16" t="s">
        <v>885</v>
      </c>
      <c r="D185" s="16" t="s">
        <v>883</v>
      </c>
      <c r="E185" s="16" t="s">
        <v>587</v>
      </c>
      <c r="F185" s="16" t="s">
        <v>187</v>
      </c>
      <c r="G185" s="16" t="s">
        <v>749</v>
      </c>
      <c r="H185" s="16" t="s">
        <v>416</v>
      </c>
      <c r="I185" s="16" t="s">
        <v>875</v>
      </c>
      <c r="J185" s="16" t="s">
        <v>487</v>
      </c>
      <c r="K185" s="17" t="s">
        <v>1396</v>
      </c>
      <c r="L185" s="18" t="s">
        <v>1218</v>
      </c>
    </row>
    <row r="186" spans="1:12" x14ac:dyDescent="0.25">
      <c r="A186" s="16" t="s">
        <v>500</v>
      </c>
      <c r="B186" s="16" t="s">
        <v>5</v>
      </c>
      <c r="C186" s="16" t="s">
        <v>885</v>
      </c>
      <c r="D186" s="16" t="s">
        <v>883</v>
      </c>
      <c r="E186" s="16" t="s">
        <v>588</v>
      </c>
      <c r="F186" s="16" t="s">
        <v>188</v>
      </c>
      <c r="G186" s="16" t="s">
        <v>749</v>
      </c>
      <c r="H186" s="16" t="s">
        <v>416</v>
      </c>
      <c r="I186" s="16" t="s">
        <v>865</v>
      </c>
      <c r="J186" s="16" t="s">
        <v>868</v>
      </c>
      <c r="K186" s="17" t="s">
        <v>1397</v>
      </c>
      <c r="L186" s="18" t="s">
        <v>1218</v>
      </c>
    </row>
    <row r="187" spans="1:12" x14ac:dyDescent="0.25">
      <c r="A187" s="16" t="s">
        <v>500</v>
      </c>
      <c r="B187" s="16" t="s">
        <v>5</v>
      </c>
      <c r="C187" s="16" t="s">
        <v>885</v>
      </c>
      <c r="D187" s="16" t="s">
        <v>883</v>
      </c>
      <c r="E187" s="16" t="s">
        <v>589</v>
      </c>
      <c r="F187" s="16" t="s">
        <v>189</v>
      </c>
      <c r="G187" s="16" t="s">
        <v>762</v>
      </c>
      <c r="H187" s="16" t="s">
        <v>429</v>
      </c>
      <c r="I187" s="16" t="s">
        <v>875</v>
      </c>
      <c r="J187" s="16" t="s">
        <v>487</v>
      </c>
      <c r="K187" s="17" t="s">
        <v>1398</v>
      </c>
      <c r="L187" s="18" t="s">
        <v>1218</v>
      </c>
    </row>
    <row r="188" spans="1:12" x14ac:dyDescent="0.25">
      <c r="A188" s="16" t="s">
        <v>500</v>
      </c>
      <c r="B188" s="16" t="s">
        <v>5</v>
      </c>
      <c r="C188" s="16" t="s">
        <v>885</v>
      </c>
      <c r="D188" s="16" t="s">
        <v>883</v>
      </c>
      <c r="E188" s="16" t="s">
        <v>590</v>
      </c>
      <c r="F188" s="16" t="s">
        <v>190</v>
      </c>
      <c r="G188" s="16" t="s">
        <v>762</v>
      </c>
      <c r="H188" s="16" t="s">
        <v>429</v>
      </c>
      <c r="I188" s="16" t="s">
        <v>875</v>
      </c>
      <c r="J188" s="16" t="s">
        <v>487</v>
      </c>
      <c r="K188" s="17" t="s">
        <v>1399</v>
      </c>
      <c r="L188" s="18" t="s">
        <v>1218</v>
      </c>
    </row>
    <row r="189" spans="1:12" x14ac:dyDescent="0.25">
      <c r="A189" s="16" t="s">
        <v>500</v>
      </c>
      <c r="B189" s="16" t="s">
        <v>5</v>
      </c>
      <c r="C189" s="16" t="s">
        <v>885</v>
      </c>
      <c r="D189" s="16" t="s">
        <v>883</v>
      </c>
      <c r="E189" s="16" t="s">
        <v>591</v>
      </c>
      <c r="F189" s="16" t="s">
        <v>191</v>
      </c>
      <c r="G189" s="16" t="s">
        <v>762</v>
      </c>
      <c r="H189" s="16" t="s">
        <v>429</v>
      </c>
      <c r="I189" s="16" t="s">
        <v>875</v>
      </c>
      <c r="J189" s="16" t="s">
        <v>487</v>
      </c>
      <c r="K189" s="17" t="s">
        <v>1400</v>
      </c>
      <c r="L189" s="18" t="s">
        <v>1218</v>
      </c>
    </row>
    <row r="190" spans="1:12" x14ac:dyDescent="0.25">
      <c r="A190" s="16" t="s">
        <v>500</v>
      </c>
      <c r="B190" s="16" t="s">
        <v>5</v>
      </c>
      <c r="C190" s="16" t="s">
        <v>885</v>
      </c>
      <c r="D190" s="16" t="s">
        <v>883</v>
      </c>
      <c r="E190" s="16" t="s">
        <v>592</v>
      </c>
      <c r="F190" s="16" t="s">
        <v>192</v>
      </c>
      <c r="G190" s="16" t="s">
        <v>762</v>
      </c>
      <c r="H190" s="16" t="s">
        <v>429</v>
      </c>
      <c r="I190" s="16" t="s">
        <v>875</v>
      </c>
      <c r="J190" s="16" t="s">
        <v>487</v>
      </c>
      <c r="K190" s="17" t="s">
        <v>1401</v>
      </c>
      <c r="L190" s="18" t="s">
        <v>1218</v>
      </c>
    </row>
    <row r="191" spans="1:12" x14ac:dyDescent="0.25">
      <c r="A191" s="16" t="s">
        <v>500</v>
      </c>
      <c r="B191" s="16" t="s">
        <v>5</v>
      </c>
      <c r="C191" s="16" t="s">
        <v>885</v>
      </c>
      <c r="D191" s="16" t="s">
        <v>883</v>
      </c>
      <c r="E191" s="16" t="s">
        <v>593</v>
      </c>
      <c r="F191" s="16" t="s">
        <v>193</v>
      </c>
      <c r="G191" s="16" t="s">
        <v>749</v>
      </c>
      <c r="H191" s="16" t="s">
        <v>416</v>
      </c>
      <c r="I191" s="16" t="s">
        <v>875</v>
      </c>
      <c r="J191" s="16" t="s">
        <v>487</v>
      </c>
      <c r="K191" s="17" t="s">
        <v>1402</v>
      </c>
      <c r="L191" s="18" t="s">
        <v>1218</v>
      </c>
    </row>
    <row r="192" spans="1:12" x14ac:dyDescent="0.25">
      <c r="A192" s="16" t="s">
        <v>500</v>
      </c>
      <c r="B192" s="16" t="s">
        <v>5</v>
      </c>
      <c r="C192" s="16" t="s">
        <v>885</v>
      </c>
      <c r="D192" s="16" t="s">
        <v>883</v>
      </c>
      <c r="E192" s="16" t="s">
        <v>1127</v>
      </c>
      <c r="F192" s="16" t="s">
        <v>194</v>
      </c>
      <c r="G192" s="16" t="s">
        <v>749</v>
      </c>
      <c r="H192" s="16" t="s">
        <v>416</v>
      </c>
      <c r="I192" s="16" t="s">
        <v>865</v>
      </c>
      <c r="J192" s="16" t="s">
        <v>868</v>
      </c>
      <c r="K192" s="17" t="s">
        <v>1403</v>
      </c>
      <c r="L192" s="18" t="s">
        <v>1218</v>
      </c>
    </row>
    <row r="193" spans="1:12" x14ac:dyDescent="0.25">
      <c r="A193" s="16" t="s">
        <v>501</v>
      </c>
      <c r="B193" s="16" t="s">
        <v>6</v>
      </c>
      <c r="C193" s="16" t="s">
        <v>885</v>
      </c>
      <c r="D193" s="16" t="s">
        <v>883</v>
      </c>
      <c r="E193" s="16" t="s">
        <v>1009</v>
      </c>
      <c r="F193" s="16" t="s">
        <v>348</v>
      </c>
      <c r="G193" s="16" t="s">
        <v>758</v>
      </c>
      <c r="H193" s="16" t="s">
        <v>425</v>
      </c>
      <c r="I193" s="16" t="s">
        <v>771</v>
      </c>
      <c r="J193" s="16" t="s">
        <v>1007</v>
      </c>
      <c r="K193" s="17" t="s">
        <v>1404</v>
      </c>
      <c r="L193" s="18" t="s">
        <v>1218</v>
      </c>
    </row>
    <row r="194" spans="1:12" x14ac:dyDescent="0.25">
      <c r="A194" s="16" t="s">
        <v>501</v>
      </c>
      <c r="B194" s="16" t="s">
        <v>6</v>
      </c>
      <c r="C194" s="16" t="s">
        <v>885</v>
      </c>
      <c r="D194" s="16" t="s">
        <v>883</v>
      </c>
      <c r="E194" s="16" t="s">
        <v>1010</v>
      </c>
      <c r="F194" s="16" t="s">
        <v>349</v>
      </c>
      <c r="G194" s="16" t="s">
        <v>758</v>
      </c>
      <c r="H194" s="16" t="s">
        <v>425</v>
      </c>
      <c r="I194" s="16" t="s">
        <v>878</v>
      </c>
      <c r="J194" s="16" t="s">
        <v>488</v>
      </c>
      <c r="K194" s="17" t="s">
        <v>1405</v>
      </c>
      <c r="L194" s="18" t="s">
        <v>1218</v>
      </c>
    </row>
    <row r="195" spans="1:12" x14ac:dyDescent="0.25">
      <c r="A195" s="16" t="s">
        <v>501</v>
      </c>
      <c r="B195" s="16" t="s">
        <v>6</v>
      </c>
      <c r="C195" s="16" t="s">
        <v>885</v>
      </c>
      <c r="D195" s="16" t="s">
        <v>883</v>
      </c>
      <c r="E195" s="16" t="s">
        <v>1011</v>
      </c>
      <c r="F195" s="16" t="s">
        <v>195</v>
      </c>
      <c r="G195" s="16" t="s">
        <v>762</v>
      </c>
      <c r="H195" s="16" t="s">
        <v>429</v>
      </c>
      <c r="I195" s="16" t="s">
        <v>804</v>
      </c>
      <c r="J195" s="16" t="s">
        <v>448</v>
      </c>
      <c r="K195" s="17" t="s">
        <v>1406</v>
      </c>
      <c r="L195" s="18" t="s">
        <v>1218</v>
      </c>
    </row>
    <row r="196" spans="1:12" x14ac:dyDescent="0.25">
      <c r="A196" s="16" t="s">
        <v>501</v>
      </c>
      <c r="B196" s="16" t="s">
        <v>6</v>
      </c>
      <c r="C196" s="16" t="s">
        <v>885</v>
      </c>
      <c r="D196" s="16" t="s">
        <v>883</v>
      </c>
      <c r="E196" s="16" t="s">
        <v>1012</v>
      </c>
      <c r="F196" s="16" t="s">
        <v>196</v>
      </c>
      <c r="G196" s="16" t="s">
        <v>758</v>
      </c>
      <c r="H196" s="16" t="s">
        <v>425</v>
      </c>
      <c r="I196" s="16" t="s">
        <v>878</v>
      </c>
      <c r="J196" s="16" t="s">
        <v>488</v>
      </c>
      <c r="K196" s="17" t="s">
        <v>1407</v>
      </c>
      <c r="L196" s="18" t="s">
        <v>1218</v>
      </c>
    </row>
    <row r="197" spans="1:12" x14ac:dyDescent="0.25">
      <c r="A197" s="16" t="s">
        <v>501</v>
      </c>
      <c r="B197" s="16" t="s">
        <v>6</v>
      </c>
      <c r="C197" s="16" t="s">
        <v>885</v>
      </c>
      <c r="D197" s="16" t="s">
        <v>883</v>
      </c>
      <c r="E197" s="16" t="s">
        <v>1013</v>
      </c>
      <c r="F197" s="16" t="s">
        <v>197</v>
      </c>
      <c r="G197" s="16" t="s">
        <v>760</v>
      </c>
      <c r="H197" s="16" t="s">
        <v>427</v>
      </c>
      <c r="I197" s="16" t="s">
        <v>878</v>
      </c>
      <c r="J197" s="16" t="s">
        <v>488</v>
      </c>
      <c r="K197" s="17" t="s">
        <v>1408</v>
      </c>
      <c r="L197" s="18" t="s">
        <v>1218</v>
      </c>
    </row>
    <row r="198" spans="1:12" x14ac:dyDescent="0.25">
      <c r="A198" s="16" t="s">
        <v>501</v>
      </c>
      <c r="B198" s="16" t="s">
        <v>6</v>
      </c>
      <c r="C198" s="16" t="s">
        <v>885</v>
      </c>
      <c r="D198" s="16" t="s">
        <v>883</v>
      </c>
      <c r="E198" s="16" t="s">
        <v>1014</v>
      </c>
      <c r="F198" s="16" t="s">
        <v>198</v>
      </c>
      <c r="G198" s="16" t="s">
        <v>757</v>
      </c>
      <c r="H198" s="16" t="s">
        <v>424</v>
      </c>
      <c r="I198" s="16" t="s">
        <v>875</v>
      </c>
      <c r="J198" s="16" t="s">
        <v>487</v>
      </c>
      <c r="K198" s="17" t="s">
        <v>1409</v>
      </c>
      <c r="L198" s="18" t="s">
        <v>1218</v>
      </c>
    </row>
    <row r="199" spans="1:12" x14ac:dyDescent="0.25">
      <c r="A199" s="16" t="s">
        <v>501</v>
      </c>
      <c r="B199" s="16" t="s">
        <v>6</v>
      </c>
      <c r="C199" s="16" t="s">
        <v>885</v>
      </c>
      <c r="D199" s="16" t="s">
        <v>883</v>
      </c>
      <c r="E199" s="16" t="s">
        <v>1015</v>
      </c>
      <c r="F199" s="16" t="s">
        <v>199</v>
      </c>
      <c r="G199" s="16" t="s">
        <v>757</v>
      </c>
      <c r="H199" s="16" t="s">
        <v>424</v>
      </c>
      <c r="I199" s="16" t="s">
        <v>875</v>
      </c>
      <c r="J199" s="16" t="s">
        <v>487</v>
      </c>
      <c r="K199" s="17" t="s">
        <v>1410</v>
      </c>
      <c r="L199" s="18" t="s">
        <v>1218</v>
      </c>
    </row>
    <row r="200" spans="1:12" x14ac:dyDescent="0.25">
      <c r="A200" s="16" t="s">
        <v>501</v>
      </c>
      <c r="B200" s="16" t="s">
        <v>6</v>
      </c>
      <c r="C200" s="16" t="s">
        <v>885</v>
      </c>
      <c r="D200" s="16" t="s">
        <v>883</v>
      </c>
      <c r="E200" s="16" t="s">
        <v>1016</v>
      </c>
      <c r="F200" s="16" t="s">
        <v>131</v>
      </c>
      <c r="G200" s="16" t="s">
        <v>758</v>
      </c>
      <c r="H200" s="16" t="s">
        <v>425</v>
      </c>
      <c r="I200" s="16" t="s">
        <v>878</v>
      </c>
      <c r="J200" s="16" t="s">
        <v>488</v>
      </c>
      <c r="K200" s="17" t="s">
        <v>1411</v>
      </c>
      <c r="L200" s="18" t="s">
        <v>1218</v>
      </c>
    </row>
    <row r="201" spans="1:12" x14ac:dyDescent="0.25">
      <c r="A201" s="16" t="s">
        <v>501</v>
      </c>
      <c r="B201" s="16" t="s">
        <v>6</v>
      </c>
      <c r="C201" s="16" t="s">
        <v>885</v>
      </c>
      <c r="D201" s="16" t="s">
        <v>883</v>
      </c>
      <c r="E201" s="16" t="s">
        <v>1017</v>
      </c>
      <c r="F201" s="16" t="s">
        <v>200</v>
      </c>
      <c r="G201" s="16" t="s">
        <v>760</v>
      </c>
      <c r="H201" s="16" t="s">
        <v>427</v>
      </c>
      <c r="I201" s="16" t="s">
        <v>799</v>
      </c>
      <c r="J201" s="16" t="s">
        <v>444</v>
      </c>
      <c r="K201" s="17" t="s">
        <v>1412</v>
      </c>
      <c r="L201" s="18" t="s">
        <v>1218</v>
      </c>
    </row>
    <row r="202" spans="1:12" x14ac:dyDescent="0.25">
      <c r="A202" s="16" t="s">
        <v>501</v>
      </c>
      <c r="B202" s="16" t="s">
        <v>6</v>
      </c>
      <c r="C202" s="16" t="s">
        <v>885</v>
      </c>
      <c r="D202" s="16" t="s">
        <v>883</v>
      </c>
      <c r="E202" s="16" t="s">
        <v>1018</v>
      </c>
      <c r="F202" s="16" t="s">
        <v>135</v>
      </c>
      <c r="G202" s="16" t="s">
        <v>758</v>
      </c>
      <c r="H202" s="16" t="s">
        <v>425</v>
      </c>
      <c r="I202" s="16" t="s">
        <v>878</v>
      </c>
      <c r="J202" s="16" t="s">
        <v>488</v>
      </c>
      <c r="K202" s="17" t="s">
        <v>1413</v>
      </c>
      <c r="L202" s="18" t="s">
        <v>1218</v>
      </c>
    </row>
    <row r="203" spans="1:12" x14ac:dyDescent="0.25">
      <c r="A203" s="16" t="s">
        <v>501</v>
      </c>
      <c r="B203" s="16" t="s">
        <v>6</v>
      </c>
      <c r="C203" s="16" t="s">
        <v>885</v>
      </c>
      <c r="D203" s="16" t="s">
        <v>883</v>
      </c>
      <c r="E203" s="16" t="s">
        <v>1019</v>
      </c>
      <c r="F203" s="16" t="s">
        <v>14</v>
      </c>
      <c r="G203" s="16" t="s">
        <v>757</v>
      </c>
      <c r="H203" s="16" t="s">
        <v>424</v>
      </c>
      <c r="I203" s="16" t="s">
        <v>875</v>
      </c>
      <c r="J203" s="16" t="s">
        <v>487</v>
      </c>
      <c r="K203" s="17" t="s">
        <v>1414</v>
      </c>
      <c r="L203" s="18" t="s">
        <v>1218</v>
      </c>
    </row>
    <row r="204" spans="1:12" x14ac:dyDescent="0.25">
      <c r="A204" s="16" t="s">
        <v>501</v>
      </c>
      <c r="B204" s="16" t="s">
        <v>6</v>
      </c>
      <c r="C204" s="16" t="s">
        <v>885</v>
      </c>
      <c r="D204" s="16" t="s">
        <v>883</v>
      </c>
      <c r="E204" s="16" t="s">
        <v>1020</v>
      </c>
      <c r="F204" s="16" t="s">
        <v>201</v>
      </c>
      <c r="G204" s="16" t="s">
        <v>749</v>
      </c>
      <c r="H204" s="16" t="s">
        <v>416</v>
      </c>
      <c r="I204" s="16" t="s">
        <v>878</v>
      </c>
      <c r="J204" s="16" t="s">
        <v>488</v>
      </c>
      <c r="K204" s="17" t="s">
        <v>1415</v>
      </c>
      <c r="L204" s="18" t="s">
        <v>1218</v>
      </c>
    </row>
    <row r="205" spans="1:12" x14ac:dyDescent="0.25">
      <c r="A205" s="16" t="s">
        <v>501</v>
      </c>
      <c r="B205" s="16" t="s">
        <v>6</v>
      </c>
      <c r="C205" s="16" t="s">
        <v>885</v>
      </c>
      <c r="D205" s="16" t="s">
        <v>883</v>
      </c>
      <c r="E205" s="16" t="s">
        <v>1021</v>
      </c>
      <c r="F205" s="16" t="s">
        <v>374</v>
      </c>
      <c r="G205" s="16" t="s">
        <v>758</v>
      </c>
      <c r="H205" s="16" t="s">
        <v>425</v>
      </c>
      <c r="I205" s="16" t="s">
        <v>878</v>
      </c>
      <c r="J205" s="16" t="s">
        <v>488</v>
      </c>
      <c r="K205" s="17" t="s">
        <v>1416</v>
      </c>
      <c r="L205" s="18" t="s">
        <v>1218</v>
      </c>
    </row>
    <row r="206" spans="1:12" x14ac:dyDescent="0.25">
      <c r="A206" s="16" t="s">
        <v>501</v>
      </c>
      <c r="B206" s="16" t="s">
        <v>6</v>
      </c>
      <c r="C206" s="16" t="s">
        <v>885</v>
      </c>
      <c r="D206" s="16" t="s">
        <v>883</v>
      </c>
      <c r="E206" s="16" t="s">
        <v>1022</v>
      </c>
      <c r="F206" s="16" t="s">
        <v>373</v>
      </c>
      <c r="G206" s="16" t="s">
        <v>758</v>
      </c>
      <c r="H206" s="16" t="s">
        <v>425</v>
      </c>
      <c r="I206" s="16" t="s">
        <v>878</v>
      </c>
      <c r="J206" s="16" t="s">
        <v>488</v>
      </c>
      <c r="K206" s="17" t="s">
        <v>1417</v>
      </c>
      <c r="L206" s="18" t="s">
        <v>1218</v>
      </c>
    </row>
    <row r="207" spans="1:12" x14ac:dyDescent="0.25">
      <c r="A207" s="16" t="s">
        <v>501</v>
      </c>
      <c r="B207" s="16" t="s">
        <v>6</v>
      </c>
      <c r="C207" s="16" t="s">
        <v>885</v>
      </c>
      <c r="D207" s="16" t="s">
        <v>883</v>
      </c>
      <c r="E207" s="16" t="s">
        <v>1023</v>
      </c>
      <c r="F207" s="16" t="s">
        <v>202</v>
      </c>
      <c r="G207" s="16" t="s">
        <v>762</v>
      </c>
      <c r="H207" s="16" t="s">
        <v>429</v>
      </c>
      <c r="I207" s="16" t="s">
        <v>789</v>
      </c>
      <c r="J207" s="16" t="s">
        <v>438</v>
      </c>
      <c r="K207" s="17" t="s">
        <v>1418</v>
      </c>
      <c r="L207" s="18" t="s">
        <v>1218</v>
      </c>
    </row>
    <row r="208" spans="1:12" x14ac:dyDescent="0.25">
      <c r="A208" s="16" t="s">
        <v>501</v>
      </c>
      <c r="B208" s="16" t="s">
        <v>6</v>
      </c>
      <c r="C208" s="16" t="s">
        <v>885</v>
      </c>
      <c r="D208" s="16" t="s">
        <v>883</v>
      </c>
      <c r="E208" s="16" t="s">
        <v>1024</v>
      </c>
      <c r="F208" s="16" t="s">
        <v>203</v>
      </c>
      <c r="G208" s="16" t="s">
        <v>758</v>
      </c>
      <c r="H208" s="16" t="s">
        <v>425</v>
      </c>
      <c r="I208" s="16" t="s">
        <v>764</v>
      </c>
      <c r="J208" s="16" t="s">
        <v>430</v>
      </c>
      <c r="K208" s="17" t="s">
        <v>1419</v>
      </c>
      <c r="L208" s="18" t="s">
        <v>1218</v>
      </c>
    </row>
    <row r="209" spans="1:12" x14ac:dyDescent="0.25">
      <c r="A209" s="16" t="s">
        <v>501</v>
      </c>
      <c r="B209" s="16" t="s">
        <v>6</v>
      </c>
      <c r="C209" s="16" t="s">
        <v>885</v>
      </c>
      <c r="D209" s="16" t="s">
        <v>883</v>
      </c>
      <c r="E209" s="16" t="s">
        <v>1025</v>
      </c>
      <c r="F209" s="16" t="s">
        <v>376</v>
      </c>
      <c r="G209" s="16" t="s">
        <v>758</v>
      </c>
      <c r="H209" s="16" t="s">
        <v>425</v>
      </c>
      <c r="I209" s="16" t="s">
        <v>878</v>
      </c>
      <c r="J209" s="16" t="s">
        <v>488</v>
      </c>
      <c r="K209" s="17" t="s">
        <v>1420</v>
      </c>
      <c r="L209" s="18" t="s">
        <v>1218</v>
      </c>
    </row>
    <row r="210" spans="1:12" x14ac:dyDescent="0.25">
      <c r="A210" s="16" t="s">
        <v>501</v>
      </c>
      <c r="B210" s="16" t="s">
        <v>6</v>
      </c>
      <c r="C210" s="16" t="s">
        <v>885</v>
      </c>
      <c r="D210" s="16" t="s">
        <v>883</v>
      </c>
      <c r="E210" s="16" t="s">
        <v>1026</v>
      </c>
      <c r="F210" s="16" t="s">
        <v>350</v>
      </c>
      <c r="G210" s="16" t="s">
        <v>758</v>
      </c>
      <c r="H210" s="16" t="s">
        <v>425</v>
      </c>
      <c r="I210" s="16" t="s">
        <v>810</v>
      </c>
      <c r="J210" s="16" t="s">
        <v>1109</v>
      </c>
      <c r="K210" s="17" t="s">
        <v>1421</v>
      </c>
      <c r="L210" s="18" t="s">
        <v>1218</v>
      </c>
    </row>
    <row r="211" spans="1:12" x14ac:dyDescent="0.25">
      <c r="A211" s="16" t="s">
        <v>501</v>
      </c>
      <c r="B211" s="16" t="s">
        <v>6</v>
      </c>
      <c r="C211" s="16" t="s">
        <v>885</v>
      </c>
      <c r="D211" s="16" t="s">
        <v>883</v>
      </c>
      <c r="E211" s="16" t="s">
        <v>1027</v>
      </c>
      <c r="F211" s="16" t="s">
        <v>351</v>
      </c>
      <c r="G211" s="16" t="s">
        <v>758</v>
      </c>
      <c r="H211" s="16" t="s">
        <v>425</v>
      </c>
      <c r="I211" s="16" t="s">
        <v>878</v>
      </c>
      <c r="J211" s="16" t="s">
        <v>488</v>
      </c>
      <c r="K211" s="17" t="s">
        <v>1422</v>
      </c>
      <c r="L211" s="18" t="s">
        <v>1218</v>
      </c>
    </row>
    <row r="212" spans="1:12" x14ac:dyDescent="0.25">
      <c r="A212" s="16" t="s">
        <v>501</v>
      </c>
      <c r="B212" s="16" t="s">
        <v>6</v>
      </c>
      <c r="C212" s="16" t="s">
        <v>885</v>
      </c>
      <c r="D212" s="16" t="s">
        <v>883</v>
      </c>
      <c r="E212" s="16" t="s">
        <v>1028</v>
      </c>
      <c r="F212" s="16" t="s">
        <v>352</v>
      </c>
      <c r="G212" s="16" t="s">
        <v>758</v>
      </c>
      <c r="H212" s="16" t="s">
        <v>425</v>
      </c>
      <c r="I212" s="16" t="s">
        <v>878</v>
      </c>
      <c r="J212" s="16" t="s">
        <v>488</v>
      </c>
      <c r="K212" s="17" t="s">
        <v>1423</v>
      </c>
      <c r="L212" s="18" t="s">
        <v>1218</v>
      </c>
    </row>
    <row r="213" spans="1:12" x14ac:dyDescent="0.25">
      <c r="A213" s="16" t="s">
        <v>501</v>
      </c>
      <c r="B213" s="16" t="s">
        <v>6</v>
      </c>
      <c r="C213" s="16" t="s">
        <v>885</v>
      </c>
      <c r="D213" s="16" t="s">
        <v>883</v>
      </c>
      <c r="E213" s="16" t="s">
        <v>1029</v>
      </c>
      <c r="F213" s="16" t="s">
        <v>204</v>
      </c>
      <c r="G213" s="16" t="s">
        <v>758</v>
      </c>
      <c r="H213" s="16" t="s">
        <v>425</v>
      </c>
      <c r="I213" s="16" t="s">
        <v>878</v>
      </c>
      <c r="J213" s="16" t="s">
        <v>488</v>
      </c>
      <c r="K213" s="17" t="s">
        <v>1424</v>
      </c>
      <c r="L213" s="18" t="s">
        <v>1218</v>
      </c>
    </row>
    <row r="214" spans="1:12" x14ac:dyDescent="0.25">
      <c r="A214" s="16" t="s">
        <v>501</v>
      </c>
      <c r="B214" s="16" t="s">
        <v>6</v>
      </c>
      <c r="C214" s="16" t="s">
        <v>885</v>
      </c>
      <c r="D214" s="16" t="s">
        <v>883</v>
      </c>
      <c r="E214" s="16" t="s">
        <v>1030</v>
      </c>
      <c r="F214" s="16" t="s">
        <v>205</v>
      </c>
      <c r="G214" s="16" t="s">
        <v>758</v>
      </c>
      <c r="H214" s="16" t="s">
        <v>425</v>
      </c>
      <c r="I214" s="16" t="s">
        <v>878</v>
      </c>
      <c r="J214" s="16" t="s">
        <v>488</v>
      </c>
      <c r="K214" s="17" t="s">
        <v>1425</v>
      </c>
      <c r="L214" s="18" t="s">
        <v>1218</v>
      </c>
    </row>
    <row r="215" spans="1:12" x14ac:dyDescent="0.25">
      <c r="A215" s="16" t="s">
        <v>501</v>
      </c>
      <c r="B215" s="16" t="s">
        <v>6</v>
      </c>
      <c r="C215" s="16" t="s">
        <v>885</v>
      </c>
      <c r="D215" s="16" t="s">
        <v>883</v>
      </c>
      <c r="E215" s="16" t="s">
        <v>1031</v>
      </c>
      <c r="F215" s="16" t="s">
        <v>206</v>
      </c>
      <c r="G215" s="16" t="s">
        <v>758</v>
      </c>
      <c r="H215" s="16" t="s">
        <v>425</v>
      </c>
      <c r="I215" s="16" t="s">
        <v>878</v>
      </c>
      <c r="J215" s="16" t="s">
        <v>488</v>
      </c>
      <c r="K215" s="17" t="s">
        <v>1426</v>
      </c>
      <c r="L215" s="18" t="s">
        <v>1218</v>
      </c>
    </row>
    <row r="216" spans="1:12" x14ac:dyDescent="0.25">
      <c r="A216" s="16" t="s">
        <v>501</v>
      </c>
      <c r="B216" s="16" t="s">
        <v>6</v>
      </c>
      <c r="C216" s="16" t="s">
        <v>885</v>
      </c>
      <c r="D216" s="16" t="s">
        <v>883</v>
      </c>
      <c r="E216" s="16" t="s">
        <v>1032</v>
      </c>
      <c r="F216" s="16" t="s">
        <v>207</v>
      </c>
      <c r="G216" s="16" t="s">
        <v>758</v>
      </c>
      <c r="H216" s="16" t="s">
        <v>425</v>
      </c>
      <c r="I216" s="16" t="s">
        <v>878</v>
      </c>
      <c r="J216" s="16" t="s">
        <v>488</v>
      </c>
      <c r="K216" s="17" t="s">
        <v>1427</v>
      </c>
      <c r="L216" s="18" t="s">
        <v>1218</v>
      </c>
    </row>
    <row r="217" spans="1:12" x14ac:dyDescent="0.25">
      <c r="A217" s="16" t="s">
        <v>501</v>
      </c>
      <c r="B217" s="16" t="s">
        <v>6</v>
      </c>
      <c r="C217" s="16" t="s">
        <v>885</v>
      </c>
      <c r="D217" s="16" t="s">
        <v>883</v>
      </c>
      <c r="E217" s="16" t="s">
        <v>1033</v>
      </c>
      <c r="F217" s="16" t="s">
        <v>208</v>
      </c>
      <c r="G217" s="16" t="s">
        <v>758</v>
      </c>
      <c r="H217" s="16" t="s">
        <v>425</v>
      </c>
      <c r="I217" s="16" t="s">
        <v>878</v>
      </c>
      <c r="J217" s="16" t="s">
        <v>488</v>
      </c>
      <c r="K217" s="17" t="s">
        <v>1428</v>
      </c>
      <c r="L217" s="18" t="s">
        <v>1218</v>
      </c>
    </row>
    <row r="218" spans="1:12" x14ac:dyDescent="0.25">
      <c r="A218" s="16" t="s">
        <v>501</v>
      </c>
      <c r="B218" s="16" t="s">
        <v>6</v>
      </c>
      <c r="C218" s="16" t="s">
        <v>885</v>
      </c>
      <c r="D218" s="16" t="s">
        <v>883</v>
      </c>
      <c r="E218" s="16" t="s">
        <v>1034</v>
      </c>
      <c r="F218" s="16" t="s">
        <v>209</v>
      </c>
      <c r="G218" s="16" t="s">
        <v>749</v>
      </c>
      <c r="H218" s="16" t="s">
        <v>416</v>
      </c>
      <c r="I218" s="16" t="s">
        <v>824</v>
      </c>
      <c r="J218" s="16" t="s">
        <v>460</v>
      </c>
      <c r="K218" s="17" t="s">
        <v>1429</v>
      </c>
      <c r="L218" s="18" t="s">
        <v>1218</v>
      </c>
    </row>
    <row r="219" spans="1:12" x14ac:dyDescent="0.25">
      <c r="A219" s="16" t="s">
        <v>501</v>
      </c>
      <c r="B219" s="16" t="s">
        <v>6</v>
      </c>
      <c r="C219" s="16" t="s">
        <v>885</v>
      </c>
      <c r="D219" s="16" t="s">
        <v>883</v>
      </c>
      <c r="E219" s="16" t="s">
        <v>1035</v>
      </c>
      <c r="F219" s="16" t="s">
        <v>210</v>
      </c>
      <c r="G219" s="16" t="s">
        <v>758</v>
      </c>
      <c r="H219" s="16" t="s">
        <v>425</v>
      </c>
      <c r="I219" s="16" t="s">
        <v>878</v>
      </c>
      <c r="J219" s="16" t="s">
        <v>488</v>
      </c>
      <c r="K219" s="17" t="s">
        <v>1430</v>
      </c>
      <c r="L219" s="18" t="s">
        <v>1218</v>
      </c>
    </row>
    <row r="220" spans="1:12" x14ac:dyDescent="0.25">
      <c r="A220" s="16" t="s">
        <v>501</v>
      </c>
      <c r="B220" s="16" t="s">
        <v>6</v>
      </c>
      <c r="C220" s="16" t="s">
        <v>885</v>
      </c>
      <c r="D220" s="16" t="s">
        <v>883</v>
      </c>
      <c r="E220" s="16" t="s">
        <v>1036</v>
      </c>
      <c r="F220" s="16" t="s">
        <v>211</v>
      </c>
      <c r="G220" s="16" t="s">
        <v>758</v>
      </c>
      <c r="H220" s="16" t="s">
        <v>425</v>
      </c>
      <c r="I220" s="16" t="s">
        <v>878</v>
      </c>
      <c r="J220" s="16" t="s">
        <v>488</v>
      </c>
      <c r="K220" s="17" t="s">
        <v>1431</v>
      </c>
      <c r="L220" s="18" t="s">
        <v>1218</v>
      </c>
    </row>
    <row r="221" spans="1:12" x14ac:dyDescent="0.25">
      <c r="A221" s="16" t="s">
        <v>501</v>
      </c>
      <c r="B221" s="16" t="s">
        <v>6</v>
      </c>
      <c r="C221" s="16" t="s">
        <v>885</v>
      </c>
      <c r="D221" s="16" t="s">
        <v>883</v>
      </c>
      <c r="E221" s="16" t="s">
        <v>1037</v>
      </c>
      <c r="F221" s="16" t="s">
        <v>137</v>
      </c>
      <c r="G221" s="16" t="s">
        <v>758</v>
      </c>
      <c r="H221" s="16" t="s">
        <v>425</v>
      </c>
      <c r="I221" s="16" t="s">
        <v>875</v>
      </c>
      <c r="J221" s="16" t="s">
        <v>487</v>
      </c>
      <c r="K221" s="17" t="s">
        <v>1432</v>
      </c>
      <c r="L221" s="18" t="s">
        <v>1218</v>
      </c>
    </row>
    <row r="222" spans="1:12" x14ac:dyDescent="0.25">
      <c r="A222" s="16" t="s">
        <v>501</v>
      </c>
      <c r="B222" s="16" t="s">
        <v>6</v>
      </c>
      <c r="C222" s="16" t="s">
        <v>885</v>
      </c>
      <c r="D222" s="16" t="s">
        <v>883</v>
      </c>
      <c r="E222" s="16" t="s">
        <v>1038</v>
      </c>
      <c r="F222" s="16" t="s">
        <v>212</v>
      </c>
      <c r="G222" s="16" t="s">
        <v>758</v>
      </c>
      <c r="H222" s="16" t="s">
        <v>425</v>
      </c>
      <c r="I222" s="16" t="s">
        <v>878</v>
      </c>
      <c r="J222" s="16" t="s">
        <v>488</v>
      </c>
      <c r="K222" s="17" t="s">
        <v>1433</v>
      </c>
      <c r="L222" s="18" t="s">
        <v>1218</v>
      </c>
    </row>
    <row r="223" spans="1:12" x14ac:dyDescent="0.25">
      <c r="A223" s="16" t="s">
        <v>501</v>
      </c>
      <c r="B223" s="16" t="s">
        <v>6</v>
      </c>
      <c r="C223" s="16" t="s">
        <v>885</v>
      </c>
      <c r="D223" s="16" t="s">
        <v>883</v>
      </c>
      <c r="E223" s="16" t="s">
        <v>1039</v>
      </c>
      <c r="F223" s="16" t="s">
        <v>171</v>
      </c>
      <c r="G223" s="16" t="s">
        <v>749</v>
      </c>
      <c r="H223" s="16" t="s">
        <v>416</v>
      </c>
      <c r="I223" s="16" t="s">
        <v>878</v>
      </c>
      <c r="J223" s="16" t="s">
        <v>488</v>
      </c>
      <c r="K223" s="17" t="s">
        <v>1434</v>
      </c>
      <c r="L223" s="18" t="s">
        <v>1218</v>
      </c>
    </row>
    <row r="224" spans="1:12" x14ac:dyDescent="0.25">
      <c r="A224" s="16" t="s">
        <v>501</v>
      </c>
      <c r="B224" s="16" t="s">
        <v>6</v>
      </c>
      <c r="C224" s="16" t="s">
        <v>885</v>
      </c>
      <c r="D224" s="16" t="s">
        <v>883</v>
      </c>
      <c r="E224" s="16" t="s">
        <v>1040</v>
      </c>
      <c r="F224" s="16" t="s">
        <v>213</v>
      </c>
      <c r="G224" s="16" t="s">
        <v>758</v>
      </c>
      <c r="H224" s="16" t="s">
        <v>425</v>
      </c>
      <c r="I224" s="16" t="s">
        <v>878</v>
      </c>
      <c r="J224" s="16" t="s">
        <v>488</v>
      </c>
      <c r="K224" s="17" t="s">
        <v>1435</v>
      </c>
      <c r="L224" s="18" t="s">
        <v>1218</v>
      </c>
    </row>
    <row r="225" spans="1:12" x14ac:dyDescent="0.25">
      <c r="A225" s="16" t="s">
        <v>501</v>
      </c>
      <c r="B225" s="16" t="s">
        <v>6</v>
      </c>
      <c r="C225" s="16" t="s">
        <v>885</v>
      </c>
      <c r="D225" s="16" t="s">
        <v>883</v>
      </c>
      <c r="E225" s="16" t="s">
        <v>1041</v>
      </c>
      <c r="F225" s="16" t="s">
        <v>214</v>
      </c>
      <c r="G225" s="16" t="s">
        <v>758</v>
      </c>
      <c r="H225" s="16" t="s">
        <v>425</v>
      </c>
      <c r="I225" s="16" t="s">
        <v>878</v>
      </c>
      <c r="J225" s="16" t="s">
        <v>488</v>
      </c>
      <c r="K225" s="17" t="s">
        <v>1436</v>
      </c>
      <c r="L225" s="18" t="s">
        <v>1218</v>
      </c>
    </row>
    <row r="226" spans="1:12" x14ac:dyDescent="0.25">
      <c r="A226" s="16" t="s">
        <v>501</v>
      </c>
      <c r="B226" s="16" t="s">
        <v>6</v>
      </c>
      <c r="C226" s="16" t="s">
        <v>885</v>
      </c>
      <c r="D226" s="16" t="s">
        <v>883</v>
      </c>
      <c r="E226" s="16" t="s">
        <v>1042</v>
      </c>
      <c r="F226" s="16" t="s">
        <v>215</v>
      </c>
      <c r="G226" s="16" t="s">
        <v>749</v>
      </c>
      <c r="H226" s="16" t="s">
        <v>416</v>
      </c>
      <c r="I226" s="16" t="s">
        <v>878</v>
      </c>
      <c r="J226" s="16" t="s">
        <v>488</v>
      </c>
      <c r="K226" s="17" t="s">
        <v>1437</v>
      </c>
      <c r="L226" s="18" t="s">
        <v>1218</v>
      </c>
    </row>
    <row r="227" spans="1:12" x14ac:dyDescent="0.25">
      <c r="A227" s="16" t="s">
        <v>501</v>
      </c>
      <c r="B227" s="16" t="s">
        <v>6</v>
      </c>
      <c r="C227" s="16" t="s">
        <v>885</v>
      </c>
      <c r="D227" s="16" t="s">
        <v>883</v>
      </c>
      <c r="E227" s="16" t="s">
        <v>1043</v>
      </c>
      <c r="F227" s="16" t="s">
        <v>216</v>
      </c>
      <c r="G227" s="16" t="s">
        <v>749</v>
      </c>
      <c r="H227" s="16" t="s">
        <v>416</v>
      </c>
      <c r="I227" s="16" t="s">
        <v>878</v>
      </c>
      <c r="J227" s="16" t="s">
        <v>488</v>
      </c>
      <c r="K227" s="17" t="s">
        <v>1438</v>
      </c>
      <c r="L227" s="18" t="s">
        <v>1218</v>
      </c>
    </row>
    <row r="228" spans="1:12" x14ac:dyDescent="0.25">
      <c r="A228" s="16" t="s">
        <v>501</v>
      </c>
      <c r="B228" s="16" t="s">
        <v>6</v>
      </c>
      <c r="C228" s="16" t="s">
        <v>885</v>
      </c>
      <c r="D228" s="16" t="s">
        <v>883</v>
      </c>
      <c r="E228" s="16" t="s">
        <v>1044</v>
      </c>
      <c r="F228" s="16" t="s">
        <v>217</v>
      </c>
      <c r="G228" s="16" t="s">
        <v>758</v>
      </c>
      <c r="H228" s="16" t="s">
        <v>425</v>
      </c>
      <c r="I228" s="16" t="s">
        <v>878</v>
      </c>
      <c r="J228" s="16" t="s">
        <v>488</v>
      </c>
      <c r="K228" s="17" t="s">
        <v>1439</v>
      </c>
      <c r="L228" s="18" t="s">
        <v>1218</v>
      </c>
    </row>
    <row r="229" spans="1:12" x14ac:dyDescent="0.25">
      <c r="A229" s="16" t="s">
        <v>501</v>
      </c>
      <c r="B229" s="16" t="s">
        <v>6</v>
      </c>
      <c r="C229" s="16" t="s">
        <v>885</v>
      </c>
      <c r="D229" s="16" t="s">
        <v>883</v>
      </c>
      <c r="E229" s="16" t="s">
        <v>1045</v>
      </c>
      <c r="F229" s="16" t="s">
        <v>218</v>
      </c>
      <c r="G229" s="16" t="s">
        <v>758</v>
      </c>
      <c r="H229" s="16" t="s">
        <v>425</v>
      </c>
      <c r="I229" s="16" t="s">
        <v>878</v>
      </c>
      <c r="J229" s="16" t="s">
        <v>488</v>
      </c>
      <c r="K229" s="17" t="s">
        <v>1440</v>
      </c>
      <c r="L229" s="18" t="s">
        <v>1218</v>
      </c>
    </row>
    <row r="230" spans="1:12" x14ac:dyDescent="0.25">
      <c r="A230" s="16" t="s">
        <v>501</v>
      </c>
      <c r="B230" s="16" t="s">
        <v>6</v>
      </c>
      <c r="C230" s="16" t="s">
        <v>885</v>
      </c>
      <c r="D230" s="16" t="s">
        <v>883</v>
      </c>
      <c r="E230" s="16" t="s">
        <v>1046</v>
      </c>
      <c r="F230" s="16" t="s">
        <v>357</v>
      </c>
      <c r="G230" s="16" t="s">
        <v>758</v>
      </c>
      <c r="H230" s="16" t="s">
        <v>425</v>
      </c>
      <c r="I230" s="16" t="s">
        <v>878</v>
      </c>
      <c r="J230" s="16" t="s">
        <v>488</v>
      </c>
      <c r="K230" s="17" t="s">
        <v>1441</v>
      </c>
      <c r="L230" s="18" t="s">
        <v>1218</v>
      </c>
    </row>
    <row r="231" spans="1:12" x14ac:dyDescent="0.25">
      <c r="A231" s="16" t="s">
        <v>501</v>
      </c>
      <c r="B231" s="16" t="s">
        <v>6</v>
      </c>
      <c r="C231" s="16" t="s">
        <v>885</v>
      </c>
      <c r="D231" s="16" t="s">
        <v>883</v>
      </c>
      <c r="E231" s="16" t="s">
        <v>1047</v>
      </c>
      <c r="F231" s="16" t="s">
        <v>219</v>
      </c>
      <c r="G231" s="16" t="s">
        <v>758</v>
      </c>
      <c r="H231" s="16" t="s">
        <v>425</v>
      </c>
      <c r="I231" s="16" t="s">
        <v>878</v>
      </c>
      <c r="J231" s="16" t="s">
        <v>488</v>
      </c>
      <c r="K231" s="17" t="s">
        <v>1442</v>
      </c>
      <c r="L231" s="18" t="s">
        <v>1218</v>
      </c>
    </row>
    <row r="232" spans="1:12" x14ac:dyDescent="0.25">
      <c r="A232" s="16" t="s">
        <v>501</v>
      </c>
      <c r="B232" s="16" t="s">
        <v>6</v>
      </c>
      <c r="C232" s="16" t="s">
        <v>885</v>
      </c>
      <c r="D232" s="16" t="s">
        <v>883</v>
      </c>
      <c r="E232" s="16" t="s">
        <v>1048</v>
      </c>
      <c r="F232" s="16" t="s">
        <v>1129</v>
      </c>
      <c r="G232" s="16" t="s">
        <v>758</v>
      </c>
      <c r="H232" s="16" t="s">
        <v>425</v>
      </c>
      <c r="I232" s="16" t="s">
        <v>878</v>
      </c>
      <c r="J232" s="16" t="s">
        <v>488</v>
      </c>
      <c r="K232" s="17" t="s">
        <v>1443</v>
      </c>
      <c r="L232" s="18" t="s">
        <v>1218</v>
      </c>
    </row>
    <row r="233" spans="1:12" x14ac:dyDescent="0.25">
      <c r="A233" s="16" t="s">
        <v>501</v>
      </c>
      <c r="B233" s="16" t="s">
        <v>6</v>
      </c>
      <c r="C233" s="16" t="s">
        <v>885</v>
      </c>
      <c r="D233" s="16" t="s">
        <v>883</v>
      </c>
      <c r="E233" s="16" t="s">
        <v>1049</v>
      </c>
      <c r="F233" s="16" t="s">
        <v>220</v>
      </c>
      <c r="G233" s="16" t="s">
        <v>758</v>
      </c>
      <c r="H233" s="16" t="s">
        <v>425</v>
      </c>
      <c r="I233" s="16" t="s">
        <v>878</v>
      </c>
      <c r="J233" s="16" t="s">
        <v>488</v>
      </c>
      <c r="K233" s="17" t="s">
        <v>1444</v>
      </c>
      <c r="L233" s="18" t="s">
        <v>1218</v>
      </c>
    </row>
    <row r="234" spans="1:12" x14ac:dyDescent="0.25">
      <c r="A234" s="16" t="s">
        <v>501</v>
      </c>
      <c r="B234" s="16" t="s">
        <v>6</v>
      </c>
      <c r="C234" s="16" t="s">
        <v>885</v>
      </c>
      <c r="D234" s="16" t="s">
        <v>883</v>
      </c>
      <c r="E234" s="16" t="s">
        <v>1050</v>
      </c>
      <c r="F234" s="16" t="s">
        <v>372</v>
      </c>
      <c r="G234" s="16" t="s">
        <v>758</v>
      </c>
      <c r="H234" s="16" t="s">
        <v>425</v>
      </c>
      <c r="I234" s="16" t="s">
        <v>878</v>
      </c>
      <c r="J234" s="16" t="s">
        <v>488</v>
      </c>
      <c r="K234" s="17" t="s">
        <v>1445</v>
      </c>
      <c r="L234" s="18" t="s">
        <v>1218</v>
      </c>
    </row>
    <row r="235" spans="1:12" x14ac:dyDescent="0.25">
      <c r="A235" s="16" t="s">
        <v>501</v>
      </c>
      <c r="B235" s="16" t="s">
        <v>6</v>
      </c>
      <c r="C235" s="16" t="s">
        <v>885</v>
      </c>
      <c r="D235" s="16" t="s">
        <v>883</v>
      </c>
      <c r="E235" s="16" t="s">
        <v>1051</v>
      </c>
      <c r="F235" s="16" t="s">
        <v>221</v>
      </c>
      <c r="G235" s="16" t="s">
        <v>758</v>
      </c>
      <c r="H235" s="16" t="s">
        <v>425</v>
      </c>
      <c r="I235" s="16" t="s">
        <v>878</v>
      </c>
      <c r="J235" s="16" t="s">
        <v>488</v>
      </c>
      <c r="K235" s="17" t="s">
        <v>1446</v>
      </c>
      <c r="L235" s="18" t="s">
        <v>1218</v>
      </c>
    </row>
    <row r="236" spans="1:12" x14ac:dyDescent="0.25">
      <c r="A236" s="16" t="s">
        <v>501</v>
      </c>
      <c r="B236" s="16" t="s">
        <v>6</v>
      </c>
      <c r="C236" s="16" t="s">
        <v>885</v>
      </c>
      <c r="D236" s="16" t="s">
        <v>883</v>
      </c>
      <c r="E236" s="16" t="s">
        <v>1052</v>
      </c>
      <c r="F236" s="16" t="s">
        <v>222</v>
      </c>
      <c r="G236" s="16" t="s">
        <v>760</v>
      </c>
      <c r="H236" s="16" t="s">
        <v>427</v>
      </c>
      <c r="I236" s="16" t="s">
        <v>878</v>
      </c>
      <c r="J236" s="16" t="s">
        <v>488</v>
      </c>
      <c r="K236" s="17" t="s">
        <v>1447</v>
      </c>
      <c r="L236" s="18" t="s">
        <v>1218</v>
      </c>
    </row>
    <row r="237" spans="1:12" x14ac:dyDescent="0.25">
      <c r="A237" s="16" t="s">
        <v>501</v>
      </c>
      <c r="B237" s="16" t="s">
        <v>6</v>
      </c>
      <c r="C237" s="16" t="s">
        <v>885</v>
      </c>
      <c r="D237" s="16" t="s">
        <v>883</v>
      </c>
      <c r="E237" s="16" t="s">
        <v>1053</v>
      </c>
      <c r="F237" s="16" t="s">
        <v>223</v>
      </c>
      <c r="G237" s="16" t="s">
        <v>758</v>
      </c>
      <c r="H237" s="16" t="s">
        <v>425</v>
      </c>
      <c r="I237" s="16" t="s">
        <v>878</v>
      </c>
      <c r="J237" s="16" t="s">
        <v>488</v>
      </c>
      <c r="K237" s="17" t="s">
        <v>1448</v>
      </c>
      <c r="L237" s="18" t="s">
        <v>1218</v>
      </c>
    </row>
    <row r="238" spans="1:12" x14ac:dyDescent="0.25">
      <c r="A238" s="16" t="s">
        <v>501</v>
      </c>
      <c r="B238" s="16" t="s">
        <v>6</v>
      </c>
      <c r="C238" s="16" t="s">
        <v>885</v>
      </c>
      <c r="D238" s="16" t="s">
        <v>883</v>
      </c>
      <c r="E238" s="16" t="s">
        <v>1054</v>
      </c>
      <c r="F238" s="16" t="s">
        <v>224</v>
      </c>
      <c r="G238" s="16" t="s">
        <v>758</v>
      </c>
      <c r="H238" s="16" t="s">
        <v>425</v>
      </c>
      <c r="I238" s="16" t="s">
        <v>878</v>
      </c>
      <c r="J238" s="16" t="s">
        <v>488</v>
      </c>
      <c r="K238" s="17" t="s">
        <v>1449</v>
      </c>
      <c r="L238" s="18" t="s">
        <v>1218</v>
      </c>
    </row>
    <row r="239" spans="1:12" x14ac:dyDescent="0.25">
      <c r="A239" s="16" t="s">
        <v>501</v>
      </c>
      <c r="B239" s="16" t="s">
        <v>6</v>
      </c>
      <c r="C239" s="16" t="s">
        <v>885</v>
      </c>
      <c r="D239" s="16" t="s">
        <v>883</v>
      </c>
      <c r="E239" s="16" t="s">
        <v>1055</v>
      </c>
      <c r="F239" s="16" t="s">
        <v>359</v>
      </c>
      <c r="G239" s="16" t="s">
        <v>758</v>
      </c>
      <c r="H239" s="16" t="s">
        <v>425</v>
      </c>
      <c r="I239" s="16" t="s">
        <v>878</v>
      </c>
      <c r="J239" s="16" t="s">
        <v>488</v>
      </c>
      <c r="K239" s="17" t="s">
        <v>1450</v>
      </c>
      <c r="L239" s="18" t="s">
        <v>1218</v>
      </c>
    </row>
    <row r="240" spans="1:12" x14ac:dyDescent="0.25">
      <c r="A240" s="16" t="s">
        <v>501</v>
      </c>
      <c r="B240" s="16" t="s">
        <v>6</v>
      </c>
      <c r="C240" s="16" t="s">
        <v>885</v>
      </c>
      <c r="D240" s="16" t="s">
        <v>883</v>
      </c>
      <c r="E240" s="16" t="s">
        <v>1056</v>
      </c>
      <c r="F240" s="16" t="s">
        <v>225</v>
      </c>
      <c r="G240" s="16" t="s">
        <v>758</v>
      </c>
      <c r="H240" s="16" t="s">
        <v>425</v>
      </c>
      <c r="I240" s="16" t="s">
        <v>878</v>
      </c>
      <c r="J240" s="16" t="s">
        <v>488</v>
      </c>
      <c r="K240" s="17" t="s">
        <v>1451</v>
      </c>
      <c r="L240" s="18" t="s">
        <v>1218</v>
      </c>
    </row>
    <row r="241" spans="1:12" x14ac:dyDescent="0.25">
      <c r="A241" s="16" t="s">
        <v>501</v>
      </c>
      <c r="B241" s="16" t="s">
        <v>6</v>
      </c>
      <c r="C241" s="16" t="s">
        <v>885</v>
      </c>
      <c r="D241" s="16" t="s">
        <v>883</v>
      </c>
      <c r="E241" s="16" t="s">
        <v>1057</v>
      </c>
      <c r="F241" s="16" t="s">
        <v>138</v>
      </c>
      <c r="G241" s="16" t="s">
        <v>758</v>
      </c>
      <c r="H241" s="16" t="s">
        <v>425</v>
      </c>
      <c r="I241" s="16" t="s">
        <v>878</v>
      </c>
      <c r="J241" s="16" t="s">
        <v>488</v>
      </c>
      <c r="K241" s="17" t="s">
        <v>1452</v>
      </c>
      <c r="L241" s="18" t="s">
        <v>1218</v>
      </c>
    </row>
    <row r="242" spans="1:12" x14ac:dyDescent="0.25">
      <c r="A242" s="16" t="s">
        <v>501</v>
      </c>
      <c r="B242" s="16" t="s">
        <v>6</v>
      </c>
      <c r="C242" s="16" t="s">
        <v>885</v>
      </c>
      <c r="D242" s="16" t="s">
        <v>883</v>
      </c>
      <c r="E242" s="16" t="s">
        <v>1058</v>
      </c>
      <c r="F242" s="16" t="s">
        <v>226</v>
      </c>
      <c r="G242" s="16" t="s">
        <v>762</v>
      </c>
      <c r="H242" s="16" t="s">
        <v>429</v>
      </c>
      <c r="I242" s="16" t="s">
        <v>878</v>
      </c>
      <c r="J242" s="16" t="s">
        <v>488</v>
      </c>
      <c r="K242" s="17" t="s">
        <v>1453</v>
      </c>
      <c r="L242" s="18" t="s">
        <v>1218</v>
      </c>
    </row>
    <row r="243" spans="1:12" x14ac:dyDescent="0.25">
      <c r="A243" s="16" t="s">
        <v>501</v>
      </c>
      <c r="B243" s="16" t="s">
        <v>6</v>
      </c>
      <c r="C243" s="16" t="s">
        <v>885</v>
      </c>
      <c r="D243" s="16" t="s">
        <v>883</v>
      </c>
      <c r="E243" s="16" t="s">
        <v>1059</v>
      </c>
      <c r="F243" s="16" t="s">
        <v>227</v>
      </c>
      <c r="G243" s="16" t="s">
        <v>758</v>
      </c>
      <c r="H243" s="16" t="s">
        <v>425</v>
      </c>
      <c r="I243" s="16" t="s">
        <v>878</v>
      </c>
      <c r="J243" s="16" t="s">
        <v>488</v>
      </c>
      <c r="K243" s="17" t="s">
        <v>1454</v>
      </c>
      <c r="L243" s="18" t="s">
        <v>1218</v>
      </c>
    </row>
    <row r="244" spans="1:12" x14ac:dyDescent="0.25">
      <c r="A244" s="16" t="s">
        <v>501</v>
      </c>
      <c r="B244" s="16" t="s">
        <v>6</v>
      </c>
      <c r="C244" s="16" t="s">
        <v>885</v>
      </c>
      <c r="D244" s="16" t="s">
        <v>883</v>
      </c>
      <c r="E244" s="16" t="s">
        <v>1060</v>
      </c>
      <c r="F244" s="16" t="s">
        <v>228</v>
      </c>
      <c r="G244" s="16" t="s">
        <v>757</v>
      </c>
      <c r="H244" s="16" t="s">
        <v>424</v>
      </c>
      <c r="I244" s="16" t="s">
        <v>875</v>
      </c>
      <c r="J244" s="16" t="s">
        <v>487</v>
      </c>
      <c r="K244" s="17" t="s">
        <v>1455</v>
      </c>
      <c r="L244" s="18" t="s">
        <v>1218</v>
      </c>
    </row>
    <row r="245" spans="1:12" x14ac:dyDescent="0.25">
      <c r="A245" s="16" t="s">
        <v>501</v>
      </c>
      <c r="B245" s="16" t="s">
        <v>6</v>
      </c>
      <c r="C245" s="16" t="s">
        <v>885</v>
      </c>
      <c r="D245" s="16" t="s">
        <v>883</v>
      </c>
      <c r="E245" s="16" t="s">
        <v>1061</v>
      </c>
      <c r="F245" s="16" t="s">
        <v>229</v>
      </c>
      <c r="G245" s="16" t="s">
        <v>758</v>
      </c>
      <c r="H245" s="16" t="s">
        <v>425</v>
      </c>
      <c r="I245" s="16" t="s">
        <v>878</v>
      </c>
      <c r="J245" s="16" t="s">
        <v>488</v>
      </c>
      <c r="K245" s="17" t="s">
        <v>1456</v>
      </c>
      <c r="L245" s="18" t="s">
        <v>1218</v>
      </c>
    </row>
    <row r="246" spans="1:12" x14ac:dyDescent="0.25">
      <c r="A246" s="16" t="s">
        <v>501</v>
      </c>
      <c r="B246" s="16" t="s">
        <v>6</v>
      </c>
      <c r="C246" s="16" t="s">
        <v>885</v>
      </c>
      <c r="D246" s="16" t="s">
        <v>883</v>
      </c>
      <c r="E246" s="16" t="s">
        <v>1062</v>
      </c>
      <c r="F246" s="16" t="s">
        <v>230</v>
      </c>
      <c r="G246" s="16" t="s">
        <v>758</v>
      </c>
      <c r="H246" s="16" t="s">
        <v>425</v>
      </c>
      <c r="I246" s="16" t="s">
        <v>878</v>
      </c>
      <c r="J246" s="16" t="s">
        <v>488</v>
      </c>
      <c r="K246" s="17" t="s">
        <v>1457</v>
      </c>
      <c r="L246" s="18" t="s">
        <v>1218</v>
      </c>
    </row>
    <row r="247" spans="1:12" x14ac:dyDescent="0.25">
      <c r="A247" s="16" t="s">
        <v>501</v>
      </c>
      <c r="B247" s="16" t="s">
        <v>6</v>
      </c>
      <c r="C247" s="16" t="s">
        <v>885</v>
      </c>
      <c r="D247" s="16" t="s">
        <v>883</v>
      </c>
      <c r="E247" s="16" t="s">
        <v>1063</v>
      </c>
      <c r="F247" s="16" t="s">
        <v>139</v>
      </c>
      <c r="G247" s="16" t="s">
        <v>758</v>
      </c>
      <c r="H247" s="16" t="s">
        <v>425</v>
      </c>
      <c r="I247" s="16" t="s">
        <v>878</v>
      </c>
      <c r="J247" s="16" t="s">
        <v>488</v>
      </c>
      <c r="K247" s="17" t="s">
        <v>1458</v>
      </c>
      <c r="L247" s="18" t="s">
        <v>1218</v>
      </c>
    </row>
    <row r="248" spans="1:12" x14ac:dyDescent="0.25">
      <c r="A248" s="16" t="s">
        <v>501</v>
      </c>
      <c r="B248" s="16" t="s">
        <v>6</v>
      </c>
      <c r="C248" s="16" t="s">
        <v>885</v>
      </c>
      <c r="D248" s="16" t="s">
        <v>883</v>
      </c>
      <c r="E248" s="16" t="s">
        <v>1064</v>
      </c>
      <c r="F248" s="16" t="s">
        <v>231</v>
      </c>
      <c r="G248" s="16" t="s">
        <v>758</v>
      </c>
      <c r="H248" s="16" t="s">
        <v>425</v>
      </c>
      <c r="I248" s="16" t="s">
        <v>878</v>
      </c>
      <c r="J248" s="16" t="s">
        <v>488</v>
      </c>
      <c r="K248" s="17" t="s">
        <v>1459</v>
      </c>
      <c r="L248" s="18" t="s">
        <v>1218</v>
      </c>
    </row>
    <row r="249" spans="1:12" x14ac:dyDescent="0.25">
      <c r="A249" s="16" t="s">
        <v>501</v>
      </c>
      <c r="B249" s="16" t="s">
        <v>6</v>
      </c>
      <c r="C249" s="16" t="s">
        <v>885</v>
      </c>
      <c r="D249" s="16" t="s">
        <v>883</v>
      </c>
      <c r="E249" s="16" t="s">
        <v>1065</v>
      </c>
      <c r="F249" s="16" t="s">
        <v>232</v>
      </c>
      <c r="G249" s="16" t="s">
        <v>758</v>
      </c>
      <c r="H249" s="16" t="s">
        <v>425</v>
      </c>
      <c r="I249" s="16" t="s">
        <v>878</v>
      </c>
      <c r="J249" s="16" t="s">
        <v>488</v>
      </c>
      <c r="K249" s="17" t="s">
        <v>1460</v>
      </c>
      <c r="L249" s="18" t="s">
        <v>1218</v>
      </c>
    </row>
    <row r="250" spans="1:12" x14ac:dyDescent="0.25">
      <c r="A250" s="16" t="s">
        <v>501</v>
      </c>
      <c r="B250" s="16" t="s">
        <v>6</v>
      </c>
      <c r="C250" s="16" t="s">
        <v>885</v>
      </c>
      <c r="D250" s="16" t="s">
        <v>883</v>
      </c>
      <c r="E250" s="16" t="s">
        <v>1066</v>
      </c>
      <c r="F250" s="16" t="s">
        <v>358</v>
      </c>
      <c r="G250" s="16" t="s">
        <v>758</v>
      </c>
      <c r="H250" s="16" t="s">
        <v>425</v>
      </c>
      <c r="I250" s="16" t="s">
        <v>878</v>
      </c>
      <c r="J250" s="16" t="s">
        <v>488</v>
      </c>
      <c r="K250" s="17" t="s">
        <v>1461</v>
      </c>
      <c r="L250" s="18" t="s">
        <v>1218</v>
      </c>
    </row>
    <row r="251" spans="1:12" x14ac:dyDescent="0.25">
      <c r="A251" s="16" t="s">
        <v>501</v>
      </c>
      <c r="B251" s="16" t="s">
        <v>6</v>
      </c>
      <c r="C251" s="16" t="s">
        <v>885</v>
      </c>
      <c r="D251" s="16" t="s">
        <v>883</v>
      </c>
      <c r="E251" s="16" t="s">
        <v>1067</v>
      </c>
      <c r="F251" s="16" t="s">
        <v>364</v>
      </c>
      <c r="G251" s="16" t="s">
        <v>758</v>
      </c>
      <c r="H251" s="16" t="s">
        <v>425</v>
      </c>
      <c r="I251" s="16" t="s">
        <v>878</v>
      </c>
      <c r="J251" s="16" t="s">
        <v>488</v>
      </c>
      <c r="K251" s="17" t="s">
        <v>1462</v>
      </c>
      <c r="L251" s="18" t="s">
        <v>1218</v>
      </c>
    </row>
    <row r="252" spans="1:12" x14ac:dyDescent="0.25">
      <c r="A252" s="16" t="s">
        <v>501</v>
      </c>
      <c r="B252" s="16" t="s">
        <v>6</v>
      </c>
      <c r="C252" s="16" t="s">
        <v>885</v>
      </c>
      <c r="D252" s="16" t="s">
        <v>883</v>
      </c>
      <c r="E252" s="16" t="s">
        <v>1068</v>
      </c>
      <c r="F252" s="16" t="s">
        <v>233</v>
      </c>
      <c r="G252" s="16" t="s">
        <v>758</v>
      </c>
      <c r="H252" s="16" t="s">
        <v>425</v>
      </c>
      <c r="I252" s="16" t="s">
        <v>878</v>
      </c>
      <c r="J252" s="16" t="s">
        <v>488</v>
      </c>
      <c r="K252" s="17" t="s">
        <v>1463</v>
      </c>
      <c r="L252" s="18" t="s">
        <v>1218</v>
      </c>
    </row>
    <row r="253" spans="1:12" x14ac:dyDescent="0.25">
      <c r="A253" s="16" t="s">
        <v>501</v>
      </c>
      <c r="B253" s="16" t="s">
        <v>6</v>
      </c>
      <c r="C253" s="16" t="s">
        <v>885</v>
      </c>
      <c r="D253" s="16" t="s">
        <v>883</v>
      </c>
      <c r="E253" s="16" t="s">
        <v>1069</v>
      </c>
      <c r="F253" s="16" t="s">
        <v>140</v>
      </c>
      <c r="G253" s="16" t="s">
        <v>758</v>
      </c>
      <c r="H253" s="16" t="s">
        <v>425</v>
      </c>
      <c r="I253" s="16" t="s">
        <v>878</v>
      </c>
      <c r="J253" s="16" t="s">
        <v>488</v>
      </c>
      <c r="K253" s="17" t="s">
        <v>1464</v>
      </c>
      <c r="L253" s="18" t="s">
        <v>1218</v>
      </c>
    </row>
    <row r="254" spans="1:12" x14ac:dyDescent="0.25">
      <c r="A254" s="16" t="s">
        <v>501</v>
      </c>
      <c r="B254" s="16" t="s">
        <v>6</v>
      </c>
      <c r="C254" s="16" t="s">
        <v>885</v>
      </c>
      <c r="D254" s="16" t="s">
        <v>883</v>
      </c>
      <c r="E254" s="16" t="s">
        <v>1070</v>
      </c>
      <c r="F254" s="16" t="s">
        <v>234</v>
      </c>
      <c r="G254" s="16" t="s">
        <v>758</v>
      </c>
      <c r="H254" s="16" t="s">
        <v>425</v>
      </c>
      <c r="I254" s="16" t="s">
        <v>878</v>
      </c>
      <c r="J254" s="16" t="s">
        <v>488</v>
      </c>
      <c r="K254" s="17" t="s">
        <v>1465</v>
      </c>
      <c r="L254" s="18" t="s">
        <v>1218</v>
      </c>
    </row>
    <row r="255" spans="1:12" x14ac:dyDescent="0.25">
      <c r="A255" s="16" t="s">
        <v>501</v>
      </c>
      <c r="B255" s="16" t="s">
        <v>6</v>
      </c>
      <c r="C255" s="16" t="s">
        <v>885</v>
      </c>
      <c r="D255" s="16" t="s">
        <v>883</v>
      </c>
      <c r="E255" s="16" t="s">
        <v>1071</v>
      </c>
      <c r="F255" s="16" t="s">
        <v>235</v>
      </c>
      <c r="G255" s="16" t="s">
        <v>758</v>
      </c>
      <c r="H255" s="16" t="s">
        <v>425</v>
      </c>
      <c r="I255" s="16" t="s">
        <v>878</v>
      </c>
      <c r="J255" s="16" t="s">
        <v>488</v>
      </c>
      <c r="K255" s="17" t="s">
        <v>1466</v>
      </c>
      <c r="L255" s="18" t="s">
        <v>1218</v>
      </c>
    </row>
    <row r="256" spans="1:12" x14ac:dyDescent="0.25">
      <c r="A256" s="16" t="s">
        <v>501</v>
      </c>
      <c r="B256" s="16" t="s">
        <v>6</v>
      </c>
      <c r="C256" s="16" t="s">
        <v>885</v>
      </c>
      <c r="D256" s="16" t="s">
        <v>883</v>
      </c>
      <c r="E256" s="16" t="s">
        <v>1072</v>
      </c>
      <c r="F256" s="16" t="s">
        <v>236</v>
      </c>
      <c r="G256" s="16" t="s">
        <v>749</v>
      </c>
      <c r="H256" s="16" t="s">
        <v>416</v>
      </c>
      <c r="I256" s="16" t="s">
        <v>878</v>
      </c>
      <c r="J256" s="16" t="s">
        <v>488</v>
      </c>
      <c r="K256" s="17" t="s">
        <v>1467</v>
      </c>
      <c r="L256" s="18" t="s">
        <v>1218</v>
      </c>
    </row>
    <row r="257" spans="1:12" x14ac:dyDescent="0.25">
      <c r="A257" s="16" t="s">
        <v>501</v>
      </c>
      <c r="B257" s="16" t="s">
        <v>6</v>
      </c>
      <c r="C257" s="16" t="s">
        <v>885</v>
      </c>
      <c r="D257" s="16" t="s">
        <v>883</v>
      </c>
      <c r="E257" s="16" t="s">
        <v>1073</v>
      </c>
      <c r="F257" s="16" t="s">
        <v>237</v>
      </c>
      <c r="G257" s="16" t="s">
        <v>749</v>
      </c>
      <c r="H257" s="16" t="s">
        <v>416</v>
      </c>
      <c r="I257" s="16" t="s">
        <v>799</v>
      </c>
      <c r="J257" s="16" t="s">
        <v>444</v>
      </c>
      <c r="K257" s="17" t="s">
        <v>1468</v>
      </c>
      <c r="L257" s="18" t="s">
        <v>1218</v>
      </c>
    </row>
    <row r="258" spans="1:12" x14ac:dyDescent="0.25">
      <c r="A258" s="16" t="s">
        <v>501</v>
      </c>
      <c r="B258" s="16" t="s">
        <v>6</v>
      </c>
      <c r="C258" s="16" t="s">
        <v>885</v>
      </c>
      <c r="D258" s="16" t="s">
        <v>883</v>
      </c>
      <c r="E258" s="16" t="s">
        <v>1074</v>
      </c>
      <c r="F258" s="16" t="s">
        <v>238</v>
      </c>
      <c r="G258" s="16" t="s">
        <v>749</v>
      </c>
      <c r="H258" s="16" t="s">
        <v>416</v>
      </c>
      <c r="I258" s="16" t="s">
        <v>878</v>
      </c>
      <c r="J258" s="16" t="s">
        <v>488</v>
      </c>
      <c r="K258" s="17" t="s">
        <v>1469</v>
      </c>
      <c r="L258" s="18" t="s">
        <v>1218</v>
      </c>
    </row>
    <row r="259" spans="1:12" x14ac:dyDescent="0.25">
      <c r="A259" s="16" t="s">
        <v>501</v>
      </c>
      <c r="B259" s="16" t="s">
        <v>6</v>
      </c>
      <c r="C259" s="16" t="s">
        <v>885</v>
      </c>
      <c r="D259" s="16" t="s">
        <v>883</v>
      </c>
      <c r="E259" s="16" t="s">
        <v>1075</v>
      </c>
      <c r="F259" s="16" t="s">
        <v>239</v>
      </c>
      <c r="G259" s="16" t="s">
        <v>758</v>
      </c>
      <c r="H259" s="16" t="s">
        <v>425</v>
      </c>
      <c r="I259" s="16" t="s">
        <v>878</v>
      </c>
      <c r="J259" s="16" t="s">
        <v>488</v>
      </c>
      <c r="K259" s="17" t="s">
        <v>1470</v>
      </c>
      <c r="L259" s="18" t="s">
        <v>1218</v>
      </c>
    </row>
    <row r="260" spans="1:12" x14ac:dyDescent="0.25">
      <c r="A260" s="16" t="s">
        <v>501</v>
      </c>
      <c r="B260" s="16" t="s">
        <v>6</v>
      </c>
      <c r="C260" s="16" t="s">
        <v>885</v>
      </c>
      <c r="D260" s="16" t="s">
        <v>883</v>
      </c>
      <c r="E260" s="16" t="s">
        <v>1076</v>
      </c>
      <c r="F260" s="16" t="s">
        <v>240</v>
      </c>
      <c r="G260" s="16" t="s">
        <v>758</v>
      </c>
      <c r="H260" s="16" t="s">
        <v>425</v>
      </c>
      <c r="I260" s="16" t="s">
        <v>878</v>
      </c>
      <c r="J260" s="16" t="s">
        <v>488</v>
      </c>
      <c r="K260" s="17" t="s">
        <v>1471</v>
      </c>
      <c r="L260" s="18" t="s">
        <v>1218</v>
      </c>
    </row>
    <row r="261" spans="1:12" x14ac:dyDescent="0.25">
      <c r="A261" s="16" t="s">
        <v>501</v>
      </c>
      <c r="B261" s="16" t="s">
        <v>6</v>
      </c>
      <c r="C261" s="16" t="s">
        <v>885</v>
      </c>
      <c r="D261" s="16" t="s">
        <v>883</v>
      </c>
      <c r="E261" s="16" t="s">
        <v>1077</v>
      </c>
      <c r="F261" s="16" t="s">
        <v>241</v>
      </c>
      <c r="G261" s="16" t="s">
        <v>758</v>
      </c>
      <c r="H261" s="16" t="s">
        <v>425</v>
      </c>
      <c r="I261" s="16" t="s">
        <v>878</v>
      </c>
      <c r="J261" s="16" t="s">
        <v>488</v>
      </c>
      <c r="K261" s="17" t="s">
        <v>1472</v>
      </c>
      <c r="L261" s="18" t="s">
        <v>1218</v>
      </c>
    </row>
    <row r="262" spans="1:12" x14ac:dyDescent="0.25">
      <c r="A262" s="16" t="s">
        <v>501</v>
      </c>
      <c r="B262" s="16" t="s">
        <v>6</v>
      </c>
      <c r="C262" s="16" t="s">
        <v>885</v>
      </c>
      <c r="D262" s="16" t="s">
        <v>883</v>
      </c>
      <c r="E262" s="16" t="s">
        <v>1078</v>
      </c>
      <c r="F262" s="16" t="s">
        <v>353</v>
      </c>
      <c r="G262" s="16" t="s">
        <v>758</v>
      </c>
      <c r="H262" s="16" t="s">
        <v>425</v>
      </c>
      <c r="I262" s="16" t="s">
        <v>878</v>
      </c>
      <c r="J262" s="16" t="s">
        <v>488</v>
      </c>
      <c r="K262" s="17" t="s">
        <v>1473</v>
      </c>
      <c r="L262" s="18" t="s">
        <v>1218</v>
      </c>
    </row>
    <row r="263" spans="1:12" x14ac:dyDescent="0.25">
      <c r="A263" s="16" t="s">
        <v>501</v>
      </c>
      <c r="B263" s="16" t="s">
        <v>6</v>
      </c>
      <c r="C263" s="16" t="s">
        <v>885</v>
      </c>
      <c r="D263" s="16" t="s">
        <v>883</v>
      </c>
      <c r="E263" s="16" t="s">
        <v>1079</v>
      </c>
      <c r="F263" s="16" t="s">
        <v>242</v>
      </c>
      <c r="G263" s="16" t="s">
        <v>762</v>
      </c>
      <c r="H263" s="16" t="s">
        <v>429</v>
      </c>
      <c r="I263" s="16" t="s">
        <v>878</v>
      </c>
      <c r="J263" s="16" t="s">
        <v>488</v>
      </c>
      <c r="K263" s="17" t="s">
        <v>1474</v>
      </c>
      <c r="L263" s="18" t="s">
        <v>1218</v>
      </c>
    </row>
    <row r="264" spans="1:12" x14ac:dyDescent="0.25">
      <c r="A264" s="16" t="s">
        <v>501</v>
      </c>
      <c r="B264" s="16" t="s">
        <v>6</v>
      </c>
      <c r="C264" s="16" t="s">
        <v>885</v>
      </c>
      <c r="D264" s="16" t="s">
        <v>883</v>
      </c>
      <c r="E264" s="16" t="s">
        <v>1080</v>
      </c>
      <c r="F264" s="16" t="s">
        <v>243</v>
      </c>
      <c r="G264" s="16" t="s">
        <v>749</v>
      </c>
      <c r="H264" s="16" t="s">
        <v>416</v>
      </c>
      <c r="I264" s="16" t="s">
        <v>878</v>
      </c>
      <c r="J264" s="16" t="s">
        <v>488</v>
      </c>
      <c r="K264" s="17" t="s">
        <v>1475</v>
      </c>
      <c r="L264" s="18" t="s">
        <v>1218</v>
      </c>
    </row>
    <row r="265" spans="1:12" x14ac:dyDescent="0.25">
      <c r="A265" s="16" t="s">
        <v>501</v>
      </c>
      <c r="B265" s="16" t="s">
        <v>6</v>
      </c>
      <c r="C265" s="16" t="s">
        <v>885</v>
      </c>
      <c r="D265" s="16" t="s">
        <v>883</v>
      </c>
      <c r="E265" s="16" t="s">
        <v>1081</v>
      </c>
      <c r="F265" s="16" t="s">
        <v>244</v>
      </c>
      <c r="G265" s="16" t="s">
        <v>758</v>
      </c>
      <c r="H265" s="16" t="s">
        <v>425</v>
      </c>
      <c r="I265" s="16" t="s">
        <v>878</v>
      </c>
      <c r="J265" s="16" t="s">
        <v>488</v>
      </c>
      <c r="K265" s="17" t="s">
        <v>1476</v>
      </c>
      <c r="L265" s="18" t="s">
        <v>1218</v>
      </c>
    </row>
    <row r="266" spans="1:12" x14ac:dyDescent="0.25">
      <c r="A266" s="16" t="s">
        <v>501</v>
      </c>
      <c r="B266" s="16" t="s">
        <v>6</v>
      </c>
      <c r="C266" s="16" t="s">
        <v>885</v>
      </c>
      <c r="D266" s="16" t="s">
        <v>883</v>
      </c>
      <c r="E266" s="16" t="s">
        <v>1082</v>
      </c>
      <c r="F266" s="16" t="s">
        <v>245</v>
      </c>
      <c r="G266" s="16" t="s">
        <v>758</v>
      </c>
      <c r="H266" s="16" t="s">
        <v>425</v>
      </c>
      <c r="I266" s="16" t="s">
        <v>878</v>
      </c>
      <c r="J266" s="16" t="s">
        <v>488</v>
      </c>
      <c r="K266" s="17" t="s">
        <v>1477</v>
      </c>
      <c r="L266" s="18" t="s">
        <v>1218</v>
      </c>
    </row>
    <row r="267" spans="1:12" x14ac:dyDescent="0.25">
      <c r="A267" s="16" t="s">
        <v>501</v>
      </c>
      <c r="B267" s="16" t="s">
        <v>6</v>
      </c>
      <c r="C267" s="16" t="s">
        <v>885</v>
      </c>
      <c r="D267" s="16" t="s">
        <v>883</v>
      </c>
      <c r="E267" s="16" t="s">
        <v>1083</v>
      </c>
      <c r="F267" s="16" t="s">
        <v>246</v>
      </c>
      <c r="G267" s="16" t="s">
        <v>758</v>
      </c>
      <c r="H267" s="16" t="s">
        <v>425</v>
      </c>
      <c r="I267" s="16" t="s">
        <v>878</v>
      </c>
      <c r="J267" s="16" t="s">
        <v>488</v>
      </c>
      <c r="K267" s="17" t="s">
        <v>1478</v>
      </c>
      <c r="L267" s="18" t="s">
        <v>1218</v>
      </c>
    </row>
    <row r="268" spans="1:12" x14ac:dyDescent="0.25">
      <c r="A268" s="16" t="s">
        <v>501</v>
      </c>
      <c r="B268" s="16" t="s">
        <v>6</v>
      </c>
      <c r="C268" s="16" t="s">
        <v>885</v>
      </c>
      <c r="D268" s="16" t="s">
        <v>883</v>
      </c>
      <c r="E268" s="16" t="s">
        <v>1084</v>
      </c>
      <c r="F268" s="16" t="s">
        <v>247</v>
      </c>
      <c r="G268" s="16" t="s">
        <v>758</v>
      </c>
      <c r="H268" s="16" t="s">
        <v>425</v>
      </c>
      <c r="I268" s="16" t="s">
        <v>878</v>
      </c>
      <c r="J268" s="16" t="s">
        <v>488</v>
      </c>
      <c r="K268" s="17" t="s">
        <v>1479</v>
      </c>
      <c r="L268" s="18" t="s">
        <v>1218</v>
      </c>
    </row>
    <row r="269" spans="1:12" x14ac:dyDescent="0.25">
      <c r="A269" s="16" t="s">
        <v>501</v>
      </c>
      <c r="B269" s="16" t="s">
        <v>6</v>
      </c>
      <c r="C269" s="16" t="s">
        <v>885</v>
      </c>
      <c r="D269" s="16" t="s">
        <v>883</v>
      </c>
      <c r="E269" s="16" t="s">
        <v>1085</v>
      </c>
      <c r="F269" s="16" t="s">
        <v>248</v>
      </c>
      <c r="G269" s="16" t="s">
        <v>749</v>
      </c>
      <c r="H269" s="16" t="s">
        <v>416</v>
      </c>
      <c r="I269" s="16" t="s">
        <v>878</v>
      </c>
      <c r="J269" s="16" t="s">
        <v>488</v>
      </c>
      <c r="K269" s="17" t="s">
        <v>1480</v>
      </c>
      <c r="L269" s="18" t="s">
        <v>1218</v>
      </c>
    </row>
    <row r="270" spans="1:12" x14ac:dyDescent="0.25">
      <c r="A270" s="16" t="s">
        <v>501</v>
      </c>
      <c r="B270" s="16" t="s">
        <v>6</v>
      </c>
      <c r="C270" s="16" t="s">
        <v>885</v>
      </c>
      <c r="D270" s="16" t="s">
        <v>883</v>
      </c>
      <c r="E270" s="16" t="s">
        <v>1086</v>
      </c>
      <c r="F270" s="16" t="s">
        <v>249</v>
      </c>
      <c r="G270" s="16" t="s">
        <v>758</v>
      </c>
      <c r="H270" s="16" t="s">
        <v>425</v>
      </c>
      <c r="I270" s="16" t="s">
        <v>878</v>
      </c>
      <c r="J270" s="16" t="s">
        <v>488</v>
      </c>
      <c r="K270" s="17" t="s">
        <v>1481</v>
      </c>
      <c r="L270" s="18" t="s">
        <v>1218</v>
      </c>
    </row>
    <row r="271" spans="1:12" x14ac:dyDescent="0.25">
      <c r="A271" s="16" t="s">
        <v>501</v>
      </c>
      <c r="B271" s="16" t="s">
        <v>6</v>
      </c>
      <c r="C271" s="16" t="s">
        <v>885</v>
      </c>
      <c r="D271" s="16" t="s">
        <v>883</v>
      </c>
      <c r="E271" s="16" t="s">
        <v>1087</v>
      </c>
      <c r="F271" s="16" t="s">
        <v>250</v>
      </c>
      <c r="G271" s="16" t="s">
        <v>749</v>
      </c>
      <c r="H271" s="16" t="s">
        <v>416</v>
      </c>
      <c r="I271" s="16" t="s">
        <v>878</v>
      </c>
      <c r="J271" s="16" t="s">
        <v>488</v>
      </c>
      <c r="K271" s="17" t="s">
        <v>1482</v>
      </c>
      <c r="L271" s="18" t="s">
        <v>1218</v>
      </c>
    </row>
    <row r="272" spans="1:12" x14ac:dyDescent="0.25">
      <c r="A272" s="16" t="s">
        <v>501</v>
      </c>
      <c r="B272" s="16" t="s">
        <v>6</v>
      </c>
      <c r="C272" s="16" t="s">
        <v>885</v>
      </c>
      <c r="D272" s="16" t="s">
        <v>883</v>
      </c>
      <c r="E272" s="16" t="s">
        <v>1088</v>
      </c>
      <c r="F272" s="16" t="s">
        <v>251</v>
      </c>
      <c r="G272" s="16" t="s">
        <v>749</v>
      </c>
      <c r="H272" s="16" t="s">
        <v>416</v>
      </c>
      <c r="I272" s="16" t="s">
        <v>878</v>
      </c>
      <c r="J272" s="16" t="s">
        <v>488</v>
      </c>
      <c r="K272" s="17" t="s">
        <v>1483</v>
      </c>
      <c r="L272" s="18" t="s">
        <v>1218</v>
      </c>
    </row>
    <row r="273" spans="1:12" x14ac:dyDescent="0.25">
      <c r="A273" s="16" t="s">
        <v>501</v>
      </c>
      <c r="B273" s="16" t="s">
        <v>6</v>
      </c>
      <c r="C273" s="16" t="s">
        <v>885</v>
      </c>
      <c r="D273" s="16" t="s">
        <v>883</v>
      </c>
      <c r="E273" s="16" t="s">
        <v>1089</v>
      </c>
      <c r="F273" s="16" t="s">
        <v>252</v>
      </c>
      <c r="G273" s="16" t="s">
        <v>758</v>
      </c>
      <c r="H273" s="16" t="s">
        <v>425</v>
      </c>
      <c r="I273" s="16" t="s">
        <v>878</v>
      </c>
      <c r="J273" s="16" t="s">
        <v>488</v>
      </c>
      <c r="K273" s="17" t="s">
        <v>1484</v>
      </c>
      <c r="L273" s="18" t="s">
        <v>1218</v>
      </c>
    </row>
    <row r="274" spans="1:12" x14ac:dyDescent="0.25">
      <c r="A274" s="16" t="s">
        <v>501</v>
      </c>
      <c r="B274" s="16" t="s">
        <v>6</v>
      </c>
      <c r="C274" s="16" t="s">
        <v>885</v>
      </c>
      <c r="D274" s="16" t="s">
        <v>883</v>
      </c>
      <c r="E274" s="16" t="s">
        <v>1090</v>
      </c>
      <c r="F274" s="16" t="s">
        <v>253</v>
      </c>
      <c r="G274" s="16" t="s">
        <v>758</v>
      </c>
      <c r="H274" s="16" t="s">
        <v>425</v>
      </c>
      <c r="I274" s="16" t="s">
        <v>878</v>
      </c>
      <c r="J274" s="16" t="s">
        <v>488</v>
      </c>
      <c r="K274" s="17" t="s">
        <v>1485</v>
      </c>
      <c r="L274" s="18" t="s">
        <v>1218</v>
      </c>
    </row>
    <row r="275" spans="1:12" x14ac:dyDescent="0.25">
      <c r="A275" s="16" t="s">
        <v>501</v>
      </c>
      <c r="B275" s="16" t="s">
        <v>6</v>
      </c>
      <c r="C275" s="16" t="s">
        <v>885</v>
      </c>
      <c r="D275" s="16" t="s">
        <v>883</v>
      </c>
      <c r="E275" s="16" t="s">
        <v>1091</v>
      </c>
      <c r="F275" s="16" t="s">
        <v>254</v>
      </c>
      <c r="G275" s="16" t="s">
        <v>758</v>
      </c>
      <c r="H275" s="16" t="s">
        <v>425</v>
      </c>
      <c r="I275" s="16" t="s">
        <v>878</v>
      </c>
      <c r="J275" s="16" t="s">
        <v>488</v>
      </c>
      <c r="K275" s="17" t="s">
        <v>1486</v>
      </c>
      <c r="L275" s="18" t="s">
        <v>1218</v>
      </c>
    </row>
    <row r="276" spans="1:12" x14ac:dyDescent="0.25">
      <c r="A276" s="16" t="s">
        <v>501</v>
      </c>
      <c r="B276" s="16" t="s">
        <v>6</v>
      </c>
      <c r="C276" s="16" t="s">
        <v>885</v>
      </c>
      <c r="D276" s="16" t="s">
        <v>883</v>
      </c>
      <c r="E276" s="16" t="s">
        <v>1092</v>
      </c>
      <c r="F276" s="16" t="s">
        <v>255</v>
      </c>
      <c r="G276" s="16" t="s">
        <v>758</v>
      </c>
      <c r="H276" s="16" t="s">
        <v>425</v>
      </c>
      <c r="I276" s="16" t="s">
        <v>878</v>
      </c>
      <c r="J276" s="16" t="s">
        <v>488</v>
      </c>
      <c r="K276" s="17" t="s">
        <v>1487</v>
      </c>
      <c r="L276" s="18" t="s">
        <v>1218</v>
      </c>
    </row>
    <row r="277" spans="1:12" x14ac:dyDescent="0.25">
      <c r="A277" s="16" t="s">
        <v>501</v>
      </c>
      <c r="B277" s="16" t="s">
        <v>6</v>
      </c>
      <c r="C277" s="16" t="s">
        <v>885</v>
      </c>
      <c r="D277" s="16" t="s">
        <v>883</v>
      </c>
      <c r="E277" s="16" t="s">
        <v>1093</v>
      </c>
      <c r="F277" s="16" t="s">
        <v>256</v>
      </c>
      <c r="G277" s="16" t="s">
        <v>758</v>
      </c>
      <c r="H277" s="16" t="s">
        <v>425</v>
      </c>
      <c r="I277" s="16" t="s">
        <v>878</v>
      </c>
      <c r="J277" s="16" t="s">
        <v>488</v>
      </c>
      <c r="K277" s="17" t="s">
        <v>1488</v>
      </c>
      <c r="L277" s="18" t="s">
        <v>1218</v>
      </c>
    </row>
    <row r="278" spans="1:12" x14ac:dyDescent="0.25">
      <c r="A278" s="16" t="s">
        <v>501</v>
      </c>
      <c r="B278" s="16" t="s">
        <v>6</v>
      </c>
      <c r="C278" s="16" t="s">
        <v>885</v>
      </c>
      <c r="D278" s="16" t="s">
        <v>883</v>
      </c>
      <c r="E278" s="16" t="s">
        <v>1094</v>
      </c>
      <c r="F278" s="16" t="s">
        <v>257</v>
      </c>
      <c r="G278" s="16" t="s">
        <v>758</v>
      </c>
      <c r="H278" s="16" t="s">
        <v>425</v>
      </c>
      <c r="I278" s="16" t="s">
        <v>878</v>
      </c>
      <c r="J278" s="16" t="s">
        <v>488</v>
      </c>
      <c r="K278" s="17" t="s">
        <v>1489</v>
      </c>
      <c r="L278" s="18" t="s">
        <v>1218</v>
      </c>
    </row>
    <row r="279" spans="1:12" x14ac:dyDescent="0.25">
      <c r="A279" s="16" t="s">
        <v>501</v>
      </c>
      <c r="B279" s="16" t="s">
        <v>6</v>
      </c>
      <c r="C279" s="16" t="s">
        <v>885</v>
      </c>
      <c r="D279" s="16" t="s">
        <v>883</v>
      </c>
      <c r="E279" s="16" t="s">
        <v>1095</v>
      </c>
      <c r="F279" s="16" t="s">
        <v>258</v>
      </c>
      <c r="G279" s="16" t="s">
        <v>749</v>
      </c>
      <c r="H279" s="16" t="s">
        <v>416</v>
      </c>
      <c r="I279" s="16" t="s">
        <v>875</v>
      </c>
      <c r="J279" s="16" t="s">
        <v>487</v>
      </c>
      <c r="K279" s="17" t="s">
        <v>1490</v>
      </c>
      <c r="L279" s="18" t="s">
        <v>1218</v>
      </c>
    </row>
    <row r="280" spans="1:12" x14ac:dyDescent="0.25">
      <c r="A280" s="16" t="s">
        <v>501</v>
      </c>
      <c r="B280" s="16" t="s">
        <v>6</v>
      </c>
      <c r="C280" s="16" t="s">
        <v>885</v>
      </c>
      <c r="D280" s="16" t="s">
        <v>883</v>
      </c>
      <c r="E280" s="16" t="s">
        <v>1096</v>
      </c>
      <c r="F280" s="16" t="s">
        <v>259</v>
      </c>
      <c r="G280" s="16" t="s">
        <v>749</v>
      </c>
      <c r="H280" s="16" t="s">
        <v>416</v>
      </c>
      <c r="I280" s="16" t="s">
        <v>875</v>
      </c>
      <c r="J280" s="16" t="s">
        <v>487</v>
      </c>
      <c r="K280" s="17" t="s">
        <v>1491</v>
      </c>
      <c r="L280" s="18" t="s">
        <v>1218</v>
      </c>
    </row>
    <row r="281" spans="1:12" x14ac:dyDescent="0.25">
      <c r="A281" s="16" t="s">
        <v>501</v>
      </c>
      <c r="B281" s="16" t="s">
        <v>6</v>
      </c>
      <c r="C281" s="16" t="s">
        <v>885</v>
      </c>
      <c r="D281" s="16" t="s">
        <v>883</v>
      </c>
      <c r="E281" s="16" t="s">
        <v>1097</v>
      </c>
      <c r="F281" s="16" t="s">
        <v>260</v>
      </c>
      <c r="G281" s="16" t="s">
        <v>749</v>
      </c>
      <c r="H281" s="16" t="s">
        <v>416</v>
      </c>
      <c r="I281" s="16" t="s">
        <v>875</v>
      </c>
      <c r="J281" s="16" t="s">
        <v>487</v>
      </c>
      <c r="K281" s="17" t="s">
        <v>1492</v>
      </c>
      <c r="L281" s="18" t="s">
        <v>1218</v>
      </c>
    </row>
    <row r="282" spans="1:12" x14ac:dyDescent="0.25">
      <c r="A282" s="16" t="s">
        <v>501</v>
      </c>
      <c r="B282" s="16" t="s">
        <v>6</v>
      </c>
      <c r="C282" s="16" t="s">
        <v>885</v>
      </c>
      <c r="D282" s="16" t="s">
        <v>883</v>
      </c>
      <c r="E282" s="16" t="s">
        <v>1098</v>
      </c>
      <c r="F282" s="16" t="s">
        <v>261</v>
      </c>
      <c r="G282" s="16" t="s">
        <v>749</v>
      </c>
      <c r="H282" s="16" t="s">
        <v>416</v>
      </c>
      <c r="I282" s="16" t="s">
        <v>875</v>
      </c>
      <c r="J282" s="16" t="s">
        <v>487</v>
      </c>
      <c r="K282" s="17" t="s">
        <v>1493</v>
      </c>
      <c r="L282" s="18" t="s">
        <v>1218</v>
      </c>
    </row>
    <row r="283" spans="1:12" x14ac:dyDescent="0.25">
      <c r="A283" s="16" t="s">
        <v>501</v>
      </c>
      <c r="B283" s="16" t="s">
        <v>6</v>
      </c>
      <c r="C283" s="16" t="s">
        <v>885</v>
      </c>
      <c r="D283" s="16" t="s">
        <v>883</v>
      </c>
      <c r="E283" s="16" t="s">
        <v>1099</v>
      </c>
      <c r="F283" s="16" t="s">
        <v>262</v>
      </c>
      <c r="G283" s="16" t="s">
        <v>758</v>
      </c>
      <c r="H283" s="16" t="s">
        <v>425</v>
      </c>
      <c r="I283" s="16" t="s">
        <v>878</v>
      </c>
      <c r="J283" s="16" t="s">
        <v>488</v>
      </c>
      <c r="K283" s="17" t="s">
        <v>1494</v>
      </c>
      <c r="L283" s="18" t="s">
        <v>1218</v>
      </c>
    </row>
    <row r="284" spans="1:12" x14ac:dyDescent="0.25">
      <c r="A284" s="16" t="s">
        <v>501</v>
      </c>
      <c r="B284" s="16" t="s">
        <v>6</v>
      </c>
      <c r="C284" s="16" t="s">
        <v>885</v>
      </c>
      <c r="D284" s="16" t="s">
        <v>883</v>
      </c>
      <c r="E284" s="16" t="s">
        <v>1100</v>
      </c>
      <c r="F284" s="16" t="s">
        <v>263</v>
      </c>
      <c r="G284" s="16" t="s">
        <v>758</v>
      </c>
      <c r="H284" s="16" t="s">
        <v>425</v>
      </c>
      <c r="I284" s="16" t="s">
        <v>878</v>
      </c>
      <c r="J284" s="16" t="s">
        <v>488</v>
      </c>
      <c r="K284" s="17" t="s">
        <v>1495</v>
      </c>
      <c r="L284" s="18" t="s">
        <v>1218</v>
      </c>
    </row>
    <row r="285" spans="1:12" x14ac:dyDescent="0.25">
      <c r="A285" s="16" t="s">
        <v>501</v>
      </c>
      <c r="B285" s="16" t="s">
        <v>6</v>
      </c>
      <c r="C285" s="16" t="s">
        <v>885</v>
      </c>
      <c r="D285" s="16" t="s">
        <v>883</v>
      </c>
      <c r="E285" s="16" t="s">
        <v>1101</v>
      </c>
      <c r="F285" s="16" t="s">
        <v>264</v>
      </c>
      <c r="G285" s="16" t="s">
        <v>751</v>
      </c>
      <c r="H285" s="16" t="s">
        <v>418</v>
      </c>
      <c r="I285" s="16" t="s">
        <v>878</v>
      </c>
      <c r="J285" s="16" t="s">
        <v>488</v>
      </c>
      <c r="K285" s="17" t="s">
        <v>1496</v>
      </c>
      <c r="L285" s="18" t="s">
        <v>1218</v>
      </c>
    </row>
    <row r="286" spans="1:12" x14ac:dyDescent="0.25">
      <c r="A286" s="16" t="s">
        <v>501</v>
      </c>
      <c r="B286" s="16" t="s">
        <v>6</v>
      </c>
      <c r="C286" s="16" t="s">
        <v>885</v>
      </c>
      <c r="D286" s="16" t="s">
        <v>883</v>
      </c>
      <c r="E286" s="16" t="s">
        <v>1102</v>
      </c>
      <c r="F286" s="16" t="s">
        <v>265</v>
      </c>
      <c r="G286" s="16" t="s">
        <v>758</v>
      </c>
      <c r="H286" s="16" t="s">
        <v>425</v>
      </c>
      <c r="I286" s="16" t="s">
        <v>878</v>
      </c>
      <c r="J286" s="16" t="s">
        <v>488</v>
      </c>
      <c r="K286" s="17" t="s">
        <v>1497</v>
      </c>
      <c r="L286" s="18" t="s">
        <v>1218</v>
      </c>
    </row>
    <row r="287" spans="1:12" x14ac:dyDescent="0.25">
      <c r="A287" s="16" t="s">
        <v>501</v>
      </c>
      <c r="B287" s="16" t="s">
        <v>6</v>
      </c>
      <c r="C287" s="16" t="s">
        <v>885</v>
      </c>
      <c r="D287" s="16" t="s">
        <v>883</v>
      </c>
      <c r="E287" s="16" t="s">
        <v>1103</v>
      </c>
      <c r="F287" s="16" t="s">
        <v>266</v>
      </c>
      <c r="G287" s="16" t="s">
        <v>758</v>
      </c>
      <c r="H287" s="16" t="s">
        <v>425</v>
      </c>
      <c r="I287" s="16" t="s">
        <v>878</v>
      </c>
      <c r="J287" s="16" t="s">
        <v>488</v>
      </c>
      <c r="K287" s="17" t="s">
        <v>1498</v>
      </c>
      <c r="L287" s="18" t="s">
        <v>1218</v>
      </c>
    </row>
    <row r="288" spans="1:12" x14ac:dyDescent="0.25">
      <c r="A288" s="16" t="s">
        <v>501</v>
      </c>
      <c r="B288" s="16" t="s">
        <v>6</v>
      </c>
      <c r="C288" s="16" t="s">
        <v>885</v>
      </c>
      <c r="D288" s="16" t="s">
        <v>883</v>
      </c>
      <c r="E288" s="16" t="s">
        <v>1104</v>
      </c>
      <c r="F288" s="16" t="s">
        <v>144</v>
      </c>
      <c r="G288" s="16" t="s">
        <v>758</v>
      </c>
      <c r="H288" s="16" t="s">
        <v>425</v>
      </c>
      <c r="I288" s="16" t="s">
        <v>878</v>
      </c>
      <c r="J288" s="16" t="s">
        <v>488</v>
      </c>
      <c r="K288" s="17" t="s">
        <v>1499</v>
      </c>
      <c r="L288" s="18" t="s">
        <v>1218</v>
      </c>
    </row>
    <row r="289" spans="1:12" x14ac:dyDescent="0.25">
      <c r="A289" s="16" t="s">
        <v>501</v>
      </c>
      <c r="B289" s="16" t="s">
        <v>6</v>
      </c>
      <c r="C289" s="16" t="s">
        <v>885</v>
      </c>
      <c r="D289" s="16" t="s">
        <v>883</v>
      </c>
      <c r="E289" s="16" t="s">
        <v>1105</v>
      </c>
      <c r="F289" s="16" t="s">
        <v>143</v>
      </c>
      <c r="G289" s="16" t="s">
        <v>758</v>
      </c>
      <c r="H289" s="16" t="s">
        <v>425</v>
      </c>
      <c r="I289" s="16" t="s">
        <v>878</v>
      </c>
      <c r="J289" s="16" t="s">
        <v>488</v>
      </c>
      <c r="K289" s="17" t="s">
        <v>1500</v>
      </c>
      <c r="L289" s="18" t="s">
        <v>1218</v>
      </c>
    </row>
    <row r="290" spans="1:12" x14ac:dyDescent="0.25">
      <c r="A290" s="16" t="s">
        <v>501</v>
      </c>
      <c r="B290" s="16" t="s">
        <v>6</v>
      </c>
      <c r="C290" s="16" t="s">
        <v>885</v>
      </c>
      <c r="D290" s="16" t="s">
        <v>883</v>
      </c>
      <c r="E290" s="16" t="s">
        <v>1106</v>
      </c>
      <c r="F290" s="16" t="s">
        <v>267</v>
      </c>
      <c r="G290" s="16" t="s">
        <v>758</v>
      </c>
      <c r="H290" s="16" t="s">
        <v>425</v>
      </c>
      <c r="I290" s="16" t="s">
        <v>878</v>
      </c>
      <c r="J290" s="16" t="s">
        <v>488</v>
      </c>
      <c r="K290" s="17" t="s">
        <v>1501</v>
      </c>
      <c r="L290" s="18" t="s">
        <v>1218</v>
      </c>
    </row>
    <row r="291" spans="1:12" x14ac:dyDescent="0.25">
      <c r="A291" s="16" t="s">
        <v>501</v>
      </c>
      <c r="B291" s="16" t="s">
        <v>6</v>
      </c>
      <c r="C291" s="16" t="s">
        <v>885</v>
      </c>
      <c r="D291" s="16" t="s">
        <v>883</v>
      </c>
      <c r="E291" s="16" t="s">
        <v>1107</v>
      </c>
      <c r="F291" s="16" t="s">
        <v>365</v>
      </c>
      <c r="G291" s="16" t="s">
        <v>758</v>
      </c>
      <c r="H291" s="16" t="s">
        <v>425</v>
      </c>
      <c r="I291" s="16" t="s">
        <v>878</v>
      </c>
      <c r="J291" s="16" t="s">
        <v>488</v>
      </c>
      <c r="K291" s="17" t="s">
        <v>1502</v>
      </c>
      <c r="L291" s="18" t="s">
        <v>1218</v>
      </c>
    </row>
    <row r="292" spans="1:12" x14ac:dyDescent="0.25">
      <c r="A292" s="16" t="s">
        <v>501</v>
      </c>
      <c r="B292" s="16" t="s">
        <v>6</v>
      </c>
      <c r="C292" s="16" t="s">
        <v>885</v>
      </c>
      <c r="D292" s="16" t="s">
        <v>883</v>
      </c>
      <c r="E292" s="16" t="s">
        <v>594</v>
      </c>
      <c r="F292" s="16" t="s">
        <v>146</v>
      </c>
      <c r="G292" s="16" t="s">
        <v>758</v>
      </c>
      <c r="H292" s="16" t="s">
        <v>425</v>
      </c>
      <c r="I292" s="16" t="s">
        <v>878</v>
      </c>
      <c r="J292" s="16" t="s">
        <v>488</v>
      </c>
      <c r="K292" s="17" t="s">
        <v>1503</v>
      </c>
      <c r="L292" s="18" t="s">
        <v>1218</v>
      </c>
    </row>
    <row r="293" spans="1:12" x14ac:dyDescent="0.25">
      <c r="A293" s="16" t="s">
        <v>501</v>
      </c>
      <c r="B293" s="16" t="s">
        <v>6</v>
      </c>
      <c r="C293" s="16" t="s">
        <v>885</v>
      </c>
      <c r="D293" s="16" t="s">
        <v>883</v>
      </c>
      <c r="E293" s="16" t="s">
        <v>595</v>
      </c>
      <c r="F293" s="16" t="s">
        <v>147</v>
      </c>
      <c r="G293" s="16" t="s">
        <v>758</v>
      </c>
      <c r="H293" s="16" t="s">
        <v>425</v>
      </c>
      <c r="I293" s="16" t="s">
        <v>878</v>
      </c>
      <c r="J293" s="16" t="s">
        <v>488</v>
      </c>
      <c r="K293" s="17" t="s">
        <v>1504</v>
      </c>
      <c r="L293" s="18" t="s">
        <v>1218</v>
      </c>
    </row>
    <row r="294" spans="1:12" x14ac:dyDescent="0.25">
      <c r="A294" s="16" t="s">
        <v>501</v>
      </c>
      <c r="B294" s="16" t="s">
        <v>6</v>
      </c>
      <c r="C294" s="16" t="s">
        <v>885</v>
      </c>
      <c r="D294" s="16" t="s">
        <v>883</v>
      </c>
      <c r="E294" s="16" t="s">
        <v>596</v>
      </c>
      <c r="F294" s="16" t="s">
        <v>150</v>
      </c>
      <c r="G294" s="16" t="s">
        <v>758</v>
      </c>
      <c r="H294" s="16" t="s">
        <v>425</v>
      </c>
      <c r="I294" s="16" t="s">
        <v>878</v>
      </c>
      <c r="J294" s="16" t="s">
        <v>488</v>
      </c>
      <c r="K294" s="17" t="s">
        <v>1505</v>
      </c>
      <c r="L294" s="18" t="s">
        <v>1218</v>
      </c>
    </row>
    <row r="295" spans="1:12" x14ac:dyDescent="0.25">
      <c r="A295" s="16" t="s">
        <v>501</v>
      </c>
      <c r="B295" s="16" t="s">
        <v>6</v>
      </c>
      <c r="C295" s="16" t="s">
        <v>885</v>
      </c>
      <c r="D295" s="16" t="s">
        <v>883</v>
      </c>
      <c r="E295" s="16" t="s">
        <v>597</v>
      </c>
      <c r="F295" s="16" t="s">
        <v>268</v>
      </c>
      <c r="G295" s="16" t="s">
        <v>758</v>
      </c>
      <c r="H295" s="16" t="s">
        <v>425</v>
      </c>
      <c r="I295" s="16" t="s">
        <v>878</v>
      </c>
      <c r="J295" s="16" t="s">
        <v>488</v>
      </c>
      <c r="K295" s="17" t="s">
        <v>1506</v>
      </c>
      <c r="L295" s="18" t="s">
        <v>1218</v>
      </c>
    </row>
    <row r="296" spans="1:12" x14ac:dyDescent="0.25">
      <c r="A296" s="16" t="s">
        <v>501</v>
      </c>
      <c r="B296" s="16" t="s">
        <v>6</v>
      </c>
      <c r="C296" s="16" t="s">
        <v>885</v>
      </c>
      <c r="D296" s="16" t="s">
        <v>883</v>
      </c>
      <c r="E296" s="16" t="s">
        <v>598</v>
      </c>
      <c r="F296" s="16" t="s">
        <v>269</v>
      </c>
      <c r="G296" s="16" t="s">
        <v>758</v>
      </c>
      <c r="H296" s="16" t="s">
        <v>425</v>
      </c>
      <c r="I296" s="16" t="s">
        <v>878</v>
      </c>
      <c r="J296" s="16" t="s">
        <v>488</v>
      </c>
      <c r="K296" s="17" t="s">
        <v>1507</v>
      </c>
      <c r="L296" s="18" t="s">
        <v>1218</v>
      </c>
    </row>
    <row r="297" spans="1:12" x14ac:dyDescent="0.25">
      <c r="A297" s="16" t="s">
        <v>501</v>
      </c>
      <c r="B297" s="16" t="s">
        <v>6</v>
      </c>
      <c r="C297" s="16" t="s">
        <v>885</v>
      </c>
      <c r="D297" s="16" t="s">
        <v>883</v>
      </c>
      <c r="E297" s="16" t="s">
        <v>599</v>
      </c>
      <c r="F297" s="16" t="s">
        <v>270</v>
      </c>
      <c r="G297" s="16" t="s">
        <v>749</v>
      </c>
      <c r="H297" s="16" t="s">
        <v>416</v>
      </c>
      <c r="I297" s="16" t="s">
        <v>878</v>
      </c>
      <c r="J297" s="16" t="s">
        <v>488</v>
      </c>
      <c r="K297" s="17" t="s">
        <v>1508</v>
      </c>
      <c r="L297" s="18" t="s">
        <v>1218</v>
      </c>
    </row>
    <row r="298" spans="1:12" x14ac:dyDescent="0.25">
      <c r="A298" s="16" t="s">
        <v>501</v>
      </c>
      <c r="B298" s="16" t="s">
        <v>6</v>
      </c>
      <c r="C298" s="16" t="s">
        <v>885</v>
      </c>
      <c r="D298" s="16" t="s">
        <v>883</v>
      </c>
      <c r="E298" s="16" t="s">
        <v>600</v>
      </c>
      <c r="F298" s="16" t="s">
        <v>496</v>
      </c>
      <c r="G298" s="16" t="s">
        <v>758</v>
      </c>
      <c r="H298" s="16" t="s">
        <v>425</v>
      </c>
      <c r="I298" s="16" t="s">
        <v>878</v>
      </c>
      <c r="J298" s="16" t="s">
        <v>488</v>
      </c>
      <c r="K298" s="17" t="s">
        <v>1509</v>
      </c>
      <c r="L298" s="18" t="s">
        <v>1218</v>
      </c>
    </row>
    <row r="299" spans="1:12" x14ac:dyDescent="0.25">
      <c r="A299" s="16" t="s">
        <v>501</v>
      </c>
      <c r="B299" s="16" t="s">
        <v>6</v>
      </c>
      <c r="C299" s="16" t="s">
        <v>885</v>
      </c>
      <c r="D299" s="16" t="s">
        <v>883</v>
      </c>
      <c r="E299" s="16" t="s">
        <v>601</v>
      </c>
      <c r="F299" s="16" t="s">
        <v>271</v>
      </c>
      <c r="G299" s="16" t="s">
        <v>758</v>
      </c>
      <c r="H299" s="16" t="s">
        <v>425</v>
      </c>
      <c r="I299" s="16" t="s">
        <v>878</v>
      </c>
      <c r="J299" s="16" t="s">
        <v>488</v>
      </c>
      <c r="K299" s="17" t="s">
        <v>1510</v>
      </c>
      <c r="L299" s="18" t="s">
        <v>1218</v>
      </c>
    </row>
    <row r="300" spans="1:12" x14ac:dyDescent="0.25">
      <c r="A300" s="16" t="s">
        <v>501</v>
      </c>
      <c r="B300" s="16" t="s">
        <v>6</v>
      </c>
      <c r="C300" s="16" t="s">
        <v>885</v>
      </c>
      <c r="D300" s="16" t="s">
        <v>883</v>
      </c>
      <c r="E300" s="16" t="s">
        <v>602</v>
      </c>
      <c r="F300" s="16" t="s">
        <v>272</v>
      </c>
      <c r="G300" s="16" t="s">
        <v>751</v>
      </c>
      <c r="H300" s="16" t="s">
        <v>418</v>
      </c>
      <c r="I300" s="16" t="s">
        <v>878</v>
      </c>
      <c r="J300" s="16" t="s">
        <v>488</v>
      </c>
      <c r="K300" s="17" t="s">
        <v>1511</v>
      </c>
      <c r="L300" s="18" t="s">
        <v>1218</v>
      </c>
    </row>
    <row r="301" spans="1:12" x14ac:dyDescent="0.25">
      <c r="A301" s="16" t="s">
        <v>501</v>
      </c>
      <c r="B301" s="16" t="s">
        <v>6</v>
      </c>
      <c r="C301" s="16" t="s">
        <v>885</v>
      </c>
      <c r="D301" s="16" t="s">
        <v>883</v>
      </c>
      <c r="E301" s="16" t="s">
        <v>603</v>
      </c>
      <c r="F301" s="16" t="s">
        <v>273</v>
      </c>
      <c r="G301" s="16" t="s">
        <v>749</v>
      </c>
      <c r="H301" s="16" t="s">
        <v>416</v>
      </c>
      <c r="I301" s="16" t="s">
        <v>878</v>
      </c>
      <c r="J301" s="16" t="s">
        <v>488</v>
      </c>
      <c r="K301" s="17" t="s">
        <v>1512</v>
      </c>
      <c r="L301" s="18" t="s">
        <v>1218</v>
      </c>
    </row>
    <row r="302" spans="1:12" x14ac:dyDescent="0.25">
      <c r="A302" s="16" t="s">
        <v>501</v>
      </c>
      <c r="B302" s="16" t="s">
        <v>6</v>
      </c>
      <c r="C302" s="16" t="s">
        <v>885</v>
      </c>
      <c r="D302" s="16" t="s">
        <v>883</v>
      </c>
      <c r="E302" s="16" t="s">
        <v>604</v>
      </c>
      <c r="F302" s="16" t="s">
        <v>378</v>
      </c>
      <c r="G302" s="16" t="s">
        <v>758</v>
      </c>
      <c r="H302" s="16" t="s">
        <v>425</v>
      </c>
      <c r="I302" s="16" t="s">
        <v>878</v>
      </c>
      <c r="J302" s="16" t="s">
        <v>488</v>
      </c>
      <c r="K302" s="17" t="s">
        <v>1513</v>
      </c>
      <c r="L302" s="18" t="s">
        <v>1218</v>
      </c>
    </row>
    <row r="303" spans="1:12" x14ac:dyDescent="0.25">
      <c r="A303" s="16" t="s">
        <v>501</v>
      </c>
      <c r="B303" s="16" t="s">
        <v>6</v>
      </c>
      <c r="C303" s="16" t="s">
        <v>885</v>
      </c>
      <c r="D303" s="16" t="s">
        <v>883</v>
      </c>
      <c r="E303" s="16" t="s">
        <v>605</v>
      </c>
      <c r="F303" s="16" t="s">
        <v>370</v>
      </c>
      <c r="G303" s="16" t="s">
        <v>758</v>
      </c>
      <c r="H303" s="16" t="s">
        <v>425</v>
      </c>
      <c r="I303" s="16" t="s">
        <v>878</v>
      </c>
      <c r="J303" s="16" t="s">
        <v>488</v>
      </c>
      <c r="K303" s="17" t="s">
        <v>1514</v>
      </c>
      <c r="L303" s="18" t="s">
        <v>1218</v>
      </c>
    </row>
    <row r="304" spans="1:12" x14ac:dyDescent="0.25">
      <c r="A304" s="16" t="s">
        <v>501</v>
      </c>
      <c r="B304" s="16" t="s">
        <v>6</v>
      </c>
      <c r="C304" s="16" t="s">
        <v>885</v>
      </c>
      <c r="D304" s="16" t="s">
        <v>883</v>
      </c>
      <c r="E304" s="16" t="s">
        <v>606</v>
      </c>
      <c r="F304" s="16" t="s">
        <v>369</v>
      </c>
      <c r="G304" s="16" t="s">
        <v>758</v>
      </c>
      <c r="H304" s="16" t="s">
        <v>425</v>
      </c>
      <c r="I304" s="16" t="s">
        <v>878</v>
      </c>
      <c r="J304" s="16" t="s">
        <v>488</v>
      </c>
      <c r="K304" s="17" t="s">
        <v>1515</v>
      </c>
      <c r="L304" s="18" t="s">
        <v>1218</v>
      </c>
    </row>
    <row r="305" spans="1:12" x14ac:dyDescent="0.25">
      <c r="A305" s="16" t="s">
        <v>501</v>
      </c>
      <c r="B305" s="16" t="s">
        <v>6</v>
      </c>
      <c r="C305" s="16" t="s">
        <v>885</v>
      </c>
      <c r="D305" s="16" t="s">
        <v>883</v>
      </c>
      <c r="E305" s="16" t="s">
        <v>607</v>
      </c>
      <c r="F305" s="16" t="s">
        <v>368</v>
      </c>
      <c r="G305" s="16" t="s">
        <v>758</v>
      </c>
      <c r="H305" s="16" t="s">
        <v>425</v>
      </c>
      <c r="I305" s="16" t="s">
        <v>878</v>
      </c>
      <c r="J305" s="16" t="s">
        <v>488</v>
      </c>
      <c r="K305" s="17" t="s">
        <v>1516</v>
      </c>
      <c r="L305" s="18" t="s">
        <v>1218</v>
      </c>
    </row>
    <row r="306" spans="1:12" x14ac:dyDescent="0.25">
      <c r="A306" s="16" t="s">
        <v>501</v>
      </c>
      <c r="B306" s="16" t="s">
        <v>6</v>
      </c>
      <c r="C306" s="16" t="s">
        <v>885</v>
      </c>
      <c r="D306" s="16" t="s">
        <v>883</v>
      </c>
      <c r="E306" s="16" t="s">
        <v>608</v>
      </c>
      <c r="F306" s="16" t="s">
        <v>371</v>
      </c>
      <c r="G306" s="16" t="s">
        <v>758</v>
      </c>
      <c r="H306" s="16" t="s">
        <v>425</v>
      </c>
      <c r="I306" s="16" t="s">
        <v>878</v>
      </c>
      <c r="J306" s="16" t="s">
        <v>488</v>
      </c>
      <c r="K306" s="17" t="s">
        <v>1517</v>
      </c>
      <c r="L306" s="18" t="s">
        <v>1218</v>
      </c>
    </row>
    <row r="307" spans="1:12" x14ac:dyDescent="0.25">
      <c r="A307" s="16" t="s">
        <v>501</v>
      </c>
      <c r="B307" s="16" t="s">
        <v>6</v>
      </c>
      <c r="C307" s="16" t="s">
        <v>885</v>
      </c>
      <c r="D307" s="16" t="s">
        <v>883</v>
      </c>
      <c r="E307" s="16" t="s">
        <v>609</v>
      </c>
      <c r="F307" s="16" t="s">
        <v>869</v>
      </c>
      <c r="G307" s="16" t="s">
        <v>758</v>
      </c>
      <c r="H307" s="16" t="s">
        <v>425</v>
      </c>
      <c r="I307" s="16" t="s">
        <v>878</v>
      </c>
      <c r="J307" s="16" t="s">
        <v>488</v>
      </c>
      <c r="K307" s="17" t="s">
        <v>1518</v>
      </c>
      <c r="L307" s="18" t="s">
        <v>1218</v>
      </c>
    </row>
    <row r="308" spans="1:12" x14ac:dyDescent="0.25">
      <c r="A308" s="16" t="s">
        <v>501</v>
      </c>
      <c r="B308" s="16" t="s">
        <v>6</v>
      </c>
      <c r="C308" s="16" t="s">
        <v>885</v>
      </c>
      <c r="D308" s="16" t="s">
        <v>883</v>
      </c>
      <c r="E308" s="16" t="s">
        <v>610</v>
      </c>
      <c r="F308" s="16" t="s">
        <v>151</v>
      </c>
      <c r="G308" s="16" t="s">
        <v>762</v>
      </c>
      <c r="H308" s="16" t="s">
        <v>429</v>
      </c>
      <c r="I308" s="16" t="s">
        <v>878</v>
      </c>
      <c r="J308" s="16" t="s">
        <v>488</v>
      </c>
      <c r="K308" s="17" t="s">
        <v>1519</v>
      </c>
      <c r="L308" s="18" t="s">
        <v>1218</v>
      </c>
    </row>
    <row r="309" spans="1:12" x14ac:dyDescent="0.25">
      <c r="A309" s="16" t="s">
        <v>501</v>
      </c>
      <c r="B309" s="16" t="s">
        <v>6</v>
      </c>
      <c r="C309" s="16" t="s">
        <v>885</v>
      </c>
      <c r="D309" s="16" t="s">
        <v>883</v>
      </c>
      <c r="E309" s="16" t="s">
        <v>611</v>
      </c>
      <c r="F309" s="16" t="s">
        <v>274</v>
      </c>
      <c r="G309" s="16" t="s">
        <v>762</v>
      </c>
      <c r="H309" s="16" t="s">
        <v>429</v>
      </c>
      <c r="I309" s="16" t="s">
        <v>878</v>
      </c>
      <c r="J309" s="16" t="s">
        <v>488</v>
      </c>
      <c r="K309" s="17" t="s">
        <v>1520</v>
      </c>
      <c r="L309" s="18" t="s">
        <v>1218</v>
      </c>
    </row>
    <row r="310" spans="1:12" x14ac:dyDescent="0.25">
      <c r="A310" s="16" t="s">
        <v>501</v>
      </c>
      <c r="B310" s="16" t="s">
        <v>6</v>
      </c>
      <c r="C310" s="16" t="s">
        <v>885</v>
      </c>
      <c r="D310" s="16" t="s">
        <v>883</v>
      </c>
      <c r="E310" s="16" t="s">
        <v>612</v>
      </c>
      <c r="F310" s="16" t="s">
        <v>167</v>
      </c>
      <c r="G310" s="16" t="s">
        <v>758</v>
      </c>
      <c r="H310" s="16" t="s">
        <v>425</v>
      </c>
      <c r="I310" s="16" t="s">
        <v>878</v>
      </c>
      <c r="J310" s="16" t="s">
        <v>488</v>
      </c>
      <c r="K310" s="17" t="s">
        <v>1521</v>
      </c>
      <c r="L310" s="18" t="s">
        <v>1218</v>
      </c>
    </row>
    <row r="311" spans="1:12" x14ac:dyDescent="0.25">
      <c r="A311" s="16" t="s">
        <v>501</v>
      </c>
      <c r="B311" s="16" t="s">
        <v>6</v>
      </c>
      <c r="C311" s="16" t="s">
        <v>885</v>
      </c>
      <c r="D311" s="16" t="s">
        <v>883</v>
      </c>
      <c r="E311" s="16" t="s">
        <v>613</v>
      </c>
      <c r="F311" s="16" t="s">
        <v>275</v>
      </c>
      <c r="G311" s="16" t="s">
        <v>758</v>
      </c>
      <c r="H311" s="16" t="s">
        <v>425</v>
      </c>
      <c r="I311" s="16" t="s">
        <v>878</v>
      </c>
      <c r="J311" s="16" t="s">
        <v>488</v>
      </c>
      <c r="K311" s="17" t="s">
        <v>1522</v>
      </c>
      <c r="L311" s="18" t="s">
        <v>1218</v>
      </c>
    </row>
    <row r="312" spans="1:12" x14ac:dyDescent="0.25">
      <c r="A312" s="16" t="s">
        <v>501</v>
      </c>
      <c r="B312" s="16" t="s">
        <v>6</v>
      </c>
      <c r="C312" s="16" t="s">
        <v>885</v>
      </c>
      <c r="D312" s="16" t="s">
        <v>883</v>
      </c>
      <c r="E312" s="16" t="s">
        <v>614</v>
      </c>
      <c r="F312" s="16" t="s">
        <v>276</v>
      </c>
      <c r="G312" s="16" t="s">
        <v>758</v>
      </c>
      <c r="H312" s="16" t="s">
        <v>425</v>
      </c>
      <c r="I312" s="16" t="s">
        <v>878</v>
      </c>
      <c r="J312" s="16" t="s">
        <v>488</v>
      </c>
      <c r="K312" s="17" t="s">
        <v>1523</v>
      </c>
      <c r="L312" s="18" t="s">
        <v>1218</v>
      </c>
    </row>
    <row r="313" spans="1:12" x14ac:dyDescent="0.25">
      <c r="A313" s="16" t="s">
        <v>501</v>
      </c>
      <c r="B313" s="16" t="s">
        <v>6</v>
      </c>
      <c r="C313" s="16" t="s">
        <v>885</v>
      </c>
      <c r="D313" s="16" t="s">
        <v>883</v>
      </c>
      <c r="E313" s="16" t="s">
        <v>615</v>
      </c>
      <c r="F313" s="16" t="s">
        <v>277</v>
      </c>
      <c r="G313" s="16" t="s">
        <v>758</v>
      </c>
      <c r="H313" s="16" t="s">
        <v>425</v>
      </c>
      <c r="I313" s="16" t="s">
        <v>878</v>
      </c>
      <c r="J313" s="16" t="s">
        <v>488</v>
      </c>
      <c r="K313" s="17" t="s">
        <v>1524</v>
      </c>
      <c r="L313" s="18" t="s">
        <v>1218</v>
      </c>
    </row>
    <row r="314" spans="1:12" x14ac:dyDescent="0.25">
      <c r="A314" s="16" t="s">
        <v>501</v>
      </c>
      <c r="B314" s="16" t="s">
        <v>6</v>
      </c>
      <c r="C314" s="16" t="s">
        <v>885</v>
      </c>
      <c r="D314" s="16" t="s">
        <v>883</v>
      </c>
      <c r="E314" s="16" t="s">
        <v>616</v>
      </c>
      <c r="F314" s="16" t="s">
        <v>155</v>
      </c>
      <c r="G314" s="16" t="s">
        <v>758</v>
      </c>
      <c r="H314" s="16" t="s">
        <v>425</v>
      </c>
      <c r="I314" s="16" t="s">
        <v>878</v>
      </c>
      <c r="J314" s="16" t="s">
        <v>488</v>
      </c>
      <c r="K314" s="17" t="s">
        <v>1525</v>
      </c>
      <c r="L314" s="18" t="s">
        <v>1218</v>
      </c>
    </row>
    <row r="315" spans="1:12" x14ac:dyDescent="0.25">
      <c r="A315" s="16" t="s">
        <v>501</v>
      </c>
      <c r="B315" s="16" t="s">
        <v>6</v>
      </c>
      <c r="C315" s="16" t="s">
        <v>885</v>
      </c>
      <c r="D315" s="16" t="s">
        <v>883</v>
      </c>
      <c r="E315" s="16" t="s">
        <v>617</v>
      </c>
      <c r="F315" s="16" t="s">
        <v>278</v>
      </c>
      <c r="G315" s="16" t="s">
        <v>758</v>
      </c>
      <c r="H315" s="16" t="s">
        <v>425</v>
      </c>
      <c r="I315" s="16" t="s">
        <v>878</v>
      </c>
      <c r="J315" s="16" t="s">
        <v>488</v>
      </c>
      <c r="K315" s="17" t="s">
        <v>1526</v>
      </c>
      <c r="L315" s="18" t="s">
        <v>1218</v>
      </c>
    </row>
    <row r="316" spans="1:12" x14ac:dyDescent="0.25">
      <c r="A316" s="16" t="s">
        <v>501</v>
      </c>
      <c r="B316" s="16" t="s">
        <v>6</v>
      </c>
      <c r="C316" s="16" t="s">
        <v>885</v>
      </c>
      <c r="D316" s="16" t="s">
        <v>883</v>
      </c>
      <c r="E316" s="16" t="s">
        <v>618</v>
      </c>
      <c r="F316" s="16" t="s">
        <v>279</v>
      </c>
      <c r="G316" s="16" t="s">
        <v>758</v>
      </c>
      <c r="H316" s="16" t="s">
        <v>425</v>
      </c>
      <c r="I316" s="16" t="s">
        <v>878</v>
      </c>
      <c r="J316" s="16" t="s">
        <v>488</v>
      </c>
      <c r="K316" s="17" t="s">
        <v>1527</v>
      </c>
      <c r="L316" s="18" t="s">
        <v>1218</v>
      </c>
    </row>
    <row r="317" spans="1:12" x14ac:dyDescent="0.25">
      <c r="A317" s="16" t="s">
        <v>501</v>
      </c>
      <c r="B317" s="16" t="s">
        <v>6</v>
      </c>
      <c r="C317" s="16" t="s">
        <v>885</v>
      </c>
      <c r="D317" s="16" t="s">
        <v>883</v>
      </c>
      <c r="E317" s="16" t="s">
        <v>619</v>
      </c>
      <c r="F317" s="16" t="s">
        <v>280</v>
      </c>
      <c r="G317" s="16" t="s">
        <v>758</v>
      </c>
      <c r="H317" s="16" t="s">
        <v>425</v>
      </c>
      <c r="I317" s="16" t="s">
        <v>878</v>
      </c>
      <c r="J317" s="16" t="s">
        <v>488</v>
      </c>
      <c r="K317" s="17" t="s">
        <v>1528</v>
      </c>
      <c r="L317" s="18" t="s">
        <v>1218</v>
      </c>
    </row>
    <row r="318" spans="1:12" x14ac:dyDescent="0.25">
      <c r="A318" s="16" t="s">
        <v>501</v>
      </c>
      <c r="B318" s="16" t="s">
        <v>6</v>
      </c>
      <c r="C318" s="16" t="s">
        <v>885</v>
      </c>
      <c r="D318" s="16" t="s">
        <v>883</v>
      </c>
      <c r="E318" s="16" t="s">
        <v>620</v>
      </c>
      <c r="F318" s="16" t="s">
        <v>281</v>
      </c>
      <c r="G318" s="16" t="s">
        <v>758</v>
      </c>
      <c r="H318" s="16" t="s">
        <v>425</v>
      </c>
      <c r="I318" s="16" t="s">
        <v>878</v>
      </c>
      <c r="J318" s="16" t="s">
        <v>488</v>
      </c>
      <c r="K318" s="17" t="s">
        <v>1529</v>
      </c>
      <c r="L318" s="18" t="s">
        <v>1218</v>
      </c>
    </row>
    <row r="319" spans="1:12" x14ac:dyDescent="0.25">
      <c r="A319" s="16" t="s">
        <v>501</v>
      </c>
      <c r="B319" s="16" t="s">
        <v>6</v>
      </c>
      <c r="C319" s="16" t="s">
        <v>885</v>
      </c>
      <c r="D319" s="16" t="s">
        <v>883</v>
      </c>
      <c r="E319" s="16" t="s">
        <v>621</v>
      </c>
      <c r="F319" s="16" t="s">
        <v>282</v>
      </c>
      <c r="G319" s="16" t="s">
        <v>758</v>
      </c>
      <c r="H319" s="16" t="s">
        <v>425</v>
      </c>
      <c r="I319" s="16" t="s">
        <v>878</v>
      </c>
      <c r="J319" s="16" t="s">
        <v>488</v>
      </c>
      <c r="K319" s="17" t="s">
        <v>1530</v>
      </c>
      <c r="L319" s="18" t="s">
        <v>1218</v>
      </c>
    </row>
    <row r="320" spans="1:12" x14ac:dyDescent="0.25">
      <c r="A320" s="16" t="s">
        <v>501</v>
      </c>
      <c r="B320" s="16" t="s">
        <v>6</v>
      </c>
      <c r="C320" s="16" t="s">
        <v>885</v>
      </c>
      <c r="D320" s="16" t="s">
        <v>883</v>
      </c>
      <c r="E320" s="16" t="s">
        <v>622</v>
      </c>
      <c r="F320" s="16" t="s">
        <v>283</v>
      </c>
      <c r="G320" s="16" t="s">
        <v>751</v>
      </c>
      <c r="H320" s="16" t="s">
        <v>418</v>
      </c>
      <c r="I320" s="16" t="s">
        <v>878</v>
      </c>
      <c r="J320" s="16" t="s">
        <v>488</v>
      </c>
      <c r="K320" s="17" t="s">
        <v>1531</v>
      </c>
      <c r="L320" s="18" t="s">
        <v>1218</v>
      </c>
    </row>
    <row r="321" spans="1:12" x14ac:dyDescent="0.25">
      <c r="A321" s="16" t="s">
        <v>501</v>
      </c>
      <c r="B321" s="16" t="s">
        <v>6</v>
      </c>
      <c r="C321" s="16" t="s">
        <v>885</v>
      </c>
      <c r="D321" s="16" t="s">
        <v>883</v>
      </c>
      <c r="E321" s="16" t="s">
        <v>623</v>
      </c>
      <c r="F321" s="16" t="s">
        <v>284</v>
      </c>
      <c r="G321" s="16" t="s">
        <v>749</v>
      </c>
      <c r="H321" s="16" t="s">
        <v>416</v>
      </c>
      <c r="I321" s="16" t="s">
        <v>878</v>
      </c>
      <c r="J321" s="16" t="s">
        <v>488</v>
      </c>
      <c r="K321" s="17" t="s">
        <v>1532</v>
      </c>
      <c r="L321" s="18" t="s">
        <v>1218</v>
      </c>
    </row>
    <row r="322" spans="1:12" x14ac:dyDescent="0.25">
      <c r="A322" s="16" t="s">
        <v>501</v>
      </c>
      <c r="B322" s="16" t="s">
        <v>6</v>
      </c>
      <c r="C322" s="16" t="s">
        <v>885</v>
      </c>
      <c r="D322" s="16" t="s">
        <v>883</v>
      </c>
      <c r="E322" s="16" t="s">
        <v>624</v>
      </c>
      <c r="F322" s="16" t="s">
        <v>157</v>
      </c>
      <c r="G322" s="16" t="s">
        <v>758</v>
      </c>
      <c r="H322" s="16" t="s">
        <v>425</v>
      </c>
      <c r="I322" s="16" t="s">
        <v>878</v>
      </c>
      <c r="J322" s="16" t="s">
        <v>488</v>
      </c>
      <c r="K322" s="17" t="s">
        <v>1533</v>
      </c>
      <c r="L322" s="18" t="s">
        <v>1218</v>
      </c>
    </row>
    <row r="323" spans="1:12" x14ac:dyDescent="0.25">
      <c r="A323" s="16" t="s">
        <v>501</v>
      </c>
      <c r="B323" s="16" t="s">
        <v>6</v>
      </c>
      <c r="C323" s="16" t="s">
        <v>885</v>
      </c>
      <c r="D323" s="16" t="s">
        <v>883</v>
      </c>
      <c r="E323" s="16" t="s">
        <v>625</v>
      </c>
      <c r="F323" s="16" t="s">
        <v>158</v>
      </c>
      <c r="G323" s="16" t="s">
        <v>758</v>
      </c>
      <c r="H323" s="16" t="s">
        <v>425</v>
      </c>
      <c r="I323" s="16" t="s">
        <v>878</v>
      </c>
      <c r="J323" s="16" t="s">
        <v>488</v>
      </c>
      <c r="K323" s="17" t="s">
        <v>1534</v>
      </c>
      <c r="L323" s="18" t="s">
        <v>1218</v>
      </c>
    </row>
    <row r="324" spans="1:12" x14ac:dyDescent="0.25">
      <c r="A324" s="16" t="s">
        <v>501</v>
      </c>
      <c r="B324" s="16" t="s">
        <v>6</v>
      </c>
      <c r="C324" s="16" t="s">
        <v>885</v>
      </c>
      <c r="D324" s="16" t="s">
        <v>883</v>
      </c>
      <c r="E324" s="16" t="s">
        <v>626</v>
      </c>
      <c r="F324" s="16" t="s">
        <v>285</v>
      </c>
      <c r="G324" s="16" t="s">
        <v>758</v>
      </c>
      <c r="H324" s="16" t="s">
        <v>425</v>
      </c>
      <c r="I324" s="16" t="s">
        <v>878</v>
      </c>
      <c r="J324" s="16" t="s">
        <v>488</v>
      </c>
      <c r="K324" s="17" t="s">
        <v>1535</v>
      </c>
      <c r="L324" s="18" t="s">
        <v>1218</v>
      </c>
    </row>
    <row r="325" spans="1:12" x14ac:dyDescent="0.25">
      <c r="A325" s="16" t="s">
        <v>501</v>
      </c>
      <c r="B325" s="16" t="s">
        <v>6</v>
      </c>
      <c r="C325" s="16" t="s">
        <v>885</v>
      </c>
      <c r="D325" s="16" t="s">
        <v>883</v>
      </c>
      <c r="E325" s="16" t="s">
        <v>627</v>
      </c>
      <c r="F325" s="16" t="s">
        <v>286</v>
      </c>
      <c r="G325" s="16" t="s">
        <v>758</v>
      </c>
      <c r="H325" s="16" t="s">
        <v>425</v>
      </c>
      <c r="I325" s="16" t="s">
        <v>878</v>
      </c>
      <c r="J325" s="16" t="s">
        <v>488</v>
      </c>
      <c r="K325" s="17" t="s">
        <v>1536</v>
      </c>
      <c r="L325" s="18" t="s">
        <v>1218</v>
      </c>
    </row>
    <row r="326" spans="1:12" x14ac:dyDescent="0.25">
      <c r="A326" s="16" t="s">
        <v>501</v>
      </c>
      <c r="B326" s="16" t="s">
        <v>6</v>
      </c>
      <c r="C326" s="16" t="s">
        <v>885</v>
      </c>
      <c r="D326" s="16" t="s">
        <v>883</v>
      </c>
      <c r="E326" s="16" t="s">
        <v>628</v>
      </c>
      <c r="F326" s="16" t="s">
        <v>287</v>
      </c>
      <c r="G326" s="16" t="s">
        <v>760</v>
      </c>
      <c r="H326" s="16" t="s">
        <v>427</v>
      </c>
      <c r="I326" s="16" t="s">
        <v>878</v>
      </c>
      <c r="J326" s="16" t="s">
        <v>488</v>
      </c>
      <c r="K326" s="17" t="s">
        <v>1537</v>
      </c>
      <c r="L326" s="18" t="s">
        <v>1218</v>
      </c>
    </row>
    <row r="327" spans="1:12" x14ac:dyDescent="0.25">
      <c r="A327" s="16" t="s">
        <v>501</v>
      </c>
      <c r="B327" s="16" t="s">
        <v>6</v>
      </c>
      <c r="C327" s="16" t="s">
        <v>885</v>
      </c>
      <c r="D327" s="16" t="s">
        <v>883</v>
      </c>
      <c r="E327" s="16" t="s">
        <v>629</v>
      </c>
      <c r="F327" s="16" t="s">
        <v>288</v>
      </c>
      <c r="G327" s="16" t="s">
        <v>762</v>
      </c>
      <c r="H327" s="16" t="s">
        <v>429</v>
      </c>
      <c r="I327" s="16" t="s">
        <v>878</v>
      </c>
      <c r="J327" s="16" t="s">
        <v>488</v>
      </c>
      <c r="K327" s="17" t="s">
        <v>1538</v>
      </c>
      <c r="L327" s="18" t="s">
        <v>1218</v>
      </c>
    </row>
    <row r="328" spans="1:12" x14ac:dyDescent="0.25">
      <c r="A328" s="16" t="s">
        <v>501</v>
      </c>
      <c r="B328" s="16" t="s">
        <v>6</v>
      </c>
      <c r="C328" s="16" t="s">
        <v>885</v>
      </c>
      <c r="D328" s="16" t="s">
        <v>883</v>
      </c>
      <c r="E328" s="16" t="s">
        <v>630</v>
      </c>
      <c r="F328" s="16" t="s">
        <v>289</v>
      </c>
      <c r="G328" s="16" t="s">
        <v>762</v>
      </c>
      <c r="H328" s="16" t="s">
        <v>429</v>
      </c>
      <c r="I328" s="16" t="s">
        <v>878</v>
      </c>
      <c r="J328" s="16" t="s">
        <v>488</v>
      </c>
      <c r="K328" s="17" t="s">
        <v>1539</v>
      </c>
      <c r="L328" s="18" t="s">
        <v>1218</v>
      </c>
    </row>
    <row r="329" spans="1:12" x14ac:dyDescent="0.25">
      <c r="A329" s="16" t="s">
        <v>501</v>
      </c>
      <c r="B329" s="16" t="s">
        <v>6</v>
      </c>
      <c r="C329" s="16" t="s">
        <v>885</v>
      </c>
      <c r="D329" s="16" t="s">
        <v>883</v>
      </c>
      <c r="E329" s="16" t="s">
        <v>631</v>
      </c>
      <c r="F329" s="16" t="s">
        <v>290</v>
      </c>
      <c r="G329" s="16" t="s">
        <v>749</v>
      </c>
      <c r="H329" s="16" t="s">
        <v>416</v>
      </c>
      <c r="I329" s="16" t="s">
        <v>878</v>
      </c>
      <c r="J329" s="16" t="s">
        <v>488</v>
      </c>
      <c r="K329" s="17" t="s">
        <v>1540</v>
      </c>
      <c r="L329" s="18" t="s">
        <v>1218</v>
      </c>
    </row>
    <row r="330" spans="1:12" x14ac:dyDescent="0.25">
      <c r="A330" s="16" t="s">
        <v>501</v>
      </c>
      <c r="B330" s="16" t="s">
        <v>6</v>
      </c>
      <c r="C330" s="16" t="s">
        <v>885</v>
      </c>
      <c r="D330" s="16" t="s">
        <v>883</v>
      </c>
      <c r="E330" s="16" t="s">
        <v>632</v>
      </c>
      <c r="F330" s="16" t="s">
        <v>291</v>
      </c>
      <c r="G330" s="16" t="s">
        <v>758</v>
      </c>
      <c r="H330" s="16" t="s">
        <v>425</v>
      </c>
      <c r="I330" s="16" t="s">
        <v>878</v>
      </c>
      <c r="J330" s="16" t="s">
        <v>488</v>
      </c>
      <c r="K330" s="17" t="s">
        <v>1541</v>
      </c>
      <c r="L330" s="18" t="s">
        <v>1218</v>
      </c>
    </row>
    <row r="331" spans="1:12" x14ac:dyDescent="0.25">
      <c r="A331" s="16" t="s">
        <v>501</v>
      </c>
      <c r="B331" s="16" t="s">
        <v>6</v>
      </c>
      <c r="C331" s="16" t="s">
        <v>885</v>
      </c>
      <c r="D331" s="16" t="s">
        <v>883</v>
      </c>
      <c r="E331" s="16" t="s">
        <v>633</v>
      </c>
      <c r="F331" s="16" t="s">
        <v>292</v>
      </c>
      <c r="G331" s="16" t="s">
        <v>757</v>
      </c>
      <c r="H331" s="16" t="s">
        <v>424</v>
      </c>
      <c r="I331" s="16" t="s">
        <v>878</v>
      </c>
      <c r="J331" s="16" t="s">
        <v>488</v>
      </c>
      <c r="K331" s="17" t="s">
        <v>1542</v>
      </c>
      <c r="L331" s="18" t="s">
        <v>1218</v>
      </c>
    </row>
    <row r="332" spans="1:12" x14ac:dyDescent="0.25">
      <c r="A332" s="16" t="s">
        <v>501</v>
      </c>
      <c r="B332" s="16" t="s">
        <v>6</v>
      </c>
      <c r="C332" s="16" t="s">
        <v>885</v>
      </c>
      <c r="D332" s="16" t="s">
        <v>883</v>
      </c>
      <c r="E332" s="16" t="s">
        <v>634</v>
      </c>
      <c r="F332" s="16" t="s">
        <v>375</v>
      </c>
      <c r="G332" s="16" t="s">
        <v>758</v>
      </c>
      <c r="H332" s="16" t="s">
        <v>425</v>
      </c>
      <c r="I332" s="16" t="s">
        <v>878</v>
      </c>
      <c r="J332" s="16" t="s">
        <v>488</v>
      </c>
      <c r="K332" s="17" t="s">
        <v>1543</v>
      </c>
      <c r="L332" s="18" t="s">
        <v>1218</v>
      </c>
    </row>
    <row r="333" spans="1:12" x14ac:dyDescent="0.25">
      <c r="A333" s="16" t="s">
        <v>501</v>
      </c>
      <c r="B333" s="16" t="s">
        <v>6</v>
      </c>
      <c r="C333" s="16" t="s">
        <v>885</v>
      </c>
      <c r="D333" s="16" t="s">
        <v>883</v>
      </c>
      <c r="E333" s="16" t="s">
        <v>635</v>
      </c>
      <c r="F333" s="16" t="s">
        <v>293</v>
      </c>
      <c r="G333" s="16" t="s">
        <v>749</v>
      </c>
      <c r="H333" s="16" t="s">
        <v>416</v>
      </c>
      <c r="I333" s="16" t="s">
        <v>878</v>
      </c>
      <c r="J333" s="16" t="s">
        <v>488</v>
      </c>
      <c r="K333" s="17" t="s">
        <v>1544</v>
      </c>
      <c r="L333" s="18" t="s">
        <v>1218</v>
      </c>
    </row>
    <row r="334" spans="1:12" x14ac:dyDescent="0.25">
      <c r="A334" s="16" t="s">
        <v>501</v>
      </c>
      <c r="B334" s="16" t="s">
        <v>6</v>
      </c>
      <c r="C334" s="16" t="s">
        <v>885</v>
      </c>
      <c r="D334" s="16" t="s">
        <v>883</v>
      </c>
      <c r="E334" s="16" t="s">
        <v>636</v>
      </c>
      <c r="F334" s="16" t="s">
        <v>294</v>
      </c>
      <c r="G334" s="16" t="s">
        <v>758</v>
      </c>
      <c r="H334" s="16" t="s">
        <v>425</v>
      </c>
      <c r="I334" s="16" t="s">
        <v>878</v>
      </c>
      <c r="J334" s="16" t="s">
        <v>488</v>
      </c>
      <c r="K334" s="17" t="s">
        <v>1545</v>
      </c>
      <c r="L334" s="18" t="s">
        <v>1218</v>
      </c>
    </row>
    <row r="335" spans="1:12" x14ac:dyDescent="0.25">
      <c r="A335" s="16" t="s">
        <v>501</v>
      </c>
      <c r="B335" s="16" t="s">
        <v>6</v>
      </c>
      <c r="C335" s="16" t="s">
        <v>885</v>
      </c>
      <c r="D335" s="16" t="s">
        <v>883</v>
      </c>
      <c r="E335" s="16" t="s">
        <v>637</v>
      </c>
      <c r="F335" s="16" t="s">
        <v>295</v>
      </c>
      <c r="G335" s="16" t="s">
        <v>758</v>
      </c>
      <c r="H335" s="16" t="s">
        <v>425</v>
      </c>
      <c r="I335" s="16" t="s">
        <v>878</v>
      </c>
      <c r="J335" s="16" t="s">
        <v>488</v>
      </c>
      <c r="K335" s="17" t="s">
        <v>1546</v>
      </c>
      <c r="L335" s="18" t="s">
        <v>1218</v>
      </c>
    </row>
    <row r="336" spans="1:12" x14ac:dyDescent="0.25">
      <c r="A336" s="16" t="s">
        <v>501</v>
      </c>
      <c r="B336" s="16" t="s">
        <v>6</v>
      </c>
      <c r="C336" s="16" t="s">
        <v>885</v>
      </c>
      <c r="D336" s="16" t="s">
        <v>883</v>
      </c>
      <c r="E336" s="16" t="s">
        <v>638</v>
      </c>
      <c r="F336" s="16" t="s">
        <v>296</v>
      </c>
      <c r="G336" s="16" t="s">
        <v>758</v>
      </c>
      <c r="H336" s="16" t="s">
        <v>425</v>
      </c>
      <c r="I336" s="16" t="s">
        <v>878</v>
      </c>
      <c r="J336" s="16" t="s">
        <v>488</v>
      </c>
      <c r="K336" s="17" t="s">
        <v>1547</v>
      </c>
      <c r="L336" s="18" t="s">
        <v>1218</v>
      </c>
    </row>
    <row r="337" spans="1:12" x14ac:dyDescent="0.25">
      <c r="A337" s="16" t="s">
        <v>501</v>
      </c>
      <c r="B337" s="16" t="s">
        <v>6</v>
      </c>
      <c r="C337" s="16" t="s">
        <v>885</v>
      </c>
      <c r="D337" s="16" t="s">
        <v>883</v>
      </c>
      <c r="E337" s="16" t="s">
        <v>639</v>
      </c>
      <c r="F337" s="16" t="s">
        <v>297</v>
      </c>
      <c r="G337" s="16" t="s">
        <v>758</v>
      </c>
      <c r="H337" s="16" t="s">
        <v>425</v>
      </c>
      <c r="I337" s="16" t="s">
        <v>878</v>
      </c>
      <c r="J337" s="16" t="s">
        <v>488</v>
      </c>
      <c r="K337" s="17" t="s">
        <v>1548</v>
      </c>
      <c r="L337" s="18" t="s">
        <v>1218</v>
      </c>
    </row>
    <row r="338" spans="1:12" x14ac:dyDescent="0.25">
      <c r="A338" s="16" t="s">
        <v>501</v>
      </c>
      <c r="B338" s="16" t="s">
        <v>6</v>
      </c>
      <c r="C338" s="16" t="s">
        <v>885</v>
      </c>
      <c r="D338" s="16" t="s">
        <v>883</v>
      </c>
      <c r="E338" s="16" t="s">
        <v>640</v>
      </c>
      <c r="F338" s="16" t="s">
        <v>298</v>
      </c>
      <c r="G338" s="16" t="s">
        <v>758</v>
      </c>
      <c r="H338" s="16" t="s">
        <v>425</v>
      </c>
      <c r="I338" s="16" t="s">
        <v>878</v>
      </c>
      <c r="J338" s="16" t="s">
        <v>488</v>
      </c>
      <c r="K338" s="17" t="s">
        <v>1549</v>
      </c>
      <c r="L338" s="18" t="s">
        <v>1218</v>
      </c>
    </row>
    <row r="339" spans="1:12" x14ac:dyDescent="0.25">
      <c r="A339" s="16" t="s">
        <v>501</v>
      </c>
      <c r="B339" s="16" t="s">
        <v>6</v>
      </c>
      <c r="C339" s="16" t="s">
        <v>885</v>
      </c>
      <c r="D339" s="16" t="s">
        <v>883</v>
      </c>
      <c r="E339" s="16" t="s">
        <v>641</v>
      </c>
      <c r="F339" s="16" t="s">
        <v>299</v>
      </c>
      <c r="G339" s="16" t="s">
        <v>749</v>
      </c>
      <c r="H339" s="16" t="s">
        <v>416</v>
      </c>
      <c r="I339" s="16" t="s">
        <v>878</v>
      </c>
      <c r="J339" s="16" t="s">
        <v>488</v>
      </c>
      <c r="K339" s="17" t="s">
        <v>1550</v>
      </c>
      <c r="L339" s="18" t="s">
        <v>1218</v>
      </c>
    </row>
    <row r="340" spans="1:12" x14ac:dyDescent="0.25">
      <c r="A340" s="16" t="s">
        <v>501</v>
      </c>
      <c r="B340" s="16" t="s">
        <v>6</v>
      </c>
      <c r="C340" s="16" t="s">
        <v>885</v>
      </c>
      <c r="D340" s="16" t="s">
        <v>883</v>
      </c>
      <c r="E340" s="16" t="s">
        <v>642</v>
      </c>
      <c r="F340" s="16" t="s">
        <v>300</v>
      </c>
      <c r="G340" s="16" t="s">
        <v>758</v>
      </c>
      <c r="H340" s="16" t="s">
        <v>425</v>
      </c>
      <c r="I340" s="16" t="s">
        <v>878</v>
      </c>
      <c r="J340" s="16" t="s">
        <v>488</v>
      </c>
      <c r="K340" s="17" t="s">
        <v>1551</v>
      </c>
      <c r="L340" s="18" t="s">
        <v>1218</v>
      </c>
    </row>
    <row r="341" spans="1:12" x14ac:dyDescent="0.25">
      <c r="A341" s="16" t="s">
        <v>501</v>
      </c>
      <c r="B341" s="16" t="s">
        <v>6</v>
      </c>
      <c r="C341" s="16" t="s">
        <v>885</v>
      </c>
      <c r="D341" s="16" t="s">
        <v>883</v>
      </c>
      <c r="E341" s="16" t="s">
        <v>643</v>
      </c>
      <c r="F341" s="16" t="s">
        <v>301</v>
      </c>
      <c r="G341" s="16" t="s">
        <v>758</v>
      </c>
      <c r="H341" s="16" t="s">
        <v>425</v>
      </c>
      <c r="I341" s="16" t="s">
        <v>878</v>
      </c>
      <c r="J341" s="16" t="s">
        <v>488</v>
      </c>
      <c r="K341" s="17" t="s">
        <v>1552</v>
      </c>
      <c r="L341" s="18" t="s">
        <v>1218</v>
      </c>
    </row>
    <row r="342" spans="1:12" x14ac:dyDescent="0.25">
      <c r="A342" s="16" t="s">
        <v>501</v>
      </c>
      <c r="B342" s="16" t="s">
        <v>6</v>
      </c>
      <c r="C342" s="16" t="s">
        <v>885</v>
      </c>
      <c r="D342" s="16" t="s">
        <v>883</v>
      </c>
      <c r="E342" s="16" t="s">
        <v>644</v>
      </c>
      <c r="F342" s="16" t="s">
        <v>302</v>
      </c>
      <c r="G342" s="16" t="s">
        <v>758</v>
      </c>
      <c r="H342" s="16" t="s">
        <v>425</v>
      </c>
      <c r="I342" s="16" t="s">
        <v>878</v>
      </c>
      <c r="J342" s="16" t="s">
        <v>488</v>
      </c>
      <c r="K342" s="17" t="s">
        <v>1553</v>
      </c>
      <c r="L342" s="18" t="s">
        <v>1218</v>
      </c>
    </row>
    <row r="343" spans="1:12" x14ac:dyDescent="0.25">
      <c r="A343" s="16" t="s">
        <v>501</v>
      </c>
      <c r="B343" s="16" t="s">
        <v>6</v>
      </c>
      <c r="C343" s="16" t="s">
        <v>885</v>
      </c>
      <c r="D343" s="16" t="s">
        <v>883</v>
      </c>
      <c r="E343" s="16" t="s">
        <v>645</v>
      </c>
      <c r="F343" s="16" t="s">
        <v>303</v>
      </c>
      <c r="G343" s="16" t="s">
        <v>758</v>
      </c>
      <c r="H343" s="16" t="s">
        <v>425</v>
      </c>
      <c r="I343" s="16" t="s">
        <v>878</v>
      </c>
      <c r="J343" s="16" t="s">
        <v>488</v>
      </c>
      <c r="K343" s="17" t="s">
        <v>1554</v>
      </c>
      <c r="L343" s="18" t="s">
        <v>1218</v>
      </c>
    </row>
    <row r="344" spans="1:12" x14ac:dyDescent="0.25">
      <c r="A344" s="16" t="s">
        <v>501</v>
      </c>
      <c r="B344" s="16" t="s">
        <v>6</v>
      </c>
      <c r="C344" s="16" t="s">
        <v>885</v>
      </c>
      <c r="D344" s="16" t="s">
        <v>883</v>
      </c>
      <c r="E344" s="16" t="s">
        <v>646</v>
      </c>
      <c r="F344" s="16" t="s">
        <v>304</v>
      </c>
      <c r="G344" s="16" t="s">
        <v>758</v>
      </c>
      <c r="H344" s="16" t="s">
        <v>425</v>
      </c>
      <c r="I344" s="16" t="s">
        <v>878</v>
      </c>
      <c r="J344" s="16" t="s">
        <v>488</v>
      </c>
      <c r="K344" s="17" t="s">
        <v>1555</v>
      </c>
      <c r="L344" s="18" t="s">
        <v>1218</v>
      </c>
    </row>
    <row r="345" spans="1:12" x14ac:dyDescent="0.25">
      <c r="A345" s="16" t="s">
        <v>501</v>
      </c>
      <c r="B345" s="16" t="s">
        <v>6</v>
      </c>
      <c r="C345" s="16" t="s">
        <v>885</v>
      </c>
      <c r="D345" s="16" t="s">
        <v>883</v>
      </c>
      <c r="E345" s="16" t="s">
        <v>647</v>
      </c>
      <c r="F345" s="16" t="s">
        <v>305</v>
      </c>
      <c r="G345" s="16" t="s">
        <v>758</v>
      </c>
      <c r="H345" s="16" t="s">
        <v>425</v>
      </c>
      <c r="I345" s="16" t="s">
        <v>878</v>
      </c>
      <c r="J345" s="16" t="s">
        <v>488</v>
      </c>
      <c r="K345" s="17" t="s">
        <v>1556</v>
      </c>
      <c r="L345" s="18" t="s">
        <v>1218</v>
      </c>
    </row>
    <row r="346" spans="1:12" x14ac:dyDescent="0.25">
      <c r="A346" s="16" t="s">
        <v>501</v>
      </c>
      <c r="B346" s="16" t="s">
        <v>6</v>
      </c>
      <c r="C346" s="16" t="s">
        <v>885</v>
      </c>
      <c r="D346" s="16" t="s">
        <v>883</v>
      </c>
      <c r="E346" s="16" t="s">
        <v>648</v>
      </c>
      <c r="F346" s="16" t="s">
        <v>306</v>
      </c>
      <c r="G346" s="16" t="s">
        <v>758</v>
      </c>
      <c r="H346" s="16" t="s">
        <v>425</v>
      </c>
      <c r="I346" s="16" t="s">
        <v>878</v>
      </c>
      <c r="J346" s="16" t="s">
        <v>488</v>
      </c>
      <c r="K346" s="17" t="s">
        <v>1557</v>
      </c>
      <c r="L346" s="18" t="s">
        <v>1218</v>
      </c>
    </row>
    <row r="347" spans="1:12" x14ac:dyDescent="0.25">
      <c r="A347" s="16" t="s">
        <v>501</v>
      </c>
      <c r="B347" s="16" t="s">
        <v>6</v>
      </c>
      <c r="C347" s="16" t="s">
        <v>885</v>
      </c>
      <c r="D347" s="16" t="s">
        <v>883</v>
      </c>
      <c r="E347" s="16" t="s">
        <v>649</v>
      </c>
      <c r="F347" s="16" t="s">
        <v>307</v>
      </c>
      <c r="G347" s="16" t="s">
        <v>758</v>
      </c>
      <c r="H347" s="16" t="s">
        <v>425</v>
      </c>
      <c r="I347" s="16" t="s">
        <v>878</v>
      </c>
      <c r="J347" s="16" t="s">
        <v>488</v>
      </c>
      <c r="K347" s="17" t="s">
        <v>1558</v>
      </c>
      <c r="L347" s="18" t="s">
        <v>1218</v>
      </c>
    </row>
    <row r="348" spans="1:12" x14ac:dyDescent="0.25">
      <c r="A348" s="16" t="s">
        <v>501</v>
      </c>
      <c r="B348" s="16" t="s">
        <v>6</v>
      </c>
      <c r="C348" s="16" t="s">
        <v>885</v>
      </c>
      <c r="D348" s="16" t="s">
        <v>883</v>
      </c>
      <c r="E348" s="16" t="s">
        <v>650</v>
      </c>
      <c r="F348" s="16" t="s">
        <v>308</v>
      </c>
      <c r="G348" s="16" t="s">
        <v>758</v>
      </c>
      <c r="H348" s="16" t="s">
        <v>425</v>
      </c>
      <c r="I348" s="16" t="s">
        <v>878</v>
      </c>
      <c r="J348" s="16" t="s">
        <v>488</v>
      </c>
      <c r="K348" s="17" t="s">
        <v>1559</v>
      </c>
      <c r="L348" s="18" t="s">
        <v>1218</v>
      </c>
    </row>
    <row r="349" spans="1:12" x14ac:dyDescent="0.25">
      <c r="A349" s="16" t="s">
        <v>501</v>
      </c>
      <c r="B349" s="16" t="s">
        <v>6</v>
      </c>
      <c r="C349" s="16" t="s">
        <v>885</v>
      </c>
      <c r="D349" s="16" t="s">
        <v>883</v>
      </c>
      <c r="E349" s="16" t="s">
        <v>651</v>
      </c>
      <c r="F349" s="16" t="s">
        <v>309</v>
      </c>
      <c r="G349" s="16" t="s">
        <v>758</v>
      </c>
      <c r="H349" s="16" t="s">
        <v>425</v>
      </c>
      <c r="I349" s="16" t="s">
        <v>878</v>
      </c>
      <c r="J349" s="16" t="s">
        <v>488</v>
      </c>
      <c r="K349" s="17" t="s">
        <v>1560</v>
      </c>
      <c r="L349" s="18" t="s">
        <v>1218</v>
      </c>
    </row>
    <row r="350" spans="1:12" x14ac:dyDescent="0.25">
      <c r="A350" s="16" t="s">
        <v>501</v>
      </c>
      <c r="B350" s="16" t="s">
        <v>6</v>
      </c>
      <c r="C350" s="16" t="s">
        <v>885</v>
      </c>
      <c r="D350" s="16" t="s">
        <v>883</v>
      </c>
      <c r="E350" s="16" t="s">
        <v>652</v>
      </c>
      <c r="F350" s="16" t="s">
        <v>1118</v>
      </c>
      <c r="G350" s="16" t="s">
        <v>758</v>
      </c>
      <c r="H350" s="16" t="s">
        <v>425</v>
      </c>
      <c r="I350" s="16" t="s">
        <v>878</v>
      </c>
      <c r="J350" s="16" t="s">
        <v>488</v>
      </c>
      <c r="K350" s="17" t="s">
        <v>1561</v>
      </c>
      <c r="L350" s="18" t="s">
        <v>1218</v>
      </c>
    </row>
    <row r="351" spans="1:12" x14ac:dyDescent="0.25">
      <c r="A351" s="16" t="s">
        <v>501</v>
      </c>
      <c r="B351" s="16" t="s">
        <v>6</v>
      </c>
      <c r="C351" s="16" t="s">
        <v>885</v>
      </c>
      <c r="D351" s="16" t="s">
        <v>883</v>
      </c>
      <c r="E351" s="16" t="s">
        <v>653</v>
      </c>
      <c r="F351" s="16" t="s">
        <v>1119</v>
      </c>
      <c r="G351" s="16" t="s">
        <v>758</v>
      </c>
      <c r="H351" s="16" t="s">
        <v>425</v>
      </c>
      <c r="I351" s="16" t="s">
        <v>878</v>
      </c>
      <c r="J351" s="16" t="s">
        <v>488</v>
      </c>
      <c r="K351" s="17" t="s">
        <v>1562</v>
      </c>
      <c r="L351" s="18" t="s">
        <v>1218</v>
      </c>
    </row>
    <row r="352" spans="1:12" x14ac:dyDescent="0.25">
      <c r="A352" s="16" t="s">
        <v>501</v>
      </c>
      <c r="B352" s="16" t="s">
        <v>6</v>
      </c>
      <c r="C352" s="16" t="s">
        <v>885</v>
      </c>
      <c r="D352" s="16" t="s">
        <v>883</v>
      </c>
      <c r="E352" s="16" t="s">
        <v>654</v>
      </c>
      <c r="F352" s="16" t="s">
        <v>310</v>
      </c>
      <c r="G352" s="16" t="s">
        <v>757</v>
      </c>
      <c r="H352" s="16" t="s">
        <v>424</v>
      </c>
      <c r="I352" s="16" t="s">
        <v>875</v>
      </c>
      <c r="J352" s="16" t="s">
        <v>487</v>
      </c>
      <c r="K352" s="17" t="s">
        <v>1563</v>
      </c>
      <c r="L352" s="18" t="s">
        <v>1218</v>
      </c>
    </row>
    <row r="353" spans="1:12" x14ac:dyDescent="0.25">
      <c r="A353" s="16" t="s">
        <v>501</v>
      </c>
      <c r="B353" s="16" t="s">
        <v>6</v>
      </c>
      <c r="C353" s="16" t="s">
        <v>885</v>
      </c>
      <c r="D353" s="16" t="s">
        <v>883</v>
      </c>
      <c r="E353" s="16" t="s">
        <v>655</v>
      </c>
      <c r="F353" s="16" t="s">
        <v>311</v>
      </c>
      <c r="G353" s="16" t="s">
        <v>760</v>
      </c>
      <c r="H353" s="16" t="s">
        <v>427</v>
      </c>
      <c r="I353" s="16" t="s">
        <v>878</v>
      </c>
      <c r="J353" s="16" t="s">
        <v>488</v>
      </c>
      <c r="K353" s="17" t="s">
        <v>1564</v>
      </c>
      <c r="L353" s="18" t="s">
        <v>1218</v>
      </c>
    </row>
    <row r="354" spans="1:12" x14ac:dyDescent="0.25">
      <c r="A354" s="16" t="s">
        <v>501</v>
      </c>
      <c r="B354" s="16" t="s">
        <v>6</v>
      </c>
      <c r="C354" s="16" t="s">
        <v>885</v>
      </c>
      <c r="D354" s="16" t="s">
        <v>883</v>
      </c>
      <c r="E354" s="16" t="s">
        <v>656</v>
      </c>
      <c r="F354" s="16" t="s">
        <v>312</v>
      </c>
      <c r="G354" s="16" t="s">
        <v>760</v>
      </c>
      <c r="H354" s="16" t="s">
        <v>427</v>
      </c>
      <c r="I354" s="16" t="s">
        <v>878</v>
      </c>
      <c r="J354" s="16" t="s">
        <v>488</v>
      </c>
      <c r="K354" s="17" t="s">
        <v>1565</v>
      </c>
      <c r="L354" s="18" t="s">
        <v>1218</v>
      </c>
    </row>
    <row r="355" spans="1:12" x14ac:dyDescent="0.25">
      <c r="A355" s="16" t="s">
        <v>501</v>
      </c>
      <c r="B355" s="16" t="s">
        <v>6</v>
      </c>
      <c r="C355" s="16" t="s">
        <v>885</v>
      </c>
      <c r="D355" s="16" t="s">
        <v>883</v>
      </c>
      <c r="E355" s="16" t="s">
        <v>657</v>
      </c>
      <c r="F355" s="16" t="s">
        <v>313</v>
      </c>
      <c r="G355" s="16" t="s">
        <v>749</v>
      </c>
      <c r="H355" s="16" t="s">
        <v>416</v>
      </c>
      <c r="I355" s="16" t="s">
        <v>878</v>
      </c>
      <c r="J355" s="16" t="s">
        <v>488</v>
      </c>
      <c r="K355" s="17" t="s">
        <v>1566</v>
      </c>
      <c r="L355" s="18" t="s">
        <v>1218</v>
      </c>
    </row>
    <row r="356" spans="1:12" x14ac:dyDescent="0.25">
      <c r="A356" s="16" t="s">
        <v>501</v>
      </c>
      <c r="B356" s="16" t="s">
        <v>6</v>
      </c>
      <c r="C356" s="16" t="s">
        <v>885</v>
      </c>
      <c r="D356" s="16" t="s">
        <v>883</v>
      </c>
      <c r="E356" s="16" t="s">
        <v>658</v>
      </c>
      <c r="F356" s="16" t="s">
        <v>314</v>
      </c>
      <c r="G356" s="16" t="s">
        <v>755</v>
      </c>
      <c r="H356" s="16" t="s">
        <v>422</v>
      </c>
      <c r="I356" s="16" t="s">
        <v>878</v>
      </c>
      <c r="J356" s="16" t="s">
        <v>488</v>
      </c>
      <c r="K356" s="17" t="s">
        <v>1567</v>
      </c>
      <c r="L356" s="18" t="s">
        <v>1218</v>
      </c>
    </row>
    <row r="357" spans="1:12" x14ac:dyDescent="0.25">
      <c r="A357" s="16" t="s">
        <v>501</v>
      </c>
      <c r="B357" s="16" t="s">
        <v>6</v>
      </c>
      <c r="C357" s="16" t="s">
        <v>885</v>
      </c>
      <c r="D357" s="16" t="s">
        <v>883</v>
      </c>
      <c r="E357" s="16" t="s">
        <v>659</v>
      </c>
      <c r="F357" s="16" t="s">
        <v>315</v>
      </c>
      <c r="G357" s="16" t="s">
        <v>758</v>
      </c>
      <c r="H357" s="16" t="s">
        <v>425</v>
      </c>
      <c r="I357" s="16" t="s">
        <v>878</v>
      </c>
      <c r="J357" s="16" t="s">
        <v>488</v>
      </c>
      <c r="K357" s="17" t="s">
        <v>1568</v>
      </c>
      <c r="L357" s="18" t="s">
        <v>1218</v>
      </c>
    </row>
    <row r="358" spans="1:12" x14ac:dyDescent="0.25">
      <c r="A358" s="16" t="s">
        <v>501</v>
      </c>
      <c r="B358" s="16" t="s">
        <v>6</v>
      </c>
      <c r="C358" s="16" t="s">
        <v>885</v>
      </c>
      <c r="D358" s="16" t="s">
        <v>883</v>
      </c>
      <c r="E358" s="16" t="s">
        <v>660</v>
      </c>
      <c r="F358" s="16" t="s">
        <v>160</v>
      </c>
      <c r="G358" s="16" t="s">
        <v>758</v>
      </c>
      <c r="H358" s="16" t="s">
        <v>425</v>
      </c>
      <c r="I358" s="16" t="s">
        <v>878</v>
      </c>
      <c r="J358" s="16" t="s">
        <v>488</v>
      </c>
      <c r="K358" s="17" t="s">
        <v>1569</v>
      </c>
      <c r="L358" s="18" t="s">
        <v>1218</v>
      </c>
    </row>
    <row r="359" spans="1:12" x14ac:dyDescent="0.25">
      <c r="A359" s="16" t="s">
        <v>501</v>
      </c>
      <c r="B359" s="16" t="s">
        <v>6</v>
      </c>
      <c r="C359" s="16" t="s">
        <v>885</v>
      </c>
      <c r="D359" s="16" t="s">
        <v>883</v>
      </c>
      <c r="E359" s="16" t="s">
        <v>661</v>
      </c>
      <c r="F359" s="16" t="s">
        <v>316</v>
      </c>
      <c r="G359" s="16" t="s">
        <v>749</v>
      </c>
      <c r="H359" s="16" t="s">
        <v>416</v>
      </c>
      <c r="I359" s="16" t="s">
        <v>878</v>
      </c>
      <c r="J359" s="16" t="s">
        <v>488</v>
      </c>
      <c r="K359" s="17" t="s">
        <v>1570</v>
      </c>
      <c r="L359" s="18" t="s">
        <v>1218</v>
      </c>
    </row>
    <row r="360" spans="1:12" x14ac:dyDescent="0.25">
      <c r="A360" s="16" t="s">
        <v>501</v>
      </c>
      <c r="B360" s="16" t="s">
        <v>6</v>
      </c>
      <c r="C360" s="16" t="s">
        <v>885</v>
      </c>
      <c r="D360" s="16" t="s">
        <v>883</v>
      </c>
      <c r="E360" s="16" t="s">
        <v>662</v>
      </c>
      <c r="F360" s="16" t="s">
        <v>317</v>
      </c>
      <c r="G360" s="16" t="s">
        <v>758</v>
      </c>
      <c r="H360" s="16" t="s">
        <v>425</v>
      </c>
      <c r="I360" s="16" t="s">
        <v>878</v>
      </c>
      <c r="J360" s="16" t="s">
        <v>488</v>
      </c>
      <c r="K360" s="17" t="s">
        <v>1571</v>
      </c>
      <c r="L360" s="18" t="s">
        <v>1218</v>
      </c>
    </row>
    <row r="361" spans="1:12" x14ac:dyDescent="0.25">
      <c r="A361" s="16" t="s">
        <v>501</v>
      </c>
      <c r="B361" s="16" t="s">
        <v>6</v>
      </c>
      <c r="C361" s="16" t="s">
        <v>885</v>
      </c>
      <c r="D361" s="16" t="s">
        <v>883</v>
      </c>
      <c r="E361" s="16" t="s">
        <v>663</v>
      </c>
      <c r="F361" s="16" t="s">
        <v>162</v>
      </c>
      <c r="G361" s="16" t="s">
        <v>758</v>
      </c>
      <c r="H361" s="16" t="s">
        <v>425</v>
      </c>
      <c r="I361" s="16" t="s">
        <v>878</v>
      </c>
      <c r="J361" s="16" t="s">
        <v>488</v>
      </c>
      <c r="K361" s="17" t="s">
        <v>1572</v>
      </c>
      <c r="L361" s="18" t="s">
        <v>1218</v>
      </c>
    </row>
    <row r="362" spans="1:12" x14ac:dyDescent="0.25">
      <c r="A362" s="16" t="s">
        <v>501</v>
      </c>
      <c r="B362" s="16" t="s">
        <v>6</v>
      </c>
      <c r="C362" s="16" t="s">
        <v>885</v>
      </c>
      <c r="D362" s="16" t="s">
        <v>883</v>
      </c>
      <c r="E362" s="16" t="s">
        <v>664</v>
      </c>
      <c r="F362" s="16" t="s">
        <v>354</v>
      </c>
      <c r="G362" s="16" t="s">
        <v>757</v>
      </c>
      <c r="H362" s="16" t="s">
        <v>424</v>
      </c>
      <c r="I362" s="16" t="s">
        <v>878</v>
      </c>
      <c r="J362" s="16" t="s">
        <v>488</v>
      </c>
      <c r="K362" s="17" t="s">
        <v>1573</v>
      </c>
      <c r="L362" s="18" t="s">
        <v>1218</v>
      </c>
    </row>
    <row r="363" spans="1:12" x14ac:dyDescent="0.25">
      <c r="A363" s="16" t="s">
        <v>501</v>
      </c>
      <c r="B363" s="16" t="s">
        <v>6</v>
      </c>
      <c r="C363" s="16" t="s">
        <v>885</v>
      </c>
      <c r="D363" s="16" t="s">
        <v>883</v>
      </c>
      <c r="E363" s="16" t="s">
        <v>665</v>
      </c>
      <c r="F363" s="16" t="s">
        <v>163</v>
      </c>
      <c r="G363" s="16" t="s">
        <v>757</v>
      </c>
      <c r="H363" s="16" t="s">
        <v>424</v>
      </c>
      <c r="I363" s="16" t="s">
        <v>878</v>
      </c>
      <c r="J363" s="16" t="s">
        <v>488</v>
      </c>
      <c r="K363" s="17" t="s">
        <v>1574</v>
      </c>
      <c r="L363" s="18" t="s">
        <v>1218</v>
      </c>
    </row>
    <row r="364" spans="1:12" x14ac:dyDescent="0.25">
      <c r="A364" s="16" t="s">
        <v>501</v>
      </c>
      <c r="B364" s="16" t="s">
        <v>6</v>
      </c>
      <c r="C364" s="16" t="s">
        <v>885</v>
      </c>
      <c r="D364" s="16" t="s">
        <v>883</v>
      </c>
      <c r="E364" s="16" t="s">
        <v>666</v>
      </c>
      <c r="F364" s="16" t="s">
        <v>164</v>
      </c>
      <c r="G364" s="16" t="s">
        <v>758</v>
      </c>
      <c r="H364" s="16" t="s">
        <v>425</v>
      </c>
      <c r="I364" s="16" t="s">
        <v>878</v>
      </c>
      <c r="J364" s="16" t="s">
        <v>488</v>
      </c>
      <c r="K364" s="17" t="s">
        <v>1575</v>
      </c>
      <c r="L364" s="18" t="s">
        <v>1218</v>
      </c>
    </row>
    <row r="365" spans="1:12" x14ac:dyDescent="0.25">
      <c r="A365" s="16" t="s">
        <v>501</v>
      </c>
      <c r="B365" s="16" t="s">
        <v>6</v>
      </c>
      <c r="C365" s="16" t="s">
        <v>885</v>
      </c>
      <c r="D365" s="16" t="s">
        <v>883</v>
      </c>
      <c r="E365" s="16" t="s">
        <v>667</v>
      </c>
      <c r="F365" s="16" t="s">
        <v>356</v>
      </c>
      <c r="G365" s="16" t="s">
        <v>758</v>
      </c>
      <c r="H365" s="16" t="s">
        <v>425</v>
      </c>
      <c r="I365" s="16" t="s">
        <v>878</v>
      </c>
      <c r="J365" s="16" t="s">
        <v>488</v>
      </c>
      <c r="K365" s="17" t="s">
        <v>1576</v>
      </c>
      <c r="L365" s="18" t="s">
        <v>1218</v>
      </c>
    </row>
    <row r="366" spans="1:12" x14ac:dyDescent="0.25">
      <c r="A366" s="16" t="s">
        <v>501</v>
      </c>
      <c r="B366" s="16" t="s">
        <v>6</v>
      </c>
      <c r="C366" s="16" t="s">
        <v>885</v>
      </c>
      <c r="D366" s="16" t="s">
        <v>883</v>
      </c>
      <c r="E366" s="16" t="s">
        <v>668</v>
      </c>
      <c r="F366" s="16" t="s">
        <v>318</v>
      </c>
      <c r="G366" s="16" t="s">
        <v>758</v>
      </c>
      <c r="H366" s="16" t="s">
        <v>425</v>
      </c>
      <c r="I366" s="16" t="s">
        <v>878</v>
      </c>
      <c r="J366" s="16" t="s">
        <v>488</v>
      </c>
      <c r="K366" s="17" t="s">
        <v>1577</v>
      </c>
      <c r="L366" s="18" t="s">
        <v>1218</v>
      </c>
    </row>
    <row r="367" spans="1:12" x14ac:dyDescent="0.25">
      <c r="A367" s="16" t="s">
        <v>501</v>
      </c>
      <c r="B367" s="16" t="s">
        <v>6</v>
      </c>
      <c r="C367" s="16" t="s">
        <v>885</v>
      </c>
      <c r="D367" s="16" t="s">
        <v>883</v>
      </c>
      <c r="E367" s="16" t="s">
        <v>669</v>
      </c>
      <c r="F367" s="16" t="s">
        <v>319</v>
      </c>
      <c r="G367" s="16" t="s">
        <v>758</v>
      </c>
      <c r="H367" s="16" t="s">
        <v>425</v>
      </c>
      <c r="I367" s="16" t="s">
        <v>878</v>
      </c>
      <c r="J367" s="16" t="s">
        <v>488</v>
      </c>
      <c r="K367" s="17" t="s">
        <v>1578</v>
      </c>
      <c r="L367" s="18" t="s">
        <v>1218</v>
      </c>
    </row>
    <row r="368" spans="1:12" x14ac:dyDescent="0.25">
      <c r="A368" s="16" t="s">
        <v>501</v>
      </c>
      <c r="B368" s="16" t="s">
        <v>6</v>
      </c>
      <c r="C368" s="16" t="s">
        <v>885</v>
      </c>
      <c r="D368" s="16" t="s">
        <v>883</v>
      </c>
      <c r="E368" s="16" t="s">
        <v>670</v>
      </c>
      <c r="F368" s="16" t="s">
        <v>320</v>
      </c>
      <c r="G368" s="16" t="s">
        <v>751</v>
      </c>
      <c r="H368" s="16" t="s">
        <v>418</v>
      </c>
      <c r="I368" s="16" t="s">
        <v>878</v>
      </c>
      <c r="J368" s="16" t="s">
        <v>488</v>
      </c>
      <c r="K368" s="17" t="s">
        <v>1579</v>
      </c>
      <c r="L368" s="18" t="s">
        <v>1218</v>
      </c>
    </row>
    <row r="369" spans="1:12" x14ac:dyDescent="0.25">
      <c r="A369" s="16" t="s">
        <v>501</v>
      </c>
      <c r="B369" s="16" t="s">
        <v>6</v>
      </c>
      <c r="C369" s="16" t="s">
        <v>885</v>
      </c>
      <c r="D369" s="16" t="s">
        <v>883</v>
      </c>
      <c r="E369" s="16" t="s">
        <v>671</v>
      </c>
      <c r="F369" s="16" t="s">
        <v>321</v>
      </c>
      <c r="G369" s="16" t="s">
        <v>751</v>
      </c>
      <c r="H369" s="16" t="s">
        <v>418</v>
      </c>
      <c r="I369" s="16" t="s">
        <v>878</v>
      </c>
      <c r="J369" s="16" t="s">
        <v>488</v>
      </c>
      <c r="K369" s="17" t="s">
        <v>1580</v>
      </c>
      <c r="L369" s="18" t="s">
        <v>1218</v>
      </c>
    </row>
    <row r="370" spans="1:12" x14ac:dyDescent="0.25">
      <c r="A370" s="16" t="s">
        <v>501</v>
      </c>
      <c r="B370" s="16" t="s">
        <v>6</v>
      </c>
      <c r="C370" s="16" t="s">
        <v>885</v>
      </c>
      <c r="D370" s="16" t="s">
        <v>883</v>
      </c>
      <c r="E370" s="16" t="s">
        <v>672</v>
      </c>
      <c r="F370" s="16" t="s">
        <v>322</v>
      </c>
      <c r="G370" s="16" t="s">
        <v>751</v>
      </c>
      <c r="H370" s="16" t="s">
        <v>418</v>
      </c>
      <c r="I370" s="16" t="s">
        <v>878</v>
      </c>
      <c r="J370" s="16" t="s">
        <v>488</v>
      </c>
      <c r="K370" s="17" t="s">
        <v>1581</v>
      </c>
      <c r="L370" s="18" t="s">
        <v>1218</v>
      </c>
    </row>
    <row r="371" spans="1:12" x14ac:dyDescent="0.25">
      <c r="A371" s="16" t="s">
        <v>501</v>
      </c>
      <c r="B371" s="16" t="s">
        <v>6</v>
      </c>
      <c r="C371" s="16" t="s">
        <v>885</v>
      </c>
      <c r="D371" s="16" t="s">
        <v>883</v>
      </c>
      <c r="E371" s="16" t="s">
        <v>673</v>
      </c>
      <c r="F371" s="16" t="s">
        <v>323</v>
      </c>
      <c r="G371" s="16" t="s">
        <v>751</v>
      </c>
      <c r="H371" s="16" t="s">
        <v>418</v>
      </c>
      <c r="I371" s="16" t="s">
        <v>878</v>
      </c>
      <c r="J371" s="16" t="s">
        <v>488</v>
      </c>
      <c r="K371" s="17" t="s">
        <v>1582</v>
      </c>
      <c r="L371" s="18" t="s">
        <v>1218</v>
      </c>
    </row>
    <row r="372" spans="1:12" x14ac:dyDescent="0.25">
      <c r="A372" s="16" t="s">
        <v>501</v>
      </c>
      <c r="B372" s="16" t="s">
        <v>6</v>
      </c>
      <c r="C372" s="16" t="s">
        <v>885</v>
      </c>
      <c r="D372" s="16" t="s">
        <v>883</v>
      </c>
      <c r="E372" s="16" t="s">
        <v>674</v>
      </c>
      <c r="F372" s="16" t="s">
        <v>324</v>
      </c>
      <c r="G372" s="16" t="s">
        <v>758</v>
      </c>
      <c r="H372" s="16" t="s">
        <v>425</v>
      </c>
      <c r="I372" s="16" t="s">
        <v>878</v>
      </c>
      <c r="J372" s="16" t="s">
        <v>488</v>
      </c>
      <c r="K372" s="17" t="s">
        <v>1583</v>
      </c>
      <c r="L372" s="18" t="s">
        <v>1218</v>
      </c>
    </row>
    <row r="373" spans="1:12" x14ac:dyDescent="0.25">
      <c r="A373" s="16" t="s">
        <v>501</v>
      </c>
      <c r="B373" s="16" t="s">
        <v>6</v>
      </c>
      <c r="C373" s="16" t="s">
        <v>885</v>
      </c>
      <c r="D373" s="16" t="s">
        <v>883</v>
      </c>
      <c r="E373" s="16" t="s">
        <v>675</v>
      </c>
      <c r="F373" s="16" t="s">
        <v>325</v>
      </c>
      <c r="G373" s="16" t="s">
        <v>758</v>
      </c>
      <c r="H373" s="16" t="s">
        <v>425</v>
      </c>
      <c r="I373" s="16" t="s">
        <v>878</v>
      </c>
      <c r="J373" s="16" t="s">
        <v>488</v>
      </c>
      <c r="K373" s="17" t="s">
        <v>1584</v>
      </c>
      <c r="L373" s="18" t="s">
        <v>1218</v>
      </c>
    </row>
    <row r="374" spans="1:12" x14ac:dyDescent="0.25">
      <c r="A374" s="16" t="s">
        <v>501</v>
      </c>
      <c r="B374" s="16" t="s">
        <v>6</v>
      </c>
      <c r="C374" s="16" t="s">
        <v>885</v>
      </c>
      <c r="D374" s="16" t="s">
        <v>883</v>
      </c>
      <c r="E374" s="16" t="s">
        <v>676</v>
      </c>
      <c r="F374" s="16" t="s">
        <v>326</v>
      </c>
      <c r="G374" s="16" t="s">
        <v>758</v>
      </c>
      <c r="H374" s="16" t="s">
        <v>425</v>
      </c>
      <c r="I374" s="16" t="s">
        <v>878</v>
      </c>
      <c r="J374" s="16" t="s">
        <v>488</v>
      </c>
      <c r="K374" s="17" t="s">
        <v>1585</v>
      </c>
      <c r="L374" s="18" t="s">
        <v>1218</v>
      </c>
    </row>
    <row r="375" spans="1:12" x14ac:dyDescent="0.25">
      <c r="A375" s="16" t="s">
        <v>501</v>
      </c>
      <c r="B375" s="16" t="s">
        <v>6</v>
      </c>
      <c r="C375" s="16" t="s">
        <v>885</v>
      </c>
      <c r="D375" s="16" t="s">
        <v>883</v>
      </c>
      <c r="E375" s="16" t="s">
        <v>677</v>
      </c>
      <c r="F375" s="16" t="s">
        <v>327</v>
      </c>
      <c r="G375" s="16" t="s">
        <v>760</v>
      </c>
      <c r="H375" s="16" t="s">
        <v>427</v>
      </c>
      <c r="I375" s="16" t="s">
        <v>878</v>
      </c>
      <c r="J375" s="16" t="s">
        <v>488</v>
      </c>
      <c r="K375" s="17" t="s">
        <v>1586</v>
      </c>
      <c r="L375" s="18" t="s">
        <v>1218</v>
      </c>
    </row>
    <row r="376" spans="1:12" x14ac:dyDescent="0.25">
      <c r="A376" s="16" t="s">
        <v>501</v>
      </c>
      <c r="B376" s="16" t="s">
        <v>6</v>
      </c>
      <c r="C376" s="16" t="s">
        <v>885</v>
      </c>
      <c r="D376" s="16" t="s">
        <v>883</v>
      </c>
      <c r="E376" s="16" t="s">
        <v>678</v>
      </c>
      <c r="F376" s="16" t="s">
        <v>360</v>
      </c>
      <c r="G376" s="16" t="s">
        <v>758</v>
      </c>
      <c r="H376" s="16" t="s">
        <v>425</v>
      </c>
      <c r="I376" s="16" t="s">
        <v>878</v>
      </c>
      <c r="J376" s="16" t="s">
        <v>488</v>
      </c>
      <c r="K376" s="17" t="s">
        <v>1587</v>
      </c>
      <c r="L376" s="18" t="s">
        <v>1218</v>
      </c>
    </row>
    <row r="377" spans="1:12" x14ac:dyDescent="0.25">
      <c r="A377" s="16" t="s">
        <v>501</v>
      </c>
      <c r="B377" s="16" t="s">
        <v>6</v>
      </c>
      <c r="C377" s="16" t="s">
        <v>885</v>
      </c>
      <c r="D377" s="16" t="s">
        <v>883</v>
      </c>
      <c r="E377" s="16" t="s">
        <v>679</v>
      </c>
      <c r="F377" s="16" t="s">
        <v>361</v>
      </c>
      <c r="G377" s="16" t="s">
        <v>758</v>
      </c>
      <c r="H377" s="16" t="s">
        <v>425</v>
      </c>
      <c r="I377" s="16" t="s">
        <v>878</v>
      </c>
      <c r="J377" s="16" t="s">
        <v>488</v>
      </c>
      <c r="K377" s="17" t="s">
        <v>1588</v>
      </c>
      <c r="L377" s="18" t="s">
        <v>1218</v>
      </c>
    </row>
    <row r="378" spans="1:12" x14ac:dyDescent="0.25">
      <c r="A378" s="16" t="s">
        <v>501</v>
      </c>
      <c r="B378" s="16" t="s">
        <v>6</v>
      </c>
      <c r="C378" s="16" t="s">
        <v>885</v>
      </c>
      <c r="D378" s="16" t="s">
        <v>883</v>
      </c>
      <c r="E378" s="16" t="s">
        <v>680</v>
      </c>
      <c r="F378" s="16" t="s">
        <v>328</v>
      </c>
      <c r="G378" s="16" t="s">
        <v>758</v>
      </c>
      <c r="H378" s="16" t="s">
        <v>425</v>
      </c>
      <c r="I378" s="16" t="s">
        <v>878</v>
      </c>
      <c r="J378" s="16" t="s">
        <v>488</v>
      </c>
      <c r="K378" s="17" t="s">
        <v>1589</v>
      </c>
      <c r="L378" s="18" t="s">
        <v>1218</v>
      </c>
    </row>
    <row r="379" spans="1:12" x14ac:dyDescent="0.25">
      <c r="A379" s="16" t="s">
        <v>501</v>
      </c>
      <c r="B379" s="16" t="s">
        <v>6</v>
      </c>
      <c r="C379" s="16" t="s">
        <v>885</v>
      </c>
      <c r="D379" s="16" t="s">
        <v>883</v>
      </c>
      <c r="E379" s="16" t="s">
        <v>681</v>
      </c>
      <c r="F379" s="16" t="s">
        <v>329</v>
      </c>
      <c r="G379" s="16" t="s">
        <v>758</v>
      </c>
      <c r="H379" s="16" t="s">
        <v>425</v>
      </c>
      <c r="I379" s="16" t="s">
        <v>878</v>
      </c>
      <c r="J379" s="16" t="s">
        <v>488</v>
      </c>
      <c r="K379" s="17" t="s">
        <v>1590</v>
      </c>
      <c r="L379" s="18" t="s">
        <v>1218</v>
      </c>
    </row>
    <row r="380" spans="1:12" x14ac:dyDescent="0.25">
      <c r="A380" s="16" t="s">
        <v>501</v>
      </c>
      <c r="B380" s="16" t="s">
        <v>6</v>
      </c>
      <c r="C380" s="16" t="s">
        <v>885</v>
      </c>
      <c r="D380" s="16" t="s">
        <v>883</v>
      </c>
      <c r="E380" s="16" t="s">
        <v>682</v>
      </c>
      <c r="F380" s="16" t="s">
        <v>330</v>
      </c>
      <c r="G380" s="16" t="s">
        <v>758</v>
      </c>
      <c r="H380" s="16" t="s">
        <v>425</v>
      </c>
      <c r="I380" s="16" t="s">
        <v>878</v>
      </c>
      <c r="J380" s="16" t="s">
        <v>488</v>
      </c>
      <c r="K380" s="17" t="s">
        <v>1591</v>
      </c>
      <c r="L380" s="18" t="s">
        <v>1218</v>
      </c>
    </row>
    <row r="381" spans="1:12" x14ac:dyDescent="0.25">
      <c r="A381" s="16" t="s">
        <v>501</v>
      </c>
      <c r="B381" s="16" t="s">
        <v>6</v>
      </c>
      <c r="C381" s="16" t="s">
        <v>885</v>
      </c>
      <c r="D381" s="16" t="s">
        <v>883</v>
      </c>
      <c r="E381" s="16" t="s">
        <v>683</v>
      </c>
      <c r="F381" s="16" t="s">
        <v>331</v>
      </c>
      <c r="G381" s="16" t="s">
        <v>758</v>
      </c>
      <c r="H381" s="16" t="s">
        <v>425</v>
      </c>
      <c r="I381" s="16" t="s">
        <v>878</v>
      </c>
      <c r="J381" s="16" t="s">
        <v>488</v>
      </c>
      <c r="K381" s="17" t="s">
        <v>1592</v>
      </c>
      <c r="L381" s="18" t="s">
        <v>1218</v>
      </c>
    </row>
    <row r="382" spans="1:12" x14ac:dyDescent="0.25">
      <c r="A382" s="16" t="s">
        <v>501</v>
      </c>
      <c r="B382" s="16" t="s">
        <v>6</v>
      </c>
      <c r="C382" s="16" t="s">
        <v>885</v>
      </c>
      <c r="D382" s="16" t="s">
        <v>883</v>
      </c>
      <c r="E382" s="16" t="s">
        <v>684</v>
      </c>
      <c r="F382" s="16" t="s">
        <v>332</v>
      </c>
      <c r="G382" s="16" t="s">
        <v>758</v>
      </c>
      <c r="H382" s="16" t="s">
        <v>425</v>
      </c>
      <c r="I382" s="16" t="s">
        <v>878</v>
      </c>
      <c r="J382" s="16" t="s">
        <v>488</v>
      </c>
      <c r="K382" s="17" t="s">
        <v>1593</v>
      </c>
      <c r="L382" s="18" t="s">
        <v>1218</v>
      </c>
    </row>
    <row r="383" spans="1:12" x14ac:dyDescent="0.25">
      <c r="A383" s="16" t="s">
        <v>501</v>
      </c>
      <c r="B383" s="16" t="s">
        <v>6</v>
      </c>
      <c r="C383" s="16" t="s">
        <v>885</v>
      </c>
      <c r="D383" s="16" t="s">
        <v>883</v>
      </c>
      <c r="E383" s="16" t="s">
        <v>685</v>
      </c>
      <c r="F383" s="16" t="s">
        <v>333</v>
      </c>
      <c r="G383" s="16" t="s">
        <v>757</v>
      </c>
      <c r="H383" s="16" t="s">
        <v>424</v>
      </c>
      <c r="I383" s="16" t="s">
        <v>878</v>
      </c>
      <c r="J383" s="16" t="s">
        <v>488</v>
      </c>
      <c r="K383" s="17" t="s">
        <v>1594</v>
      </c>
      <c r="L383" s="18" t="s">
        <v>1218</v>
      </c>
    </row>
    <row r="384" spans="1:12" x14ac:dyDescent="0.25">
      <c r="A384" s="16" t="s">
        <v>501</v>
      </c>
      <c r="B384" s="16" t="s">
        <v>6</v>
      </c>
      <c r="C384" s="16" t="s">
        <v>885</v>
      </c>
      <c r="D384" s="16" t="s">
        <v>883</v>
      </c>
      <c r="E384" s="16" t="s">
        <v>686</v>
      </c>
      <c r="F384" s="16" t="s">
        <v>334</v>
      </c>
      <c r="G384" s="16" t="s">
        <v>757</v>
      </c>
      <c r="H384" s="16" t="s">
        <v>424</v>
      </c>
      <c r="I384" s="16" t="s">
        <v>878</v>
      </c>
      <c r="J384" s="16" t="s">
        <v>488</v>
      </c>
      <c r="K384" s="17" t="s">
        <v>1595</v>
      </c>
      <c r="L384" s="18" t="s">
        <v>1218</v>
      </c>
    </row>
    <row r="385" spans="1:12" x14ac:dyDescent="0.25">
      <c r="A385" s="16" t="s">
        <v>501</v>
      </c>
      <c r="B385" s="16" t="s">
        <v>6</v>
      </c>
      <c r="C385" s="16" t="s">
        <v>885</v>
      </c>
      <c r="D385" s="16" t="s">
        <v>883</v>
      </c>
      <c r="E385" s="16" t="s">
        <v>687</v>
      </c>
      <c r="F385" s="16" t="s">
        <v>362</v>
      </c>
      <c r="G385" s="16" t="s">
        <v>758</v>
      </c>
      <c r="H385" s="16" t="s">
        <v>425</v>
      </c>
      <c r="I385" s="16" t="s">
        <v>878</v>
      </c>
      <c r="J385" s="16" t="s">
        <v>488</v>
      </c>
      <c r="K385" s="17" t="s">
        <v>1596</v>
      </c>
      <c r="L385" s="18" t="s">
        <v>1218</v>
      </c>
    </row>
    <row r="386" spans="1:12" x14ac:dyDescent="0.25">
      <c r="A386" s="16" t="s">
        <v>501</v>
      </c>
      <c r="B386" s="16" t="s">
        <v>6</v>
      </c>
      <c r="C386" s="16" t="s">
        <v>885</v>
      </c>
      <c r="D386" s="16" t="s">
        <v>883</v>
      </c>
      <c r="E386" s="16" t="s">
        <v>688</v>
      </c>
      <c r="F386" s="16" t="s">
        <v>363</v>
      </c>
      <c r="G386" s="16" t="s">
        <v>758</v>
      </c>
      <c r="H386" s="16" t="s">
        <v>425</v>
      </c>
      <c r="I386" s="16" t="s">
        <v>878</v>
      </c>
      <c r="J386" s="16" t="s">
        <v>488</v>
      </c>
      <c r="K386" s="17" t="s">
        <v>1597</v>
      </c>
      <c r="L386" s="18" t="s">
        <v>1218</v>
      </c>
    </row>
    <row r="387" spans="1:12" x14ac:dyDescent="0.25">
      <c r="A387" s="16" t="s">
        <v>501</v>
      </c>
      <c r="B387" s="16" t="s">
        <v>6</v>
      </c>
      <c r="C387" s="16" t="s">
        <v>885</v>
      </c>
      <c r="D387" s="16" t="s">
        <v>883</v>
      </c>
      <c r="E387" s="16" t="s">
        <v>689</v>
      </c>
      <c r="F387" s="16" t="s">
        <v>335</v>
      </c>
      <c r="G387" s="16" t="s">
        <v>758</v>
      </c>
      <c r="H387" s="16" t="s">
        <v>425</v>
      </c>
      <c r="I387" s="16" t="s">
        <v>878</v>
      </c>
      <c r="J387" s="16" t="s">
        <v>488</v>
      </c>
      <c r="K387" s="17" t="s">
        <v>1598</v>
      </c>
      <c r="L387" s="18" t="s">
        <v>1218</v>
      </c>
    </row>
    <row r="388" spans="1:12" x14ac:dyDescent="0.25">
      <c r="A388" s="16" t="s">
        <v>501</v>
      </c>
      <c r="B388" s="16" t="s">
        <v>6</v>
      </c>
      <c r="C388" s="16" t="s">
        <v>885</v>
      </c>
      <c r="D388" s="16" t="s">
        <v>883</v>
      </c>
      <c r="E388" s="16" t="s">
        <v>690</v>
      </c>
      <c r="F388" s="16" t="s">
        <v>366</v>
      </c>
      <c r="G388" s="16" t="s">
        <v>758</v>
      </c>
      <c r="H388" s="16" t="s">
        <v>425</v>
      </c>
      <c r="I388" s="16" t="s">
        <v>878</v>
      </c>
      <c r="J388" s="16" t="s">
        <v>488</v>
      </c>
      <c r="K388" s="17" t="s">
        <v>1599</v>
      </c>
      <c r="L388" s="18" t="s">
        <v>1218</v>
      </c>
    </row>
    <row r="389" spans="1:12" x14ac:dyDescent="0.25">
      <c r="A389" s="16" t="s">
        <v>501</v>
      </c>
      <c r="B389" s="16" t="s">
        <v>6</v>
      </c>
      <c r="C389" s="16" t="s">
        <v>885</v>
      </c>
      <c r="D389" s="16" t="s">
        <v>883</v>
      </c>
      <c r="E389" s="16" t="s">
        <v>691</v>
      </c>
      <c r="F389" s="16" t="s">
        <v>168</v>
      </c>
      <c r="G389" s="16" t="s">
        <v>758</v>
      </c>
      <c r="H389" s="16" t="s">
        <v>425</v>
      </c>
      <c r="I389" s="16" t="s">
        <v>878</v>
      </c>
      <c r="J389" s="16" t="s">
        <v>488</v>
      </c>
      <c r="K389" s="17" t="s">
        <v>1600</v>
      </c>
      <c r="L389" s="18" t="s">
        <v>1218</v>
      </c>
    </row>
    <row r="390" spans="1:12" x14ac:dyDescent="0.25">
      <c r="A390" s="16" t="s">
        <v>501</v>
      </c>
      <c r="B390" s="16" t="s">
        <v>6</v>
      </c>
      <c r="C390" s="16" t="s">
        <v>885</v>
      </c>
      <c r="D390" s="16" t="s">
        <v>883</v>
      </c>
      <c r="E390" s="16" t="s">
        <v>692</v>
      </c>
      <c r="F390" s="16" t="s">
        <v>336</v>
      </c>
      <c r="G390" s="16" t="s">
        <v>758</v>
      </c>
      <c r="H390" s="16" t="s">
        <v>425</v>
      </c>
      <c r="I390" s="16" t="s">
        <v>878</v>
      </c>
      <c r="J390" s="16" t="s">
        <v>488</v>
      </c>
      <c r="K390" s="17" t="s">
        <v>1601</v>
      </c>
      <c r="L390" s="18" t="s">
        <v>1218</v>
      </c>
    </row>
    <row r="391" spans="1:12" x14ac:dyDescent="0.25">
      <c r="A391" s="16" t="s">
        <v>501</v>
      </c>
      <c r="B391" s="16" t="s">
        <v>6</v>
      </c>
      <c r="C391" s="16" t="s">
        <v>885</v>
      </c>
      <c r="D391" s="16" t="s">
        <v>883</v>
      </c>
      <c r="E391" s="16" t="s">
        <v>693</v>
      </c>
      <c r="F391" s="16" t="s">
        <v>165</v>
      </c>
      <c r="G391" s="16" t="s">
        <v>758</v>
      </c>
      <c r="H391" s="16" t="s">
        <v>425</v>
      </c>
      <c r="I391" s="16" t="s">
        <v>878</v>
      </c>
      <c r="J391" s="16" t="s">
        <v>488</v>
      </c>
      <c r="K391" s="17" t="s">
        <v>1602</v>
      </c>
      <c r="L391" s="18" t="s">
        <v>1218</v>
      </c>
    </row>
    <row r="392" spans="1:12" x14ac:dyDescent="0.25">
      <c r="A392" s="16" t="s">
        <v>501</v>
      </c>
      <c r="B392" s="16" t="s">
        <v>6</v>
      </c>
      <c r="C392" s="16" t="s">
        <v>885</v>
      </c>
      <c r="D392" s="16" t="s">
        <v>883</v>
      </c>
      <c r="E392" s="16" t="s">
        <v>694</v>
      </c>
      <c r="F392" s="16" t="s">
        <v>337</v>
      </c>
      <c r="G392" s="16" t="s">
        <v>758</v>
      </c>
      <c r="H392" s="16" t="s">
        <v>425</v>
      </c>
      <c r="I392" s="16" t="s">
        <v>878</v>
      </c>
      <c r="J392" s="16" t="s">
        <v>488</v>
      </c>
      <c r="K392" s="17" t="s">
        <v>1603</v>
      </c>
      <c r="L392" s="18" t="s">
        <v>1218</v>
      </c>
    </row>
    <row r="393" spans="1:12" x14ac:dyDescent="0.25">
      <c r="A393" s="16" t="s">
        <v>501</v>
      </c>
      <c r="B393" s="16" t="s">
        <v>6</v>
      </c>
      <c r="C393" s="16" t="s">
        <v>885</v>
      </c>
      <c r="D393" s="16" t="s">
        <v>883</v>
      </c>
      <c r="E393" s="16" t="s">
        <v>695</v>
      </c>
      <c r="F393" s="16" t="s">
        <v>338</v>
      </c>
      <c r="G393" s="16" t="s">
        <v>758</v>
      </c>
      <c r="H393" s="16" t="s">
        <v>425</v>
      </c>
      <c r="I393" s="16" t="s">
        <v>878</v>
      </c>
      <c r="J393" s="16" t="s">
        <v>488</v>
      </c>
      <c r="K393" s="17" t="s">
        <v>1604</v>
      </c>
      <c r="L393" s="18" t="s">
        <v>1218</v>
      </c>
    </row>
    <row r="394" spans="1:12" x14ac:dyDescent="0.25">
      <c r="A394" s="16" t="s">
        <v>501</v>
      </c>
      <c r="B394" s="16" t="s">
        <v>6</v>
      </c>
      <c r="C394" s="16" t="s">
        <v>885</v>
      </c>
      <c r="D394" s="16" t="s">
        <v>883</v>
      </c>
      <c r="E394" s="16" t="s">
        <v>696</v>
      </c>
      <c r="F394" s="16" t="s">
        <v>339</v>
      </c>
      <c r="G394" s="16" t="s">
        <v>758</v>
      </c>
      <c r="H394" s="16" t="s">
        <v>425</v>
      </c>
      <c r="I394" s="16" t="s">
        <v>878</v>
      </c>
      <c r="J394" s="16" t="s">
        <v>488</v>
      </c>
      <c r="K394" s="17" t="s">
        <v>1605</v>
      </c>
      <c r="L394" s="18" t="s">
        <v>1218</v>
      </c>
    </row>
    <row r="395" spans="1:12" x14ac:dyDescent="0.25">
      <c r="A395" s="16" t="s">
        <v>501</v>
      </c>
      <c r="B395" s="16" t="s">
        <v>6</v>
      </c>
      <c r="C395" s="16" t="s">
        <v>885</v>
      </c>
      <c r="D395" s="16" t="s">
        <v>883</v>
      </c>
      <c r="E395" s="16" t="s">
        <v>697</v>
      </c>
      <c r="F395" s="16" t="s">
        <v>340</v>
      </c>
      <c r="G395" s="16" t="s">
        <v>758</v>
      </c>
      <c r="H395" s="16" t="s">
        <v>425</v>
      </c>
      <c r="I395" s="16" t="s">
        <v>878</v>
      </c>
      <c r="J395" s="16" t="s">
        <v>488</v>
      </c>
      <c r="K395" s="17" t="s">
        <v>1606</v>
      </c>
      <c r="L395" s="18" t="s">
        <v>1218</v>
      </c>
    </row>
    <row r="396" spans="1:12" x14ac:dyDescent="0.25">
      <c r="A396" s="16" t="s">
        <v>501</v>
      </c>
      <c r="B396" s="16" t="s">
        <v>6</v>
      </c>
      <c r="C396" s="16" t="s">
        <v>885</v>
      </c>
      <c r="D396" s="16" t="s">
        <v>883</v>
      </c>
      <c r="E396" s="16" t="s">
        <v>698</v>
      </c>
      <c r="F396" s="16" t="s">
        <v>341</v>
      </c>
      <c r="G396" s="16" t="s">
        <v>758</v>
      </c>
      <c r="H396" s="16" t="s">
        <v>425</v>
      </c>
      <c r="I396" s="16" t="s">
        <v>878</v>
      </c>
      <c r="J396" s="16" t="s">
        <v>488</v>
      </c>
      <c r="K396" s="17" t="s">
        <v>1607</v>
      </c>
      <c r="L396" s="18" t="s">
        <v>1218</v>
      </c>
    </row>
    <row r="397" spans="1:12" x14ac:dyDescent="0.25">
      <c r="A397" s="16" t="s">
        <v>501</v>
      </c>
      <c r="B397" s="16" t="s">
        <v>6</v>
      </c>
      <c r="C397" s="16" t="s">
        <v>885</v>
      </c>
      <c r="D397" s="16" t="s">
        <v>883</v>
      </c>
      <c r="E397" s="16" t="s">
        <v>699</v>
      </c>
      <c r="F397" s="16" t="s">
        <v>342</v>
      </c>
      <c r="G397" s="16" t="s">
        <v>758</v>
      </c>
      <c r="H397" s="16" t="s">
        <v>425</v>
      </c>
      <c r="I397" s="16" t="s">
        <v>878</v>
      </c>
      <c r="J397" s="16" t="s">
        <v>488</v>
      </c>
      <c r="K397" s="17" t="s">
        <v>1608</v>
      </c>
      <c r="L397" s="18" t="s">
        <v>1218</v>
      </c>
    </row>
    <row r="398" spans="1:12" x14ac:dyDescent="0.25">
      <c r="A398" s="16" t="s">
        <v>501</v>
      </c>
      <c r="B398" s="16" t="s">
        <v>6</v>
      </c>
      <c r="C398" s="16" t="s">
        <v>885</v>
      </c>
      <c r="D398" s="16" t="s">
        <v>883</v>
      </c>
      <c r="E398" s="16" t="s">
        <v>700</v>
      </c>
      <c r="F398" s="16" t="s">
        <v>343</v>
      </c>
      <c r="G398" s="16" t="s">
        <v>758</v>
      </c>
      <c r="H398" s="16" t="s">
        <v>425</v>
      </c>
      <c r="I398" s="16" t="s">
        <v>878</v>
      </c>
      <c r="J398" s="16" t="s">
        <v>488</v>
      </c>
      <c r="K398" s="17" t="s">
        <v>1609</v>
      </c>
      <c r="L398" s="18" t="s">
        <v>1218</v>
      </c>
    </row>
    <row r="399" spans="1:12" x14ac:dyDescent="0.25">
      <c r="A399" s="16" t="s">
        <v>501</v>
      </c>
      <c r="B399" s="16" t="s">
        <v>6</v>
      </c>
      <c r="C399" s="16" t="s">
        <v>885</v>
      </c>
      <c r="D399" s="16" t="s">
        <v>883</v>
      </c>
      <c r="E399" s="16" t="s">
        <v>701</v>
      </c>
      <c r="F399" s="16" t="s">
        <v>355</v>
      </c>
      <c r="G399" s="16" t="s">
        <v>758</v>
      </c>
      <c r="H399" s="16" t="s">
        <v>425</v>
      </c>
      <c r="I399" s="16" t="s">
        <v>878</v>
      </c>
      <c r="J399" s="16" t="s">
        <v>488</v>
      </c>
      <c r="K399" s="17" t="s">
        <v>1610</v>
      </c>
      <c r="L399" s="18" t="s">
        <v>1218</v>
      </c>
    </row>
    <row r="400" spans="1:12" x14ac:dyDescent="0.25">
      <c r="A400" s="16" t="s">
        <v>501</v>
      </c>
      <c r="B400" s="16" t="s">
        <v>6</v>
      </c>
      <c r="C400" s="16" t="s">
        <v>885</v>
      </c>
      <c r="D400" s="16" t="s">
        <v>883</v>
      </c>
      <c r="E400" s="16" t="s">
        <v>702</v>
      </c>
      <c r="F400" s="16" t="s">
        <v>344</v>
      </c>
      <c r="G400" s="16" t="s">
        <v>758</v>
      </c>
      <c r="H400" s="16" t="s">
        <v>425</v>
      </c>
      <c r="I400" s="16" t="s">
        <v>878</v>
      </c>
      <c r="J400" s="16" t="s">
        <v>488</v>
      </c>
      <c r="K400" s="17" t="s">
        <v>1611</v>
      </c>
      <c r="L400" s="18" t="s">
        <v>1218</v>
      </c>
    </row>
    <row r="401" spans="1:12" x14ac:dyDescent="0.25">
      <c r="A401" s="16" t="s">
        <v>501</v>
      </c>
      <c r="B401" s="16" t="s">
        <v>6</v>
      </c>
      <c r="C401" s="16" t="s">
        <v>885</v>
      </c>
      <c r="D401" s="16" t="s">
        <v>883</v>
      </c>
      <c r="E401" s="16" t="s">
        <v>703</v>
      </c>
      <c r="F401" s="16" t="s">
        <v>345</v>
      </c>
      <c r="G401" s="16" t="s">
        <v>758</v>
      </c>
      <c r="H401" s="16" t="s">
        <v>425</v>
      </c>
      <c r="I401" s="16" t="s">
        <v>878</v>
      </c>
      <c r="J401" s="16" t="s">
        <v>488</v>
      </c>
      <c r="K401" s="17" t="s">
        <v>1612</v>
      </c>
      <c r="L401" s="18" t="s">
        <v>1218</v>
      </c>
    </row>
    <row r="402" spans="1:12" x14ac:dyDescent="0.25">
      <c r="A402" s="16" t="s">
        <v>501</v>
      </c>
      <c r="B402" s="16" t="s">
        <v>6</v>
      </c>
      <c r="C402" s="16" t="s">
        <v>885</v>
      </c>
      <c r="D402" s="16" t="s">
        <v>883</v>
      </c>
      <c r="E402" s="16" t="s">
        <v>704</v>
      </c>
      <c r="F402" s="16" t="s">
        <v>367</v>
      </c>
      <c r="G402" s="16" t="s">
        <v>758</v>
      </c>
      <c r="H402" s="16" t="s">
        <v>425</v>
      </c>
      <c r="I402" s="16" t="s">
        <v>878</v>
      </c>
      <c r="J402" s="16" t="s">
        <v>488</v>
      </c>
      <c r="K402" s="17" t="s">
        <v>1613</v>
      </c>
      <c r="L402" s="18" t="s">
        <v>1218</v>
      </c>
    </row>
    <row r="403" spans="1:12" x14ac:dyDescent="0.25">
      <c r="A403" s="16" t="s">
        <v>501</v>
      </c>
      <c r="B403" s="16" t="s">
        <v>6</v>
      </c>
      <c r="C403" s="16" t="s">
        <v>885</v>
      </c>
      <c r="D403" s="16" t="s">
        <v>883</v>
      </c>
      <c r="E403" s="16" t="s">
        <v>705</v>
      </c>
      <c r="F403" s="16" t="s">
        <v>346</v>
      </c>
      <c r="G403" s="16" t="s">
        <v>760</v>
      </c>
      <c r="H403" s="16" t="s">
        <v>427</v>
      </c>
      <c r="I403" s="16" t="s">
        <v>878</v>
      </c>
      <c r="J403" s="16" t="s">
        <v>488</v>
      </c>
      <c r="K403" s="17" t="s">
        <v>1614</v>
      </c>
      <c r="L403" s="18" t="s">
        <v>1218</v>
      </c>
    </row>
    <row r="404" spans="1:12" x14ac:dyDescent="0.25">
      <c r="A404" s="16" t="s">
        <v>501</v>
      </c>
      <c r="B404" s="16" t="s">
        <v>6</v>
      </c>
      <c r="C404" s="16" t="s">
        <v>885</v>
      </c>
      <c r="D404" s="16" t="s">
        <v>883</v>
      </c>
      <c r="E404" s="16" t="s">
        <v>706</v>
      </c>
      <c r="F404" s="16" t="s">
        <v>377</v>
      </c>
      <c r="G404" s="16" t="s">
        <v>758</v>
      </c>
      <c r="H404" s="16" t="s">
        <v>425</v>
      </c>
      <c r="I404" s="16" t="s">
        <v>878</v>
      </c>
      <c r="J404" s="16" t="s">
        <v>488</v>
      </c>
      <c r="K404" s="17" t="s">
        <v>1615</v>
      </c>
      <c r="L404" s="18" t="s">
        <v>1218</v>
      </c>
    </row>
    <row r="405" spans="1:12" x14ac:dyDescent="0.25">
      <c r="A405" s="16" t="s">
        <v>501</v>
      </c>
      <c r="B405" s="16" t="s">
        <v>6</v>
      </c>
      <c r="C405" s="16" t="s">
        <v>885</v>
      </c>
      <c r="D405" s="16" t="s">
        <v>883</v>
      </c>
      <c r="E405" s="16" t="s">
        <v>707</v>
      </c>
      <c r="F405" s="16" t="s">
        <v>347</v>
      </c>
      <c r="G405" s="16" t="s">
        <v>760</v>
      </c>
      <c r="H405" s="16" t="s">
        <v>427</v>
      </c>
      <c r="I405" s="16" t="s">
        <v>878</v>
      </c>
      <c r="J405" s="16" t="s">
        <v>488</v>
      </c>
      <c r="K405" s="17" t="s">
        <v>1616</v>
      </c>
      <c r="L405" s="18" t="s">
        <v>1218</v>
      </c>
    </row>
    <row r="406" spans="1:12" x14ac:dyDescent="0.25">
      <c r="A406" s="16" t="s">
        <v>502</v>
      </c>
      <c r="B406" s="16" t="s">
        <v>7</v>
      </c>
      <c r="C406" s="16" t="s">
        <v>886</v>
      </c>
      <c r="D406" s="16" t="s">
        <v>884</v>
      </c>
      <c r="E406" s="16" t="s">
        <v>708</v>
      </c>
      <c r="F406" s="16" t="s">
        <v>170</v>
      </c>
      <c r="G406" s="16" t="s">
        <v>757</v>
      </c>
      <c r="H406" s="16" t="s">
        <v>424</v>
      </c>
      <c r="I406" s="16" t="s">
        <v>875</v>
      </c>
      <c r="J406" s="16" t="s">
        <v>487</v>
      </c>
      <c r="K406" s="17" t="s">
        <v>1617</v>
      </c>
      <c r="L406" s="18" t="s">
        <v>1218</v>
      </c>
    </row>
    <row r="407" spans="1:12" x14ac:dyDescent="0.25">
      <c r="A407" s="16" t="s">
        <v>502</v>
      </c>
      <c r="B407" s="16" t="s">
        <v>7</v>
      </c>
      <c r="C407" s="16" t="s">
        <v>886</v>
      </c>
      <c r="D407" s="16" t="s">
        <v>884</v>
      </c>
      <c r="E407" s="16" t="s">
        <v>709</v>
      </c>
      <c r="F407" s="16" t="s">
        <v>379</v>
      </c>
      <c r="G407" s="16" t="s">
        <v>757</v>
      </c>
      <c r="H407" s="16" t="s">
        <v>424</v>
      </c>
      <c r="I407" s="16" t="s">
        <v>875</v>
      </c>
      <c r="J407" s="16" t="s">
        <v>487</v>
      </c>
      <c r="K407" s="17" t="s">
        <v>1618</v>
      </c>
      <c r="L407" s="18" t="s">
        <v>1218</v>
      </c>
    </row>
    <row r="408" spans="1:12" x14ac:dyDescent="0.25">
      <c r="A408" s="16" t="s">
        <v>502</v>
      </c>
      <c r="B408" s="16" t="s">
        <v>7</v>
      </c>
      <c r="C408" s="16" t="s">
        <v>886</v>
      </c>
      <c r="D408" s="16" t="s">
        <v>884</v>
      </c>
      <c r="E408" s="16" t="s">
        <v>710</v>
      </c>
      <c r="F408" s="16" t="s">
        <v>156</v>
      </c>
      <c r="G408" s="16" t="s">
        <v>757</v>
      </c>
      <c r="H408" s="16" t="s">
        <v>424</v>
      </c>
      <c r="I408" s="16" t="s">
        <v>875</v>
      </c>
      <c r="J408" s="16" t="s">
        <v>487</v>
      </c>
      <c r="K408" s="17" t="s">
        <v>1619</v>
      </c>
      <c r="L408" s="18" t="s">
        <v>1218</v>
      </c>
    </row>
    <row r="409" spans="1:12" x14ac:dyDescent="0.25">
      <c r="A409" s="16" t="s">
        <v>502</v>
      </c>
      <c r="B409" s="16" t="s">
        <v>7</v>
      </c>
      <c r="C409" s="16" t="s">
        <v>886</v>
      </c>
      <c r="D409" s="16" t="s">
        <v>884</v>
      </c>
      <c r="E409" s="16" t="s">
        <v>711</v>
      </c>
      <c r="F409" s="16" t="s">
        <v>380</v>
      </c>
      <c r="G409" s="16" t="s">
        <v>757</v>
      </c>
      <c r="H409" s="16" t="s">
        <v>424</v>
      </c>
      <c r="I409" s="16" t="s">
        <v>875</v>
      </c>
      <c r="J409" s="16" t="s">
        <v>487</v>
      </c>
      <c r="K409" s="17" t="s">
        <v>1620</v>
      </c>
      <c r="L409" s="18" t="s">
        <v>1218</v>
      </c>
    </row>
    <row r="410" spans="1:12" x14ac:dyDescent="0.25">
      <c r="A410" s="16" t="s">
        <v>502</v>
      </c>
      <c r="B410" s="16" t="s">
        <v>7</v>
      </c>
      <c r="C410" s="16" t="s">
        <v>886</v>
      </c>
      <c r="D410" s="16" t="s">
        <v>884</v>
      </c>
      <c r="E410" s="16" t="s">
        <v>712</v>
      </c>
      <c r="F410" s="16" t="s">
        <v>381</v>
      </c>
      <c r="G410" s="16" t="s">
        <v>757</v>
      </c>
      <c r="H410" s="16" t="s">
        <v>424</v>
      </c>
      <c r="I410" s="16" t="s">
        <v>875</v>
      </c>
      <c r="J410" s="16" t="s">
        <v>487</v>
      </c>
      <c r="K410" s="17" t="s">
        <v>1621</v>
      </c>
      <c r="L410" s="18" t="s">
        <v>1218</v>
      </c>
    </row>
    <row r="411" spans="1:12" x14ac:dyDescent="0.25">
      <c r="A411" s="16" t="s">
        <v>502</v>
      </c>
      <c r="B411" s="16" t="s">
        <v>7</v>
      </c>
      <c r="C411" s="16" t="s">
        <v>886</v>
      </c>
      <c r="D411" s="16" t="s">
        <v>884</v>
      </c>
      <c r="E411" s="16" t="s">
        <v>713</v>
      </c>
      <c r="F411" s="16" t="s">
        <v>382</v>
      </c>
      <c r="G411" s="16" t="s">
        <v>757</v>
      </c>
      <c r="H411" s="16" t="s">
        <v>424</v>
      </c>
      <c r="I411" s="16" t="s">
        <v>875</v>
      </c>
      <c r="J411" s="16" t="s">
        <v>487</v>
      </c>
      <c r="K411" s="17" t="s">
        <v>1622</v>
      </c>
      <c r="L411" s="18" t="s">
        <v>1218</v>
      </c>
    </row>
    <row r="412" spans="1:12" x14ac:dyDescent="0.25">
      <c r="A412" s="16" t="s">
        <v>503</v>
      </c>
      <c r="B412" s="16" t="s">
        <v>8</v>
      </c>
      <c r="C412" s="16" t="s">
        <v>886</v>
      </c>
      <c r="D412" s="16" t="s">
        <v>884</v>
      </c>
      <c r="E412" s="16" t="s">
        <v>714</v>
      </c>
      <c r="F412" s="16" t="s">
        <v>1136</v>
      </c>
      <c r="G412" s="16" t="s">
        <v>762</v>
      </c>
      <c r="H412" s="16" t="s">
        <v>429</v>
      </c>
      <c r="I412" s="16" t="s">
        <v>875</v>
      </c>
      <c r="J412" s="16" t="s">
        <v>487</v>
      </c>
      <c r="K412" s="17" t="s">
        <v>1623</v>
      </c>
      <c r="L412" s="18" t="s">
        <v>1218</v>
      </c>
    </row>
    <row r="413" spans="1:12" x14ac:dyDescent="0.25">
      <c r="A413" s="16" t="s">
        <v>503</v>
      </c>
      <c r="B413" s="16" t="s">
        <v>8</v>
      </c>
      <c r="C413" s="16" t="s">
        <v>886</v>
      </c>
      <c r="D413" s="16" t="s">
        <v>884</v>
      </c>
      <c r="E413" s="16" t="s">
        <v>715</v>
      </c>
      <c r="F413" s="16" t="s">
        <v>383</v>
      </c>
      <c r="G413" s="16" t="s">
        <v>757</v>
      </c>
      <c r="H413" s="16" t="s">
        <v>424</v>
      </c>
      <c r="I413" s="16" t="s">
        <v>875</v>
      </c>
      <c r="J413" s="16" t="s">
        <v>487</v>
      </c>
      <c r="K413" s="17" t="s">
        <v>1624</v>
      </c>
      <c r="L413" s="18" t="s">
        <v>1218</v>
      </c>
    </row>
    <row r="414" spans="1:12" x14ac:dyDescent="0.25">
      <c r="A414" s="16" t="s">
        <v>503</v>
      </c>
      <c r="B414" s="16" t="s">
        <v>8</v>
      </c>
      <c r="C414" s="16" t="s">
        <v>886</v>
      </c>
      <c r="D414" s="16" t="s">
        <v>884</v>
      </c>
      <c r="E414" s="16" t="s">
        <v>716</v>
      </c>
      <c r="F414" s="16" t="s">
        <v>384</v>
      </c>
      <c r="G414" s="16" t="s">
        <v>749</v>
      </c>
      <c r="H414" s="16" t="s">
        <v>416</v>
      </c>
      <c r="I414" s="16" t="s">
        <v>875</v>
      </c>
      <c r="J414" s="16" t="s">
        <v>487</v>
      </c>
      <c r="K414" s="17" t="s">
        <v>1625</v>
      </c>
      <c r="L414" s="18" t="s">
        <v>1218</v>
      </c>
    </row>
    <row r="415" spans="1:12" x14ac:dyDescent="0.25">
      <c r="A415" s="16" t="s">
        <v>503</v>
      </c>
      <c r="B415" s="16" t="s">
        <v>8</v>
      </c>
      <c r="C415" s="16" t="s">
        <v>886</v>
      </c>
      <c r="D415" s="16" t="s">
        <v>884</v>
      </c>
      <c r="E415" s="16" t="s">
        <v>717</v>
      </c>
      <c r="F415" s="16" t="s">
        <v>385</v>
      </c>
      <c r="G415" s="16" t="s">
        <v>749</v>
      </c>
      <c r="H415" s="16" t="s">
        <v>416</v>
      </c>
      <c r="I415" s="16" t="s">
        <v>875</v>
      </c>
      <c r="J415" s="16" t="s">
        <v>487</v>
      </c>
      <c r="K415" s="17" t="s">
        <v>1626</v>
      </c>
      <c r="L415" s="18" t="s">
        <v>1218</v>
      </c>
    </row>
    <row r="416" spans="1:12" x14ac:dyDescent="0.25">
      <c r="A416" s="16" t="s">
        <v>503</v>
      </c>
      <c r="B416" s="16" t="s">
        <v>8</v>
      </c>
      <c r="C416" s="16" t="s">
        <v>886</v>
      </c>
      <c r="D416" s="16" t="s">
        <v>884</v>
      </c>
      <c r="E416" s="16" t="s">
        <v>718</v>
      </c>
      <c r="F416" s="16" t="s">
        <v>386</v>
      </c>
      <c r="G416" s="16" t="s">
        <v>762</v>
      </c>
      <c r="H416" s="16" t="s">
        <v>429</v>
      </c>
      <c r="I416" s="16" t="s">
        <v>875</v>
      </c>
      <c r="J416" s="16" t="s">
        <v>487</v>
      </c>
      <c r="K416" s="17" t="s">
        <v>1627</v>
      </c>
      <c r="L416" s="18" t="s">
        <v>1218</v>
      </c>
    </row>
    <row r="417" spans="1:12" x14ac:dyDescent="0.25">
      <c r="A417" s="16" t="s">
        <v>503</v>
      </c>
      <c r="B417" s="16" t="s">
        <v>8</v>
      </c>
      <c r="C417" s="16" t="s">
        <v>886</v>
      </c>
      <c r="D417" s="16" t="s">
        <v>884</v>
      </c>
      <c r="E417" s="16" t="s">
        <v>719</v>
      </c>
      <c r="F417" s="16" t="s">
        <v>387</v>
      </c>
      <c r="G417" s="16" t="s">
        <v>749</v>
      </c>
      <c r="H417" s="16" t="s">
        <v>416</v>
      </c>
      <c r="I417" s="16" t="s">
        <v>875</v>
      </c>
      <c r="J417" s="16" t="s">
        <v>487</v>
      </c>
      <c r="K417" s="17" t="s">
        <v>1628</v>
      </c>
      <c r="L417" s="18" t="s">
        <v>1218</v>
      </c>
    </row>
    <row r="418" spans="1:12" x14ac:dyDescent="0.25">
      <c r="A418" s="16" t="s">
        <v>503</v>
      </c>
      <c r="B418" s="16" t="s">
        <v>8</v>
      </c>
      <c r="C418" s="16" t="s">
        <v>886</v>
      </c>
      <c r="D418" s="16" t="s">
        <v>884</v>
      </c>
      <c r="E418" s="16" t="s">
        <v>720</v>
      </c>
      <c r="F418" s="16" t="s">
        <v>388</v>
      </c>
      <c r="G418" s="16" t="s">
        <v>749</v>
      </c>
      <c r="H418" s="16" t="s">
        <v>416</v>
      </c>
      <c r="I418" s="16" t="s">
        <v>875</v>
      </c>
      <c r="J418" s="16" t="s">
        <v>487</v>
      </c>
      <c r="K418" s="17" t="s">
        <v>1629</v>
      </c>
      <c r="L418" s="18" t="s">
        <v>1218</v>
      </c>
    </row>
    <row r="419" spans="1:12" x14ac:dyDescent="0.25">
      <c r="A419" s="16" t="s">
        <v>503</v>
      </c>
      <c r="B419" s="16" t="s">
        <v>8</v>
      </c>
      <c r="C419" s="16" t="s">
        <v>886</v>
      </c>
      <c r="D419" s="16" t="s">
        <v>884</v>
      </c>
      <c r="E419" s="16" t="s">
        <v>721</v>
      </c>
      <c r="F419" s="16" t="s">
        <v>389</v>
      </c>
      <c r="G419" s="16" t="s">
        <v>762</v>
      </c>
      <c r="H419" s="16" t="s">
        <v>429</v>
      </c>
      <c r="I419" s="16" t="s">
        <v>875</v>
      </c>
      <c r="J419" s="16" t="s">
        <v>487</v>
      </c>
      <c r="K419" s="17" t="s">
        <v>1630</v>
      </c>
      <c r="L419" s="18" t="s">
        <v>1218</v>
      </c>
    </row>
    <row r="420" spans="1:12" x14ac:dyDescent="0.25">
      <c r="A420" s="16" t="s">
        <v>503</v>
      </c>
      <c r="B420" s="16" t="s">
        <v>8</v>
      </c>
      <c r="C420" s="16" t="s">
        <v>886</v>
      </c>
      <c r="D420" s="16" t="s">
        <v>884</v>
      </c>
      <c r="E420" s="16" t="s">
        <v>722</v>
      </c>
      <c r="F420" s="16" t="s">
        <v>390</v>
      </c>
      <c r="G420" s="16" t="s">
        <v>762</v>
      </c>
      <c r="H420" s="16" t="s">
        <v>429</v>
      </c>
      <c r="I420" s="16" t="s">
        <v>875</v>
      </c>
      <c r="J420" s="16" t="s">
        <v>487</v>
      </c>
      <c r="K420" s="17" t="s">
        <v>1631</v>
      </c>
      <c r="L420" s="18" t="s">
        <v>1218</v>
      </c>
    </row>
    <row r="421" spans="1:12" x14ac:dyDescent="0.25">
      <c r="A421" s="16" t="s">
        <v>503</v>
      </c>
      <c r="B421" s="16" t="s">
        <v>8</v>
      </c>
      <c r="C421" s="16" t="s">
        <v>886</v>
      </c>
      <c r="D421" s="16" t="s">
        <v>884</v>
      </c>
      <c r="E421" s="16" t="s">
        <v>723</v>
      </c>
      <c r="F421" s="16" t="s">
        <v>391</v>
      </c>
      <c r="G421" s="16" t="s">
        <v>762</v>
      </c>
      <c r="H421" s="16" t="s">
        <v>429</v>
      </c>
      <c r="I421" s="16" t="s">
        <v>875</v>
      </c>
      <c r="J421" s="16" t="s">
        <v>487</v>
      </c>
      <c r="K421" s="17" t="s">
        <v>1632</v>
      </c>
      <c r="L421" s="18" t="s">
        <v>1218</v>
      </c>
    </row>
    <row r="422" spans="1:12" x14ac:dyDescent="0.25">
      <c r="A422" s="16" t="s">
        <v>503</v>
      </c>
      <c r="B422" s="16" t="s">
        <v>8</v>
      </c>
      <c r="C422" s="16" t="s">
        <v>886</v>
      </c>
      <c r="D422" s="16" t="s">
        <v>884</v>
      </c>
      <c r="E422" s="16" t="s">
        <v>724</v>
      </c>
      <c r="F422" s="16" t="s">
        <v>392</v>
      </c>
      <c r="G422" s="16" t="s">
        <v>762</v>
      </c>
      <c r="H422" s="16" t="s">
        <v>429</v>
      </c>
      <c r="I422" s="16" t="s">
        <v>875</v>
      </c>
      <c r="J422" s="16" t="s">
        <v>487</v>
      </c>
      <c r="K422" s="17" t="s">
        <v>1633</v>
      </c>
      <c r="L422" s="18" t="s">
        <v>1218</v>
      </c>
    </row>
    <row r="423" spans="1:12" x14ac:dyDescent="0.25">
      <c r="A423" s="16" t="s">
        <v>503</v>
      </c>
      <c r="B423" s="16" t="s">
        <v>8</v>
      </c>
      <c r="C423" s="16" t="s">
        <v>886</v>
      </c>
      <c r="D423" s="16" t="s">
        <v>884</v>
      </c>
      <c r="E423" s="16" t="s">
        <v>725</v>
      </c>
      <c r="F423" s="16" t="s">
        <v>393</v>
      </c>
      <c r="G423" s="16" t="s">
        <v>749</v>
      </c>
      <c r="H423" s="16" t="s">
        <v>416</v>
      </c>
      <c r="I423" s="16" t="s">
        <v>875</v>
      </c>
      <c r="J423" s="16" t="s">
        <v>487</v>
      </c>
      <c r="K423" s="17" t="s">
        <v>1634</v>
      </c>
      <c r="L423" s="18" t="s">
        <v>1218</v>
      </c>
    </row>
    <row r="424" spans="1:12" x14ac:dyDescent="0.25">
      <c r="A424" s="16" t="s">
        <v>503</v>
      </c>
      <c r="B424" s="16" t="s">
        <v>8</v>
      </c>
      <c r="C424" s="16" t="s">
        <v>886</v>
      </c>
      <c r="D424" s="16" t="s">
        <v>884</v>
      </c>
      <c r="E424" s="16" t="s">
        <v>726</v>
      </c>
      <c r="F424" s="16" t="s">
        <v>394</v>
      </c>
      <c r="G424" s="16" t="s">
        <v>749</v>
      </c>
      <c r="H424" s="16" t="s">
        <v>416</v>
      </c>
      <c r="I424" s="16" t="s">
        <v>875</v>
      </c>
      <c r="J424" s="16" t="s">
        <v>487</v>
      </c>
      <c r="K424" s="17" t="s">
        <v>1635</v>
      </c>
      <c r="L424" s="18" t="s">
        <v>1218</v>
      </c>
    </row>
    <row r="425" spans="1:12" x14ac:dyDescent="0.25">
      <c r="A425" s="16" t="s">
        <v>503</v>
      </c>
      <c r="B425" s="16" t="s">
        <v>8</v>
      </c>
      <c r="C425" s="16" t="s">
        <v>886</v>
      </c>
      <c r="D425" s="16" t="s">
        <v>884</v>
      </c>
      <c r="E425" s="16" t="s">
        <v>727</v>
      </c>
      <c r="F425" s="16" t="s">
        <v>1137</v>
      </c>
      <c r="G425" s="16" t="s">
        <v>762</v>
      </c>
      <c r="H425" s="16" t="s">
        <v>429</v>
      </c>
      <c r="I425" s="16" t="s">
        <v>875</v>
      </c>
      <c r="J425" s="16" t="s">
        <v>487</v>
      </c>
      <c r="K425" s="17" t="s">
        <v>1636</v>
      </c>
      <c r="L425" s="18" t="s">
        <v>1218</v>
      </c>
    </row>
    <row r="426" spans="1:12" x14ac:dyDescent="0.25">
      <c r="A426" s="16" t="s">
        <v>503</v>
      </c>
      <c r="B426" s="16" t="s">
        <v>8</v>
      </c>
      <c r="C426" s="16" t="s">
        <v>886</v>
      </c>
      <c r="D426" s="16" t="s">
        <v>884</v>
      </c>
      <c r="E426" s="16" t="s">
        <v>728</v>
      </c>
      <c r="F426" s="16" t="s">
        <v>395</v>
      </c>
      <c r="G426" s="16" t="s">
        <v>757</v>
      </c>
      <c r="H426" s="16" t="s">
        <v>424</v>
      </c>
      <c r="I426" s="16" t="s">
        <v>875</v>
      </c>
      <c r="J426" s="16" t="s">
        <v>487</v>
      </c>
      <c r="K426" s="17" t="s">
        <v>1637</v>
      </c>
      <c r="L426" s="18" t="s">
        <v>1218</v>
      </c>
    </row>
    <row r="427" spans="1:12" x14ac:dyDescent="0.25">
      <c r="A427" s="16" t="s">
        <v>503</v>
      </c>
      <c r="B427" s="16" t="s">
        <v>8</v>
      </c>
      <c r="C427" s="16" t="s">
        <v>886</v>
      </c>
      <c r="D427" s="16" t="s">
        <v>884</v>
      </c>
      <c r="E427" s="16" t="s">
        <v>729</v>
      </c>
      <c r="F427" s="16" t="s">
        <v>396</v>
      </c>
      <c r="G427" s="16" t="s">
        <v>749</v>
      </c>
      <c r="H427" s="16" t="s">
        <v>416</v>
      </c>
      <c r="I427" s="16" t="s">
        <v>875</v>
      </c>
      <c r="J427" s="16" t="s">
        <v>487</v>
      </c>
      <c r="K427" s="17" t="s">
        <v>1638</v>
      </c>
      <c r="L427" s="18" t="s">
        <v>1218</v>
      </c>
    </row>
    <row r="428" spans="1:12" x14ac:dyDescent="0.25">
      <c r="A428" s="16" t="s">
        <v>503</v>
      </c>
      <c r="B428" s="16" t="s">
        <v>8</v>
      </c>
      <c r="C428" s="16" t="s">
        <v>886</v>
      </c>
      <c r="D428" s="16" t="s">
        <v>884</v>
      </c>
      <c r="E428" s="16" t="s">
        <v>730</v>
      </c>
      <c r="F428" s="16" t="s">
        <v>397</v>
      </c>
      <c r="G428" s="16" t="s">
        <v>749</v>
      </c>
      <c r="H428" s="16" t="s">
        <v>416</v>
      </c>
      <c r="I428" s="16" t="s">
        <v>875</v>
      </c>
      <c r="J428" s="16" t="s">
        <v>487</v>
      </c>
      <c r="K428" s="17" t="s">
        <v>1639</v>
      </c>
      <c r="L428" s="18" t="s">
        <v>1218</v>
      </c>
    </row>
    <row r="429" spans="1:12" x14ac:dyDescent="0.25">
      <c r="A429" s="16" t="s">
        <v>503</v>
      </c>
      <c r="B429" s="16" t="s">
        <v>8</v>
      </c>
      <c r="C429" s="16" t="s">
        <v>886</v>
      </c>
      <c r="D429" s="16" t="s">
        <v>884</v>
      </c>
      <c r="E429" s="16" t="s">
        <v>731</v>
      </c>
      <c r="F429" s="16" t="s">
        <v>398</v>
      </c>
      <c r="G429" s="16" t="s">
        <v>762</v>
      </c>
      <c r="H429" s="16" t="s">
        <v>429</v>
      </c>
      <c r="I429" s="16" t="s">
        <v>875</v>
      </c>
      <c r="J429" s="16" t="s">
        <v>487</v>
      </c>
      <c r="K429" s="17" t="s">
        <v>1640</v>
      </c>
      <c r="L429" s="18" t="s">
        <v>1218</v>
      </c>
    </row>
    <row r="430" spans="1:12" x14ac:dyDescent="0.25">
      <c r="A430" s="16" t="s">
        <v>503</v>
      </c>
      <c r="B430" s="16" t="s">
        <v>8</v>
      </c>
      <c r="C430" s="16" t="s">
        <v>886</v>
      </c>
      <c r="D430" s="16" t="s">
        <v>884</v>
      </c>
      <c r="E430" s="16" t="s">
        <v>732</v>
      </c>
      <c r="F430" s="16" t="s">
        <v>399</v>
      </c>
      <c r="G430" s="16" t="s">
        <v>749</v>
      </c>
      <c r="H430" s="16" t="s">
        <v>416</v>
      </c>
      <c r="I430" s="16" t="s">
        <v>875</v>
      </c>
      <c r="J430" s="16" t="s">
        <v>487</v>
      </c>
      <c r="K430" s="17" t="s">
        <v>1641</v>
      </c>
      <c r="L430" s="18" t="s">
        <v>1218</v>
      </c>
    </row>
    <row r="431" spans="1:12" x14ac:dyDescent="0.25">
      <c r="A431" s="16" t="s">
        <v>503</v>
      </c>
      <c r="B431" s="16" t="s">
        <v>8</v>
      </c>
      <c r="C431" s="16" t="s">
        <v>886</v>
      </c>
      <c r="D431" s="16" t="s">
        <v>884</v>
      </c>
      <c r="E431" s="16" t="s">
        <v>733</v>
      </c>
      <c r="F431" s="16" t="s">
        <v>400</v>
      </c>
      <c r="G431" s="16" t="s">
        <v>749</v>
      </c>
      <c r="H431" s="16" t="s">
        <v>416</v>
      </c>
      <c r="I431" s="16" t="s">
        <v>875</v>
      </c>
      <c r="J431" s="16" t="s">
        <v>487</v>
      </c>
      <c r="K431" s="17" t="s">
        <v>1642</v>
      </c>
      <c r="L431" s="18" t="s">
        <v>1218</v>
      </c>
    </row>
    <row r="432" spans="1:12" x14ac:dyDescent="0.25">
      <c r="A432" s="16" t="s">
        <v>503</v>
      </c>
      <c r="B432" s="16" t="s">
        <v>8</v>
      </c>
      <c r="C432" s="16" t="s">
        <v>886</v>
      </c>
      <c r="D432" s="16" t="s">
        <v>884</v>
      </c>
      <c r="E432" s="16" t="s">
        <v>734</v>
      </c>
      <c r="F432" s="16" t="s">
        <v>401</v>
      </c>
      <c r="G432" s="16" t="s">
        <v>762</v>
      </c>
      <c r="H432" s="16" t="s">
        <v>429</v>
      </c>
      <c r="I432" s="16" t="s">
        <v>875</v>
      </c>
      <c r="J432" s="16" t="s">
        <v>487</v>
      </c>
      <c r="K432" s="17" t="s">
        <v>1643</v>
      </c>
      <c r="L432" s="18" t="s">
        <v>1218</v>
      </c>
    </row>
    <row r="433" spans="1:16" x14ac:dyDescent="0.25">
      <c r="A433" s="16" t="s">
        <v>503</v>
      </c>
      <c r="B433" s="16" t="s">
        <v>8</v>
      </c>
      <c r="C433" s="16" t="s">
        <v>886</v>
      </c>
      <c r="D433" s="16" t="s">
        <v>884</v>
      </c>
      <c r="E433" s="16" t="s">
        <v>735</v>
      </c>
      <c r="F433" s="16" t="s">
        <v>402</v>
      </c>
      <c r="G433" s="16" t="s">
        <v>762</v>
      </c>
      <c r="H433" s="16" t="s">
        <v>429</v>
      </c>
      <c r="I433" s="16" t="s">
        <v>875</v>
      </c>
      <c r="J433" s="16" t="s">
        <v>487</v>
      </c>
      <c r="K433" s="17" t="s">
        <v>1644</v>
      </c>
      <c r="L433" s="18" t="s">
        <v>1218</v>
      </c>
    </row>
    <row r="434" spans="1:16" x14ac:dyDescent="0.25">
      <c r="A434" s="16" t="s">
        <v>503</v>
      </c>
      <c r="B434" s="16" t="s">
        <v>8</v>
      </c>
      <c r="C434" s="16" t="s">
        <v>886</v>
      </c>
      <c r="D434" s="16" t="s">
        <v>884</v>
      </c>
      <c r="E434" s="16" t="s">
        <v>736</v>
      </c>
      <c r="F434" s="16" t="s">
        <v>403</v>
      </c>
      <c r="G434" s="16" t="s">
        <v>762</v>
      </c>
      <c r="H434" s="16" t="s">
        <v>429</v>
      </c>
      <c r="I434" s="16" t="s">
        <v>875</v>
      </c>
      <c r="J434" s="16" t="s">
        <v>487</v>
      </c>
      <c r="K434" s="17" t="s">
        <v>1645</v>
      </c>
      <c r="L434" s="18" t="s">
        <v>1218</v>
      </c>
    </row>
    <row r="435" spans="1:16" x14ac:dyDescent="0.25">
      <c r="A435" s="16" t="s">
        <v>503</v>
      </c>
      <c r="B435" s="16" t="s">
        <v>8</v>
      </c>
      <c r="C435" s="16" t="s">
        <v>886</v>
      </c>
      <c r="D435" s="16" t="s">
        <v>884</v>
      </c>
      <c r="E435" s="16" t="s">
        <v>737</v>
      </c>
      <c r="F435" s="16" t="s">
        <v>404</v>
      </c>
      <c r="G435" s="16" t="s">
        <v>762</v>
      </c>
      <c r="H435" s="16" t="s">
        <v>429</v>
      </c>
      <c r="I435" s="16" t="s">
        <v>875</v>
      </c>
      <c r="J435" s="16" t="s">
        <v>487</v>
      </c>
      <c r="K435" s="17" t="s">
        <v>1646</v>
      </c>
      <c r="L435" s="18" t="s">
        <v>1218</v>
      </c>
    </row>
    <row r="436" spans="1:16" x14ac:dyDescent="0.25">
      <c r="A436" s="16" t="s">
        <v>503</v>
      </c>
      <c r="B436" s="16" t="s">
        <v>8</v>
      </c>
      <c r="C436" s="16" t="s">
        <v>886</v>
      </c>
      <c r="D436" s="16" t="s">
        <v>884</v>
      </c>
      <c r="E436" s="16" t="s">
        <v>1134</v>
      </c>
      <c r="F436" s="16" t="s">
        <v>405</v>
      </c>
      <c r="G436" s="16" t="s">
        <v>749</v>
      </c>
      <c r="H436" s="16" t="s">
        <v>416</v>
      </c>
      <c r="I436" s="16" t="s">
        <v>875</v>
      </c>
      <c r="J436" s="16" t="s">
        <v>487</v>
      </c>
      <c r="K436" s="17" t="s">
        <v>1647</v>
      </c>
      <c r="L436" s="18" t="s">
        <v>1218</v>
      </c>
    </row>
    <row r="437" spans="1:16" x14ac:dyDescent="0.25">
      <c r="A437" s="16" t="s">
        <v>503</v>
      </c>
      <c r="B437" s="16" t="s">
        <v>8</v>
      </c>
      <c r="C437" s="16" t="s">
        <v>886</v>
      </c>
      <c r="D437" s="16" t="s">
        <v>884</v>
      </c>
      <c r="E437" s="16" t="s">
        <v>1135</v>
      </c>
      <c r="F437" s="16" t="s">
        <v>406</v>
      </c>
      <c r="G437" s="16" t="s">
        <v>749</v>
      </c>
      <c r="H437" s="16" t="s">
        <v>416</v>
      </c>
      <c r="I437" s="16" t="s">
        <v>875</v>
      </c>
      <c r="J437" s="16" t="s">
        <v>487</v>
      </c>
      <c r="K437" s="17" t="s">
        <v>1648</v>
      </c>
      <c r="L437" s="18" t="s">
        <v>1218</v>
      </c>
    </row>
    <row r="438" spans="1:16" x14ac:dyDescent="0.25">
      <c r="A438" s="16" t="s">
        <v>504</v>
      </c>
      <c r="B438" s="16" t="s">
        <v>9</v>
      </c>
      <c r="C438" s="16" t="s">
        <v>885</v>
      </c>
      <c r="D438" s="16" t="s">
        <v>883</v>
      </c>
      <c r="E438" s="16" t="s">
        <v>738</v>
      </c>
      <c r="F438" s="16" t="s">
        <v>170</v>
      </c>
      <c r="G438" s="16" t="s">
        <v>757</v>
      </c>
      <c r="H438" s="16" t="s">
        <v>424</v>
      </c>
      <c r="I438" s="16" t="s">
        <v>875</v>
      </c>
      <c r="J438" s="16" t="s">
        <v>487</v>
      </c>
      <c r="K438" s="17" t="s">
        <v>1649</v>
      </c>
      <c r="L438" s="18" t="s">
        <v>1218</v>
      </c>
    </row>
    <row r="439" spans="1:16" x14ac:dyDescent="0.25">
      <c r="A439" s="16" t="s">
        <v>504</v>
      </c>
      <c r="B439" s="16" t="s">
        <v>9</v>
      </c>
      <c r="C439" s="16" t="s">
        <v>885</v>
      </c>
      <c r="D439" s="16" t="s">
        <v>883</v>
      </c>
      <c r="E439" s="16" t="s">
        <v>739</v>
      </c>
      <c r="F439" s="16" t="s">
        <v>407</v>
      </c>
      <c r="G439" s="16" t="s">
        <v>758</v>
      </c>
      <c r="H439" s="16" t="s">
        <v>425</v>
      </c>
      <c r="I439" s="16" t="s">
        <v>875</v>
      </c>
      <c r="J439" s="16" t="s">
        <v>487</v>
      </c>
      <c r="K439" s="17" t="s">
        <v>1650</v>
      </c>
      <c r="L439" s="18" t="s">
        <v>1218</v>
      </c>
    </row>
    <row r="440" spans="1:16" x14ac:dyDescent="0.25">
      <c r="A440" s="16" t="s">
        <v>504</v>
      </c>
      <c r="B440" s="16" t="s">
        <v>9</v>
      </c>
      <c r="C440" s="16" t="s">
        <v>885</v>
      </c>
      <c r="D440" s="16" t="s">
        <v>883</v>
      </c>
      <c r="E440" s="16" t="s">
        <v>740</v>
      </c>
      <c r="F440" s="16" t="s">
        <v>408</v>
      </c>
      <c r="G440" s="16" t="s">
        <v>757</v>
      </c>
      <c r="H440" s="16" t="s">
        <v>424</v>
      </c>
      <c r="I440" s="16" t="s">
        <v>875</v>
      </c>
      <c r="J440" s="16" t="s">
        <v>487</v>
      </c>
      <c r="K440" s="17" t="s">
        <v>1651</v>
      </c>
      <c r="L440" s="18" t="s">
        <v>1218</v>
      </c>
    </row>
    <row r="441" spans="1:16" x14ac:dyDescent="0.25">
      <c r="A441" s="16" t="s">
        <v>504</v>
      </c>
      <c r="B441" s="16" t="s">
        <v>9</v>
      </c>
      <c r="C441" s="16" t="s">
        <v>885</v>
      </c>
      <c r="D441" s="16" t="s">
        <v>883</v>
      </c>
      <c r="E441" s="16" t="s">
        <v>741</v>
      </c>
      <c r="F441" s="16" t="s">
        <v>409</v>
      </c>
      <c r="G441" s="16" t="s">
        <v>757</v>
      </c>
      <c r="H441" s="16" t="s">
        <v>424</v>
      </c>
      <c r="I441" s="16" t="s">
        <v>875</v>
      </c>
      <c r="J441" s="16" t="s">
        <v>487</v>
      </c>
      <c r="K441" s="17" t="s">
        <v>1652</v>
      </c>
      <c r="L441" s="18" t="s">
        <v>1218</v>
      </c>
    </row>
    <row r="442" spans="1:16" x14ac:dyDescent="0.25">
      <c r="A442" s="16" t="s">
        <v>504</v>
      </c>
      <c r="B442" s="16" t="s">
        <v>9</v>
      </c>
      <c r="C442" s="16" t="s">
        <v>885</v>
      </c>
      <c r="D442" s="16" t="s">
        <v>883</v>
      </c>
      <c r="E442" s="16" t="s">
        <v>742</v>
      </c>
      <c r="F442" s="16" t="s">
        <v>410</v>
      </c>
      <c r="G442" s="16" t="s">
        <v>762</v>
      </c>
      <c r="H442" s="16" t="s">
        <v>429</v>
      </c>
      <c r="I442" s="16" t="s">
        <v>875</v>
      </c>
      <c r="J442" s="16" t="s">
        <v>487</v>
      </c>
      <c r="K442" s="17" t="s">
        <v>1653</v>
      </c>
      <c r="L442" s="18" t="s">
        <v>1218</v>
      </c>
    </row>
    <row r="443" spans="1:16" x14ac:dyDescent="0.25">
      <c r="A443" s="16" t="s">
        <v>504</v>
      </c>
      <c r="B443" s="16" t="s">
        <v>9</v>
      </c>
      <c r="C443" s="16" t="s">
        <v>885</v>
      </c>
      <c r="D443" s="16" t="s">
        <v>883</v>
      </c>
      <c r="E443" s="16" t="s">
        <v>743</v>
      </c>
      <c r="F443" s="16" t="s">
        <v>411</v>
      </c>
      <c r="G443" s="16" t="s">
        <v>757</v>
      </c>
      <c r="H443" s="16" t="s">
        <v>424</v>
      </c>
      <c r="I443" s="16" t="s">
        <v>875</v>
      </c>
      <c r="J443" s="16" t="s">
        <v>487</v>
      </c>
      <c r="K443" s="17" t="s">
        <v>1654</v>
      </c>
      <c r="L443" s="18" t="s">
        <v>1218</v>
      </c>
    </row>
    <row r="444" spans="1:16" x14ac:dyDescent="0.25">
      <c r="A444" s="16" t="s">
        <v>504</v>
      </c>
      <c r="B444" s="16" t="s">
        <v>9</v>
      </c>
      <c r="C444" s="16" t="s">
        <v>885</v>
      </c>
      <c r="D444" s="16" t="s">
        <v>883</v>
      </c>
      <c r="E444" s="16" t="s">
        <v>744</v>
      </c>
      <c r="F444" s="16" t="s">
        <v>412</v>
      </c>
      <c r="G444" s="16" t="s">
        <v>749</v>
      </c>
      <c r="H444" s="16" t="s">
        <v>416</v>
      </c>
      <c r="I444" s="16" t="s">
        <v>875</v>
      </c>
      <c r="J444" s="16" t="s">
        <v>487</v>
      </c>
      <c r="K444" s="17" t="s">
        <v>1655</v>
      </c>
      <c r="L444" s="18" t="s">
        <v>1218</v>
      </c>
    </row>
    <row r="445" spans="1:16" x14ac:dyDescent="0.25">
      <c r="A445" s="16" t="s">
        <v>504</v>
      </c>
      <c r="B445" s="16" t="s">
        <v>9</v>
      </c>
      <c r="C445" s="16" t="s">
        <v>885</v>
      </c>
      <c r="D445" s="16" t="s">
        <v>883</v>
      </c>
      <c r="E445" s="16" t="s">
        <v>745</v>
      </c>
      <c r="F445" s="16" t="s">
        <v>413</v>
      </c>
      <c r="G445" s="16" t="s">
        <v>757</v>
      </c>
      <c r="H445" s="16" t="s">
        <v>424</v>
      </c>
      <c r="I445" s="16" t="s">
        <v>875</v>
      </c>
      <c r="J445" s="16" t="s">
        <v>487</v>
      </c>
      <c r="K445" s="17" t="s">
        <v>1656</v>
      </c>
      <c r="L445" s="18" t="s">
        <v>1218</v>
      </c>
    </row>
    <row r="446" spans="1:16" x14ac:dyDescent="0.25">
      <c r="A446" s="16" t="s">
        <v>504</v>
      </c>
      <c r="B446" s="16" t="s">
        <v>9</v>
      </c>
      <c r="C446" s="16" t="s">
        <v>885</v>
      </c>
      <c r="D446" s="16" t="s">
        <v>883</v>
      </c>
      <c r="E446" s="16" t="s">
        <v>746</v>
      </c>
      <c r="F446" s="16" t="s">
        <v>414</v>
      </c>
      <c r="G446" s="16" t="s">
        <v>757</v>
      </c>
      <c r="H446" s="16" t="s">
        <v>424</v>
      </c>
      <c r="I446" s="16" t="s">
        <v>875</v>
      </c>
      <c r="J446" s="16" t="s">
        <v>487</v>
      </c>
      <c r="K446" s="17" t="s">
        <v>1657</v>
      </c>
      <c r="L446" s="18" t="s">
        <v>1218</v>
      </c>
    </row>
    <row r="447" spans="1:16" x14ac:dyDescent="0.25">
      <c r="A447" s="16" t="s">
        <v>504</v>
      </c>
      <c r="B447" s="16" t="s">
        <v>9</v>
      </c>
      <c r="C447" s="16" t="s">
        <v>885</v>
      </c>
      <c r="D447" s="16" t="s">
        <v>883</v>
      </c>
      <c r="E447" s="16" t="s">
        <v>747</v>
      </c>
      <c r="F447" s="16" t="s">
        <v>415</v>
      </c>
      <c r="G447" s="16" t="s">
        <v>757</v>
      </c>
      <c r="H447" s="16" t="s">
        <v>424</v>
      </c>
      <c r="I447" s="16" t="s">
        <v>875</v>
      </c>
      <c r="J447" s="16" t="s">
        <v>487</v>
      </c>
      <c r="K447" s="17" t="s">
        <v>1658</v>
      </c>
      <c r="L447" s="18" t="s">
        <v>1218</v>
      </c>
    </row>
    <row r="448" spans="1:16" x14ac:dyDescent="0.25">
      <c r="A448" s="16" t="s">
        <v>504</v>
      </c>
      <c r="B448" s="16" t="s">
        <v>9</v>
      </c>
      <c r="C448" s="16" t="s">
        <v>885</v>
      </c>
      <c r="D448" s="16" t="s">
        <v>883</v>
      </c>
      <c r="E448" s="16" t="s">
        <v>748</v>
      </c>
      <c r="F448" s="16" t="s">
        <v>169</v>
      </c>
      <c r="G448" s="16" t="s">
        <v>757</v>
      </c>
      <c r="H448" s="16" t="s">
        <v>424</v>
      </c>
      <c r="I448" s="16" t="s">
        <v>875</v>
      </c>
      <c r="J448" s="16" t="s">
        <v>487</v>
      </c>
      <c r="K448" s="17" t="s">
        <v>1659</v>
      </c>
      <c r="L448" s="18" t="s">
        <v>1218</v>
      </c>
      <c r="M448">
        <v>0.53</v>
      </c>
      <c r="N448">
        <v>5</v>
      </c>
      <c r="O448">
        <v>2.65</v>
      </c>
      <c r="P448" t="s">
        <v>1690</v>
      </c>
    </row>
  </sheetData>
  <sortState ref="A3:L448">
    <sortCondition ref="A2"/>
    <sortCondition ref="E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2:W24"/>
  <sheetViews>
    <sheetView topLeftCell="M1" workbookViewId="0">
      <selection activeCell="M7" sqref="M7"/>
    </sheetView>
  </sheetViews>
  <sheetFormatPr baseColWidth="10" defaultColWidth="11.5546875" defaultRowHeight="13.1" x14ac:dyDescent="0.25"/>
  <cols>
    <col min="1" max="1" width="24.33203125" style="1" bestFit="1" customWidth="1"/>
    <col min="2" max="2" width="41.33203125" style="1" bestFit="1" customWidth="1"/>
    <col min="3" max="3" width="28.88671875" style="1" bestFit="1" customWidth="1"/>
    <col min="4" max="4" width="28.21875" style="1" bestFit="1" customWidth="1"/>
    <col min="5" max="5" width="22.44140625" style="1" bestFit="1" customWidth="1"/>
    <col min="6" max="6" width="21.88671875" style="1" bestFit="1" customWidth="1"/>
    <col min="7" max="7" width="29.77734375" style="1" bestFit="1" customWidth="1"/>
    <col min="8" max="8" width="29.21875" style="1" bestFit="1" customWidth="1"/>
    <col min="9" max="9" width="37.88671875" style="1" bestFit="1" customWidth="1"/>
    <col min="10" max="10" width="45.21875" style="1" bestFit="1" customWidth="1"/>
    <col min="11" max="11" width="32.6640625" style="1" bestFit="1" customWidth="1"/>
    <col min="12" max="12" width="40.5546875" style="4" customWidth="1"/>
    <col min="13" max="13" width="28.6640625" style="8" customWidth="1"/>
    <col min="14" max="14" width="25.44140625" style="8" customWidth="1"/>
    <col min="15" max="15" width="20.88671875" style="8" customWidth="1"/>
    <col min="16" max="16" width="11.21875" style="1" customWidth="1"/>
    <col min="17" max="17" width="12.77734375" style="1" bestFit="1" customWidth="1"/>
    <col min="18" max="18" width="11.88671875" style="1" bestFit="1" customWidth="1"/>
    <col min="19" max="19" width="24.5546875" style="1" customWidth="1"/>
    <col min="20" max="20" width="28.5546875" style="1" bestFit="1" customWidth="1"/>
    <col min="21" max="21" width="11.77734375" style="1" customWidth="1"/>
    <col min="22" max="22" width="37.88671875" style="1" bestFit="1" customWidth="1"/>
    <col min="23" max="23" width="45.21875" style="1" bestFit="1" customWidth="1"/>
    <col min="24" max="24" width="32.6640625" style="1" bestFit="1" customWidth="1"/>
    <col min="25" max="25" width="29.77734375" style="1" bestFit="1" customWidth="1"/>
    <col min="26" max="26" width="20.88671875" style="1" bestFit="1" customWidth="1"/>
    <col min="27" max="27" width="13.88671875" style="1" bestFit="1" customWidth="1"/>
    <col min="28" max="28" width="15.44140625" style="1" bestFit="1" customWidth="1"/>
    <col min="29" max="29" width="11.88671875" style="1" bestFit="1" customWidth="1"/>
    <col min="30" max="30" width="3" style="1" bestFit="1" customWidth="1"/>
    <col min="31" max="31" width="24.33203125" style="1" bestFit="1" customWidth="1"/>
    <col min="32" max="16384" width="11.5546875" style="1"/>
  </cols>
  <sheetData>
    <row r="2" spans="1:23" x14ac:dyDescent="0.25">
      <c r="A2" s="1" t="s">
        <v>1681</v>
      </c>
      <c r="B2" s="1" t="s">
        <v>1682</v>
      </c>
      <c r="C2" s="1" t="s">
        <v>1660</v>
      </c>
      <c r="D2" s="1" t="s">
        <v>1207</v>
      </c>
      <c r="E2" s="1" t="s">
        <v>1208</v>
      </c>
      <c r="F2" s="1" t="s">
        <v>1209</v>
      </c>
      <c r="G2" s="1" t="s">
        <v>1210</v>
      </c>
      <c r="H2" s="1" t="s">
        <v>1211</v>
      </c>
      <c r="I2" s="1" t="s">
        <v>1212</v>
      </c>
      <c r="J2" s="1" t="s">
        <v>1213</v>
      </c>
      <c r="K2" s="1" t="s">
        <v>1214</v>
      </c>
      <c r="L2" s="4" t="s">
        <v>1215</v>
      </c>
      <c r="M2" s="8" t="s">
        <v>1661</v>
      </c>
      <c r="N2" s="8" t="s">
        <v>1662</v>
      </c>
      <c r="O2" s="8" t="s">
        <v>1697</v>
      </c>
      <c r="P2" s="1" t="s">
        <v>1696</v>
      </c>
      <c r="V2" s="8"/>
    </row>
    <row r="3" spans="1:23" ht="12.65" customHeight="1" x14ac:dyDescent="0.25">
      <c r="A3" s="38" t="s">
        <v>1139</v>
      </c>
      <c r="B3" s="38" t="s">
        <v>1173</v>
      </c>
      <c r="C3" s="38" t="s">
        <v>497</v>
      </c>
      <c r="D3" s="38" t="s">
        <v>2</v>
      </c>
      <c r="E3" s="38" t="s">
        <v>515</v>
      </c>
      <c r="F3" s="38" t="s">
        <v>118</v>
      </c>
      <c r="G3" s="38" t="s">
        <v>759</v>
      </c>
      <c r="H3" s="39" t="s">
        <v>426</v>
      </c>
      <c r="I3" s="38" t="s">
        <v>837</v>
      </c>
      <c r="J3" s="39" t="s">
        <v>467</v>
      </c>
      <c r="K3" s="38" t="s">
        <v>1138</v>
      </c>
      <c r="L3" s="40">
        <v>44790</v>
      </c>
      <c r="M3" s="41">
        <v>1.35</v>
      </c>
      <c r="N3" s="41">
        <v>5</v>
      </c>
      <c r="O3" s="41">
        <v>2.75</v>
      </c>
      <c r="P3" s="42">
        <f>MONTH(TabBDBUPRBP[[#This Row],[Date création articles budgets]])</f>
        <v>8</v>
      </c>
      <c r="Q3" s="16"/>
      <c r="R3" s="16"/>
      <c r="S3" s="16"/>
      <c r="T3" s="16"/>
      <c r="V3" s="8"/>
      <c r="W3" s="8"/>
    </row>
    <row r="4" spans="1:23" ht="12.65" customHeight="1" x14ac:dyDescent="0.25">
      <c r="A4" s="43" t="s">
        <v>1139</v>
      </c>
      <c r="B4" s="44" t="s">
        <v>1173</v>
      </c>
      <c r="C4" s="44" t="s">
        <v>497</v>
      </c>
      <c r="D4" s="44" t="s">
        <v>2</v>
      </c>
      <c r="E4" s="38" t="s">
        <v>520</v>
      </c>
      <c r="F4" s="38" t="s">
        <v>123</v>
      </c>
      <c r="G4" s="28" t="s">
        <v>759</v>
      </c>
      <c r="H4" s="30" t="s">
        <v>426</v>
      </c>
      <c r="I4" s="29" t="s">
        <v>781</v>
      </c>
      <c r="J4" s="31" t="s">
        <v>434</v>
      </c>
      <c r="K4" s="38" t="s">
        <v>1203</v>
      </c>
      <c r="L4" s="45">
        <v>44790</v>
      </c>
      <c r="M4" s="41">
        <v>0.55000000000000004</v>
      </c>
      <c r="N4" s="41">
        <v>5</v>
      </c>
      <c r="O4" s="41">
        <v>2.75</v>
      </c>
      <c r="P4" s="42">
        <f>MONTH(TabBDBUPRBP[[#This Row],[Date création articles budgets]])</f>
        <v>8</v>
      </c>
      <c r="S4" s="34" t="s">
        <v>1696</v>
      </c>
      <c r="T4" s="37">
        <v>8</v>
      </c>
    </row>
    <row r="5" spans="1:23" ht="12.65" customHeight="1" x14ac:dyDescent="0.25">
      <c r="A5" s="46" t="s">
        <v>1139</v>
      </c>
      <c r="B5" s="47" t="s">
        <v>1173</v>
      </c>
      <c r="C5" s="47" t="s">
        <v>497</v>
      </c>
      <c r="D5" s="47" t="s">
        <v>2</v>
      </c>
      <c r="E5" s="48" t="s">
        <v>524</v>
      </c>
      <c r="F5" s="48" t="s">
        <v>127</v>
      </c>
      <c r="G5" s="32" t="s">
        <v>757</v>
      </c>
      <c r="H5" s="33" t="s">
        <v>424</v>
      </c>
      <c r="I5" s="32" t="s">
        <v>816</v>
      </c>
      <c r="J5" s="33" t="s">
        <v>860</v>
      </c>
      <c r="K5" s="48" t="s">
        <v>1204</v>
      </c>
      <c r="L5" s="49">
        <v>44790</v>
      </c>
      <c r="M5" s="50">
        <v>2</v>
      </c>
      <c r="N5" s="50">
        <v>12</v>
      </c>
      <c r="O5" s="50">
        <v>24</v>
      </c>
      <c r="P5" s="42">
        <f>MONTH(TabBDBUPRBP[[#This Row],[Date création articles budgets]])</f>
        <v>8</v>
      </c>
    </row>
    <row r="6" spans="1:23" ht="12.65" customHeight="1" x14ac:dyDescent="0.25">
      <c r="A6" s="38" t="s">
        <v>1147</v>
      </c>
      <c r="B6" s="38" t="s">
        <v>1180</v>
      </c>
      <c r="C6" s="44" t="s">
        <v>497</v>
      </c>
      <c r="D6" s="44" t="s">
        <v>2</v>
      </c>
      <c r="E6" s="44" t="s">
        <v>515</v>
      </c>
      <c r="F6" s="44" t="s">
        <v>118</v>
      </c>
      <c r="G6" s="28" t="s">
        <v>759</v>
      </c>
      <c r="H6" s="30" t="s">
        <v>426</v>
      </c>
      <c r="I6" s="28" t="s">
        <v>837</v>
      </c>
      <c r="J6" s="30" t="s">
        <v>467</v>
      </c>
      <c r="K6" s="44" t="s">
        <v>1138</v>
      </c>
      <c r="L6" s="45">
        <v>44790</v>
      </c>
      <c r="M6" s="41"/>
      <c r="N6" s="41"/>
      <c r="O6" s="41">
        <v>3.75</v>
      </c>
      <c r="P6" s="42">
        <f>MONTH(TabBDBUPRBP[[#This Row],[Date création articles budgets]])</f>
        <v>8</v>
      </c>
      <c r="S6" s="34" t="s">
        <v>1856</v>
      </c>
      <c r="T6" t="s">
        <v>1858</v>
      </c>
      <c r="U6"/>
    </row>
    <row r="7" spans="1:23" ht="12.65" customHeight="1" x14ac:dyDescent="0.25">
      <c r="A7" s="38" t="s">
        <v>1147</v>
      </c>
      <c r="B7" s="38" t="s">
        <v>1180</v>
      </c>
      <c r="C7" s="44" t="s">
        <v>497</v>
      </c>
      <c r="D7" s="44" t="s">
        <v>2</v>
      </c>
      <c r="E7" s="44" t="s">
        <v>520</v>
      </c>
      <c r="F7" s="44" t="s">
        <v>123</v>
      </c>
      <c r="G7" s="28" t="s">
        <v>759</v>
      </c>
      <c r="H7" s="30" t="s">
        <v>426</v>
      </c>
      <c r="I7" s="29" t="s">
        <v>781</v>
      </c>
      <c r="J7" s="31" t="s">
        <v>434</v>
      </c>
      <c r="K7" s="44" t="s">
        <v>1203</v>
      </c>
      <c r="L7" s="45">
        <v>44790</v>
      </c>
      <c r="M7" s="41"/>
      <c r="N7" s="41"/>
      <c r="O7" s="41">
        <v>-1.75</v>
      </c>
      <c r="P7" s="42">
        <f>MONTH(TabBDBUPRBP[[#This Row],[Date création articles budgets]])</f>
        <v>8</v>
      </c>
      <c r="S7" s="35" t="s">
        <v>3</v>
      </c>
      <c r="T7" s="57">
        <v>480</v>
      </c>
      <c r="U7"/>
    </row>
    <row r="8" spans="1:23" ht="12.65" customHeight="1" x14ac:dyDescent="0.25">
      <c r="A8" s="38" t="s">
        <v>1147</v>
      </c>
      <c r="B8" s="38" t="s">
        <v>1180</v>
      </c>
      <c r="C8" s="44" t="s">
        <v>497</v>
      </c>
      <c r="D8" s="44" t="s">
        <v>2</v>
      </c>
      <c r="E8" s="44" t="s">
        <v>524</v>
      </c>
      <c r="F8" s="44" t="s">
        <v>127</v>
      </c>
      <c r="G8" s="29" t="s">
        <v>757</v>
      </c>
      <c r="H8" s="31" t="s">
        <v>424</v>
      </c>
      <c r="I8" s="29" t="s">
        <v>816</v>
      </c>
      <c r="J8" s="31" t="s">
        <v>860</v>
      </c>
      <c r="K8" s="44" t="s">
        <v>1204</v>
      </c>
      <c r="L8" s="45">
        <v>44790</v>
      </c>
      <c r="M8" s="41"/>
      <c r="N8" s="41"/>
      <c r="O8" s="41">
        <v>25.2</v>
      </c>
      <c r="P8" s="42">
        <f>MONTH(TabBDBUPRBP[[#This Row],[Date création articles budgets]])</f>
        <v>8</v>
      </c>
      <c r="S8" s="36" t="s">
        <v>128</v>
      </c>
      <c r="T8" s="57">
        <v>480</v>
      </c>
      <c r="U8"/>
    </row>
    <row r="9" spans="1:23" ht="12.65" customHeight="1" x14ac:dyDescent="0.25">
      <c r="A9" s="43" t="s">
        <v>1155</v>
      </c>
      <c r="B9" s="51" t="s">
        <v>1187</v>
      </c>
      <c r="C9" s="44" t="s">
        <v>497</v>
      </c>
      <c r="D9" s="44" t="s">
        <v>2</v>
      </c>
      <c r="E9" s="44" t="s">
        <v>515</v>
      </c>
      <c r="F9" s="44" t="s">
        <v>118</v>
      </c>
      <c r="G9" s="28" t="s">
        <v>759</v>
      </c>
      <c r="H9" s="30" t="s">
        <v>426</v>
      </c>
      <c r="I9" s="28" t="s">
        <v>837</v>
      </c>
      <c r="J9" s="30" t="s">
        <v>467</v>
      </c>
      <c r="K9" s="44" t="s">
        <v>1138</v>
      </c>
      <c r="L9" s="45">
        <v>44790</v>
      </c>
      <c r="M9" s="41"/>
      <c r="N9" s="41"/>
      <c r="O9" s="41">
        <v>3</v>
      </c>
      <c r="P9" s="42">
        <f>MONTH(TabBDBUPRBP[[#This Row],[Date création articles budgets]])</f>
        <v>8</v>
      </c>
      <c r="S9" s="35" t="s">
        <v>1857</v>
      </c>
      <c r="T9" s="57">
        <v>480</v>
      </c>
      <c r="U9"/>
    </row>
    <row r="10" spans="1:23" x14ac:dyDescent="0.25">
      <c r="A10" s="43" t="s">
        <v>1155</v>
      </c>
      <c r="B10" s="51" t="s">
        <v>1187</v>
      </c>
      <c r="C10" s="44" t="s">
        <v>497</v>
      </c>
      <c r="D10" s="44" t="s">
        <v>2</v>
      </c>
      <c r="E10" s="44" t="s">
        <v>520</v>
      </c>
      <c r="F10" s="44" t="s">
        <v>123</v>
      </c>
      <c r="G10" s="28" t="s">
        <v>759</v>
      </c>
      <c r="H10" s="30" t="s">
        <v>426</v>
      </c>
      <c r="I10" s="29" t="s">
        <v>781</v>
      </c>
      <c r="J10" s="31" t="s">
        <v>434</v>
      </c>
      <c r="K10" s="44" t="s">
        <v>1203</v>
      </c>
      <c r="L10" s="45">
        <v>44790</v>
      </c>
      <c r="M10" s="41"/>
      <c r="N10" s="41"/>
      <c r="O10" s="41">
        <v>4.75</v>
      </c>
      <c r="P10" s="42">
        <f>MONTH(TabBDBUPRBP[[#This Row],[Date création articles budgets]])</f>
        <v>8</v>
      </c>
      <c r="S10"/>
      <c r="T10"/>
      <c r="U10"/>
    </row>
    <row r="11" spans="1:23" x14ac:dyDescent="0.25">
      <c r="A11" s="43" t="s">
        <v>1155</v>
      </c>
      <c r="B11" s="51" t="s">
        <v>1187</v>
      </c>
      <c r="C11" s="44" t="s">
        <v>497</v>
      </c>
      <c r="D11" s="44" t="s">
        <v>2</v>
      </c>
      <c r="E11" s="44" t="s">
        <v>524</v>
      </c>
      <c r="F11" s="44" t="s">
        <v>127</v>
      </c>
      <c r="G11" s="29" t="s">
        <v>757</v>
      </c>
      <c r="H11" s="31" t="s">
        <v>424</v>
      </c>
      <c r="I11" s="29" t="s">
        <v>816</v>
      </c>
      <c r="J11" s="31" t="s">
        <v>860</v>
      </c>
      <c r="K11" s="44" t="s">
        <v>1204</v>
      </c>
      <c r="L11" s="45">
        <v>44790</v>
      </c>
      <c r="M11" s="41"/>
      <c r="N11" s="41"/>
      <c r="O11" s="41">
        <v>21</v>
      </c>
      <c r="P11" s="42">
        <f>MONTH(TabBDBUPRBP[[#This Row],[Date création articles budgets]])</f>
        <v>8</v>
      </c>
      <c r="S11"/>
      <c r="T11"/>
      <c r="U11"/>
    </row>
    <row r="12" spans="1:23" x14ac:dyDescent="0.25">
      <c r="A12" s="43" t="s">
        <v>1163</v>
      </c>
      <c r="B12" s="51" t="s">
        <v>1195</v>
      </c>
      <c r="C12" s="44" t="s">
        <v>497</v>
      </c>
      <c r="D12" s="44" t="s">
        <v>2</v>
      </c>
      <c r="E12" s="44" t="s">
        <v>515</v>
      </c>
      <c r="F12" s="44" t="s">
        <v>118</v>
      </c>
      <c r="G12" s="28" t="s">
        <v>759</v>
      </c>
      <c r="H12" s="30" t="s">
        <v>426</v>
      </c>
      <c r="I12" s="28" t="s">
        <v>837</v>
      </c>
      <c r="J12" s="30" t="s">
        <v>467</v>
      </c>
      <c r="K12" s="44" t="s">
        <v>1138</v>
      </c>
      <c r="L12" s="45">
        <v>44790</v>
      </c>
      <c r="M12" s="41">
        <v>1.35</v>
      </c>
      <c r="N12" s="41">
        <v>1</v>
      </c>
      <c r="O12" s="41">
        <v>1.35</v>
      </c>
      <c r="P12" s="42">
        <f>MONTH(TabBDBUPRBP[[#This Row],[Date création articles budgets]])</f>
        <v>8</v>
      </c>
      <c r="S12"/>
      <c r="T12"/>
      <c r="U12"/>
    </row>
    <row r="13" spans="1:23" x14ac:dyDescent="0.25">
      <c r="A13" s="43" t="s">
        <v>1163</v>
      </c>
      <c r="B13" s="51" t="s">
        <v>1195</v>
      </c>
      <c r="C13" s="44" t="s">
        <v>497</v>
      </c>
      <c r="D13" s="44" t="s">
        <v>2</v>
      </c>
      <c r="E13" s="44" t="s">
        <v>520</v>
      </c>
      <c r="F13" s="44" t="s">
        <v>123</v>
      </c>
      <c r="G13" s="28" t="s">
        <v>759</v>
      </c>
      <c r="H13" s="30" t="s">
        <v>426</v>
      </c>
      <c r="I13" s="29" t="s">
        <v>781</v>
      </c>
      <c r="J13" s="31" t="s">
        <v>434</v>
      </c>
      <c r="K13" s="44" t="s">
        <v>1203</v>
      </c>
      <c r="L13" s="45">
        <v>44790</v>
      </c>
      <c r="M13" s="41">
        <v>0.55000000000000004</v>
      </c>
      <c r="N13" s="41">
        <v>1</v>
      </c>
      <c r="O13" s="41">
        <v>0.55000000000000004</v>
      </c>
      <c r="P13" s="42">
        <f>MONTH(TabBDBUPRBP[[#This Row],[Date création articles budgets]])</f>
        <v>8</v>
      </c>
      <c r="S13"/>
      <c r="T13"/>
      <c r="U13"/>
    </row>
    <row r="14" spans="1:23" x14ac:dyDescent="0.25">
      <c r="A14" s="43" t="s">
        <v>1163</v>
      </c>
      <c r="B14" s="51" t="s">
        <v>1195</v>
      </c>
      <c r="C14" s="44" t="s">
        <v>497</v>
      </c>
      <c r="D14" s="44" t="s">
        <v>2</v>
      </c>
      <c r="E14" s="44" t="s">
        <v>524</v>
      </c>
      <c r="F14" s="44" t="s">
        <v>127</v>
      </c>
      <c r="G14" s="29" t="s">
        <v>757</v>
      </c>
      <c r="H14" s="31" t="s">
        <v>424</v>
      </c>
      <c r="I14" s="29" t="s">
        <v>816</v>
      </c>
      <c r="J14" s="31" t="s">
        <v>860</v>
      </c>
      <c r="K14" s="44" t="s">
        <v>1204</v>
      </c>
      <c r="L14" s="45">
        <v>44790</v>
      </c>
      <c r="M14" s="41">
        <v>2</v>
      </c>
      <c r="N14" s="41">
        <v>1</v>
      </c>
      <c r="O14" s="41">
        <v>2</v>
      </c>
      <c r="P14" s="42">
        <f>MONTH(TabBDBUPRBP[[#This Row],[Date création articles budgets]])</f>
        <v>8</v>
      </c>
      <c r="S14"/>
      <c r="T14"/>
      <c r="U14"/>
    </row>
    <row r="15" spans="1:23" x14ac:dyDescent="0.25">
      <c r="A15" s="43" t="s">
        <v>1140</v>
      </c>
      <c r="B15" s="51" t="s">
        <v>1174</v>
      </c>
      <c r="C15" s="43" t="s">
        <v>498</v>
      </c>
      <c r="D15" s="51" t="s">
        <v>3</v>
      </c>
      <c r="E15" s="43" t="s">
        <v>525</v>
      </c>
      <c r="F15" s="51" t="s">
        <v>128</v>
      </c>
      <c r="G15" s="29" t="s">
        <v>757</v>
      </c>
      <c r="H15" s="31" t="s">
        <v>424</v>
      </c>
      <c r="I15" s="29" t="s">
        <v>875</v>
      </c>
      <c r="J15" s="31" t="s">
        <v>487</v>
      </c>
      <c r="K15" s="38" t="s">
        <v>1205</v>
      </c>
      <c r="L15" s="40">
        <v>44792</v>
      </c>
      <c r="M15" s="41">
        <v>40</v>
      </c>
      <c r="N15" s="41">
        <v>12</v>
      </c>
      <c r="O15" s="41">
        <v>480</v>
      </c>
      <c r="P15" s="42">
        <f>MONTH(TabBDBUPRBP[[#This Row],[Date création articles budgets]])</f>
        <v>8</v>
      </c>
      <c r="S15"/>
      <c r="T15"/>
      <c r="U15"/>
    </row>
    <row r="16" spans="1:23" x14ac:dyDescent="0.25">
      <c r="A16" s="46" t="s">
        <v>1141</v>
      </c>
      <c r="B16" s="52" t="s">
        <v>1176</v>
      </c>
      <c r="C16" s="46" t="s">
        <v>500</v>
      </c>
      <c r="D16" s="52" t="s">
        <v>5</v>
      </c>
      <c r="E16" s="46" t="s">
        <v>582</v>
      </c>
      <c r="F16" s="53" t="s">
        <v>1128</v>
      </c>
      <c r="G16" s="32" t="s">
        <v>762</v>
      </c>
      <c r="H16" s="33" t="s">
        <v>429</v>
      </c>
      <c r="I16" s="32" t="s">
        <v>875</v>
      </c>
      <c r="J16" s="33" t="s">
        <v>487</v>
      </c>
      <c r="K16" s="48" t="s">
        <v>1391</v>
      </c>
      <c r="L16" s="54">
        <v>44792</v>
      </c>
      <c r="M16" s="50">
        <v>50</v>
      </c>
      <c r="N16" s="50">
        <v>4</v>
      </c>
      <c r="O16" s="50">
        <v>200</v>
      </c>
      <c r="P16" s="42">
        <f>MONTH(TabBDBUPRBP[[#This Row],[Date création articles budgets]])</f>
        <v>8</v>
      </c>
      <c r="S16"/>
      <c r="T16"/>
      <c r="U16"/>
    </row>
    <row r="17" spans="1:21" x14ac:dyDescent="0.25">
      <c r="A17" s="48" t="s">
        <v>1168</v>
      </c>
      <c r="B17" s="48" t="s">
        <v>1200</v>
      </c>
      <c r="C17" s="1" t="s">
        <v>503</v>
      </c>
      <c r="D17" s="1" t="s">
        <v>8</v>
      </c>
      <c r="E17" s="1" t="s">
        <v>714</v>
      </c>
      <c r="F17" s="1" t="s">
        <v>1136</v>
      </c>
      <c r="G17" s="16"/>
      <c r="H17" s="55"/>
      <c r="I17" s="16"/>
      <c r="J17" s="55"/>
      <c r="K17" s="48"/>
      <c r="L17" s="49">
        <v>44792</v>
      </c>
      <c r="M17" s="50">
        <v>40</v>
      </c>
      <c r="N17" s="50">
        <v>1</v>
      </c>
      <c r="O17" s="50">
        <v>40</v>
      </c>
      <c r="P17" s="56">
        <f>MONTH(TabBDBUPRBP[[#This Row],[Date création articles budgets]])</f>
        <v>8</v>
      </c>
      <c r="S17"/>
      <c r="T17"/>
      <c r="U17"/>
    </row>
    <row r="18" spans="1:21" x14ac:dyDescent="0.25">
      <c r="A18" s="38" t="s">
        <v>1168</v>
      </c>
      <c r="B18" s="38" t="s">
        <v>1200</v>
      </c>
      <c r="C18" s="38" t="s">
        <v>503</v>
      </c>
      <c r="D18" s="38" t="s">
        <v>8</v>
      </c>
      <c r="E18" s="38" t="s">
        <v>714</v>
      </c>
      <c r="F18" s="38" t="s">
        <v>1136</v>
      </c>
      <c r="G18" s="58"/>
      <c r="H18" s="59"/>
      <c r="I18" s="58"/>
      <c r="J18" s="59"/>
      <c r="K18" s="38"/>
      <c r="L18" s="40"/>
      <c r="M18" s="41">
        <v>10</v>
      </c>
      <c r="N18" s="41">
        <v>1</v>
      </c>
      <c r="O18" s="41"/>
      <c r="P18" s="42">
        <f>MONTH(TabBDBUPRBP[[#This Row],[Date création articles budgets]])</f>
        <v>1</v>
      </c>
      <c r="S18"/>
      <c r="T18"/>
      <c r="U18"/>
    </row>
    <row r="19" spans="1:21" x14ac:dyDescent="0.25">
      <c r="S19"/>
      <c r="T19"/>
      <c r="U19"/>
    </row>
    <row r="20" spans="1:21" x14ac:dyDescent="0.25">
      <c r="S20"/>
      <c r="T20"/>
      <c r="U20"/>
    </row>
    <row r="21" spans="1:21" x14ac:dyDescent="0.25">
      <c r="O21" s="50"/>
      <c r="S21"/>
      <c r="T21"/>
      <c r="U21"/>
    </row>
    <row r="22" spans="1:21" x14ac:dyDescent="0.25">
      <c r="O22" s="50" t="s">
        <v>1859</v>
      </c>
      <c r="S22"/>
      <c r="T22"/>
      <c r="U22"/>
    </row>
    <row r="23" spans="1:21" x14ac:dyDescent="0.25">
      <c r="O23" s="50"/>
      <c r="S23"/>
      <c r="T23"/>
      <c r="U23"/>
    </row>
    <row r="24" spans="1:21" x14ac:dyDescent="0.25">
      <c r="O24" s="50"/>
    </row>
  </sheetData>
  <sortState ref="A3:AK8">
    <sortCondition ref="A3"/>
    <sortCondition ref="E3"/>
  </sortState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5">
    <tabColor theme="6" tint="0.39997558519241921"/>
  </sheetPr>
  <dimension ref="A1:X72"/>
  <sheetViews>
    <sheetView workbookViewId="0">
      <selection activeCell="B34" sqref="B34"/>
    </sheetView>
  </sheetViews>
  <sheetFormatPr baseColWidth="10" defaultColWidth="11.5546875" defaultRowHeight="13.1" x14ac:dyDescent="0.25"/>
  <cols>
    <col min="1" max="1" width="61" style="1" bestFit="1" customWidth="1"/>
    <col min="2" max="2" width="22.44140625" style="1" customWidth="1"/>
    <col min="3" max="3" width="21.88671875" style="1" bestFit="1" customWidth="1"/>
    <col min="4" max="4" width="28.6640625" style="1" bestFit="1" customWidth="1"/>
    <col min="5" max="5" width="25.44140625" style="1" bestFit="1" customWidth="1"/>
    <col min="6" max="6" width="20.88671875" style="1" customWidth="1"/>
    <col min="7" max="7" width="32.6640625" style="1" bestFit="1" customWidth="1"/>
    <col min="8" max="8" width="29.77734375" style="1" customWidth="1"/>
    <col min="9" max="9" width="7.21875" style="1" bestFit="1" customWidth="1"/>
    <col min="10" max="10" width="11.5546875" style="1" customWidth="1"/>
    <col min="11" max="11" width="22.44140625" style="1" bestFit="1" customWidth="1"/>
    <col min="12" max="12" width="21.88671875" style="1" bestFit="1" customWidth="1"/>
    <col min="13" max="13" width="20.88671875" style="1" bestFit="1" customWidth="1"/>
    <col min="14" max="14" width="13.88671875" style="1" bestFit="1" customWidth="1"/>
    <col min="15" max="15" width="15.44140625" style="1" bestFit="1" customWidth="1"/>
    <col min="16" max="16" width="23.77734375" style="1" bestFit="1" customWidth="1"/>
    <col min="17" max="17" width="22.44140625" style="1" bestFit="1" customWidth="1"/>
    <col min="18" max="18" width="21.88671875" style="1" bestFit="1" customWidth="1"/>
    <col min="19" max="19" width="28.6640625" style="1" bestFit="1" customWidth="1"/>
    <col min="20" max="20" width="25.44140625" style="1" bestFit="1" customWidth="1"/>
    <col min="21" max="21" width="22.109375" style="1" bestFit="1" customWidth="1"/>
    <col min="22" max="22" width="32.6640625" style="1" bestFit="1" customWidth="1"/>
    <col min="23" max="23" width="29.77734375" style="1" bestFit="1" customWidth="1"/>
    <col min="24" max="24" width="11.109375" style="1" customWidth="1"/>
    <col min="25" max="16384" width="11.5546875" style="1"/>
  </cols>
  <sheetData>
    <row r="1" spans="1:24" x14ac:dyDescent="0.25">
      <c r="A1" s="1">
        <f>'Accueil articles budgets'!A1</f>
        <v>2022</v>
      </c>
    </row>
    <row r="3" spans="1:24" x14ac:dyDescent="0.25">
      <c r="A3" s="9" t="str">
        <f>"État du budget primitif des dépenses alimentaires de l'année"&amp; " " &amp; $A$1&amp;"."</f>
        <v>État du budget primitif des dépenses alimentaires de l'année 2022.</v>
      </c>
      <c r="B3" s="9"/>
      <c r="C3" s="9"/>
      <c r="D3" s="9"/>
      <c r="E3" s="9"/>
      <c r="F3" s="9"/>
      <c r="G3" s="9"/>
      <c r="H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4" x14ac:dyDescent="0.25">
      <c r="A4" s="1" t="s">
        <v>1682</v>
      </c>
      <c r="B4" s="1" t="s">
        <v>1208</v>
      </c>
      <c r="C4" s="1" t="s">
        <v>1209</v>
      </c>
      <c r="D4" s="1" t="s">
        <v>1661</v>
      </c>
      <c r="E4" s="1" t="s">
        <v>1662</v>
      </c>
      <c r="F4" s="1" t="s">
        <v>1697</v>
      </c>
      <c r="G4" s="1" t="s">
        <v>1214</v>
      </c>
      <c r="H4" s="1" t="s">
        <v>1215</v>
      </c>
      <c r="I4" s="1" t="s">
        <v>1696</v>
      </c>
    </row>
    <row r="5" spans="1:24" x14ac:dyDescent="0.25">
      <c r="A5" s="1" t="s">
        <v>1173</v>
      </c>
      <c r="B5" s="1" t="s">
        <v>515</v>
      </c>
      <c r="C5" s="1" t="s">
        <v>118</v>
      </c>
      <c r="D5" s="11">
        <v>1.35</v>
      </c>
      <c r="E5" s="8">
        <v>5</v>
      </c>
      <c r="F5" s="8">
        <v>2.75</v>
      </c>
      <c r="G5" s="1" t="s">
        <v>1138</v>
      </c>
      <c r="H5" s="4">
        <v>44790</v>
      </c>
      <c r="I5" s="8">
        <v>8</v>
      </c>
      <c r="J5" s="8"/>
    </row>
    <row r="6" spans="1:24" x14ac:dyDescent="0.25">
      <c r="A6" s="1" t="s">
        <v>1173</v>
      </c>
      <c r="B6" s="1" t="s">
        <v>520</v>
      </c>
      <c r="C6" s="1" t="s">
        <v>123</v>
      </c>
      <c r="D6" s="11">
        <v>0.55000000000000004</v>
      </c>
      <c r="E6" s="8">
        <v>5</v>
      </c>
      <c r="F6" s="8">
        <v>2.75</v>
      </c>
      <c r="G6" s="1" t="s">
        <v>1203</v>
      </c>
      <c r="H6" s="4">
        <v>44790</v>
      </c>
      <c r="I6" s="8">
        <v>8</v>
      </c>
      <c r="J6" s="10"/>
      <c r="K6" s="10"/>
      <c r="L6" s="10"/>
      <c r="M6" s="10"/>
      <c r="N6" s="10"/>
      <c r="O6" s="8"/>
      <c r="P6" s="9"/>
      <c r="Q6" s="9"/>
      <c r="R6" s="9"/>
      <c r="S6" s="9"/>
      <c r="T6" s="9"/>
      <c r="U6" s="10"/>
      <c r="V6" s="9"/>
      <c r="W6" s="9"/>
    </row>
    <row r="7" spans="1:24" x14ac:dyDescent="0.25">
      <c r="A7" s="1" t="s">
        <v>1173</v>
      </c>
      <c r="B7" s="1" t="s">
        <v>524</v>
      </c>
      <c r="C7" s="1" t="s">
        <v>127</v>
      </c>
      <c r="D7" s="11">
        <v>2</v>
      </c>
      <c r="E7" s="8">
        <v>12</v>
      </c>
      <c r="F7" s="8">
        <v>24</v>
      </c>
      <c r="G7" s="1" t="s">
        <v>1204</v>
      </c>
      <c r="H7" s="4">
        <v>44790</v>
      </c>
      <c r="I7" s="8">
        <v>8</v>
      </c>
      <c r="J7" s="8"/>
      <c r="K7" s="8"/>
      <c r="L7" s="8"/>
      <c r="M7" s="8"/>
      <c r="N7" s="8"/>
      <c r="O7" s="10"/>
      <c r="P7" s="9"/>
      <c r="Q7" s="9"/>
      <c r="R7" s="9"/>
      <c r="S7" s="9"/>
      <c r="T7" s="9"/>
      <c r="U7" s="9"/>
      <c r="V7" s="9"/>
      <c r="W7" s="9"/>
    </row>
    <row r="8" spans="1:24" x14ac:dyDescent="0.25">
      <c r="A8" s="9" t="str">
        <f>"Total du budget primitif des dépenses alimentaires de l'année" &amp; " " &amp;$A$1&amp;" "&amp;":"</f>
        <v>Total du budget primitif des dépenses alimentaires de l'année 2022 :</v>
      </c>
      <c r="B8" s="20"/>
      <c r="C8" s="20"/>
      <c r="D8" s="11"/>
      <c r="E8" s="23"/>
      <c r="F8" s="10"/>
      <c r="G8" s="9"/>
      <c r="H8" s="24"/>
      <c r="I8" s="8"/>
      <c r="J8" s="8"/>
      <c r="K8" s="8"/>
      <c r="L8" s="8"/>
      <c r="M8" s="8"/>
      <c r="N8" s="8"/>
      <c r="O8" s="9"/>
      <c r="P8" s="9"/>
      <c r="Q8" s="9"/>
      <c r="R8" s="9"/>
    </row>
    <row r="9" spans="1:24" x14ac:dyDescent="0.25">
      <c r="A9" s="9" t="str">
        <f ca="1">"Imprimé à Limeil-Brévannes, le "&amp;TEXT(TODAY(),"jjjj j mmmm aaaa")&amp;"."</f>
        <v>Imprimé à Limeil-Brévannes, le dimanche 21 août 2022.</v>
      </c>
      <c r="B9" s="20"/>
      <c r="C9" s="20"/>
      <c r="D9" s="11"/>
      <c r="E9" s="23"/>
      <c r="F9" s="23"/>
      <c r="G9" s="20"/>
      <c r="H9" s="25"/>
      <c r="I9" s="8"/>
      <c r="J9" s="7"/>
      <c r="K9" s="7"/>
      <c r="L9" s="7"/>
      <c r="M9" s="7"/>
      <c r="N9" s="7"/>
      <c r="X9" s="21"/>
    </row>
    <row r="10" spans="1:24" x14ac:dyDescent="0.25">
      <c r="I10" s="8"/>
    </row>
    <row r="11" spans="1:24" x14ac:dyDescent="0.25">
      <c r="O11" s="7"/>
      <c r="P11" s="9"/>
      <c r="Q11" s="9"/>
      <c r="R11" s="9"/>
    </row>
    <row r="12" spans="1:24" x14ac:dyDescent="0.25">
      <c r="P12" s="9"/>
      <c r="Q12" s="9"/>
      <c r="R12" s="9"/>
    </row>
    <row r="13" spans="1:24" x14ac:dyDescent="0.25">
      <c r="P13" s="9"/>
    </row>
    <row r="14" spans="1:24" x14ac:dyDescent="0.25">
      <c r="X14" s="21"/>
    </row>
    <row r="17" spans="10:24" x14ac:dyDescent="0.25">
      <c r="P17" s="9"/>
      <c r="Q17" s="9"/>
      <c r="R17" s="9"/>
    </row>
    <row r="18" spans="10:24" x14ac:dyDescent="0.25">
      <c r="P18" s="9"/>
      <c r="Q18" s="9"/>
      <c r="R18" s="9"/>
    </row>
    <row r="19" spans="10:24" x14ac:dyDescent="0.25">
      <c r="P19" s="9"/>
    </row>
    <row r="20" spans="10:24" x14ac:dyDescent="0.25">
      <c r="X20" s="21"/>
    </row>
    <row r="23" spans="10:24" x14ac:dyDescent="0.25">
      <c r="P23" s="9"/>
      <c r="Q23" s="9"/>
      <c r="R23" s="9"/>
    </row>
    <row r="24" spans="10:24" x14ac:dyDescent="0.25">
      <c r="P24" s="9"/>
      <c r="Q24" s="9"/>
      <c r="R24" s="9"/>
      <c r="S24" s="9"/>
      <c r="T24" s="9"/>
      <c r="U24" s="9"/>
      <c r="V24" s="9"/>
      <c r="W24" s="9"/>
    </row>
    <row r="25" spans="10:24" x14ac:dyDescent="0.25">
      <c r="P25" s="9"/>
      <c r="Q25" s="9"/>
      <c r="R25" s="9"/>
      <c r="S25" s="9"/>
      <c r="T25" s="9"/>
      <c r="U25" s="9"/>
      <c r="V25" s="9"/>
      <c r="W25" s="9"/>
    </row>
    <row r="26" spans="10:24" x14ac:dyDescent="0.25">
      <c r="X26" s="21"/>
    </row>
    <row r="29" spans="10:24" x14ac:dyDescent="0.25">
      <c r="J29" s="9"/>
      <c r="K29" s="20"/>
      <c r="L29" s="20"/>
      <c r="M29" s="20"/>
      <c r="N29" s="20"/>
      <c r="P29" s="9"/>
      <c r="Q29" s="9"/>
      <c r="R29" s="9"/>
    </row>
    <row r="30" spans="10:24" x14ac:dyDescent="0.25">
      <c r="J30" s="9"/>
      <c r="K30" s="9"/>
      <c r="L30" s="9"/>
      <c r="M30" s="9"/>
      <c r="N30" s="9"/>
      <c r="P30" s="9"/>
      <c r="Q30" s="9"/>
      <c r="R30" s="9"/>
    </row>
    <row r="31" spans="10:24" x14ac:dyDescent="0.25">
      <c r="O31" s="10"/>
      <c r="P31" s="9"/>
    </row>
    <row r="32" spans="10:24" x14ac:dyDescent="0.25">
      <c r="O32" s="9"/>
      <c r="X32" s="21"/>
    </row>
    <row r="35" spans="16:24" x14ac:dyDescent="0.25">
      <c r="P35" s="9"/>
      <c r="Q35" s="9"/>
      <c r="R35" s="9"/>
    </row>
    <row r="36" spans="16:24" x14ac:dyDescent="0.25">
      <c r="P36" s="9"/>
      <c r="Q36" s="9"/>
      <c r="R36" s="9"/>
    </row>
    <row r="37" spans="16:24" x14ac:dyDescent="0.25">
      <c r="P37" s="9"/>
    </row>
    <row r="38" spans="16:24" x14ac:dyDescent="0.25">
      <c r="X38" s="21"/>
    </row>
    <row r="41" spans="16:24" x14ac:dyDescent="0.25">
      <c r="P41" s="9"/>
      <c r="Q41" s="9"/>
      <c r="R41" s="9"/>
    </row>
    <row r="42" spans="16:24" x14ac:dyDescent="0.25">
      <c r="P42" s="9"/>
      <c r="Q42" s="9"/>
      <c r="R42" s="9"/>
    </row>
    <row r="43" spans="16:24" x14ac:dyDescent="0.25">
      <c r="P43" s="9"/>
    </row>
    <row r="44" spans="16:24" x14ac:dyDescent="0.25">
      <c r="X44" s="21"/>
    </row>
    <row r="47" spans="16:24" x14ac:dyDescent="0.25">
      <c r="P47" s="9"/>
      <c r="Q47" s="9"/>
      <c r="R47" s="9"/>
    </row>
    <row r="48" spans="16:24" x14ac:dyDescent="0.25">
      <c r="P48" s="9"/>
      <c r="Q48" s="9"/>
      <c r="R48" s="9"/>
    </row>
    <row r="49" spans="16:24" x14ac:dyDescent="0.25">
      <c r="P49" s="9"/>
    </row>
    <row r="50" spans="16:24" x14ac:dyDescent="0.25">
      <c r="X50" s="21"/>
    </row>
    <row r="53" spans="16:24" x14ac:dyDescent="0.25">
      <c r="P53" s="9"/>
      <c r="Q53" s="9"/>
      <c r="R53" s="9"/>
    </row>
    <row r="54" spans="16:24" x14ac:dyDescent="0.25">
      <c r="P54" s="9"/>
      <c r="Q54" s="9"/>
      <c r="R54" s="9"/>
    </row>
    <row r="55" spans="16:24" x14ac:dyDescent="0.25">
      <c r="P55" s="9"/>
    </row>
    <row r="56" spans="16:24" x14ac:dyDescent="0.25">
      <c r="X56" s="21"/>
    </row>
    <row r="59" spans="16:24" x14ac:dyDescent="0.25">
      <c r="P59" s="9"/>
      <c r="Q59" s="9"/>
      <c r="R59" s="9"/>
    </row>
    <row r="60" spans="16:24" x14ac:dyDescent="0.25">
      <c r="P60" s="9"/>
      <c r="Q60" s="9"/>
      <c r="R60" s="9"/>
    </row>
    <row r="61" spans="16:24" x14ac:dyDescent="0.25">
      <c r="P61" s="9"/>
    </row>
    <row r="62" spans="16:24" x14ac:dyDescent="0.25">
      <c r="X62" s="21"/>
    </row>
    <row r="65" spans="16:24" x14ac:dyDescent="0.25">
      <c r="P65" s="9"/>
      <c r="Q65" s="9"/>
      <c r="R65" s="9"/>
    </row>
    <row r="66" spans="16:24" x14ac:dyDescent="0.25">
      <c r="P66" s="9"/>
      <c r="Q66" s="9"/>
      <c r="R66" s="9"/>
    </row>
    <row r="67" spans="16:24" x14ac:dyDescent="0.25">
      <c r="P67" s="9"/>
    </row>
    <row r="68" spans="16:24" x14ac:dyDescent="0.25">
      <c r="X68" s="21"/>
    </row>
    <row r="71" spans="16:24" x14ac:dyDescent="0.25">
      <c r="P71" s="9"/>
      <c r="Q71" s="9"/>
      <c r="R71" s="9"/>
    </row>
    <row r="72" spans="16:24" x14ac:dyDescent="0.25">
      <c r="P72" s="9"/>
      <c r="Q72" s="9"/>
      <c r="R72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EffacerDepensesAlimentaires">
                <anchor moveWithCells="1" sizeWithCells="1">
                  <from>
                    <xdr:col>1</xdr:col>
                    <xdr:colOff>30228</xdr:colOff>
                    <xdr:row>0</xdr:row>
                    <xdr:rowOff>15114</xdr:rowOff>
                  </from>
                  <to>
                    <xdr:col>2</xdr:col>
                    <xdr:colOff>1027755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 macro="[0]!GenererDepenses">
                <anchor moveWithCells="1" sizeWithCells="1">
                  <from>
                    <xdr:col>5</xdr:col>
                    <xdr:colOff>128469</xdr:colOff>
                    <xdr:row>0</xdr:row>
                    <xdr:rowOff>15114</xdr:rowOff>
                  </from>
                  <to>
                    <xdr:col>5</xdr:col>
                    <xdr:colOff>1367821</xdr:colOff>
                    <xdr:row>1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autoFill="0" autoPict="0">
                <anchor moveWithCells="1" sizeWithCells="1">
                  <from>
                    <xdr:col>7</xdr:col>
                    <xdr:colOff>2002612</xdr:colOff>
                    <xdr:row>0</xdr:row>
                    <xdr:rowOff>7557</xdr:rowOff>
                  </from>
                  <to>
                    <xdr:col>10</xdr:col>
                    <xdr:colOff>264496</xdr:colOff>
                    <xdr:row>1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autoFill="0" autoPict="0" macro="[0]!RetourAccueilArticlesBudgets">
                <anchor moveWithCells="1" sizeWithCells="1">
                  <from>
                    <xdr:col>11</xdr:col>
                    <xdr:colOff>15114</xdr:colOff>
                    <xdr:row>0</xdr:row>
                    <xdr:rowOff>15114</xdr:rowOff>
                  </from>
                  <to>
                    <xdr:col>13</xdr:col>
                    <xdr:colOff>272053</xdr:colOff>
                    <xdr:row>1</xdr:row>
                    <xdr:rowOff>15114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:W18"/>
  <sheetViews>
    <sheetView workbookViewId="0">
      <selection activeCell="C7" sqref="C7"/>
    </sheetView>
  </sheetViews>
  <sheetFormatPr baseColWidth="10" defaultRowHeight="13.1" x14ac:dyDescent="0.25"/>
  <cols>
    <col min="1" max="1" width="19.33203125" style="1" bestFit="1" customWidth="1"/>
    <col min="2" max="2" width="26.21875" style="1" bestFit="1" customWidth="1"/>
    <col min="3" max="3" width="25.6640625" style="1" bestFit="1" customWidth="1"/>
    <col min="4" max="4" width="21" style="1" bestFit="1" customWidth="1"/>
    <col min="5" max="5" width="13.109375" style="1" bestFit="1" customWidth="1"/>
    <col min="6" max="6" width="12.44140625" style="1" bestFit="1" customWidth="1"/>
    <col min="7" max="7" width="21.6640625" style="1" bestFit="1" customWidth="1"/>
    <col min="8" max="8" width="13" style="1" bestFit="1" customWidth="1"/>
    <col min="9" max="9" width="12.44140625" style="1" bestFit="1" customWidth="1"/>
    <col min="10" max="10" width="18.44140625" style="1" bestFit="1" customWidth="1"/>
    <col min="11" max="11" width="17.77734375" style="1" bestFit="1" customWidth="1"/>
    <col min="12" max="12" width="19.88671875" style="1" bestFit="1" customWidth="1"/>
    <col min="13" max="13" width="13.77734375" style="1" bestFit="1" customWidth="1"/>
    <col min="14" max="14" width="10.6640625" style="1" bestFit="1" customWidth="1"/>
    <col min="15" max="15" width="22.44140625" style="1" bestFit="1" customWidth="1"/>
    <col min="16" max="16" width="49.109375" style="1" bestFit="1" customWidth="1"/>
    <col min="17" max="17" width="19.88671875" style="1" bestFit="1" customWidth="1"/>
    <col min="18" max="18" width="18.109375" style="1" bestFit="1" customWidth="1"/>
    <col min="19" max="19" width="18.6640625" style="1" bestFit="1" customWidth="1"/>
    <col min="20" max="20" width="15.5546875" style="1" bestFit="1" customWidth="1"/>
    <col min="21" max="21" width="14.88671875" style="1" bestFit="1" customWidth="1"/>
    <col min="22" max="22" width="18.33203125" style="1" bestFit="1" customWidth="1"/>
    <col min="23" max="23" width="24.33203125" style="1" bestFit="1" customWidth="1"/>
    <col min="24" max="16384" width="11.5546875" style="1"/>
  </cols>
  <sheetData>
    <row r="1" spans="1:23" x14ac:dyDescent="0.25">
      <c r="A1" s="1">
        <f>'Accueil articles budgets'!A1</f>
        <v>2022</v>
      </c>
    </row>
    <row r="2" spans="1:23" x14ac:dyDescent="0.25">
      <c r="A2" s="1" t="s">
        <v>1827</v>
      </c>
      <c r="B2" s="1" t="s">
        <v>1828</v>
      </c>
      <c r="C2" s="1" t="s">
        <v>1829</v>
      </c>
      <c r="D2" s="1" t="s">
        <v>1830</v>
      </c>
      <c r="E2" s="1" t="s">
        <v>1831</v>
      </c>
      <c r="F2" s="1" t="s">
        <v>1847</v>
      </c>
      <c r="G2" s="1" t="s">
        <v>1832</v>
      </c>
      <c r="H2" s="1" t="s">
        <v>1833</v>
      </c>
      <c r="I2" s="1" t="s">
        <v>1834</v>
      </c>
      <c r="J2" s="1" t="s">
        <v>1835</v>
      </c>
      <c r="K2" s="1" t="s">
        <v>1836</v>
      </c>
      <c r="L2" s="1" t="s">
        <v>1706</v>
      </c>
      <c r="M2" s="1" t="s">
        <v>1837</v>
      </c>
      <c r="N2" s="1" t="s">
        <v>1838</v>
      </c>
      <c r="O2" s="1" t="s">
        <v>1839</v>
      </c>
      <c r="P2" s="1" t="s">
        <v>1840</v>
      </c>
      <c r="Q2" s="1" t="s">
        <v>1841</v>
      </c>
      <c r="R2" s="1" t="s">
        <v>1842</v>
      </c>
      <c r="S2" s="1" t="s">
        <v>1843</v>
      </c>
      <c r="T2" s="1" t="s">
        <v>1844</v>
      </c>
      <c r="U2" s="1" t="s">
        <v>1845</v>
      </c>
      <c r="V2" s="1" t="s">
        <v>1846</v>
      </c>
      <c r="W2" s="1" t="s">
        <v>1848</v>
      </c>
    </row>
    <row r="3" spans="1:23" x14ac:dyDescent="0.25">
      <c r="A3" s="1" t="s">
        <v>1849</v>
      </c>
      <c r="B3" s="1" t="s">
        <v>497</v>
      </c>
      <c r="C3" s="1" t="s">
        <v>2</v>
      </c>
      <c r="D3" s="1" t="s">
        <v>962</v>
      </c>
      <c r="E3" s="1" t="s">
        <v>70</v>
      </c>
      <c r="F3" s="1" t="s">
        <v>1691</v>
      </c>
      <c r="G3" s="1" t="s">
        <v>1713</v>
      </c>
      <c r="J3" s="1" t="s">
        <v>1786</v>
      </c>
      <c r="K3" s="1" t="s">
        <v>1756</v>
      </c>
      <c r="L3" s="1" t="s">
        <v>1723</v>
      </c>
      <c r="M3" s="1" t="s">
        <v>1850</v>
      </c>
      <c r="N3" s="1" t="s">
        <v>1851</v>
      </c>
      <c r="O3" s="1" t="s">
        <v>1850</v>
      </c>
      <c r="P3" s="1" t="s">
        <v>1853</v>
      </c>
      <c r="V3" s="1">
        <v>103</v>
      </c>
      <c r="W3" s="1" t="s">
        <v>1852</v>
      </c>
    </row>
    <row r="4" spans="1:23" x14ac:dyDescent="0.25">
      <c r="A4" s="1" t="s">
        <v>1849</v>
      </c>
      <c r="B4" s="1" t="s">
        <v>497</v>
      </c>
      <c r="C4" s="1" t="s">
        <v>2</v>
      </c>
      <c r="D4" s="1" t="s">
        <v>968</v>
      </c>
      <c r="E4" s="1" t="s">
        <v>76</v>
      </c>
      <c r="F4" s="1" t="s">
        <v>1691</v>
      </c>
      <c r="G4" s="1" t="s">
        <v>1713</v>
      </c>
      <c r="J4" s="1" t="s">
        <v>1786</v>
      </c>
      <c r="K4" s="1" t="s">
        <v>1756</v>
      </c>
      <c r="L4" s="1" t="s">
        <v>1723</v>
      </c>
      <c r="M4" s="1" t="s">
        <v>1854</v>
      </c>
      <c r="N4" s="1" t="s">
        <v>1851</v>
      </c>
      <c r="O4" s="1" t="s">
        <v>1854</v>
      </c>
      <c r="P4" s="1" t="s">
        <v>1855</v>
      </c>
      <c r="V4" s="1">
        <v>103</v>
      </c>
      <c r="W4" s="1" t="s">
        <v>1852</v>
      </c>
    </row>
    <row r="18" spans="1:23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Listes</vt:lpstr>
      <vt:lpstr>Accueil articles budgets</vt:lpstr>
      <vt:lpstr>BD articles budgets</vt:lpstr>
      <vt:lpstr>BD budgets prévisionnels</vt:lpstr>
      <vt:lpstr>Dépenses</vt:lpstr>
      <vt:lpstr>BD OpeFiJo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2022-07-13T15:27:46Z</cp:lastPrinted>
  <dcterms:created xsi:type="dcterms:W3CDTF">2021-05-05T13:03:21Z</dcterms:created>
  <dcterms:modified xsi:type="dcterms:W3CDTF">2022-08-21T09:28:35Z</dcterms:modified>
</cp:coreProperties>
</file>