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95" yWindow="36" windowWidth="14114" windowHeight="8259" activeTab="1"/>
  </bookViews>
  <sheets>
    <sheet name="Listes" sheetId="101" r:id="rId1"/>
    <sheet name="Accueil articles budgets" sheetId="2" r:id="rId2"/>
    <sheet name="BD articles budgets" sheetId="5" r:id="rId3"/>
    <sheet name="BD budgets prévisionnels" sheetId="104" r:id="rId4"/>
    <sheet name="Dépenses alimentaires" sheetId="107" r:id="rId5"/>
  </sheets>
  <definedNames>
    <definedName name="_xlnm.Print_Titles" localSheetId="2">'BD articles budgets'!$C:$D,'BD articles budgets'!$2:$2</definedName>
    <definedName name="_xlnm.Print_Area" localSheetId="2">'BD articles budgets'!$C$2:$H$4</definedName>
  </definedNames>
  <calcPr calcId="145621"/>
</workbook>
</file>

<file path=xl/calcChain.xml><?xml version="1.0" encoding="utf-8"?>
<calcChain xmlns="http://schemas.openxmlformats.org/spreadsheetml/2006/main">
  <c r="F8" i="107" l="1"/>
  <c r="A8" i="107" l="1"/>
  <c r="A9" i="107" l="1"/>
  <c r="A3" i="107" l="1"/>
</calcChain>
</file>

<file path=xl/sharedStrings.xml><?xml version="1.0" encoding="utf-8"?>
<sst xmlns="http://schemas.openxmlformats.org/spreadsheetml/2006/main" count="1381" uniqueCount="1278">
  <si>
    <t>Open</t>
  </si>
  <si>
    <t>Save</t>
  </si>
  <si>
    <t>Dépenses alimentaires</t>
  </si>
  <si>
    <t>Dépenses bancaires</t>
  </si>
  <si>
    <t>Dépenses horticoles</t>
  </si>
  <si>
    <t>Dépenses médicales</t>
  </si>
  <si>
    <t>Dépenses non alimentaires</t>
  </si>
  <si>
    <t>Recettes bancaires</t>
  </si>
  <si>
    <t>Recettes médicales</t>
  </si>
  <si>
    <t>Recettes numéraires</t>
  </si>
  <si>
    <t>Agneau</t>
  </si>
  <si>
    <t>Ananas</t>
  </si>
  <si>
    <t>Apéritif</t>
  </si>
  <si>
    <t>Asperges</t>
  </si>
  <si>
    <t>Autres dépenses non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</si>
  <si>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</si>
  <si>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</si>
  <si>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</si>
  <si>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</si>
  <si>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</si>
  <si>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</si>
  <si>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</si>
  <si>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</si>
  <si>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</si>
  <si>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</si>
  <si>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</si>
  <si>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</si>
  <si>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</si>
  <si>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</si>
  <si>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</si>
  <si>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</si>
  <si>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</si>
  <si>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</si>
  <si>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</si>
  <si>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</si>
  <si>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Bonbons</t>
  </si>
  <si>
    <t>Bouchée à la reine</t>
  </si>
  <si>
    <t>Boudin</t>
  </si>
  <si>
    <t>Choucroute</t>
  </si>
  <si>
    <t>Chou-fleur</t>
  </si>
  <si>
    <t>Choux de Bruxelles</t>
  </si>
  <si>
    <t>Clémentine</t>
  </si>
  <si>
    <t>Coca 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</si>
  <si>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</si>
  <si>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</si>
  <si>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</si>
  <si>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</si>
  <si>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</si>
  <si>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</si>
  <si>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</si>
  <si>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</si>
  <si>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</si>
  <si>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</si>
  <si>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</si>
  <si>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</si>
  <si>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</si>
  <si>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</t>
  </si>
  <si>
    <t>Fromage blanc matin</t>
  </si>
  <si>
    <t>Fromage de tête</t>
  </si>
  <si>
    <t>Fromage râpé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</si>
  <si>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</si>
  <si>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</si>
  <si>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</si>
  <si>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</si>
  <si>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</si>
  <si>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</si>
  <si>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</si>
  <si>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</si>
  <si>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</si>
  <si>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</si>
  <si>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</si>
  <si>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</si>
  <si>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</si>
  <si>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</si>
  <si>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</si>
  <si>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</si>
  <si>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</si>
  <si>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</si>
  <si>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</si>
  <si>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</si>
  <si>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</si>
  <si>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</si>
  <si>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Pâtes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</si>
  <si>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</si>
  <si>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</si>
  <si>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</si>
  <si>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</si>
  <si>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</si>
  <si>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</si>
  <si>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</si>
  <si>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</si>
  <si>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</si>
  <si>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</si>
  <si>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</si>
  <si>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</si>
  <si>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</si>
  <si>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Quiche lorraine</t>
  </si>
  <si>
    <t>Radis</t>
  </si>
  <si>
    <t>Ratatouille</t>
  </si>
  <si>
    <t>Raviolis</t>
  </si>
  <si>
    <t>Riz dessert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</si>
  <si>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</si>
  <si>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</si>
  <si>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</si>
  <si>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</si>
  <si>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</si>
  <si>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</si>
  <si>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</si>
  <si>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 au fromage</t>
  </si>
  <si>
    <t>Salade</t>
  </si>
  <si>
    <t>Salami</t>
  </si>
  <si>
    <t>Salsifis</t>
  </si>
  <si>
    <t>Sauce tomates</t>
  </si>
  <si>
    <t>Saucisses</t>
  </si>
  <si>
    <t>Saucisson</t>
  </si>
  <si>
    <t>Sel fin</t>
  </si>
  <si>
    <t>Sucre</t>
  </si>
  <si>
    <t>Tapioca</t>
  </si>
  <si>
    <t>Tête persillée</t>
  </si>
  <si>
    <t>Tête roulée</t>
  </si>
  <si>
    <t>Thé</t>
  </si>
  <si>
    <t>Thon</t>
  </si>
  <si>
    <t>Tomates</t>
  </si>
  <si>
    <t>Tomates pelées</t>
  </si>
  <si>
    <t>Veau</t>
  </si>
  <si>
    <t>Vinaigre</t>
  </si>
  <si>
    <t>Yaourts dessert</t>
  </si>
  <si>
    <t>Yaourts matin</t>
  </si>
  <si>
    <t>Abonnement Canal Plus</t>
  </si>
  <si>
    <t>Abonnement Coopanet (Banque française de crédit coopératif)</t>
  </si>
  <si>
    <t>Actions caisse épargne</t>
  </si>
  <si>
    <t>Aspirateur</t>
  </si>
  <si>
    <t>Assurance accidents de la vie (Caisse épargne)</t>
  </si>
  <si>
    <t>Assurance incendie (Caisse épargne)</t>
  </si>
  <si>
    <t>Assurance protection juridique (Caisse épargne)</t>
  </si>
  <si>
    <t>Autre matériel informatique</t>
  </si>
  <si>
    <t>Autres dépenses bancaires</t>
  </si>
  <si>
    <t>Cadeaux</t>
  </si>
  <si>
    <t>Cocotte minute</t>
  </si>
  <si>
    <t>Congélateur</t>
  </si>
  <si>
    <t>Cuisinière</t>
  </si>
  <si>
    <t>Électricité</t>
  </si>
  <si>
    <t>Four à micro ondes</t>
  </si>
  <si>
    <t>Friteuse électrique</t>
  </si>
  <si>
    <t>Friteuse à gaz</t>
  </si>
  <si>
    <t>Gaz</t>
  </si>
  <si>
    <t>Graveur compact disc informatique</t>
  </si>
  <si>
    <t>Graveur compact disc vidéo</t>
  </si>
  <si>
    <t>Impôts locaux</t>
  </si>
  <si>
    <t>Impôts sur le revenu des personnes physiques</t>
  </si>
  <si>
    <t>Imprimantes</t>
  </si>
  <si>
    <t>Livres bibliophiles</t>
  </si>
  <si>
    <t>Livres informatique</t>
  </si>
  <si>
    <t>Loyer et charges</t>
  </si>
  <si>
    <t>Machine à laver le linge</t>
  </si>
  <si>
    <t>Magnétoscope</t>
  </si>
  <si>
    <t>Mutuelle</t>
  </si>
  <si>
    <t>Ordinateurs de bureau</t>
  </si>
  <si>
    <t>Ordinateurs portables</t>
  </si>
  <si>
    <t>Protection de la maison (Protection 24)</t>
  </si>
  <si>
    <t>Rasoir électrique</t>
  </si>
  <si>
    <t>Redevance télévision</t>
  </si>
  <si>
    <t>Réfrigérateur</t>
  </si>
  <si>
    <t>Réparations</t>
  </si>
  <si>
    <t>Restaurant</t>
  </si>
  <si>
    <t>Télévision</t>
  </si>
  <si>
    <t>Vacances</t>
  </si>
  <si>
    <t>Logiciels informatiques</t>
  </si>
  <si>
    <t>Téléphone fixe</t>
  </si>
  <si>
    <t>Virements de fonds</t>
  </si>
  <si>
    <t>Argent emprunté</t>
  </si>
  <si>
    <t>Carte amicale des locataires (Confédération nationale du logement)</t>
  </si>
  <si>
    <t>Autres dépenses horticoles</t>
  </si>
  <si>
    <t>Cache-pots</t>
  </si>
  <si>
    <t>Engrais</t>
  </si>
  <si>
    <t>Fleurs</t>
  </si>
  <si>
    <t>Muguet</t>
  </si>
  <si>
    <t>Plantes</t>
  </si>
  <si>
    <t>Pots à fleurs</t>
  </si>
  <si>
    <t>Pots à plantes</t>
  </si>
  <si>
    <t>Soucoupes</t>
  </si>
  <si>
    <t>Terre</t>
  </si>
  <si>
    <t>Tuteurs</t>
  </si>
  <si>
    <t>Autres dépenses médicales</t>
  </si>
  <si>
    <t>Dentiste</t>
  </si>
  <si>
    <t>Docteur dermatologue</t>
  </si>
  <si>
    <t>Docteur généraliste</t>
  </si>
  <si>
    <t>Docteur ophtalmologiste</t>
  </si>
  <si>
    <t>Monture des lunettes</t>
  </si>
  <si>
    <t>Pharmacie vignette blanche</t>
  </si>
  <si>
    <t>Pharmacie vignette bleue</t>
  </si>
  <si>
    <t>Pharmacie vignette orange</t>
  </si>
  <si>
    <t>Prélèvements</t>
  </si>
  <si>
    <t>Radiographies</t>
  </si>
  <si>
    <t>Verres des lunettes</t>
  </si>
  <si>
    <t>Ajax</t>
  </si>
  <si>
    <t>Allume-gaz</t>
  </si>
  <si>
    <t>Ampoules électriques</t>
  </si>
  <si>
    <t>Argent perdu</t>
  </si>
  <si>
    <t>Argent perdu sur monnaie rendue</t>
  </si>
  <si>
    <t>Assouplissant pour le linge</t>
  </si>
  <si>
    <t>Autres étrennes à répartir</t>
  </si>
  <si>
    <t>Billets de tombola</t>
  </si>
  <si>
    <t>Billets de train</t>
  </si>
  <si>
    <t>Bougies</t>
  </si>
  <si>
    <t>Bouteilles thermos</t>
  </si>
  <si>
    <t>Boutons</t>
  </si>
  <si>
    <t>Briquets</t>
  </si>
  <si>
    <t>Brise-jets</t>
  </si>
  <si>
    <t>Brosses à dents</t>
  </si>
  <si>
    <t>Câbles imprimante</t>
  </si>
  <si>
    <t>Câbles réseau</t>
  </si>
  <si>
    <t>Cahiers</t>
  </si>
  <si>
    <t>Cartes d'anniversaire</t>
  </si>
  <si>
    <t>Cartes de fêtes</t>
  </si>
  <si>
    <t>Cartes de vacances</t>
  </si>
  <si>
    <t>Cartes de vœux</t>
  </si>
  <si>
    <t>Cartouches imprimantes</t>
  </si>
  <si>
    <t>Cartouches stylos-plume</t>
  </si>
  <si>
    <t>Cassettes dictaphone</t>
  </si>
  <si>
    <t>Cigarettes déjà roulées</t>
  </si>
  <si>
    <t>Cinéma</t>
  </si>
  <si>
    <t>Cirage</t>
  </si>
  <si>
    <t>Cirque</t>
  </si>
  <si>
    <t>Ciseaux</t>
  </si>
  <si>
    <t>Clenches</t>
  </si>
  <si>
    <t>Coiffeur</t>
  </si>
  <si>
    <t>Colle super glu</t>
  </si>
  <si>
    <t>Collectes</t>
  </si>
  <si>
    <t>Compact disc rom informatique</t>
  </si>
  <si>
    <t>Compact disc rom vidéo</t>
  </si>
  <si>
    <t>Corrector liquide</t>
  </si>
  <si>
    <t>Couteau électrique</t>
  </si>
  <si>
    <t>Crochets tringles</t>
  </si>
  <si>
    <t>Cure-dents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</si>
  <si>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</si>
  <si>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</si>
  <si>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</si>
  <si>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</si>
  <si>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</si>
  <si>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</si>
  <si>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</si>
  <si>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Eau de Javel</t>
  </si>
  <si>
    <t>Eau de toilette</t>
  </si>
  <si>
    <t>Élastiques</t>
  </si>
  <si>
    <t>Enrouleuses à cigarettes</t>
  </si>
  <si>
    <t>Enveloppes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</si>
  <si>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</si>
  <si>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</si>
  <si>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</si>
  <si>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</si>
  <si>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</si>
  <si>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</si>
  <si>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</si>
  <si>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</si>
  <si>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 pour autres usages</t>
  </si>
  <si>
    <t>Étiquettes pour cassettes</t>
  </si>
  <si>
    <t>Étiquettes pour compact disc rom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</si>
  <si>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</si>
  <si>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</si>
  <si>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</si>
  <si>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</si>
  <si>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</si>
  <si>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</si>
  <si>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</si>
  <si>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Four à micro-ondes</t>
  </si>
  <si>
    <t>Frais d'essence</t>
  </si>
  <si>
    <t>Gaz pour allume-gaz</t>
  </si>
  <si>
    <t>Insecticide</t>
  </si>
  <si>
    <t>Lacets</t>
  </si>
  <si>
    <t>Lames rasoir électrique</t>
  </si>
  <si>
    <t>Lampe torche</t>
  </si>
  <si>
    <t>Lavage des draps</t>
  </si>
  <si>
    <t>Lessive pour le linge</t>
  </si>
  <si>
    <t>Livres informatiques</t>
  </si>
  <si>
    <t>Loisirs</t>
  </si>
  <si>
    <t>Loqueteaux</t>
  </si>
  <si>
    <t>Machine à laver</t>
  </si>
  <si>
    <t>Matériel à couture</t>
  </si>
  <si>
    <t>Matériel de cuisine</t>
  </si>
  <si>
    <t>Matériel informatique</t>
  </si>
  <si>
    <t>Minuteurs</t>
  </si>
  <si>
    <t>Nappes de tables</t>
  </si>
  <si>
    <t>Nettoyage des vêtements</t>
  </si>
  <si>
    <t>O'Cédar</t>
  </si>
  <si>
    <t>Ouvre-boîtes électrique</t>
  </si>
  <si>
    <t>Papier à lettres</t>
  </si>
  <si>
    <t>Papier aluminium</t>
  </si>
  <si>
    <t>Papier blanc imprimantes</t>
  </si>
  <si>
    <t>Papier couleur imprimantes</t>
  </si>
  <si>
    <t>Papier hygiénique</t>
  </si>
  <si>
    <t>Parapluie</t>
  </si>
  <si>
    <t>Parti communiste français</t>
  </si>
  <si>
    <t>Pétrole Hahn</t>
  </si>
  <si>
    <t>Pierres à briquets Zippo</t>
  </si>
  <si>
    <t>Pile calculatrice</t>
  </si>
  <si>
    <t>Pile dictaphone</t>
  </si>
  <si>
    <t>Pile lampe torche</t>
  </si>
  <si>
    <t>Pile minuteurs</t>
  </si>
  <si>
    <t>Pile montre</t>
  </si>
  <si>
    <t>Pile pendules</t>
  </si>
  <si>
    <t>Pile réveils</t>
  </si>
  <si>
    <t>Pile souris</t>
  </si>
  <si>
    <t>Pile télécommande décodeur Orange</t>
  </si>
  <si>
    <t>Pile télécommande magnétoscope</t>
  </si>
  <si>
    <t>Pile télécommande récepteur TNT</t>
  </si>
  <si>
    <t>Pile télécommande récepteur TNT HD</t>
  </si>
  <si>
    <t>Pile télécommande télévision</t>
  </si>
  <si>
    <t>Pile transistors</t>
  </si>
  <si>
    <t>Piles claviers</t>
  </si>
  <si>
    <t>Pourboires</t>
  </si>
  <si>
    <t>Produit liquide plancher</t>
  </si>
  <si>
    <t>Produit liquide vaisselle</t>
  </si>
  <si>
    <t>Produit liquide vitres</t>
  </si>
  <si>
    <t>Programme de télévision</t>
  </si>
  <si>
    <t>Radiateur électrique</t>
  </si>
  <si>
    <t>Recharge bloc éphéméride</t>
  </si>
  <si>
    <t>Recharge cure-dents</t>
  </si>
  <si>
    <t>Sacs à poubelle</t>
  </si>
  <si>
    <t>Savon noir</t>
  </si>
  <si>
    <t>Savon pour la cuisine</t>
  </si>
  <si>
    <t>Savon pour le bas</t>
  </si>
  <si>
    <t>Savon pour le linge</t>
  </si>
  <si>
    <t>Savonnette figure</t>
  </si>
  <si>
    <t>Scotch</t>
  </si>
  <si>
    <t>Scotch brite</t>
  </si>
  <si>
    <t>Serpillières</t>
  </si>
  <si>
    <t>Shampooing</t>
  </si>
  <si>
    <t>Stylos à bille encre bleue</t>
  </si>
  <si>
    <t>Stylos à bille encre noire</t>
  </si>
  <si>
    <t>Stylos à bille encre rouge</t>
  </si>
  <si>
    <t>Stylos à bille encre verte</t>
  </si>
  <si>
    <t>Stylos à plume</t>
  </si>
  <si>
    <t>Syndicat C.G.T.</t>
  </si>
  <si>
    <t>Tabac pour les cigarettes</t>
  </si>
  <si>
    <t>Taxi</t>
  </si>
  <si>
    <t>Téléphone portable</t>
  </si>
  <si>
    <t>Théâtre</t>
  </si>
  <si>
    <t>Tickets de bus</t>
  </si>
  <si>
    <t>Tickets de métro</t>
  </si>
  <si>
    <t>Tickets de RER</t>
  </si>
  <si>
    <t>Tickets tous transports</t>
  </si>
  <si>
    <t>Timbres poste</t>
  </si>
  <si>
    <t>Toners imprimante</t>
  </si>
  <si>
    <t>Trombones</t>
  </si>
  <si>
    <t>Tuyau gaz cuisinière</t>
  </si>
  <si>
    <t>Vernis à ongles</t>
  </si>
  <si>
    <t>Vinaigre anticalcaire</t>
  </si>
  <si>
    <t>Agraphes</t>
  </si>
  <si>
    <t>Agrapheuses</t>
  </si>
  <si>
    <t>Bobine papier machine à calculer</t>
  </si>
  <si>
    <t>Bouchons evier</t>
  </si>
  <si>
    <t>Bouchons lavabo</t>
  </si>
  <si>
    <t>Dévidoirs scotch</t>
  </si>
  <si>
    <t>Remboursement argent emprunté</t>
  </si>
  <si>
    <t>Transistors</t>
  </si>
  <si>
    <t>Réveils</t>
  </si>
  <si>
    <t>Casseroles</t>
  </si>
  <si>
    <t>Couvercles casseroles</t>
  </si>
  <si>
    <t>Claviers ordinateurs de bureau</t>
  </si>
  <si>
    <t>Souris ordinateurs de bureau</t>
  </si>
  <si>
    <t>Souris ordinateurs portables</t>
  </si>
  <si>
    <t>Tapis pour souris ordinateurs de bureau</t>
  </si>
  <si>
    <t>Tapis pour souris ordinateurs portables</t>
  </si>
  <si>
    <t>Crayons à papier</t>
  </si>
  <si>
    <t>Gommes à effacer</t>
  </si>
  <si>
    <t>Télécommandes</t>
  </si>
  <si>
    <t>Vaisselle (sauf casseroles et couvercles casseroles)</t>
  </si>
  <si>
    <t>Linge de vaisselle</t>
  </si>
  <si>
    <t>Linge de toilette</t>
  </si>
  <si>
    <t>Linge de table</t>
  </si>
  <si>
    <t>Linge pour les mains</t>
  </si>
  <si>
    <t>Cigarettes électroniques</t>
  </si>
  <si>
    <t>Balayette pour cuvette W.C. (y compris récipient)</t>
  </si>
  <si>
    <t>Balais</t>
  </si>
  <si>
    <t>Pelles</t>
  </si>
  <si>
    <t>Blouses (maison et ménage)</t>
  </si>
  <si>
    <t>Vêtements (sauf blouses)</t>
  </si>
  <si>
    <t>Linge de lit (y compris pyjama)</t>
  </si>
  <si>
    <t>Autres recettes bancaires</t>
  </si>
  <si>
    <t>Pension caisse nationale d'assurance vieillesse</t>
  </si>
  <si>
    <t>Pension caisse nationale des retraites des agents des collectivités locales</t>
  </si>
  <si>
    <t>Sécurité sociale</t>
  </si>
  <si>
    <t>Mutuelle autres recettes médicales</t>
  </si>
  <si>
    <t>Mutuelle dentiste</t>
  </si>
  <si>
    <t>Mutuelle docteur dermatologue</t>
  </si>
  <si>
    <t>Mutuelle docteur généraliste</t>
  </si>
  <si>
    <t>Mutuelle docteur ophtalmologiste</t>
  </si>
  <si>
    <t>Mutuelle monture des lunettes</t>
  </si>
  <si>
    <t>Mutuelle pharmacie vignette blanche</t>
  </si>
  <si>
    <t>Mutuelle pharmacie vignette bleue</t>
  </si>
  <si>
    <t>Mutuelle pharmacie vignette orange</t>
  </si>
  <si>
    <t>Mutuelle prélèvements</t>
  </si>
  <si>
    <t>Mutuelle radiographies</t>
  </si>
  <si>
    <t>Mutuelle verres des lunettes</t>
  </si>
  <si>
    <t>Sécurité sociale autres recettes médicales</t>
  </si>
  <si>
    <t>Sécurité sociale dentiste</t>
  </si>
  <si>
    <t>Sécurité sociale docteur dermatologue</t>
  </si>
  <si>
    <t>Sécurité sociale docteur généraliste</t>
  </si>
  <si>
    <t>Sécurité sociale docteur ophtalmologiste</t>
  </si>
  <si>
    <t>Sécurité sociale monture des lunettes</t>
  </si>
  <si>
    <t>Sécurité sociale pharmacie vignette blanche</t>
  </si>
  <si>
    <t>Sécurité sociale pharmacie vignette bleue</t>
  </si>
  <si>
    <t>Sécurité sociale pharmacie vignette orange</t>
  </si>
  <si>
    <t>Sécurité sociale prélèvements</t>
  </si>
  <si>
    <t>Sécurité sociale radiographies</t>
  </si>
  <si>
    <t>Sécurité sociale verres des lunettes</t>
  </si>
  <si>
    <t>Argent trouvé</t>
  </si>
  <si>
    <t>Autres recettes numéraires</t>
  </si>
  <si>
    <t>Fidélité Carrefour</t>
  </si>
  <si>
    <t>Fidélité FNAC</t>
  </si>
  <si>
    <t>Fidélité Géant Casino</t>
  </si>
  <si>
    <t>Fidélité Gémo</t>
  </si>
  <si>
    <t>Fidélité Leclerc</t>
  </si>
  <si>
    <t>Remboursement argent prêté à des tiers</t>
  </si>
  <si>
    <t>Trop-perçu sur monnaie rendue</t>
  </si>
  <si>
    <t>Annuelle</t>
  </si>
  <si>
    <t>Bimensuelle</t>
  </si>
  <si>
    <t>Bimestrielle</t>
  </si>
  <si>
    <t>Du 01 au 16 inclus de chaque mois</t>
  </si>
  <si>
    <t>Du 17 au 24 inclus de chaque mois</t>
  </si>
  <si>
    <t>Du 25 au 31 inclus de chaque mois</t>
  </si>
  <si>
    <t>Hebdomadaire</t>
  </si>
  <si>
    <t>Journalière</t>
  </si>
  <si>
    <t>Mensuelle</t>
  </si>
  <si>
    <t>Selon les besoins</t>
  </si>
  <si>
    <t>Selon menu</t>
  </si>
  <si>
    <t>Semestrielle</t>
  </si>
  <si>
    <t>Tous les 4 jours</t>
  </si>
  <si>
    <t>Trimestrielle</t>
  </si>
  <si>
    <t>1 aller et retour (billets de train)</t>
  </si>
  <si>
    <t>1 baguette pour 4 jours (pain)</t>
  </si>
  <si>
    <t>1 bloc de 100 feuilles (papier à lettres)</t>
  </si>
  <si>
    <t>1 boîte pour 1 repas</t>
  </si>
  <si>
    <t>1 boîte pour 2 repas</t>
  </si>
  <si>
    <t>1 bouquet</t>
  </si>
  <si>
    <t>1 bouteille de 75 centilitres (apéritif)</t>
  </si>
  <si>
    <t>1 branche pour 1 repas (céleri)</t>
  </si>
  <si>
    <t>1 carnet de 10 billets (billets de tombola)</t>
  </si>
  <si>
    <t>1 carnet de 10 tickets (Tickets de bus, de métro, de R.E.R., tous transports)</t>
  </si>
  <si>
    <t>1 cartouche de 10 paquets (maximum mensuel; tabac)</t>
  </si>
  <si>
    <t>1 flacon de 10 millilitres (vernis à ongles)</t>
  </si>
  <si>
    <t>1 flacon de 125 millilitres (essence briquets Zippo)</t>
  </si>
  <si>
    <t>1 flacon de 200 centilitres</t>
  </si>
  <si>
    <t>1 flacon de 200 millilitres</t>
  </si>
  <si>
    <t>1 flacon de 250 millilitres (Gaz briquets Laguiole et Dupont)</t>
  </si>
  <si>
    <t>1 flacon de 300 millilitres</t>
  </si>
  <si>
    <t>1 flacon de 6 pierres (briquets Zippo)</t>
  </si>
  <si>
    <t>1 flacon de 750 grammes (Ajax)</t>
  </si>
  <si>
    <t>1 flacon engrais universel KB d'1 litre</t>
  </si>
  <si>
    <t>1 morceau pour 5 repas (les cinq rôtis)</t>
  </si>
  <si>
    <t>1 pack de 10 enveloppes déjà timbrées ou de 100 enveloppes non timbrées</t>
  </si>
  <si>
    <t>1 pack de 100 cure-dents</t>
  </si>
  <si>
    <t>1 pack de 100 étiquettes</t>
  </si>
  <si>
    <t>1 pack de 12 cartouches stylos-plume (en plus ou en moins)</t>
  </si>
  <si>
    <t>1 pack de 2 crochets</t>
  </si>
  <si>
    <t>1 pack de 2 éponges</t>
  </si>
  <si>
    <t>1 pack de 2 loqueteaux</t>
  </si>
  <si>
    <t>1 pack de 2 paires (lacets)</t>
  </si>
  <si>
    <t>1 pack de 3 scotch brite (en plus ou en moins)</t>
  </si>
  <si>
    <t>1 pack de 4 brosses à dents</t>
  </si>
  <si>
    <t>1 pack de 4 pots pour le weekend end. 1 pot pour 1 repas</t>
  </si>
  <si>
    <t>1 pack de 6 pots. 3 pots par repas (petits suisses)</t>
  </si>
  <si>
    <t>1 pack de 8 paquets (papier hygiénique; en plus en en moins)</t>
  </si>
  <si>
    <t>1 pack de 8 rouleaux (papier hygiénique; en plus ou en moins)</t>
  </si>
  <si>
    <t>1 paquet de ? (épingles à linge)</t>
  </si>
  <si>
    <t>1 paquet de 20 cigarettes</t>
  </si>
  <si>
    <t>1 paquet pour 2 repas</t>
  </si>
  <si>
    <t>1 paquet pour 2 repas (1 ou 2 saucisses pour 1 repas)</t>
  </si>
  <si>
    <t>1 paquet pour 2 repas (salami;10 tranches pour 1 repas)</t>
  </si>
  <si>
    <t>1 paquet pour 4 repas (dattes, figues et pruneaux)</t>
  </si>
  <si>
    <t>1 plaquette de 250 grammes (beurre;2 mensuelles maximum)</t>
  </si>
  <si>
    <t>1 portion par soir (fromage soir)</t>
  </si>
  <si>
    <t>1 ramette de 200 feuilles (papier couleur imprimantes)</t>
  </si>
  <si>
    <t>1 ramette de 500 feuilles (papier blanc pour imprimantes)</t>
  </si>
  <si>
    <t>1 sac de 20 litres (terre)</t>
  </si>
  <si>
    <t>1 sachet pour 2 repas</t>
  </si>
  <si>
    <t>1 ticket unitaire</t>
  </si>
  <si>
    <t>1 timbre (parti communiste français, syndicat C.G.T., timbres-poste)</t>
  </si>
  <si>
    <t>1 tranche pour 1 repas (viandes weekend end)</t>
  </si>
  <si>
    <t>1 tube unitaire de 75, 100 ou 125 millilitres (dentifrice)</t>
  </si>
  <si>
    <t>125 grammes pour 1 repas (bifteck haché de cheval)</t>
  </si>
  <si>
    <t>20 frites pour 1 repas</t>
  </si>
  <si>
    <t>3 tranches pour 1 repas (roulade à la pistache, tête roulée)</t>
  </si>
  <si>
    <t>5 cuillères pour un repas (pâtes)</t>
  </si>
  <si>
    <t>Pack de ?</t>
  </si>
  <si>
    <t>Pour 2 draps</t>
  </si>
  <si>
    <t>Sans conditionnement</t>
  </si>
  <si>
    <t>Unité</t>
  </si>
  <si>
    <t>Unité : 1 brin ou 1 pot (muguet)</t>
  </si>
  <si>
    <t>Unité : 1 par repas</t>
  </si>
  <si>
    <t>Unité : 1 pot</t>
  </si>
  <si>
    <t>Unité : 1 pour 2 repas  (chou-fleur)</t>
  </si>
  <si>
    <t>Unité : 1 pour 4 repas (ananas)</t>
  </si>
  <si>
    <t>Téléphone fixe et Internet</t>
  </si>
  <si>
    <t>Téléphone Orange</t>
  </si>
  <si>
    <t>Lampadaires</t>
  </si>
  <si>
    <t>CNAB</t>
  </si>
  <si>
    <t>NNAB</t>
  </si>
  <si>
    <t>DA</t>
  </si>
  <si>
    <t>DB</t>
  </si>
  <si>
    <t>DH</t>
  </si>
  <si>
    <t>DM</t>
  </si>
  <si>
    <t>DNA</t>
  </si>
  <si>
    <t>RB</t>
  </si>
  <si>
    <t>RM</t>
  </si>
  <si>
    <t>RN</t>
  </si>
  <si>
    <t>DA100</t>
  </si>
  <si>
    <t>DA101</t>
  </si>
  <si>
    <t>DA102</t>
  </si>
  <si>
    <t>DA103</t>
  </si>
  <si>
    <t>DA104</t>
  </si>
  <si>
    <t>DA105</t>
  </si>
  <si>
    <t>DA106</t>
  </si>
  <si>
    <t>DA107</t>
  </si>
  <si>
    <t>DA108</t>
  </si>
  <si>
    <t>DA109</t>
  </si>
  <si>
    <t>DA110</t>
  </si>
  <si>
    <t>DA111</t>
  </si>
  <si>
    <t>DA112</t>
  </si>
  <si>
    <t>DA113</t>
  </si>
  <si>
    <t>DA114</t>
  </si>
  <si>
    <t>DA115</t>
  </si>
  <si>
    <t>DA116</t>
  </si>
  <si>
    <t>DA117</t>
  </si>
  <si>
    <t>DA118</t>
  </si>
  <si>
    <t>DA119</t>
  </si>
  <si>
    <t>DB01</t>
  </si>
  <si>
    <t>DB02</t>
  </si>
  <si>
    <t>DB03</t>
  </si>
  <si>
    <t>DB04</t>
  </si>
  <si>
    <t>DB46</t>
  </si>
  <si>
    <t>DB05</t>
  </si>
  <si>
    <t>DB06</t>
  </si>
  <si>
    <t>DB07</t>
  </si>
  <si>
    <t>DB08</t>
  </si>
  <si>
    <t>DB09</t>
  </si>
  <si>
    <t>DB10</t>
  </si>
  <si>
    <t>DB11</t>
  </si>
  <si>
    <t>DB12</t>
  </si>
  <si>
    <t>DB13</t>
  </si>
  <si>
    <t>DB14</t>
  </si>
  <si>
    <t>DB15</t>
  </si>
  <si>
    <t>DB16</t>
  </si>
  <si>
    <t>DB17</t>
  </si>
  <si>
    <t>DB19</t>
  </si>
  <si>
    <t>DB18</t>
  </si>
  <si>
    <t>DB20</t>
  </si>
  <si>
    <t>DB21</t>
  </si>
  <si>
    <t>DB22</t>
  </si>
  <si>
    <t>DB23</t>
  </si>
  <si>
    <t>DB24</t>
  </si>
  <si>
    <t>DB25</t>
  </si>
  <si>
    <t>DB26</t>
  </si>
  <si>
    <t>DB27</t>
  </si>
  <si>
    <t>DB28</t>
  </si>
  <si>
    <t>DB29</t>
  </si>
  <si>
    <t>DB30</t>
  </si>
  <si>
    <t>DB31</t>
  </si>
  <si>
    <t>DB32</t>
  </si>
  <si>
    <t>DB33</t>
  </si>
  <si>
    <t>DB34</t>
  </si>
  <si>
    <t>DB35</t>
  </si>
  <si>
    <t>DB36</t>
  </si>
  <si>
    <t>DB37</t>
  </si>
  <si>
    <t>DB38</t>
  </si>
  <si>
    <t>DB39</t>
  </si>
  <si>
    <t>DB40</t>
  </si>
  <si>
    <t>DB41</t>
  </si>
  <si>
    <t>DB42</t>
  </si>
  <si>
    <t>DB43</t>
  </si>
  <si>
    <t>DB44</t>
  </si>
  <si>
    <t>DB45</t>
  </si>
  <si>
    <t>DH01</t>
  </si>
  <si>
    <t>DH02</t>
  </si>
  <si>
    <t>DH03</t>
  </si>
  <si>
    <t>DH04</t>
  </si>
  <si>
    <t>DH05</t>
  </si>
  <si>
    <t>DH06</t>
  </si>
  <si>
    <t>DH07</t>
  </si>
  <si>
    <t>DH08</t>
  </si>
  <si>
    <t>DH09</t>
  </si>
  <si>
    <t>DH10</t>
  </si>
  <si>
    <t>DH11</t>
  </si>
  <si>
    <t>DM01</t>
  </si>
  <si>
    <t>DM02</t>
  </si>
  <si>
    <t>DM03</t>
  </si>
  <si>
    <t>DM04</t>
  </si>
  <si>
    <t>DM05</t>
  </si>
  <si>
    <t>DM06</t>
  </si>
  <si>
    <t>DM07</t>
  </si>
  <si>
    <t>DM08</t>
  </si>
  <si>
    <t>DM09</t>
  </si>
  <si>
    <t>DM10</t>
  </si>
  <si>
    <t>DM11</t>
  </si>
  <si>
    <t>DM12</t>
  </si>
  <si>
    <t>DNA100</t>
  </si>
  <si>
    <t>DNA101</t>
  </si>
  <si>
    <t>DNA102</t>
  </si>
  <si>
    <t>DNA103</t>
  </si>
  <si>
    <t>DNA104</t>
  </si>
  <si>
    <t>DNA105</t>
  </si>
  <si>
    <t>DNA106</t>
  </si>
  <si>
    <t>DNA107</t>
  </si>
  <si>
    <t>DNA108</t>
  </si>
  <si>
    <t>DNA109</t>
  </si>
  <si>
    <t>DNA110</t>
  </si>
  <si>
    <t>DNA111</t>
  </si>
  <si>
    <t>DNA112</t>
  </si>
  <si>
    <t>DNA113</t>
  </si>
  <si>
    <t>DNA114</t>
  </si>
  <si>
    <t>DNA115</t>
  </si>
  <si>
    <t>DNA116</t>
  </si>
  <si>
    <t>DNA117</t>
  </si>
  <si>
    <t>DNA118</t>
  </si>
  <si>
    <t>DNA119</t>
  </si>
  <si>
    <t>DNA120</t>
  </si>
  <si>
    <t>DNA121</t>
  </si>
  <si>
    <t>DNA122</t>
  </si>
  <si>
    <t>DNA123</t>
  </si>
  <si>
    <t>DNA124</t>
  </si>
  <si>
    <t>DNA125</t>
  </si>
  <si>
    <t>DNA126</t>
  </si>
  <si>
    <t>DNA127</t>
  </si>
  <si>
    <t>DNA128</t>
  </si>
  <si>
    <t>DNA129</t>
  </si>
  <si>
    <t>DNA130</t>
  </si>
  <si>
    <t>DNA131</t>
  </si>
  <si>
    <t>DNA132</t>
  </si>
  <si>
    <t>DNA133</t>
  </si>
  <si>
    <t>DNA134</t>
  </si>
  <si>
    <t>DNA135</t>
  </si>
  <si>
    <t>DNA136</t>
  </si>
  <si>
    <t>DNA137</t>
  </si>
  <si>
    <t>DNA138</t>
  </si>
  <si>
    <t>DNA139</t>
  </si>
  <si>
    <t>DNA140</t>
  </si>
  <si>
    <t>DNA141</t>
  </si>
  <si>
    <t>DNA142</t>
  </si>
  <si>
    <t>DNA143</t>
  </si>
  <si>
    <t>DNA144</t>
  </si>
  <si>
    <t>DNA145</t>
  </si>
  <si>
    <t>DNA146</t>
  </si>
  <si>
    <t>DNA147</t>
  </si>
  <si>
    <t>DNA148</t>
  </si>
  <si>
    <t>DNA149</t>
  </si>
  <si>
    <t>DNA150</t>
  </si>
  <si>
    <t>DNA151</t>
  </si>
  <si>
    <t>DNA152</t>
  </si>
  <si>
    <t>DNA153</t>
  </si>
  <si>
    <t>DNA154</t>
  </si>
  <si>
    <t>DNA155</t>
  </si>
  <si>
    <t>DNA156</t>
  </si>
  <si>
    <t>DNA157</t>
  </si>
  <si>
    <t>DNA158</t>
  </si>
  <si>
    <t>DNA159</t>
  </si>
  <si>
    <t>DNA160</t>
  </si>
  <si>
    <t>DNA161</t>
  </si>
  <si>
    <t>DNA162</t>
  </si>
  <si>
    <t>DNA163</t>
  </si>
  <si>
    <t>DNA164</t>
  </si>
  <si>
    <t>DNA165</t>
  </si>
  <si>
    <t>DNA166</t>
  </si>
  <si>
    <t>DNA167</t>
  </si>
  <si>
    <t>DNA168</t>
  </si>
  <si>
    <t>DNA169</t>
  </si>
  <si>
    <t>DNA170</t>
  </si>
  <si>
    <t>DNA171</t>
  </si>
  <si>
    <t>DNA172</t>
  </si>
  <si>
    <t>DNA173</t>
  </si>
  <si>
    <t>DNA174</t>
  </si>
  <si>
    <t>DNA175</t>
  </si>
  <si>
    <t>DNA176</t>
  </si>
  <si>
    <t>DNA177</t>
  </si>
  <si>
    <t>DNA178</t>
  </si>
  <si>
    <t>DNA179</t>
  </si>
  <si>
    <t>DNA180</t>
  </si>
  <si>
    <t>DNA181</t>
  </si>
  <si>
    <t>DNA182</t>
  </si>
  <si>
    <t>DNA183</t>
  </si>
  <si>
    <t>DNA184</t>
  </si>
  <si>
    <t>DNA185</t>
  </si>
  <si>
    <t>DNA186</t>
  </si>
  <si>
    <t>DNA187</t>
  </si>
  <si>
    <t>DNA188</t>
  </si>
  <si>
    <t>DNA189</t>
  </si>
  <si>
    <t>DNA190</t>
  </si>
  <si>
    <t>DNA191</t>
  </si>
  <si>
    <t>DNA192</t>
  </si>
  <si>
    <t>DNA193</t>
  </si>
  <si>
    <t>DNA194</t>
  </si>
  <si>
    <t>DNA195</t>
  </si>
  <si>
    <t>DNA196</t>
  </si>
  <si>
    <t>DNA197</t>
  </si>
  <si>
    <t>DNA198</t>
  </si>
  <si>
    <t>DNA199</t>
  </si>
  <si>
    <t>DNA200</t>
  </si>
  <si>
    <t>DNA201</t>
  </si>
  <si>
    <t>DNA202</t>
  </si>
  <si>
    <t>DNA203</t>
  </si>
  <si>
    <t>DNA204</t>
  </si>
  <si>
    <t>DNA205</t>
  </si>
  <si>
    <t>DNA206</t>
  </si>
  <si>
    <t>DNA207</t>
  </si>
  <si>
    <t>DNA208</t>
  </si>
  <si>
    <t>DNA209</t>
  </si>
  <si>
    <t>DNA210</t>
  </si>
  <si>
    <t>DNA211</t>
  </si>
  <si>
    <t>DNA212</t>
  </si>
  <si>
    <t>DNA213</t>
  </si>
  <si>
    <t>RB01</t>
  </si>
  <si>
    <t>RB02</t>
  </si>
  <si>
    <t>RB03</t>
  </si>
  <si>
    <t>RB04</t>
  </si>
  <si>
    <t>RB05</t>
  </si>
  <si>
    <t>RB06</t>
  </si>
  <si>
    <t>RM01</t>
  </si>
  <si>
    <t>RM02</t>
  </si>
  <si>
    <t>RM03</t>
  </si>
  <si>
    <t>RM04</t>
  </si>
  <si>
    <t>RM05</t>
  </si>
  <si>
    <t>RM06</t>
  </si>
  <si>
    <t>RM07</t>
  </si>
  <si>
    <t>RM08</t>
  </si>
  <si>
    <t>RM09</t>
  </si>
  <si>
    <t>RM10</t>
  </si>
  <si>
    <t>RM11</t>
  </si>
  <si>
    <t>RM12</t>
  </si>
  <si>
    <t>RM13</t>
  </si>
  <si>
    <t>RM14</t>
  </si>
  <si>
    <t>RM15</t>
  </si>
  <si>
    <t>RM16</t>
  </si>
  <si>
    <t>RM17</t>
  </si>
  <si>
    <t>RM18</t>
  </si>
  <si>
    <t>RM19</t>
  </si>
  <si>
    <t>RM20</t>
  </si>
  <si>
    <t>RM21</t>
  </si>
  <si>
    <t>RM22</t>
  </si>
  <si>
    <t>RM23</t>
  </si>
  <si>
    <t>RM24</t>
  </si>
  <si>
    <t>RN01</t>
  </si>
  <si>
    <t>RN02</t>
  </si>
  <si>
    <t>RN03</t>
  </si>
  <si>
    <t>RN04</t>
  </si>
  <si>
    <t>RN05</t>
  </si>
  <si>
    <t>RN06</t>
  </si>
  <si>
    <t>RN07</t>
  </si>
  <si>
    <t>RN08</t>
  </si>
  <si>
    <t>RN09</t>
  </si>
  <si>
    <t>RN10</t>
  </si>
  <si>
    <t>RN11</t>
  </si>
  <si>
    <t>PB01</t>
  </si>
  <si>
    <t>PB02</t>
  </si>
  <si>
    <t>PB03</t>
  </si>
  <si>
    <t>PB04</t>
  </si>
  <si>
    <t>PB05</t>
  </si>
  <si>
    <t>PB06</t>
  </si>
  <si>
    <t>PB07</t>
  </si>
  <si>
    <t>PB08</t>
  </si>
  <si>
    <t>PB09</t>
  </si>
  <si>
    <t>PB10</t>
  </si>
  <si>
    <t>PB11</t>
  </si>
  <si>
    <t>PB12</t>
  </si>
  <si>
    <t>PB13</t>
  </si>
  <si>
    <t>PB14</t>
  </si>
  <si>
    <t>Autres dépenses alimentaires</t>
  </si>
  <si>
    <t>CAB01</t>
  </si>
  <si>
    <t>CAB02</t>
  </si>
  <si>
    <t>CAB03</t>
  </si>
  <si>
    <t>CAB04</t>
  </si>
  <si>
    <t>CAB05</t>
  </si>
  <si>
    <t>CAB06</t>
  </si>
  <si>
    <t>CAB07</t>
  </si>
  <si>
    <t>CAB08</t>
  </si>
  <si>
    <t>CAB09</t>
  </si>
  <si>
    <t>CAB10</t>
  </si>
  <si>
    <t>CAB11</t>
  </si>
  <si>
    <t>CAB12</t>
  </si>
  <si>
    <t>CAB13</t>
  </si>
  <si>
    <t>CAB14</t>
  </si>
  <si>
    <t>CAB15</t>
  </si>
  <si>
    <t>CAB16</t>
  </si>
  <si>
    <t>CAB17</t>
  </si>
  <si>
    <t>CAB18</t>
  </si>
  <si>
    <t>CAB19</t>
  </si>
  <si>
    <t>CAB20</t>
  </si>
  <si>
    <t>CAB21</t>
  </si>
  <si>
    <t>CAB22</t>
  </si>
  <si>
    <t>CAB23</t>
  </si>
  <si>
    <t>CAB24</t>
  </si>
  <si>
    <t>CAB25</t>
  </si>
  <si>
    <t>CAB26</t>
  </si>
  <si>
    <t>CAB27</t>
  </si>
  <si>
    <t>CAB28</t>
  </si>
  <si>
    <t>CAB29</t>
  </si>
  <si>
    <t>CAB30</t>
  </si>
  <si>
    <t>CAB31</t>
  </si>
  <si>
    <t>CAB32</t>
  </si>
  <si>
    <t>CAB33</t>
  </si>
  <si>
    <t>CAB34</t>
  </si>
  <si>
    <t>CAB35</t>
  </si>
  <si>
    <t>CAB36</t>
  </si>
  <si>
    <t>CAB37</t>
  </si>
  <si>
    <t>CAB38</t>
  </si>
  <si>
    <t>CAB39</t>
  </si>
  <si>
    <t>CAB40</t>
  </si>
  <si>
    <t>CAB41</t>
  </si>
  <si>
    <t>CAB42</t>
  </si>
  <si>
    <t>CAB43</t>
  </si>
  <si>
    <t>CAB44</t>
  </si>
  <si>
    <t>CAB45</t>
  </si>
  <si>
    <t>CAB46</t>
  </si>
  <si>
    <t>CAB47</t>
  </si>
  <si>
    <t>CAB48</t>
  </si>
  <si>
    <t>CAB49</t>
  </si>
  <si>
    <t>CAB50</t>
  </si>
  <si>
    <t>CAB51</t>
  </si>
  <si>
    <t>CAB52</t>
  </si>
  <si>
    <t>CAB53</t>
  </si>
  <si>
    <t>CAB54</t>
  </si>
  <si>
    <t>CAB55</t>
  </si>
  <si>
    <t>CAB56</t>
  </si>
  <si>
    <t>CAB57</t>
  </si>
  <si>
    <t>CAB58</t>
  </si>
  <si>
    <t>CAB59</t>
  </si>
  <si>
    <t>CAB60</t>
  </si>
  <si>
    <t>CAB61</t>
  </si>
  <si>
    <t>CAB62</t>
  </si>
  <si>
    <t>CAB63</t>
  </si>
  <si>
    <t>CAB64</t>
  </si>
  <si>
    <t>CAB65</t>
  </si>
  <si>
    <t>CAB66</t>
  </si>
  <si>
    <t>CAB67</t>
  </si>
  <si>
    <t>CAB68</t>
  </si>
  <si>
    <t>CAB69</t>
  </si>
  <si>
    <t>CAB70</t>
  </si>
  <si>
    <t>CAB71</t>
  </si>
  <si>
    <t>CAB72</t>
  </si>
  <si>
    <t>CAB73</t>
  </si>
  <si>
    <t>CAB74</t>
  </si>
  <si>
    <t>CAB75</t>
  </si>
  <si>
    <t>CAB76</t>
  </si>
  <si>
    <t>CAB77</t>
  </si>
  <si>
    <t>CAB78</t>
  </si>
  <si>
    <t>CAB79</t>
  </si>
  <si>
    <t>CAB80</t>
  </si>
  <si>
    <t>CAB81</t>
  </si>
  <si>
    <t>CAB82</t>
  </si>
  <si>
    <t>CAB83</t>
  </si>
  <si>
    <t>CAB84</t>
  </si>
  <si>
    <t>CAB85</t>
  </si>
  <si>
    <t>CAB86</t>
  </si>
  <si>
    <t>CAB87</t>
  </si>
  <si>
    <t>CAB88</t>
  </si>
  <si>
    <t>CAB89</t>
  </si>
  <si>
    <t>CAB90</t>
  </si>
  <si>
    <t>CAB91</t>
  </si>
  <si>
    <t>CAB92</t>
  </si>
  <si>
    <t>CAB93</t>
  </si>
  <si>
    <t>CAB94</t>
  </si>
  <si>
    <t>CAB95</t>
  </si>
  <si>
    <t>CAB96</t>
  </si>
  <si>
    <t>1 pack de 16 pots. 1 pot par matin (yaourts matin)</t>
  </si>
  <si>
    <t>CAB97</t>
  </si>
  <si>
    <t>CAB98</t>
  </si>
  <si>
    <t>1 pack de 5 bananes plus 1 ou 2 bananes selon le mois.</t>
  </si>
  <si>
    <t>CAB99</t>
  </si>
  <si>
    <t>CAB100</t>
  </si>
  <si>
    <t>CAB101</t>
  </si>
  <si>
    <t>1 pack de 6 sachets. 1 sachet pour deux repas (Chips)</t>
  </si>
  <si>
    <t>La paire (chaussures, chaussons, lunettes)</t>
  </si>
  <si>
    <t>Liquide cigarettes électroniques (bouteilles)</t>
  </si>
  <si>
    <t>1 morceau pour 2 repas (Boudin, Cervelas, Jambonneau)</t>
  </si>
  <si>
    <t>1 bouteille de 150 centilitres. 100 centilitres par jour (Coca-cola, eau).</t>
  </si>
  <si>
    <t>1 pack de 4 pots. 1 pot par matin (Fromage blanc matin)</t>
  </si>
  <si>
    <t>CAB102</t>
  </si>
  <si>
    <t>1 pack de 8 pots. 1 pot par matin (Fromage blanc matin)</t>
  </si>
  <si>
    <t>CAB103</t>
  </si>
  <si>
    <t>1 pack de 3 sachets (Fromage râpé).</t>
  </si>
  <si>
    <t>1 pack de 3 berlingots (eau de Javel)</t>
  </si>
  <si>
    <t>CAB104</t>
  </si>
  <si>
    <t>1 cornet à deux parts pendant l'été (Glaces)</t>
  </si>
  <si>
    <t>CAB105</t>
  </si>
  <si>
    <t>1 boîte de 1000 grammes pour une durée indéterminée (gros sel)</t>
  </si>
  <si>
    <t>1 boîte de 6 œufs. 3 œufs pour 1 repas</t>
  </si>
  <si>
    <t>Dépenses</t>
  </si>
  <si>
    <t>Recettes</t>
  </si>
  <si>
    <t>B01</t>
  </si>
  <si>
    <t>B02</t>
  </si>
  <si>
    <t>CAB106</t>
  </si>
  <si>
    <t>1 tranche pour 2 repas (Fromage de tête)</t>
  </si>
  <si>
    <t>CAB107</t>
  </si>
  <si>
    <t>CAB108</t>
  </si>
  <si>
    <t>1 pot de 36 grammes durée indéterminée</t>
  </si>
  <si>
    <t>CAB109</t>
  </si>
  <si>
    <t>1 sachet de 2000 grammes.  1 Pomme pour 1 repas</t>
  </si>
  <si>
    <t>25 grammes pour 1 repas (couscous, purée, riz légume, tapioca)</t>
  </si>
  <si>
    <t>CAB110</t>
  </si>
  <si>
    <t>1 boîte de 8 quiches lorraines surgelées.</t>
  </si>
  <si>
    <t>CAB111</t>
  </si>
  <si>
    <t>1 botte ou 1 sachet pour 1 repas(soir), 1 botte ou 1 sachet pour 2 repas (midi retraite)</t>
  </si>
  <si>
    <t>CAB112</t>
  </si>
  <si>
    <t>Unité : 1 tête pour 1 repas (salade)</t>
  </si>
  <si>
    <t>DA001</t>
  </si>
  <si>
    <t>DA002</t>
  </si>
  <si>
    <t>DA003</t>
  </si>
  <si>
    <t>DA004</t>
  </si>
  <si>
    <t>DA005</t>
  </si>
  <si>
    <t>DA006</t>
  </si>
  <si>
    <t>DA007</t>
  </si>
  <si>
    <t>DA008</t>
  </si>
  <si>
    <t>DA009</t>
  </si>
  <si>
    <t>DA010</t>
  </si>
  <si>
    <t>DA011</t>
  </si>
  <si>
    <t>DA012</t>
  </si>
  <si>
    <t>DA013</t>
  </si>
  <si>
    <t>DA014</t>
  </si>
  <si>
    <t>DA015</t>
  </si>
  <si>
    <t>DA016</t>
  </si>
  <si>
    <t>DA017</t>
  </si>
  <si>
    <t>DA018</t>
  </si>
  <si>
    <t>DA019</t>
  </si>
  <si>
    <t>DA020</t>
  </si>
  <si>
    <t>DA021</t>
  </si>
  <si>
    <t>DA022</t>
  </si>
  <si>
    <t>DA023</t>
  </si>
  <si>
    <t>DA024</t>
  </si>
  <si>
    <t>DA025</t>
  </si>
  <si>
    <t>DA026</t>
  </si>
  <si>
    <t>DA027</t>
  </si>
  <si>
    <t>DA028</t>
  </si>
  <si>
    <t>DA029</t>
  </si>
  <si>
    <t>DA030</t>
  </si>
  <si>
    <t>DA031</t>
  </si>
  <si>
    <t>DA032</t>
  </si>
  <si>
    <t>DA033</t>
  </si>
  <si>
    <t>DA034</t>
  </si>
  <si>
    <t>DA035</t>
  </si>
  <si>
    <t>DA036</t>
  </si>
  <si>
    <t>DA037</t>
  </si>
  <si>
    <t>DA038</t>
  </si>
  <si>
    <t>DA039</t>
  </si>
  <si>
    <t>DA040</t>
  </si>
  <si>
    <t>DA041</t>
  </si>
  <si>
    <t>DA042</t>
  </si>
  <si>
    <t>DA043</t>
  </si>
  <si>
    <t>DA044</t>
  </si>
  <si>
    <t>DA045</t>
  </si>
  <si>
    <t>DA046</t>
  </si>
  <si>
    <t>DA047</t>
  </si>
  <si>
    <t>DA048</t>
  </si>
  <si>
    <t>DA049</t>
  </si>
  <si>
    <t>DA050</t>
  </si>
  <si>
    <t>DA051</t>
  </si>
  <si>
    <t>DA052</t>
  </si>
  <si>
    <t>DA053</t>
  </si>
  <si>
    <t>DA054</t>
  </si>
  <si>
    <t>DA055</t>
  </si>
  <si>
    <t>DA056</t>
  </si>
  <si>
    <t>DA057</t>
  </si>
  <si>
    <t>DA058</t>
  </si>
  <si>
    <t>DA059</t>
  </si>
  <si>
    <t>DA060</t>
  </si>
  <si>
    <t>DA061</t>
  </si>
  <si>
    <t>DA062</t>
  </si>
  <si>
    <t>DA063</t>
  </si>
  <si>
    <t>DA064</t>
  </si>
  <si>
    <t>DA065</t>
  </si>
  <si>
    <t>DA066</t>
  </si>
  <si>
    <t>DA067</t>
  </si>
  <si>
    <t>DA068</t>
  </si>
  <si>
    <t>DA069</t>
  </si>
  <si>
    <t>DA070</t>
  </si>
  <si>
    <t>DA071</t>
  </si>
  <si>
    <t>DA072</t>
  </si>
  <si>
    <t>DA073</t>
  </si>
  <si>
    <t>DA074</t>
  </si>
  <si>
    <t>DA075</t>
  </si>
  <si>
    <t>DA076</t>
  </si>
  <si>
    <t>DA077</t>
  </si>
  <si>
    <t>DA078</t>
  </si>
  <si>
    <t>DA079</t>
  </si>
  <si>
    <t>DA080</t>
  </si>
  <si>
    <t>DA081</t>
  </si>
  <si>
    <t>DA082</t>
  </si>
  <si>
    <t>DA083</t>
  </si>
  <si>
    <t>DA084</t>
  </si>
  <si>
    <t>DA085</t>
  </si>
  <si>
    <t>DA086</t>
  </si>
  <si>
    <t>DA087</t>
  </si>
  <si>
    <t>DA088</t>
  </si>
  <si>
    <t>DA089</t>
  </si>
  <si>
    <t>DA090</t>
  </si>
  <si>
    <t>DA091</t>
  </si>
  <si>
    <t>DA092</t>
  </si>
  <si>
    <t>DA093</t>
  </si>
  <si>
    <t>DA094</t>
  </si>
  <si>
    <t>DA095</t>
  </si>
  <si>
    <t>DA096</t>
  </si>
  <si>
    <t>DA097</t>
  </si>
  <si>
    <t>DA098</t>
  </si>
  <si>
    <t>DA099</t>
  </si>
  <si>
    <t>1 tube de 180 grammes (sauce tomates)</t>
  </si>
  <si>
    <t>1 sachet de 30 tranches. 5 tranches par repas (saucisson)</t>
  </si>
  <si>
    <t>1 boîte de 750 grammes (Lait en poudre écrémé, sel fin)</t>
  </si>
  <si>
    <t>1 boîte de 1000 grammes. 336 pierres. 6 pierres par jour (sucre petits morceaux)</t>
  </si>
  <si>
    <t>1 boîte de 100 grammes ou de 200 grammes (50 ou 100 sachets). 3 sachets par jour (thé)</t>
  </si>
  <si>
    <t>Unité : 2 pour 1 repas (Carottes, Tomates)</t>
  </si>
  <si>
    <t>+</t>
  </si>
  <si>
    <t>1 boîte de 1000 agrafes 26/6 Esquisse Leclerc</t>
  </si>
  <si>
    <t>1 boîte de 100 trombones de 32 millimètres ou plus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</si>
  <si>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</si>
  <si>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</si>
  <si>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</si>
  <si>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</si>
  <si>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</si>
  <si>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</si>
  <si>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</si>
  <si>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</si>
  <si>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</si>
  <si>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</si>
  <si>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</si>
  <si>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</si>
  <si>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</si>
  <si>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</si>
  <si>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</si>
  <si>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</si>
  <si>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</si>
  <si>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</si>
  <si>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</si>
  <si>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</si>
  <si>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</si>
  <si>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</si>
  <si>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</si>
  <si>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</si>
  <si>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</si>
  <si>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</si>
  <si>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</si>
  <si>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</si>
  <si>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</si>
  <si>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</si>
  <si>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</si>
  <si>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</si>
  <si>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</si>
  <si>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</si>
  <si>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</si>
  <si>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</si>
  <si>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</si>
  <si>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</si>
  <si>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</si>
  <si>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</si>
  <si>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</si>
  <si>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</si>
  <si>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</si>
  <si>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</si>
  <si>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</si>
  <si>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</si>
  <si>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</si>
  <si>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</si>
  <si>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</si>
  <si>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</si>
  <si>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</si>
  <si>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</si>
  <si>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</si>
  <si>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</si>
  <si>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</si>
  <si>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</si>
  <si>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</si>
  <si>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</si>
  <si>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</si>
  <si>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</si>
  <si>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</si>
  <si>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</si>
  <si>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</si>
  <si>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</si>
  <si>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</si>
  <si>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</si>
  <si>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</si>
  <si>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</si>
  <si>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</si>
  <si>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</si>
  <si>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</si>
  <si>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</si>
  <si>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</si>
  <si>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</si>
  <si>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</si>
  <si>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</si>
  <si>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</si>
  <si>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</si>
  <si>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</si>
  <si>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</si>
  <si>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</si>
  <si>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</si>
  <si>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</si>
  <si>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</si>
  <si>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</si>
  <si>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</si>
  <si>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</si>
  <si>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</si>
  <si>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</si>
  <si>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</si>
  <si>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</si>
  <si>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</si>
  <si>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</si>
  <si>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</si>
  <si>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</si>
  <si>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</si>
  <si>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</si>
  <si>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</si>
  <si>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</si>
  <si>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1 bouteille de 100 centilitres (Huile, Vinaigre assaisonnement et vinaigre anticalcaire)</t>
  </si>
  <si>
    <t>1 pack de 10 bobines 1 pli offset 60 grammes 57x60x12 (pour machine à calculer)</t>
  </si>
  <si>
    <t>1 boîte de 5 cahiers avec 100 feuilles chaque cahier (feuilles cigarettes)</t>
  </si>
  <si>
    <t>1 flacon de 100 millilitres (Eau de toilette, gaz pour allume-gaz)</t>
  </si>
  <si>
    <t>1 flacon de 1890 millilitres, en plus ou en moins (lessive pour le linge)</t>
  </si>
  <si>
    <t>1 flacon de 11 millilitres (liquide cigarette électronique NHOSS)</t>
  </si>
  <si>
    <t>1 boîte 30 mètres (ou 20 mètres) x 29 centimètres (papier aluminium)</t>
  </si>
  <si>
    <t>1 pack de 1, 2, 4, 8 piles (en plus ou en moins)</t>
  </si>
  <si>
    <t>1 boîte de 3 pods (cigarette électronique NHOSS)</t>
  </si>
  <si>
    <t>1 boîte de 2 capsules pour l'ePen3 (cigarette électronique)</t>
  </si>
  <si>
    <t>POD avec liquide cigarettes électroniques (ePen3)</t>
  </si>
  <si>
    <t>POD sans liquide cigarettes électroniques (NHOSS)</t>
  </si>
  <si>
    <t>1 savonnette de 100 grammes (Figure)</t>
  </si>
  <si>
    <t>1 paquet de 400 grammes (bas, cuisine, linge)</t>
  </si>
  <si>
    <t>1 flacon de 400 millilitres (Insecticide, Pétrole Hahn, Shampooing)</t>
  </si>
  <si>
    <t>1 pack de 4 stylos à bille (encres bleue, noire, rouge et verte; en plus ou en moins)</t>
  </si>
  <si>
    <t>1 paquet pour 5 repas (Betteraves rouges)</t>
  </si>
  <si>
    <t>Unité : 2 ou 4 pour 1 repas (autres fruits, clémentines, fruits de saison)</t>
  </si>
  <si>
    <t>Fromage soir</t>
  </si>
  <si>
    <t>DM13</t>
  </si>
  <si>
    <t>Analyses</t>
  </si>
  <si>
    <t>Cassettes vidéos</t>
  </si>
  <si>
    <t>1 flacon de 750 millilitres (Destop, Détartrant w.c.)</t>
  </si>
  <si>
    <t>1 boîte de 100 grammes (en plus ou en mois; Elastiques)</t>
  </si>
  <si>
    <t>1 bouteille de 150 centilitres pour 6 mois maximum (produit liquide plancher, produit liquide vaisselle, produit liquide vitres)</t>
  </si>
  <si>
    <t>1 pack de 100 sacs (poubelle)</t>
  </si>
  <si>
    <t>RM25</t>
  </si>
  <si>
    <t>RM26</t>
  </si>
  <si>
    <t>Mutuelle analyses</t>
  </si>
  <si>
    <t>Sécurité sociale analyses</t>
  </si>
  <si>
    <t>DA-01</t>
  </si>
  <si>
    <t>CNB</t>
  </si>
  <si>
    <t>NNB</t>
  </si>
  <si>
    <t>BPDA</t>
  </si>
  <si>
    <t>BPDB</t>
  </si>
  <si>
    <t>BPDM</t>
  </si>
  <si>
    <t>BPDH</t>
  </si>
  <si>
    <t>BPDNA</t>
  </si>
  <si>
    <t>BPRB</t>
  </si>
  <si>
    <t>BPRM</t>
  </si>
  <si>
    <t>BPRN</t>
  </si>
  <si>
    <t>DM1DA</t>
  </si>
  <si>
    <t>DM1DB</t>
  </si>
  <si>
    <t>DM1DH</t>
  </si>
  <si>
    <t>DM1DM</t>
  </si>
  <si>
    <t>DM1DNA</t>
  </si>
  <si>
    <t>DM1RB</t>
  </si>
  <si>
    <t>DM1RM</t>
  </si>
  <si>
    <t>DM1RN</t>
  </si>
  <si>
    <t>DM2DA</t>
  </si>
  <si>
    <t>DM2DB</t>
  </si>
  <si>
    <t>DM2DH</t>
  </si>
  <si>
    <t>DM2DM</t>
  </si>
  <si>
    <t>DM2DNA</t>
  </si>
  <si>
    <t>DM2RB</t>
  </si>
  <si>
    <t>DM2RM</t>
  </si>
  <si>
    <t>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</si>
  <si>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</si>
  <si>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</si>
  <si>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</si>
  <si>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</si>
  <si>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</si>
  <si>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</si>
  <si>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</si>
  <si>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</si>
  <si>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Budget primitif dépenses non alimentaires</t>
  </si>
  <si>
    <t>Décision modificative 1 dépenses non alimentaires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</si>
  <si>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</si>
  <si>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</si>
  <si>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</si>
  <si>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</si>
  <si>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recettes bancaires</t>
  </si>
  <si>
    <t>Budget primitif recettes médicales</t>
  </si>
  <si>
    <t>Budget primitif recettes numéraires</t>
  </si>
  <si>
    <t>Décision modificative 1 dépenses alimentaires</t>
  </si>
  <si>
    <t>Décision modificative 1 dépenses bancaires</t>
  </si>
  <si>
    <t>Décision modificative 1 dépenses horticoles</t>
  </si>
  <si>
    <t>Décision modificative 1 dépenses médicales</t>
  </si>
  <si>
    <t>Décision modificative 1 recettes bancaires</t>
  </si>
  <si>
    <t>Décision modificative 1 recettes médicales</t>
  </si>
  <si>
    <t>Décision modificative 1 recettes numéraires</t>
  </si>
  <si>
    <t>Décision modificative 2 dépenses alimentaires</t>
  </si>
  <si>
    <t>Décision modificative 2 dépenses bancaires</t>
  </si>
  <si>
    <t>Décision modificative 2 dépenses horticoles</t>
  </si>
  <si>
    <t>Décision modificative 2 dépenses médicales</t>
  </si>
  <si>
    <t>Décision modificative 2 dépenses non alimentaires</t>
  </si>
  <si>
    <t>Décision modificative 2 recettes bancaires</t>
  </si>
  <si>
    <t>Décision modificative 2 recettes médicales</t>
  </si>
  <si>
    <t>Décision modificative 2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</si>
  <si>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</si>
  <si>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</si>
  <si>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</si>
  <si>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</si>
  <si>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</si>
  <si>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</si>
  <si>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</si>
  <si>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</si>
  <si>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CABUPR</t>
  </si>
  <si>
    <t>NABUPR</t>
  </si>
  <si>
    <t>ABUPRNC</t>
  </si>
  <si>
    <t>PUABUPR</t>
  </si>
  <si>
    <t>QABUPR</t>
  </si>
  <si>
    <t>TABUPR</t>
  </si>
  <si>
    <t>DM1PLUS</t>
  </si>
  <si>
    <t>DM1MOINS</t>
  </si>
  <si>
    <t>TDM1</t>
  </si>
  <si>
    <t>DM2PLUS</t>
  </si>
  <si>
    <t>DM2MOINS</t>
  </si>
  <si>
    <t>TDM2</t>
  </si>
  <si>
    <t>BP</t>
  </si>
  <si>
    <t>Budgets primitifs</t>
  </si>
  <si>
    <t>DM1</t>
  </si>
  <si>
    <t>DM2</t>
  </si>
  <si>
    <t>BM</t>
  </si>
  <si>
    <t>Budgets mensuels</t>
  </si>
  <si>
    <t>Décisions modificatives 1</t>
  </si>
  <si>
    <t>Décisions modificatives 2</t>
  </si>
  <si>
    <t>DTPickerDCABUPR</t>
  </si>
  <si>
    <t>CABUDM1</t>
  </si>
  <si>
    <t>NABUDM1</t>
  </si>
  <si>
    <t>TBUDM1</t>
  </si>
  <si>
    <t>CABUDM2</t>
  </si>
  <si>
    <t>NABUDM2</t>
  </si>
  <si>
    <t>CABUPRBP</t>
  </si>
  <si>
    <t>NABUPRBP</t>
  </si>
  <si>
    <t>CPABUPRBP</t>
  </si>
  <si>
    <t>NPABUPRBP</t>
  </si>
  <si>
    <t>CCOABUPRBP</t>
  </si>
  <si>
    <t>NCOABUPRBP</t>
  </si>
  <si>
    <t>DCABUPRBP</t>
  </si>
  <si>
    <t>PUABUPRBP</t>
  </si>
  <si>
    <t>QABUPRBP</t>
  </si>
  <si>
    <t>TABUPRBP</t>
  </si>
  <si>
    <t>ABUPRBPNC</t>
  </si>
  <si>
    <t>DA-02</t>
  </si>
  <si>
    <t>DA-03</t>
  </si>
  <si>
    <t>Codearticlesbudgetalimentaire</t>
  </si>
  <si>
    <t>Nomarticlesbudgetalimentaire</t>
  </si>
  <si>
    <t>Codearticlesbudgetbancaire</t>
  </si>
  <si>
    <t>Codearticlesbudgethorticole</t>
  </si>
  <si>
    <t>Nomarticlesbudgethorticole</t>
  </si>
  <si>
    <t>Codearticlesbudgetmedical</t>
  </si>
  <si>
    <t>Nomarticlesbudgetmedical</t>
  </si>
  <si>
    <t>Codearticlesbudgetnonalimentaire</t>
  </si>
  <si>
    <t>Nomarticlesbudgetnonalimentaire</t>
  </si>
  <si>
    <t>Codearticlesbudgetrecettesbancaires</t>
  </si>
  <si>
    <t>Nomarticlesbudgetrecettesbancaires</t>
  </si>
  <si>
    <t>Codearticlesbudgetrecettesmedicales</t>
  </si>
  <si>
    <t>Nomarticlesbudgetrecettesmedicales</t>
  </si>
  <si>
    <t>Codearticlesbudgetrecettesnumeraires</t>
  </si>
  <si>
    <t>Nomarticlesbudgetrecettesnumeraires</t>
  </si>
  <si>
    <t>Codeperiodearticlesbudgets</t>
  </si>
  <si>
    <t>Nomperiodearticlesbudgets</t>
  </si>
  <si>
    <t>Codeconditionnementarticlesbudgets</t>
  </si>
  <si>
    <t>Nomconditionnementarticlesbudgets</t>
  </si>
  <si>
    <t>Codenaturebudget</t>
  </si>
  <si>
    <t>Nom aturebudget</t>
  </si>
  <si>
    <t>Codecategoriebudgets</t>
  </si>
  <si>
    <t>Nomcategoriebudgets</t>
  </si>
  <si>
    <t>Nomcategoriearticlesbudgets</t>
  </si>
  <si>
    <t>Budgets</t>
  </si>
  <si>
    <t>Codenaturearticlesbudgets</t>
  </si>
  <si>
    <t>Nomnaturearticlesbudgets</t>
  </si>
  <si>
    <t>Codearticlesbudgets</t>
  </si>
  <si>
    <t>Nomarticlesbudgets</t>
  </si>
  <si>
    <t>Datecreationarticlesbudgets</t>
  </si>
  <si>
    <t>Articlesbudgetsnumerocreation</t>
  </si>
  <si>
    <t>lundi 27 juin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</si>
</sst>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0" xfId="0" applyFont="1" applyAlignment="1">
      <alignment vertical="center"/>
    </xf>
    <xf numFmtId="164" fontId="1" fillId="0" borderId="0" xfId="0" applyNumberFormat="1" applyFont="1"/>
    <xf numFmtId="14" fontId="1" fillId="0" borderId="0" xfId="0" applyNumberFormat="1" applyFont="1"/>
    <xf numFmtId="0" fontId="1" fillId="2" borderId="0" xfId="0" applyFont="1" applyFill="1"/>
    <xf numFmtId="0" fontId="3" fillId="0" borderId="0" xfId="0" applyFont="1" applyAlignment="1">
      <alignment vertical="center"/>
    </xf>
    <xf numFmtId="0" fontId="1" fillId="0" borderId="0" xfId="0" quotePrefix="1" applyFont="1"/>
    <xf numFmtId="4" fontId="1" fillId="0" borderId="0" xfId="0" applyNumberFormat="1" applyFont="1"/>
    <xf numFmtId="0" fontId="1" fillId="0" borderId="0" xfId="0" applyFont="1" applyAlignment="1">
      <alignment horizontal="left"/>
    </xf>
    <xf numFmtId="4" fontId="1" fillId="0" borderId="0" xfId="0" applyNumberFormat="1" applyFont="1" applyAlignment="1">
      <alignment horizontal="left"/>
    </xf>
    <xf numFmtId="4" fontId="1" fillId="0" borderId="0" xfId="0" applyNumberFormat="1" applyFont="1" applyAlignment="1">
      <alignment horizontal="right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1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17082</xdr:colOff>
      <xdr:row>0</xdr:row>
      <xdr:rowOff>155077</xdr:rowOff>
    </xdr:from>
    <xdr:to>
      <xdr:col>6</xdr:col>
      <xdr:colOff>17082</xdr:colOff>
      <xdr:row>20</xdr:row>
      <xdr:rowOff>155077</xdr:rowOff>
    </xdr:to>
    <xdr:sp macro="" textlink="">
      <xdr:nvSpPr>
        <xdr:cNvPr id="2" name="Rectangle à coins arrondis 1"/>
        <xdr:cNvSpPr/>
      </xdr:nvSpPr>
      <xdr:spPr>
        <a:xfrm>
          <a:off x="795456" y="155077"/>
          <a:ext cx="3891867" cy="3173950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Accueil budget (Formulaire)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264496</xdr:colOff>
          <xdr:row>4</xdr:row>
          <xdr:rowOff>7557</xdr:rowOff>
        </xdr:from>
        <xdr:to>
          <xdr:col>3</xdr:col>
          <xdr:colOff>392965</xdr:colOff>
          <xdr:row>5</xdr:row>
          <xdr:rowOff>30228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7557</xdr:colOff>
          <xdr:row>22</xdr:row>
          <xdr:rowOff>7557</xdr:rowOff>
        </xdr:from>
        <xdr:to>
          <xdr:col>3</xdr:col>
          <xdr:colOff>695246</xdr:colOff>
          <xdr:row>23</xdr:row>
          <xdr:rowOff>30228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budgets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7557</xdr:colOff>
          <xdr:row>24</xdr:row>
          <xdr:rowOff>0</xdr:rowOff>
        </xdr:from>
        <xdr:to>
          <xdr:col>2</xdr:col>
          <xdr:colOff>355180</xdr:colOff>
          <xdr:row>25</xdr:row>
          <xdr:rowOff>22671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26</xdr:row>
          <xdr:rowOff>7557</xdr:rowOff>
        </xdr:from>
        <xdr:to>
          <xdr:col>2</xdr:col>
          <xdr:colOff>294724</xdr:colOff>
          <xdr:row>27</xdr:row>
          <xdr:rowOff>30228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287167</xdr:colOff>
          <xdr:row>5</xdr:row>
          <xdr:rowOff>143583</xdr:rowOff>
        </xdr:from>
        <xdr:to>
          <xdr:col>3</xdr:col>
          <xdr:colOff>559220</xdr:colOff>
          <xdr:row>7</xdr:row>
          <xdr:rowOff>7557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budgets prévisionnels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28</xdr:row>
          <xdr:rowOff>7557</xdr:rowOff>
        </xdr:from>
        <xdr:to>
          <xdr:col>4</xdr:col>
          <xdr:colOff>317395</xdr:colOff>
          <xdr:row>29</xdr:row>
          <xdr:rowOff>37785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budgets prévisionnels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45342</xdr:colOff>
          <xdr:row>0</xdr:row>
          <xdr:rowOff>22671</xdr:rowOff>
        </xdr:from>
        <xdr:to>
          <xdr:col>2</xdr:col>
          <xdr:colOff>1632317</xdr:colOff>
          <xdr:row>1</xdr:row>
          <xdr:rowOff>37785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7557</xdr:colOff>
          <xdr:row>0</xdr:row>
          <xdr:rowOff>30228</xdr:rowOff>
        </xdr:from>
        <xdr:to>
          <xdr:col>7</xdr:col>
          <xdr:colOff>415636</xdr:colOff>
          <xdr:row>1</xdr:row>
          <xdr:rowOff>45342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7557</xdr:colOff>
          <xdr:row>0</xdr:row>
          <xdr:rowOff>7557</xdr:rowOff>
        </xdr:from>
        <xdr:to>
          <xdr:col>10</xdr:col>
          <xdr:colOff>468536</xdr:colOff>
          <xdr:row>1</xdr:row>
          <xdr:rowOff>22671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22671</xdr:colOff>
          <xdr:row>0</xdr:row>
          <xdr:rowOff>22671</xdr:rowOff>
        </xdr:from>
        <xdr:to>
          <xdr:col>13</xdr:col>
          <xdr:colOff>430750</xdr:colOff>
          <xdr:row>1</xdr:row>
          <xdr:rowOff>30228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accueil articles budgets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4" name="TabCategorieArticlesBudgets" displayName="TabCategorieArticlesBudgets" ref="A3:B11" totalsRowShown="0" headerRowDxfId="114" dataDxfId="113">
  <autoFilter ref="A3:B11"/>
  <tableColumns count="2">
    <tableColumn id="1" name="Budgets" dataDxfId="112"/>
    <tableColumn id="2" name="Nomcategoriearticlesbudgets" dataDxfId="1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5" name="TabArticlesBudgetAlimentaire" displayName="TabArticlesBudgetAlimentaire" ref="D3:E122" totalsRowShown="0" headerRowDxfId="110" dataDxfId="109">
  <autoFilter ref="D3:E122"/>
  <tableColumns count="2">
    <tableColumn id="1" name="Codearticlesbudgetalimentaire" dataDxfId="108"/>
    <tableColumn id="2" name="Nomarticlesbudgetalimentaire" dataDxfId="10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6" name="TabArticlesBudgetBancaire" displayName="TabArticlesBudgetBancaire" ref="G3:H49" totalsRowShown="0" headerRowDxfId="106" dataDxfId="105">
  <autoFilter ref="G3:H49"/>
  <tableColumns count="2">
    <tableColumn id="1" name="Codearticlesbudgetbancaire" dataDxfId="104"/>
    <tableColumn id="2" name="Nomarticlesbudgetalimentaire" dataDxfId="10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7" name="TabArticlesBudgetHorticole" displayName="TabArticlesBudgetHorticole" ref="J3:K14" totalsRowShown="0" headerRowDxfId="102" dataDxfId="101">
  <autoFilter ref="J3:K14"/>
  <tableColumns count="2">
    <tableColumn id="1" name="Codearticlesbudgethorticole" dataDxfId="100"/>
    <tableColumn id="2" name="Nomarticlesbudgethorticole" dataDxfId="9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9" name="TabArticlesBudgetMedical" displayName="TabArticlesBudgetMedical" ref="M3:N16" totalsRowShown="0" headerRowDxfId="98" dataDxfId="97">
  <autoFilter ref="M3:N16"/>
  <sortState ref="M4:N16">
    <sortCondition ref="N4"/>
  </sortState>
  <tableColumns count="2">
    <tableColumn id="1" name="Codearticlesbudgetmedical" dataDxfId="96"/>
    <tableColumn id="2" name="Nomarticlesbudgetmedical" dataDxfId="9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0" name="TabArticlesBudgetNonAlimentaire" displayName="TabArticlesBudgetNonAlimentaire" ref="P3:Q216" totalsRowShown="0" headerRowDxfId="94" dataDxfId="93">
  <autoFilter ref="P3:Q216"/>
  <sortState ref="P4:Q216">
    <sortCondition ref="Q4"/>
  </sortState>
  <tableColumns count="2">
    <tableColumn id="1" name="Codearticlesbudgetnonalimentaire" dataDxfId="92"/>
    <tableColumn id="2" name="Nomarticlesbudgetnonalimentaire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1" name="TabArticlesBudgetRecettesBancaires" displayName="TabArticlesBudgetRecettesBancaires" ref="S3:T9" totalsRowShown="0" headerRowDxfId="90" dataDxfId="89">
  <autoFilter ref="S3:T9"/>
  <tableColumns count="2">
    <tableColumn id="1" name="Codearticlesbudgetrecettesbancaires" dataDxfId="88"/>
    <tableColumn id="2" name="Nomarticlesbudgetrecettesbancaires" dataDxfId="87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2" name="TabArticlesBudgetRecettesMedicales" displayName="TabArticlesBudgetRecettesMedicales" ref="V3:W29" totalsRowShown="0" headerRowDxfId="86" dataDxfId="85">
  <autoFilter ref="V3:W29"/>
  <sortState ref="V4:W29">
    <sortCondition ref="W4"/>
  </sortState>
  <tableColumns count="2">
    <tableColumn id="1" name="Codearticlesbudgetrecettesmedicales" dataDxfId="84"/>
    <tableColumn id="2" name="Nomarticlesbudgetrecettesmedicales" dataDxfId="83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8" name="TabArticlesBudgetRecettesNumeraires" displayName="TabArticlesBudgetRecettesNumeraires" ref="Y3:Z14" totalsRowShown="0" headerRowDxfId="82" dataDxfId="81">
  <autoFilter ref="Y3:Z14"/>
  <tableColumns count="2">
    <tableColumn id="1" name="Codearticlesbudgetrecettesnumeraires" dataDxfId="80"/>
    <tableColumn id="2" name="Nomarticlesbudgetrecettesnumeraires" dataDxfId="79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9" name="TabPeriodeArticlesBudgets" displayName="TabPeriodeArticlesBudgets" ref="AB3:AC17" totalsRowShown="0" headerRowDxfId="78" dataDxfId="77">
  <autoFilter ref="AB3:AC17"/>
  <tableColumns count="2">
    <tableColumn id="1" name="Codeperiodearticlesbudgets" dataDxfId="76"/>
    <tableColumn id="2" name="Nomperiodearticlesbudgets" dataDxfId="75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20" name="TabConditionnementArticlesBudgets" displayName="TabConditionnementArticlesBudgets" ref="AE3:AF115" totalsRowShown="0" headerRowDxfId="74" dataDxfId="73">
  <autoFilter ref="AE3:AF115"/>
  <sortState ref="AE4:AF115">
    <sortCondition ref="AF4"/>
  </sortState>
  <tableColumns count="2">
    <tableColumn id="1" name="Codeconditionnementarticlesbudgets" dataDxfId="72"/>
    <tableColumn id="2" name="Nomconditionnementarticlesbudgets" dataDxfId="71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21" name="TabNatureBudget" displayName="TabNatureBudget" ref="AH3:AI5" totalsRowShown="0" headerRowDxfId="70" dataDxfId="69">
  <autoFilter ref="AH3:AI5"/>
  <tableColumns count="2">
    <tableColumn id="1" name="Codenaturebudget" dataDxfId="68"/>
    <tableColumn id="2" name="Nom aturebudget" dataDxfId="67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22" name="TabCategorieBudgets" displayName="TabCategorieBudgets" ref="AK3:AL39" totalsRowShown="0" headerRowDxfId="66" dataDxfId="65">
  <autoFilter ref="AK3:AL39"/>
  <tableColumns count="2">
    <tableColumn id="1" name="Codecategoriebudgets" dataDxfId="64"/>
    <tableColumn id="2" name="Nomcategoriebudgets" dataDxfId="63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3" name="TabBDArticlesBudgets" displayName="TabBDArticlesBudgets" ref="A2:J4" totalsRowShown="0" headerRowDxfId="62" dataDxfId="61">
  <autoFilter ref="A2:J4"/>
  <sortState ref="A3:J4">
    <sortCondition ref="B3:B4"/>
    <sortCondition ref="C3:C4"/>
    <sortCondition ref="D3:D4"/>
  </sortState>
  <tableColumns count="10">
    <tableColumn id="1" name="Codenaturearticlesbudgets" dataDxfId="60"/>
    <tableColumn id="2" name="Nomnaturearticlesbudgets" dataDxfId="59"/>
    <tableColumn id="5" name="Codearticlesbudgets" dataDxfId="58"/>
    <tableColumn id="6" name="Nomarticlesbudgets" dataDxfId="57"/>
    <tableColumn id="7" name="Codeperiodearticlesbudgets" dataDxfId="56"/>
    <tableColumn id="8" name="Nomperiodearticlesbudgets" dataDxfId="55"/>
    <tableColumn id="9" name="Codeconditionnementarticlesbudgets" dataDxfId="54"/>
    <tableColumn id="12" name="Nomconditionnementarticlesbudgets" dataDxfId="53"/>
    <tableColumn id="3" name="Articlesbudgetsnumerocreation" dataDxfId="52"/>
    <tableColumn id="4" name="Datecreationarticlesbudgets" dataDxfId="51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2" name="TabBDBUPRBP" displayName="TabBDBUPRBP" ref="A2:O5" totalsRowShown="0" headerRowDxfId="50" dataDxfId="49">
  <autoFilter ref="A2:O5"/>
  <tableColumns count="15">
    <tableColumn id="1" name="CNB" dataDxfId="48"/>
    <tableColumn id="2" name="NNB" dataDxfId="47"/>
    <tableColumn id="3" name="CNAB" dataDxfId="46"/>
    <tableColumn id="4" name="NNAB" dataDxfId="45"/>
    <tableColumn id="5" name="CABUPRBP" dataDxfId="44"/>
    <tableColumn id="6" name="NABUPRBP" dataDxfId="43"/>
    <tableColumn id="7" name="CPABUPRBP" dataDxfId="42"/>
    <tableColumn id="8" name="NPABUPRBP" dataDxfId="41"/>
    <tableColumn id="9" name="CCOABUPRBP" dataDxfId="40"/>
    <tableColumn id="10" name="NCOABUPRBP" dataDxfId="39"/>
    <tableColumn id="11" name="ABUPRBPNC" dataDxfId="38"/>
    <tableColumn id="22" name="DCABUPRBP" dataDxfId="37"/>
    <tableColumn id="12" name="PUABUPRBP" dataDxfId="36"/>
    <tableColumn id="13" name="QABUPRBP" dataDxfId="35"/>
    <tableColumn id="14" name="TABUPRBP" dataDxfId="34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6" name="TabBUPRDM1" displayName="TabBUPRDM1" ref="Q2:Z3" insertRow="1" totalsRowShown="0" headerRowDxfId="33" dataDxfId="32">
  <autoFilter ref="Q2:Z3"/>
  <tableColumns count="10">
    <tableColumn id="1" name="CNB" dataDxfId="31"/>
    <tableColumn id="2" name="NNB" dataDxfId="30"/>
    <tableColumn id="3" name="CNAB" dataDxfId="29"/>
    <tableColumn id="4" name="NNAB" dataDxfId="28"/>
    <tableColumn id="5" name="CABUDM1" dataDxfId="27"/>
    <tableColumn id="6" name="NABUDM1" dataDxfId="26"/>
    <tableColumn id="7" name="TBUDM1" dataDxfId="25"/>
    <tableColumn id="8" name="DM1PLUS" dataDxfId="24"/>
    <tableColumn id="9" name="DM1MOINS" dataDxfId="23"/>
    <tableColumn id="10" name="TDM1" dataDxfId="22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7" name="TabBUPRDM2" displayName="TabBUPRDM2" ref="AB2:AK3" insertRow="1" totalsRowShown="0" headerRowDxfId="21" dataDxfId="20">
  <autoFilter ref="AB2:AK3"/>
  <tableColumns count="10">
    <tableColumn id="1" name="CNB" dataDxfId="19"/>
    <tableColumn id="2" name="NNB" dataDxfId="18"/>
    <tableColumn id="3" name="CNAB" dataDxfId="17"/>
    <tableColumn id="4" name="NNAB" dataDxfId="16"/>
    <tableColumn id="5" name="CABUDM2" dataDxfId="15"/>
    <tableColumn id="6" name="NABUDM2" dataDxfId="14"/>
    <tableColumn id="7" name="TDM1" dataDxfId="13"/>
    <tableColumn id="8" name="DM2PLUS" dataDxfId="12"/>
    <tableColumn id="9" name="DM2MOINS" dataDxfId="11"/>
    <tableColumn id="10" name="TDM2" dataDxfId="10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8" name="TabDA1" displayName="TabDA1" ref="A4:H7" totalsRowShown="0" headerRowDxfId="9" dataDxfId="8">
  <autoFilter ref="A4:H7"/>
  <tableColumns count="8">
    <tableColumn id="1" name="NNB" dataDxfId="7"/>
    <tableColumn id="2" name="CABUPR" dataDxfId="6"/>
    <tableColumn id="3" name="NABUPR" dataDxfId="5"/>
    <tableColumn id="4" name="PUABUPR" dataDxfId="4"/>
    <tableColumn id="5" name="QABUPR" dataDxfId="3"/>
    <tableColumn id="6" name="TABUPR" dataDxfId="2"/>
    <tableColumn id="7" name="ABUPRNC" dataDxfId="1"/>
    <tableColumn id="8" name="DTPickerDCABUP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table" Target="../tables/table16.xml"/><Relationship Id="rId1" Type="http://schemas.openxmlformats.org/officeDocument/2006/relationships/table" Target="../tables/table1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7" Type="http://schemas.openxmlformats.org/officeDocument/2006/relationships/table" Target="../tables/table1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1"/>
  <dimension ref="A3:AL216"/>
  <sheetViews>
    <sheetView topLeftCell="AE93" workbookViewId="0">
      <selection activeCell="AE121" sqref="AE121"/>
    </sheetView>
  </sheetViews>
  <sheetFormatPr baseColWidth="10" defaultColWidth="11.5546875" defaultRowHeight="13.1" x14ac:dyDescent="0.25"/>
  <cols>
    <col min="1" max="1" width="28.88671875" style="1" customWidth="1"/>
    <col min="2" max="2" width="27.6640625" style="1" bestFit="1" customWidth="1"/>
    <col min="3" max="3" width="11.5546875" style="1"/>
    <col min="4" max="4" width="31.6640625" style="1" bestFit="1" customWidth="1"/>
    <col min="5" max="5" width="31.109375" style="1" bestFit="1" customWidth="1"/>
    <col min="6" max="6" width="11.5546875" style="1"/>
    <col min="7" max="7" width="29.6640625" style="1" bestFit="1" customWidth="1"/>
    <col min="8" max="8" width="64" style="1" bestFit="1" customWidth="1"/>
    <col min="9" max="9" width="11.5546875" style="1"/>
    <col min="10" max="10" width="29.88671875" style="1" bestFit="1" customWidth="1"/>
    <col min="11" max="11" width="29.33203125" style="1" bestFit="1" customWidth="1"/>
    <col min="12" max="12" width="11.5546875" style="1"/>
    <col min="13" max="13" width="28.6640625" style="1" bestFit="1" customWidth="1"/>
    <col min="14" max="14" width="28.109375" style="1" bestFit="1" customWidth="1"/>
    <col min="15" max="15" width="11.5546875" style="1"/>
    <col min="16" max="16" width="35.6640625" style="1" bestFit="1" customWidth="1"/>
    <col min="17" max="17" width="60.44140625" style="1" bestFit="1" customWidth="1"/>
    <col min="18" max="18" width="11.5546875" style="1"/>
    <col min="19" max="19" width="38.44140625" style="1" bestFit="1" customWidth="1"/>
    <col min="20" max="20" width="66.33203125" style="1" bestFit="1" customWidth="1"/>
    <col min="21" max="21" width="11.5546875" style="1"/>
    <col min="22" max="22" width="38.5546875" style="1" bestFit="1" customWidth="1"/>
    <col min="23" max="23" width="39.6640625" style="1" bestFit="1" customWidth="1"/>
    <col min="24" max="24" width="11.5546875" style="1"/>
    <col min="25" max="25" width="39.88671875" style="1" bestFit="1" customWidth="1"/>
    <col min="26" max="26" width="39.33203125" style="1" bestFit="1" customWidth="1"/>
    <col min="27" max="27" width="11.5546875" style="1"/>
    <col min="28" max="28" width="29.6640625" style="1" bestFit="1" customWidth="1"/>
    <col min="29" max="29" width="31.5546875" style="1" bestFit="1" customWidth="1"/>
    <col min="30" max="30" width="11.5546875" style="1"/>
    <col min="31" max="31" width="37.88671875" style="1" bestFit="1" customWidth="1"/>
    <col min="32" max="32" width="110.33203125" style="1" bestFit="1" customWidth="1"/>
    <col min="33" max="33" width="11.5546875" style="1"/>
    <col min="34" max="34" width="20.6640625" style="1" bestFit="1" customWidth="1"/>
    <col min="35" max="35" width="20.33203125" style="1" bestFit="1" customWidth="1"/>
    <col min="36" max="36" width="11.5546875" style="1"/>
    <col min="37" max="37" width="24.33203125" style="1" bestFit="1" customWidth="1"/>
    <col min="38" max="38" width="45.33203125" style="1" bestFit="1" customWidth="1"/>
    <col min="39" max="16384" width="11.5546875" style="1"/>
  </cols>
  <sheetData>
    <row r="3" spans="1:38" ht="12.8" x14ac:dyDescent="0.2">
      <c r="A3" s="1" t="s">
        <v>1270</v>
      </c>
      <c r="B3" s="1" t="s">
        <v>1269</v>
      </c>
      <c r="D3" s="1" t="s">
        <v>1246</v>
      </c>
      <c r="E3" s="1" t="s">
        <v>1247</v>
      </c>
      <c r="G3" s="1" t="s">
        <v>1248</v>
      </c>
      <c r="H3" s="1" t="s">
        <v>1247</v>
      </c>
      <c r="J3" s="1" t="s">
        <v>1249</v>
      </c>
      <c r="K3" s="1" t="s">
        <v>1250</v>
      </c>
      <c r="M3" s="1" t="s">
        <v>1251</v>
      </c>
      <c r="N3" s="1" t="s">
        <v>1252</v>
      </c>
      <c r="P3" s="1" t="s">
        <v>1253</v>
      </c>
      <c r="Q3" s="1" t="s">
        <v>1254</v>
      </c>
      <c r="S3" s="1" t="s">
        <v>1255</v>
      </c>
      <c r="T3" s="1" t="s">
        <v>1256</v>
      </c>
      <c r="V3" s="1" t="s">
        <v>1257</v>
      </c>
      <c r="W3" s="1" t="s">
        <v>1258</v>
      </c>
      <c r="Y3" s="1" t="s">
        <v>1259</v>
      </c>
      <c r="Z3" s="1" t="s">
        <v>1260</v>
      </c>
      <c r="AB3" s="1" t="s">
        <v>1261</v>
      </c>
      <c r="AC3" s="1" t="s">
        <v>1262</v>
      </c>
      <c r="AE3" s="1" t="s">
        <v>1263</v>
      </c>
      <c r="AF3" s="1" t="s">
        <v>1264</v>
      </c>
      <c r="AH3" s="1" t="s">
        <v>1265</v>
      </c>
      <c r="AI3" s="1" t="s">
        <v>1266</v>
      </c>
      <c r="AK3" s="1" t="s">
        <v>1267</v>
      </c>
      <c r="AL3" s="1" t="s">
        <v>1268</v>
      </c>
    </row>
    <row r="4" spans="1:38" x14ac:dyDescent="0.25">
      <c r="A4" s="1" t="s">
        <v>499</v>
      </c>
      <c r="B4" s="1" t="s">
        <v>2</v>
      </c>
      <c r="D4" s="1" t="s">
        <v>903</v>
      </c>
      <c r="E4" s="1" t="s">
        <v>10</v>
      </c>
      <c r="G4" s="1" t="s">
        <v>527</v>
      </c>
      <c r="H4" s="1" t="s">
        <v>128</v>
      </c>
      <c r="J4" s="1" t="s">
        <v>573</v>
      </c>
      <c r="K4" s="3" t="s">
        <v>172</v>
      </c>
      <c r="M4" s="1" t="s">
        <v>584</v>
      </c>
      <c r="N4" s="3" t="s">
        <v>1130</v>
      </c>
      <c r="P4" s="1" t="s">
        <v>1011</v>
      </c>
      <c r="Q4" s="3" t="s">
        <v>348</v>
      </c>
      <c r="S4" s="1" t="s">
        <v>710</v>
      </c>
      <c r="T4" s="3" t="s">
        <v>170</v>
      </c>
      <c r="V4" s="1" t="s">
        <v>716</v>
      </c>
      <c r="W4" s="1" t="s">
        <v>1138</v>
      </c>
      <c r="Y4" s="1" t="s">
        <v>740</v>
      </c>
      <c r="Z4" s="3" t="s">
        <v>170</v>
      </c>
      <c r="AB4" s="1" t="s">
        <v>751</v>
      </c>
      <c r="AC4" s="3" t="s">
        <v>416</v>
      </c>
      <c r="AE4" s="1" t="s">
        <v>766</v>
      </c>
      <c r="AF4" s="3" t="s">
        <v>430</v>
      </c>
      <c r="AH4" s="6" t="s">
        <v>887</v>
      </c>
      <c r="AI4" s="6" t="s">
        <v>885</v>
      </c>
      <c r="AK4" s="1" t="s">
        <v>1143</v>
      </c>
      <c r="AL4" s="1" t="s">
        <v>1177</v>
      </c>
    </row>
    <row r="5" spans="1:38" x14ac:dyDescent="0.25">
      <c r="A5" s="1" t="s">
        <v>500</v>
      </c>
      <c r="B5" s="1" t="s">
        <v>3</v>
      </c>
      <c r="D5" s="1" t="s">
        <v>904</v>
      </c>
      <c r="E5" s="1" t="s">
        <v>11</v>
      </c>
      <c r="G5" s="1" t="s">
        <v>528</v>
      </c>
      <c r="H5" s="1" t="s">
        <v>129</v>
      </c>
      <c r="J5" s="1" t="s">
        <v>574</v>
      </c>
      <c r="K5" s="3" t="s">
        <v>173</v>
      </c>
      <c r="M5" s="1" t="s">
        <v>585</v>
      </c>
      <c r="N5" s="3" t="s">
        <v>183</v>
      </c>
      <c r="P5" s="1" t="s">
        <v>1012</v>
      </c>
      <c r="Q5" s="3" t="s">
        <v>349</v>
      </c>
      <c r="S5" s="1" t="s">
        <v>711</v>
      </c>
      <c r="T5" s="3" t="s">
        <v>379</v>
      </c>
      <c r="V5" s="1" t="s">
        <v>717</v>
      </c>
      <c r="W5" s="3" t="s">
        <v>383</v>
      </c>
      <c r="Y5" s="1" t="s">
        <v>741</v>
      </c>
      <c r="Z5" s="3" t="s">
        <v>407</v>
      </c>
      <c r="AB5" s="1" t="s">
        <v>752</v>
      </c>
      <c r="AC5" s="3" t="s">
        <v>417</v>
      </c>
      <c r="AE5" s="1" t="s">
        <v>767</v>
      </c>
      <c r="AF5" s="3" t="s">
        <v>431</v>
      </c>
      <c r="AH5" s="1" t="s">
        <v>888</v>
      </c>
      <c r="AI5" s="1" t="s">
        <v>886</v>
      </c>
      <c r="AK5" s="1" t="s">
        <v>1144</v>
      </c>
      <c r="AL5" s="1" t="s">
        <v>1178</v>
      </c>
    </row>
    <row r="6" spans="1:38" x14ac:dyDescent="0.25">
      <c r="A6" s="1" t="s">
        <v>501</v>
      </c>
      <c r="B6" s="1" t="s">
        <v>4</v>
      </c>
      <c r="D6" s="1" t="s">
        <v>905</v>
      </c>
      <c r="E6" s="1" t="s">
        <v>12</v>
      </c>
      <c r="G6" s="1" t="s">
        <v>529</v>
      </c>
      <c r="H6" s="1" t="s">
        <v>130</v>
      </c>
      <c r="J6" s="1" t="s">
        <v>575</v>
      </c>
      <c r="K6" s="3" t="s">
        <v>174</v>
      </c>
      <c r="M6" s="1" t="s">
        <v>586</v>
      </c>
      <c r="N6" s="3" t="s">
        <v>184</v>
      </c>
      <c r="P6" s="1" t="s">
        <v>1013</v>
      </c>
      <c r="Q6" s="3" t="s">
        <v>195</v>
      </c>
      <c r="S6" s="1" t="s">
        <v>712</v>
      </c>
      <c r="T6" s="3" t="s">
        <v>156</v>
      </c>
      <c r="V6" s="1" t="s">
        <v>718</v>
      </c>
      <c r="W6" s="3" t="s">
        <v>384</v>
      </c>
      <c r="Y6" s="1" t="s">
        <v>742</v>
      </c>
      <c r="Z6" s="3" t="s">
        <v>408</v>
      </c>
      <c r="AB6" s="1" t="s">
        <v>753</v>
      </c>
      <c r="AC6" s="3" t="s">
        <v>418</v>
      </c>
      <c r="AE6" s="1" t="s">
        <v>768</v>
      </c>
      <c r="AF6" s="3" t="s">
        <v>432</v>
      </c>
      <c r="AK6" s="1" t="s">
        <v>1146</v>
      </c>
      <c r="AL6" s="1" t="s">
        <v>1179</v>
      </c>
    </row>
    <row r="7" spans="1:38" x14ac:dyDescent="0.25">
      <c r="A7" s="1" t="s">
        <v>502</v>
      </c>
      <c r="B7" s="1" t="s">
        <v>5</v>
      </c>
      <c r="D7" s="1" t="s">
        <v>906</v>
      </c>
      <c r="E7" s="1" t="s">
        <v>13</v>
      </c>
      <c r="G7" s="1" t="s">
        <v>530</v>
      </c>
      <c r="H7" s="1" t="s">
        <v>170</v>
      </c>
      <c r="J7" s="1" t="s">
        <v>576</v>
      </c>
      <c r="K7" s="3" t="s">
        <v>175</v>
      </c>
      <c r="M7" s="1" t="s">
        <v>587</v>
      </c>
      <c r="N7" s="3" t="s">
        <v>185</v>
      </c>
      <c r="P7" s="1" t="s">
        <v>1014</v>
      </c>
      <c r="Q7" s="3" t="s">
        <v>196</v>
      </c>
      <c r="S7" s="1" t="s">
        <v>713</v>
      </c>
      <c r="T7" s="3" t="s">
        <v>380</v>
      </c>
      <c r="V7" s="1" t="s">
        <v>719</v>
      </c>
      <c r="W7" s="3" t="s">
        <v>385</v>
      </c>
      <c r="Y7" s="1" t="s">
        <v>743</v>
      </c>
      <c r="Z7" s="3" t="s">
        <v>409</v>
      </c>
      <c r="AB7" s="1" t="s">
        <v>754</v>
      </c>
      <c r="AC7" s="3" t="s">
        <v>419</v>
      </c>
      <c r="AE7" s="1" t="s">
        <v>769</v>
      </c>
      <c r="AF7" s="3" t="s">
        <v>1116</v>
      </c>
      <c r="AK7" s="1" t="s">
        <v>1145</v>
      </c>
      <c r="AL7" s="1" t="s">
        <v>1180</v>
      </c>
    </row>
    <row r="8" spans="1:38" x14ac:dyDescent="0.25">
      <c r="A8" s="1" t="s">
        <v>503</v>
      </c>
      <c r="B8" s="1" t="s">
        <v>6</v>
      </c>
      <c r="D8" s="1" t="s">
        <v>907</v>
      </c>
      <c r="E8" s="1" t="s">
        <v>765</v>
      </c>
      <c r="G8" s="1" t="s">
        <v>532</v>
      </c>
      <c r="H8" s="1" t="s">
        <v>131</v>
      </c>
      <c r="J8" s="1" t="s">
        <v>577</v>
      </c>
      <c r="K8" s="3" t="s">
        <v>176</v>
      </c>
      <c r="M8" s="1" t="s">
        <v>588</v>
      </c>
      <c r="N8" s="3" t="s">
        <v>186</v>
      </c>
      <c r="P8" s="1" t="s">
        <v>1015</v>
      </c>
      <c r="Q8" s="3" t="s">
        <v>197</v>
      </c>
      <c r="S8" s="1" t="s">
        <v>714</v>
      </c>
      <c r="T8" s="3" t="s">
        <v>381</v>
      </c>
      <c r="V8" s="1" t="s">
        <v>720</v>
      </c>
      <c r="W8" s="3" t="s">
        <v>386</v>
      </c>
      <c r="Y8" s="1" t="s">
        <v>744</v>
      </c>
      <c r="Z8" s="3" t="s">
        <v>410</v>
      </c>
      <c r="AB8" s="1" t="s">
        <v>755</v>
      </c>
      <c r="AC8" s="3" t="s">
        <v>420</v>
      </c>
      <c r="AE8" s="1" t="s">
        <v>770</v>
      </c>
      <c r="AF8" s="3" t="s">
        <v>1133</v>
      </c>
      <c r="AK8" s="1" t="s">
        <v>1147</v>
      </c>
      <c r="AL8" s="1" t="s">
        <v>1175</v>
      </c>
    </row>
    <row r="9" spans="1:38" x14ac:dyDescent="0.25">
      <c r="A9" s="1" t="s">
        <v>504</v>
      </c>
      <c r="B9" s="1" t="s">
        <v>7</v>
      </c>
      <c r="D9" s="1" t="s">
        <v>908</v>
      </c>
      <c r="E9" s="1" t="s">
        <v>15</v>
      </c>
      <c r="G9" s="1" t="s">
        <v>533</v>
      </c>
      <c r="H9" s="1" t="s">
        <v>132</v>
      </c>
      <c r="J9" s="1" t="s">
        <v>578</v>
      </c>
      <c r="K9" s="3" t="s">
        <v>177</v>
      </c>
      <c r="M9" s="1" t="s">
        <v>589</v>
      </c>
      <c r="N9" s="3" t="s">
        <v>187</v>
      </c>
      <c r="P9" s="1" t="s">
        <v>1016</v>
      </c>
      <c r="Q9" s="3" t="s">
        <v>198</v>
      </c>
      <c r="S9" s="1" t="s">
        <v>715</v>
      </c>
      <c r="T9" s="3" t="s">
        <v>382</v>
      </c>
      <c r="V9" s="1" t="s">
        <v>721</v>
      </c>
      <c r="W9" s="3" t="s">
        <v>387</v>
      </c>
      <c r="Y9" s="1" t="s">
        <v>745</v>
      </c>
      <c r="Z9" s="3" t="s">
        <v>411</v>
      </c>
      <c r="AB9" s="1" t="s">
        <v>756</v>
      </c>
      <c r="AC9" s="3" t="s">
        <v>421</v>
      </c>
      <c r="AE9" s="1" t="s">
        <v>771</v>
      </c>
      <c r="AF9" s="3" t="s">
        <v>1006</v>
      </c>
      <c r="AK9" s="1" t="s">
        <v>1148</v>
      </c>
      <c r="AL9" s="1" t="s">
        <v>1181</v>
      </c>
    </row>
    <row r="10" spans="1:38" x14ac:dyDescent="0.25">
      <c r="A10" s="1" t="s">
        <v>505</v>
      </c>
      <c r="B10" s="1" t="s">
        <v>8</v>
      </c>
      <c r="D10" s="1" t="s">
        <v>909</v>
      </c>
      <c r="E10" s="1" t="s">
        <v>17</v>
      </c>
      <c r="G10" s="1" t="s">
        <v>534</v>
      </c>
      <c r="H10" s="1" t="s">
        <v>133</v>
      </c>
      <c r="J10" s="1" t="s">
        <v>579</v>
      </c>
      <c r="K10" s="3" t="s">
        <v>178</v>
      </c>
      <c r="M10" s="1" t="s">
        <v>590</v>
      </c>
      <c r="N10" s="3" t="s">
        <v>188</v>
      </c>
      <c r="P10" s="1" t="s">
        <v>1017</v>
      </c>
      <c r="Q10" s="3" t="s">
        <v>199</v>
      </c>
      <c r="V10" s="1" t="s">
        <v>722</v>
      </c>
      <c r="W10" s="3" t="s">
        <v>388</v>
      </c>
      <c r="Y10" s="1" t="s">
        <v>746</v>
      </c>
      <c r="Z10" s="3" t="s">
        <v>412</v>
      </c>
      <c r="AB10" s="1" t="s">
        <v>757</v>
      </c>
      <c r="AC10" s="3" t="s">
        <v>422</v>
      </c>
      <c r="AE10" s="1" t="s">
        <v>772</v>
      </c>
      <c r="AF10" s="3" t="s">
        <v>1010</v>
      </c>
      <c r="AK10" s="1" t="s">
        <v>1149</v>
      </c>
      <c r="AL10" s="1" t="s">
        <v>1182</v>
      </c>
    </row>
    <row r="11" spans="1:38" x14ac:dyDescent="0.25">
      <c r="A11" s="1" t="s">
        <v>506</v>
      </c>
      <c r="B11" s="1" t="s">
        <v>9</v>
      </c>
      <c r="D11" s="1" t="s">
        <v>910</v>
      </c>
      <c r="E11" s="1" t="s">
        <v>16</v>
      </c>
      <c r="G11" s="1" t="s">
        <v>535</v>
      </c>
      <c r="H11" s="1" t="s">
        <v>134</v>
      </c>
      <c r="J11" s="1" t="s">
        <v>580</v>
      </c>
      <c r="K11" s="3" t="s">
        <v>179</v>
      </c>
      <c r="M11" s="1" t="s">
        <v>591</v>
      </c>
      <c r="N11" s="3" t="s">
        <v>189</v>
      </c>
      <c r="P11" s="1" t="s">
        <v>1018</v>
      </c>
      <c r="Q11" s="3" t="s">
        <v>131</v>
      </c>
      <c r="V11" s="1" t="s">
        <v>723</v>
      </c>
      <c r="W11" s="3" t="s">
        <v>389</v>
      </c>
      <c r="Y11" s="1" t="s">
        <v>747</v>
      </c>
      <c r="Z11" s="3" t="s">
        <v>413</v>
      </c>
      <c r="AB11" s="1" t="s">
        <v>758</v>
      </c>
      <c r="AC11" s="3" t="s">
        <v>423</v>
      </c>
      <c r="AE11" s="1" t="s">
        <v>773</v>
      </c>
      <c r="AF11" s="3" t="s">
        <v>1009</v>
      </c>
      <c r="AK11" s="1" t="s">
        <v>1150</v>
      </c>
      <c r="AL11" s="1" t="s">
        <v>1183</v>
      </c>
    </row>
    <row r="12" spans="1:38" x14ac:dyDescent="0.25">
      <c r="D12" s="1" t="s">
        <v>911</v>
      </c>
      <c r="E12" s="1" t="s">
        <v>18</v>
      </c>
      <c r="G12" s="1" t="s">
        <v>536</v>
      </c>
      <c r="H12" s="1" t="s">
        <v>135</v>
      </c>
      <c r="J12" s="1" t="s">
        <v>581</v>
      </c>
      <c r="K12" s="3" t="s">
        <v>180</v>
      </c>
      <c r="M12" s="1" t="s">
        <v>592</v>
      </c>
      <c r="N12" s="3" t="s">
        <v>190</v>
      </c>
      <c r="P12" s="1" t="s">
        <v>1019</v>
      </c>
      <c r="Q12" s="3" t="s">
        <v>200</v>
      </c>
      <c r="V12" s="1" t="s">
        <v>724</v>
      </c>
      <c r="W12" s="3" t="s">
        <v>390</v>
      </c>
      <c r="Y12" s="1" t="s">
        <v>748</v>
      </c>
      <c r="Z12" s="3" t="s">
        <v>414</v>
      </c>
      <c r="AB12" s="1" t="s">
        <v>759</v>
      </c>
      <c r="AC12" s="3" t="s">
        <v>424</v>
      </c>
      <c r="AE12" s="1" t="s">
        <v>774</v>
      </c>
      <c r="AF12" s="3" t="s">
        <v>883</v>
      </c>
      <c r="AK12" s="1" t="s">
        <v>1151</v>
      </c>
      <c r="AL12" s="1" t="s">
        <v>1184</v>
      </c>
    </row>
    <row r="13" spans="1:38" x14ac:dyDescent="0.25">
      <c r="D13" s="1" t="s">
        <v>912</v>
      </c>
      <c r="E13" s="1" t="s">
        <v>19</v>
      </c>
      <c r="G13" s="1" t="s">
        <v>537</v>
      </c>
      <c r="H13" s="1" t="s">
        <v>136</v>
      </c>
      <c r="J13" s="1" t="s">
        <v>582</v>
      </c>
      <c r="K13" s="3" t="s">
        <v>181</v>
      </c>
      <c r="M13" s="1" t="s">
        <v>593</v>
      </c>
      <c r="N13" s="3" t="s">
        <v>191</v>
      </c>
      <c r="P13" s="1" t="s">
        <v>1020</v>
      </c>
      <c r="Q13" s="3" t="s">
        <v>135</v>
      </c>
      <c r="V13" s="1" t="s">
        <v>725</v>
      </c>
      <c r="W13" s="3" t="s">
        <v>391</v>
      </c>
      <c r="Y13" s="1" t="s">
        <v>749</v>
      </c>
      <c r="Z13" s="3" t="s">
        <v>415</v>
      </c>
      <c r="AB13" s="1" t="s">
        <v>760</v>
      </c>
      <c r="AC13" s="3" t="s">
        <v>425</v>
      </c>
      <c r="AE13" s="1" t="s">
        <v>775</v>
      </c>
      <c r="AF13" s="3" t="s">
        <v>1005</v>
      </c>
      <c r="AK13" s="1" t="s">
        <v>1152</v>
      </c>
      <c r="AL13" s="1" t="s">
        <v>1185</v>
      </c>
    </row>
    <row r="14" spans="1:38" x14ac:dyDescent="0.25">
      <c r="D14" s="1" t="s">
        <v>913</v>
      </c>
      <c r="E14" s="1" t="s">
        <v>20</v>
      </c>
      <c r="G14" s="1" t="s">
        <v>538</v>
      </c>
      <c r="H14" s="1" t="s">
        <v>137</v>
      </c>
      <c r="J14" s="1" t="s">
        <v>583</v>
      </c>
      <c r="K14" s="3" t="s">
        <v>182</v>
      </c>
      <c r="M14" s="1" t="s">
        <v>594</v>
      </c>
      <c r="N14" s="3" t="s">
        <v>192</v>
      </c>
      <c r="P14" s="1" t="s">
        <v>1021</v>
      </c>
      <c r="Q14" s="3" t="s">
        <v>14</v>
      </c>
      <c r="V14" s="1" t="s">
        <v>726</v>
      </c>
      <c r="W14" s="3" t="s">
        <v>392</v>
      </c>
      <c r="Y14" s="1" t="s">
        <v>750</v>
      </c>
      <c r="Z14" s="3" t="s">
        <v>169</v>
      </c>
      <c r="AB14" s="1" t="s">
        <v>761</v>
      </c>
      <c r="AC14" s="3" t="s">
        <v>426</v>
      </c>
      <c r="AE14" s="1" t="s">
        <v>776</v>
      </c>
      <c r="AF14" s="3" t="s">
        <v>1119</v>
      </c>
      <c r="AK14" s="1" t="s">
        <v>1153</v>
      </c>
      <c r="AL14" s="1" t="s">
        <v>1186</v>
      </c>
    </row>
    <row r="15" spans="1:38" x14ac:dyDescent="0.25">
      <c r="D15" s="1" t="s">
        <v>914</v>
      </c>
      <c r="E15" s="1" t="s">
        <v>21</v>
      </c>
      <c r="G15" s="1" t="s">
        <v>539</v>
      </c>
      <c r="H15" s="1" t="s">
        <v>171</v>
      </c>
      <c r="M15" s="1" t="s">
        <v>595</v>
      </c>
      <c r="N15" s="3" t="s">
        <v>193</v>
      </c>
      <c r="P15" s="1" t="s">
        <v>1022</v>
      </c>
      <c r="Q15" s="3" t="s">
        <v>201</v>
      </c>
      <c r="V15" s="1" t="s">
        <v>727</v>
      </c>
      <c r="W15" s="3" t="s">
        <v>393</v>
      </c>
      <c r="AB15" s="1" t="s">
        <v>762</v>
      </c>
      <c r="AC15" s="3" t="s">
        <v>427</v>
      </c>
      <c r="AE15" s="1" t="s">
        <v>777</v>
      </c>
      <c r="AF15" s="3" t="s">
        <v>1118</v>
      </c>
      <c r="AK15" s="1" t="s">
        <v>1154</v>
      </c>
      <c r="AL15" s="1" t="s">
        <v>1187</v>
      </c>
    </row>
    <row r="16" spans="1:38" x14ac:dyDescent="0.25">
      <c r="D16" s="1" t="s">
        <v>915</v>
      </c>
      <c r="E16" s="1" t="s">
        <v>22</v>
      </c>
      <c r="G16" s="1" t="s">
        <v>540</v>
      </c>
      <c r="H16" s="1" t="s">
        <v>138</v>
      </c>
      <c r="M16" s="1" t="s">
        <v>1129</v>
      </c>
      <c r="N16" s="3" t="s">
        <v>194</v>
      </c>
      <c r="P16" s="1" t="s">
        <v>1023</v>
      </c>
      <c r="Q16" s="3" t="s">
        <v>374</v>
      </c>
      <c r="V16" s="1" t="s">
        <v>728</v>
      </c>
      <c r="W16" s="3" t="s">
        <v>394</v>
      </c>
      <c r="AB16" s="1" t="s">
        <v>763</v>
      </c>
      <c r="AC16" s="3" t="s">
        <v>428</v>
      </c>
      <c r="AE16" s="1" t="s">
        <v>778</v>
      </c>
      <c r="AF16" s="3" t="s">
        <v>1112</v>
      </c>
      <c r="AK16" s="1" t="s">
        <v>1155</v>
      </c>
      <c r="AL16" s="1" t="s">
        <v>1176</v>
      </c>
    </row>
    <row r="17" spans="4:38" x14ac:dyDescent="0.25">
      <c r="D17" s="1" t="s">
        <v>916</v>
      </c>
      <c r="E17" s="1" t="s">
        <v>23</v>
      </c>
      <c r="G17" s="1" t="s">
        <v>541</v>
      </c>
      <c r="H17" s="1" t="s">
        <v>139</v>
      </c>
      <c r="P17" s="1" t="s">
        <v>1024</v>
      </c>
      <c r="Q17" s="3" t="s">
        <v>373</v>
      </c>
      <c r="V17" s="1" t="s">
        <v>729</v>
      </c>
      <c r="W17" s="1" t="s">
        <v>1139</v>
      </c>
      <c r="AB17" s="1" t="s">
        <v>764</v>
      </c>
      <c r="AC17" s="3" t="s">
        <v>429</v>
      </c>
      <c r="AE17" s="1" t="s">
        <v>779</v>
      </c>
      <c r="AF17" s="3" t="s">
        <v>884</v>
      </c>
      <c r="AK17" s="1" t="s">
        <v>1156</v>
      </c>
      <c r="AL17" s="1" t="s">
        <v>1188</v>
      </c>
    </row>
    <row r="18" spans="4:38" x14ac:dyDescent="0.25">
      <c r="D18" s="1" t="s">
        <v>917</v>
      </c>
      <c r="E18" s="1" t="s">
        <v>24</v>
      </c>
      <c r="G18" s="1" t="s">
        <v>542</v>
      </c>
      <c r="H18" s="1" t="s">
        <v>140</v>
      </c>
      <c r="P18" s="1" t="s">
        <v>1025</v>
      </c>
      <c r="Q18" s="3" t="s">
        <v>202</v>
      </c>
      <c r="V18" s="1" t="s">
        <v>730</v>
      </c>
      <c r="W18" s="3" t="s">
        <v>395</v>
      </c>
      <c r="AE18" s="1" t="s">
        <v>780</v>
      </c>
      <c r="AF18" s="3" t="s">
        <v>1004</v>
      </c>
      <c r="AK18" s="1" t="s">
        <v>1157</v>
      </c>
      <c r="AL18" s="1" t="s">
        <v>1189</v>
      </c>
    </row>
    <row r="19" spans="4:38" x14ac:dyDescent="0.25">
      <c r="D19" s="1" t="s">
        <v>918</v>
      </c>
      <c r="E19" s="1" t="s">
        <v>25</v>
      </c>
      <c r="G19" s="1" t="s">
        <v>543</v>
      </c>
      <c r="H19" s="1" t="s">
        <v>141</v>
      </c>
      <c r="P19" s="1" t="s">
        <v>1026</v>
      </c>
      <c r="Q19" s="3" t="s">
        <v>203</v>
      </c>
      <c r="V19" s="1" t="s">
        <v>731</v>
      </c>
      <c r="W19" s="3" t="s">
        <v>396</v>
      </c>
      <c r="AE19" s="1" t="s">
        <v>781</v>
      </c>
      <c r="AF19" s="3" t="s">
        <v>898</v>
      </c>
      <c r="AK19" s="1" t="s">
        <v>1158</v>
      </c>
      <c r="AL19" s="1" t="s">
        <v>1190</v>
      </c>
    </row>
    <row r="20" spans="4:38" x14ac:dyDescent="0.25">
      <c r="D20" s="1" t="s">
        <v>919</v>
      </c>
      <c r="E20" s="1" t="s">
        <v>35</v>
      </c>
      <c r="G20" s="1" t="s">
        <v>544</v>
      </c>
      <c r="H20" s="1" t="s">
        <v>142</v>
      </c>
      <c r="P20" s="1" t="s">
        <v>1027</v>
      </c>
      <c r="Q20" s="3" t="s">
        <v>376</v>
      </c>
      <c r="V20" s="1" t="s">
        <v>732</v>
      </c>
      <c r="W20" s="3" t="s">
        <v>397</v>
      </c>
      <c r="AE20" s="1" t="s">
        <v>782</v>
      </c>
      <c r="AF20" s="3" t="s">
        <v>433</v>
      </c>
      <c r="AK20" s="1" t="s">
        <v>1159</v>
      </c>
      <c r="AL20" s="1" t="s">
        <v>1191</v>
      </c>
    </row>
    <row r="21" spans="4:38" x14ac:dyDescent="0.25">
      <c r="D21" s="1" t="s">
        <v>920</v>
      </c>
      <c r="E21" s="1" t="s">
        <v>36</v>
      </c>
      <c r="G21" s="1" t="s">
        <v>546</v>
      </c>
      <c r="H21" s="1" t="s">
        <v>144</v>
      </c>
      <c r="P21" s="1" t="s">
        <v>1028</v>
      </c>
      <c r="Q21" s="3" t="s">
        <v>350</v>
      </c>
      <c r="V21" s="1" t="s">
        <v>733</v>
      </c>
      <c r="W21" s="3" t="s">
        <v>398</v>
      </c>
      <c r="AE21" s="1" t="s">
        <v>783</v>
      </c>
      <c r="AF21" s="3" t="s">
        <v>434</v>
      </c>
      <c r="AK21" s="1" t="s">
        <v>1160</v>
      </c>
      <c r="AL21" s="1" t="s">
        <v>1192</v>
      </c>
    </row>
    <row r="22" spans="4:38" x14ac:dyDescent="0.25">
      <c r="D22" s="1" t="s">
        <v>921</v>
      </c>
      <c r="E22" s="1" t="s">
        <v>37</v>
      </c>
      <c r="G22" s="1" t="s">
        <v>545</v>
      </c>
      <c r="H22" s="1" t="s">
        <v>143</v>
      </c>
      <c r="P22" s="1" t="s">
        <v>1029</v>
      </c>
      <c r="Q22" s="3" t="s">
        <v>351</v>
      </c>
      <c r="V22" s="1" t="s">
        <v>734</v>
      </c>
      <c r="W22" s="3" t="s">
        <v>399</v>
      </c>
      <c r="AE22" s="1" t="s">
        <v>784</v>
      </c>
      <c r="AF22" s="3" t="s">
        <v>900</v>
      </c>
      <c r="AK22" s="1" t="s">
        <v>1161</v>
      </c>
      <c r="AL22" s="1" t="s">
        <v>1193</v>
      </c>
    </row>
    <row r="23" spans="4:38" x14ac:dyDescent="0.25">
      <c r="D23" s="1" t="s">
        <v>922</v>
      </c>
      <c r="E23" s="1" t="s">
        <v>26</v>
      </c>
      <c r="G23" s="1" t="s">
        <v>547</v>
      </c>
      <c r="H23" s="1" t="s">
        <v>145</v>
      </c>
      <c r="P23" s="1" t="s">
        <v>1030</v>
      </c>
      <c r="Q23" s="3" t="s">
        <v>352</v>
      </c>
      <c r="V23" s="1" t="s">
        <v>735</v>
      </c>
      <c r="W23" s="3" t="s">
        <v>400</v>
      </c>
      <c r="AB23" s="1">
        <v>0</v>
      </c>
      <c r="AE23" s="1" t="s">
        <v>785</v>
      </c>
      <c r="AF23" s="3" t="s">
        <v>435</v>
      </c>
      <c r="AK23" s="1" t="s">
        <v>1162</v>
      </c>
      <c r="AL23" s="1" t="s">
        <v>1194</v>
      </c>
    </row>
    <row r="24" spans="4:38" x14ac:dyDescent="0.25">
      <c r="D24" s="1" t="s">
        <v>923</v>
      </c>
      <c r="E24" s="1" t="s">
        <v>27</v>
      </c>
      <c r="G24" s="1" t="s">
        <v>548</v>
      </c>
      <c r="H24" s="1" t="s">
        <v>146</v>
      </c>
      <c r="P24" s="1" t="s">
        <v>1031</v>
      </c>
      <c r="Q24" s="3" t="s">
        <v>204</v>
      </c>
      <c r="V24" s="1" t="s">
        <v>736</v>
      </c>
      <c r="W24" s="3" t="s">
        <v>401</v>
      </c>
      <c r="AE24" s="1" t="s">
        <v>786</v>
      </c>
      <c r="AF24" s="3" t="s">
        <v>1110</v>
      </c>
      <c r="AK24" s="1" t="s">
        <v>1163</v>
      </c>
      <c r="AL24" s="1" t="s">
        <v>1195</v>
      </c>
    </row>
    <row r="25" spans="4:38" x14ac:dyDescent="0.25">
      <c r="D25" s="1" t="s">
        <v>924</v>
      </c>
      <c r="E25" s="1" t="s">
        <v>28</v>
      </c>
      <c r="G25" s="1" t="s">
        <v>549</v>
      </c>
      <c r="H25" s="1" t="s">
        <v>147</v>
      </c>
      <c r="P25" s="1" t="s">
        <v>1032</v>
      </c>
      <c r="Q25" s="3" t="s">
        <v>205</v>
      </c>
      <c r="V25" s="1" t="s">
        <v>737</v>
      </c>
      <c r="W25" s="3" t="s">
        <v>402</v>
      </c>
      <c r="AE25" s="1" t="s">
        <v>787</v>
      </c>
      <c r="AF25" s="3" t="s">
        <v>1134</v>
      </c>
      <c r="AK25" s="1" t="s">
        <v>1164</v>
      </c>
      <c r="AL25" s="1" t="s">
        <v>1196</v>
      </c>
    </row>
    <row r="26" spans="4:38" x14ac:dyDescent="0.25">
      <c r="D26" s="1" t="s">
        <v>925</v>
      </c>
      <c r="E26" s="1" t="s">
        <v>29</v>
      </c>
      <c r="G26" s="1" t="s">
        <v>550</v>
      </c>
      <c r="H26" s="1" t="s">
        <v>148</v>
      </c>
      <c r="P26" s="1" t="s">
        <v>1033</v>
      </c>
      <c r="Q26" s="3" t="s">
        <v>206</v>
      </c>
      <c r="V26" s="1" t="s">
        <v>738</v>
      </c>
      <c r="W26" s="3" t="s">
        <v>403</v>
      </c>
      <c r="AE26" s="1" t="s">
        <v>788</v>
      </c>
      <c r="AF26" s="1" t="s">
        <v>873</v>
      </c>
      <c r="AK26" s="1" t="s">
        <v>1165</v>
      </c>
      <c r="AL26" s="1" t="s">
        <v>1197</v>
      </c>
    </row>
    <row r="27" spans="4:38" x14ac:dyDescent="0.25">
      <c r="D27" s="1" t="s">
        <v>926</v>
      </c>
      <c r="E27" s="1" t="s">
        <v>30</v>
      </c>
      <c r="G27" s="1" t="s">
        <v>551</v>
      </c>
      <c r="H27" s="1" t="s">
        <v>149</v>
      </c>
      <c r="P27" s="1" t="s">
        <v>1034</v>
      </c>
      <c r="Q27" s="3" t="s">
        <v>207</v>
      </c>
      <c r="V27" s="1" t="s">
        <v>739</v>
      </c>
      <c r="W27" s="3" t="s">
        <v>404</v>
      </c>
      <c r="AE27" s="1" t="s">
        <v>789</v>
      </c>
      <c r="AF27" s="3" t="s">
        <v>436</v>
      </c>
      <c r="AK27" s="1" t="s">
        <v>1166</v>
      </c>
      <c r="AL27" s="1" t="s">
        <v>1198</v>
      </c>
    </row>
    <row r="28" spans="4:38" x14ac:dyDescent="0.25">
      <c r="D28" s="1" t="s">
        <v>927</v>
      </c>
      <c r="E28" s="1" t="s">
        <v>31</v>
      </c>
      <c r="G28" s="1" t="s">
        <v>552</v>
      </c>
      <c r="H28" s="1" t="s">
        <v>150</v>
      </c>
      <c r="P28" s="1" t="s">
        <v>1035</v>
      </c>
      <c r="Q28" s="3" t="s">
        <v>208</v>
      </c>
      <c r="V28" s="1" t="s">
        <v>1136</v>
      </c>
      <c r="W28" s="3" t="s">
        <v>405</v>
      </c>
      <c r="AE28" s="1" t="s">
        <v>790</v>
      </c>
      <c r="AF28" s="3" t="s">
        <v>437</v>
      </c>
      <c r="AK28" s="1" t="s">
        <v>1167</v>
      </c>
      <c r="AL28" s="1" t="s">
        <v>1199</v>
      </c>
    </row>
    <row r="29" spans="4:38" x14ac:dyDescent="0.25">
      <c r="D29" s="1" t="s">
        <v>928</v>
      </c>
      <c r="E29" s="1" t="s">
        <v>32</v>
      </c>
      <c r="G29" s="1" t="s">
        <v>553</v>
      </c>
      <c r="H29" s="1" t="s">
        <v>151</v>
      </c>
      <c r="P29" s="1" t="s">
        <v>1036</v>
      </c>
      <c r="Q29" s="3" t="s">
        <v>209</v>
      </c>
      <c r="V29" s="1" t="s">
        <v>1137</v>
      </c>
      <c r="W29" s="3" t="s">
        <v>406</v>
      </c>
      <c r="AE29" s="1" t="s">
        <v>791</v>
      </c>
      <c r="AF29" s="3" t="s">
        <v>438</v>
      </c>
      <c r="AK29" s="1" t="s">
        <v>1168</v>
      </c>
      <c r="AL29" s="1" t="s">
        <v>1200</v>
      </c>
    </row>
    <row r="30" spans="4:38" x14ac:dyDescent="0.25">
      <c r="D30" s="1" t="s">
        <v>929</v>
      </c>
      <c r="E30" s="1" t="s">
        <v>33</v>
      </c>
      <c r="G30" s="1" t="s">
        <v>554</v>
      </c>
      <c r="H30" s="1" t="s">
        <v>152</v>
      </c>
      <c r="P30" s="1" t="s">
        <v>1037</v>
      </c>
      <c r="Q30" s="3" t="s">
        <v>210</v>
      </c>
      <c r="AE30" s="1" t="s">
        <v>792</v>
      </c>
      <c r="AF30" s="3" t="s">
        <v>439</v>
      </c>
      <c r="AK30" s="1" t="s">
        <v>1169</v>
      </c>
      <c r="AL30" s="1" t="s">
        <v>1201</v>
      </c>
    </row>
    <row r="31" spans="4:38" x14ac:dyDescent="0.25">
      <c r="D31" s="1" t="s">
        <v>930</v>
      </c>
      <c r="E31" s="1" t="s">
        <v>34</v>
      </c>
      <c r="G31" s="1" t="s">
        <v>555</v>
      </c>
      <c r="H31" s="1" t="s">
        <v>167</v>
      </c>
      <c r="P31" s="1" t="s">
        <v>1038</v>
      </c>
      <c r="Q31" s="3" t="s">
        <v>211</v>
      </c>
      <c r="AE31" s="1" t="s">
        <v>793</v>
      </c>
      <c r="AF31" s="3" t="s">
        <v>440</v>
      </c>
      <c r="AK31" s="1" t="s">
        <v>1170</v>
      </c>
      <c r="AL31" s="1" t="s">
        <v>1202</v>
      </c>
    </row>
    <row r="32" spans="4:38" x14ac:dyDescent="0.25">
      <c r="D32" s="1" t="s">
        <v>931</v>
      </c>
      <c r="E32" s="1" t="s">
        <v>38</v>
      </c>
      <c r="G32" s="1" t="s">
        <v>556</v>
      </c>
      <c r="H32" s="1" t="s">
        <v>153</v>
      </c>
      <c r="P32" s="1" t="s">
        <v>1039</v>
      </c>
      <c r="Q32" s="3" t="s">
        <v>137</v>
      </c>
      <c r="AE32" s="1" t="s">
        <v>794</v>
      </c>
      <c r="AF32" s="3" t="s">
        <v>881</v>
      </c>
      <c r="AK32" s="1" t="s">
        <v>1171</v>
      </c>
      <c r="AL32" s="1" t="s">
        <v>1203</v>
      </c>
    </row>
    <row r="33" spans="4:38" x14ac:dyDescent="0.25">
      <c r="D33" s="1" t="s">
        <v>932</v>
      </c>
      <c r="E33" s="1" t="s">
        <v>39</v>
      </c>
      <c r="G33" s="1" t="s">
        <v>557</v>
      </c>
      <c r="H33" s="1" t="s">
        <v>154</v>
      </c>
      <c r="P33" s="1" t="s">
        <v>1040</v>
      </c>
      <c r="Q33" s="3" t="s">
        <v>212</v>
      </c>
      <c r="AE33" s="1" t="s">
        <v>795</v>
      </c>
      <c r="AF33" s="3" t="s">
        <v>441</v>
      </c>
      <c r="AK33" s="1" t="s">
        <v>1172</v>
      </c>
      <c r="AL33" s="1" t="s">
        <v>1204</v>
      </c>
    </row>
    <row r="34" spans="4:38" x14ac:dyDescent="0.25">
      <c r="D34" s="1" t="s">
        <v>933</v>
      </c>
      <c r="E34" s="1" t="s">
        <v>40</v>
      </c>
      <c r="G34" s="1" t="s">
        <v>558</v>
      </c>
      <c r="H34" s="1" t="s">
        <v>155</v>
      </c>
      <c r="P34" s="1" t="s">
        <v>1041</v>
      </c>
      <c r="Q34" s="3" t="s">
        <v>171</v>
      </c>
      <c r="AE34" s="1" t="s">
        <v>796</v>
      </c>
      <c r="AF34" s="3" t="s">
        <v>1113</v>
      </c>
      <c r="AK34" s="1" t="s">
        <v>1173</v>
      </c>
      <c r="AL34" s="1" t="s">
        <v>1205</v>
      </c>
    </row>
    <row r="35" spans="4:38" x14ac:dyDescent="0.25">
      <c r="D35" s="1" t="s">
        <v>934</v>
      </c>
      <c r="E35" s="1" t="s">
        <v>41</v>
      </c>
      <c r="G35" s="1" t="s">
        <v>559</v>
      </c>
      <c r="H35" s="1" t="s">
        <v>156</v>
      </c>
      <c r="P35" s="1" t="s">
        <v>1042</v>
      </c>
      <c r="Q35" s="3" t="s">
        <v>213</v>
      </c>
      <c r="AE35" s="1" t="s">
        <v>797</v>
      </c>
      <c r="AF35" s="3" t="s">
        <v>1115</v>
      </c>
      <c r="AK35" s="1" t="s">
        <v>1174</v>
      </c>
      <c r="AL35" s="1" t="s">
        <v>1206</v>
      </c>
    </row>
    <row r="36" spans="4:38" x14ac:dyDescent="0.25">
      <c r="D36" s="1" t="s">
        <v>935</v>
      </c>
      <c r="E36" s="1" t="s">
        <v>42</v>
      </c>
      <c r="G36" s="1" t="s">
        <v>560</v>
      </c>
      <c r="H36" s="1" t="s">
        <v>157</v>
      </c>
      <c r="P36" s="1" t="s">
        <v>1043</v>
      </c>
      <c r="Q36" s="3" t="s">
        <v>214</v>
      </c>
      <c r="AE36" s="1" t="s">
        <v>798</v>
      </c>
      <c r="AF36" s="3" t="s">
        <v>442</v>
      </c>
      <c r="AK36" s="1" t="s">
        <v>1219</v>
      </c>
      <c r="AL36" s="1" t="s">
        <v>1220</v>
      </c>
    </row>
    <row r="37" spans="4:38" x14ac:dyDescent="0.25">
      <c r="D37" s="1" t="s">
        <v>936</v>
      </c>
      <c r="E37" s="1" t="s">
        <v>43</v>
      </c>
      <c r="G37" s="1" t="s">
        <v>561</v>
      </c>
      <c r="H37" s="1" t="s">
        <v>158</v>
      </c>
      <c r="P37" s="1" t="s">
        <v>1044</v>
      </c>
      <c r="Q37" s="3" t="s">
        <v>215</v>
      </c>
      <c r="AE37" s="1" t="s">
        <v>799</v>
      </c>
      <c r="AF37" s="3" t="s">
        <v>1114</v>
      </c>
      <c r="AK37" s="1" t="s">
        <v>1221</v>
      </c>
      <c r="AL37" s="1" t="s">
        <v>1225</v>
      </c>
    </row>
    <row r="38" spans="4:38" x14ac:dyDescent="0.25">
      <c r="D38" s="1" t="s">
        <v>937</v>
      </c>
      <c r="E38" s="1" t="s">
        <v>44</v>
      </c>
      <c r="G38" s="1" t="s">
        <v>562</v>
      </c>
      <c r="H38" s="1" t="s">
        <v>159</v>
      </c>
      <c r="P38" s="1" t="s">
        <v>1045</v>
      </c>
      <c r="Q38" s="3" t="s">
        <v>216</v>
      </c>
      <c r="AE38" s="1" t="s">
        <v>800</v>
      </c>
      <c r="AF38" s="3" t="s">
        <v>443</v>
      </c>
      <c r="AK38" s="1" t="s">
        <v>1222</v>
      </c>
      <c r="AL38" s="1" t="s">
        <v>1226</v>
      </c>
    </row>
    <row r="39" spans="4:38" x14ac:dyDescent="0.25">
      <c r="D39" s="1" t="s">
        <v>938</v>
      </c>
      <c r="E39" s="1" t="s">
        <v>45</v>
      </c>
      <c r="G39" s="1" t="s">
        <v>563</v>
      </c>
      <c r="H39" s="1" t="s">
        <v>160</v>
      </c>
      <c r="P39" s="1" t="s">
        <v>1046</v>
      </c>
      <c r="Q39" s="3" t="s">
        <v>217</v>
      </c>
      <c r="AE39" s="1" t="s">
        <v>801</v>
      </c>
      <c r="AF39" s="3" t="s">
        <v>444</v>
      </c>
      <c r="AK39" s="1" t="s">
        <v>1223</v>
      </c>
      <c r="AL39" s="1" t="s">
        <v>1224</v>
      </c>
    </row>
    <row r="40" spans="4:38" x14ac:dyDescent="0.25">
      <c r="D40" s="1" t="s">
        <v>939</v>
      </c>
      <c r="E40" s="1" t="s">
        <v>46</v>
      </c>
      <c r="G40" s="1" t="s">
        <v>564</v>
      </c>
      <c r="H40" s="1" t="s">
        <v>161</v>
      </c>
      <c r="P40" s="1" t="s">
        <v>1047</v>
      </c>
      <c r="Q40" s="3" t="s">
        <v>218</v>
      </c>
      <c r="AE40" s="1" t="s">
        <v>802</v>
      </c>
      <c r="AF40" s="3" t="s">
        <v>445</v>
      </c>
    </row>
    <row r="41" spans="4:38" x14ac:dyDescent="0.25">
      <c r="D41" s="1" t="s">
        <v>940</v>
      </c>
      <c r="E41" s="1" t="s">
        <v>47</v>
      </c>
      <c r="G41" s="1" t="s">
        <v>565</v>
      </c>
      <c r="H41" s="1" t="s">
        <v>162</v>
      </c>
      <c r="P41" s="1" t="s">
        <v>1048</v>
      </c>
      <c r="Q41" s="3" t="s">
        <v>357</v>
      </c>
      <c r="AE41" s="1" t="s">
        <v>803</v>
      </c>
      <c r="AF41" s="3" t="s">
        <v>446</v>
      </c>
    </row>
    <row r="42" spans="4:38" x14ac:dyDescent="0.25">
      <c r="D42" s="1" t="s">
        <v>941</v>
      </c>
      <c r="E42" s="1" t="s">
        <v>48</v>
      </c>
      <c r="G42" s="1" t="s">
        <v>566</v>
      </c>
      <c r="H42" s="1" t="s">
        <v>163</v>
      </c>
      <c r="P42" s="1" t="s">
        <v>1049</v>
      </c>
      <c r="Q42" s="3" t="s">
        <v>219</v>
      </c>
      <c r="AE42" s="1" t="s">
        <v>804</v>
      </c>
      <c r="AF42" s="3" t="s">
        <v>1124</v>
      </c>
    </row>
    <row r="43" spans="4:38" x14ac:dyDescent="0.25">
      <c r="D43" s="1" t="s">
        <v>942</v>
      </c>
      <c r="E43" s="1" t="s">
        <v>49</v>
      </c>
      <c r="G43" s="1" t="s">
        <v>567</v>
      </c>
      <c r="H43" s="1" t="s">
        <v>164</v>
      </c>
      <c r="P43" s="1" t="s">
        <v>1050</v>
      </c>
      <c r="Q43" s="3" t="s">
        <v>1131</v>
      </c>
      <c r="AE43" s="1" t="s">
        <v>805</v>
      </c>
      <c r="AF43" s="3" t="s">
        <v>447</v>
      </c>
    </row>
    <row r="44" spans="4:38" x14ac:dyDescent="0.25">
      <c r="D44" s="1" t="s">
        <v>943</v>
      </c>
      <c r="E44" s="1" t="s">
        <v>50</v>
      </c>
      <c r="G44" s="1" t="s">
        <v>568</v>
      </c>
      <c r="H44" s="1" t="s">
        <v>494</v>
      </c>
      <c r="P44" s="1" t="s">
        <v>1051</v>
      </c>
      <c r="Q44" s="3" t="s">
        <v>220</v>
      </c>
      <c r="AE44" s="1" t="s">
        <v>806</v>
      </c>
      <c r="AF44" s="3" t="s">
        <v>448</v>
      </c>
    </row>
    <row r="45" spans="4:38" x14ac:dyDescent="0.25">
      <c r="D45" s="1" t="s">
        <v>944</v>
      </c>
      <c r="E45" s="1" t="s">
        <v>51</v>
      </c>
      <c r="G45" s="1" t="s">
        <v>569</v>
      </c>
      <c r="H45" s="1" t="s">
        <v>495</v>
      </c>
      <c r="P45" s="1" t="s">
        <v>1052</v>
      </c>
      <c r="Q45" s="3" t="s">
        <v>372</v>
      </c>
      <c r="AE45" s="1" t="s">
        <v>807</v>
      </c>
      <c r="AF45" s="3" t="s">
        <v>1132</v>
      </c>
    </row>
    <row r="46" spans="4:38" x14ac:dyDescent="0.25">
      <c r="D46" s="1" t="s">
        <v>945</v>
      </c>
      <c r="E46" s="1" t="s">
        <v>52</v>
      </c>
      <c r="G46" s="1" t="s">
        <v>570</v>
      </c>
      <c r="H46" s="1" t="s">
        <v>336</v>
      </c>
      <c r="P46" s="1" t="s">
        <v>1053</v>
      </c>
      <c r="Q46" s="3" t="s">
        <v>221</v>
      </c>
      <c r="AE46" s="1" t="s">
        <v>808</v>
      </c>
      <c r="AF46" s="3" t="s">
        <v>449</v>
      </c>
    </row>
    <row r="47" spans="4:38" x14ac:dyDescent="0.25">
      <c r="D47" s="1" t="s">
        <v>946</v>
      </c>
      <c r="E47" s="1" t="s">
        <v>53</v>
      </c>
      <c r="G47" s="1" t="s">
        <v>571</v>
      </c>
      <c r="H47" s="1" t="s">
        <v>165</v>
      </c>
      <c r="P47" s="1" t="s">
        <v>1054</v>
      </c>
      <c r="Q47" s="3" t="s">
        <v>222</v>
      </c>
      <c r="AE47" s="1" t="s">
        <v>809</v>
      </c>
      <c r="AF47" s="3" t="s">
        <v>872</v>
      </c>
    </row>
    <row r="48" spans="4:38" x14ac:dyDescent="0.25">
      <c r="D48" s="1" t="s">
        <v>947</v>
      </c>
      <c r="E48" s="1" t="s">
        <v>54</v>
      </c>
      <c r="G48" s="1" t="s">
        <v>572</v>
      </c>
      <c r="H48" s="1" t="s">
        <v>166</v>
      </c>
      <c r="P48" s="1" t="s">
        <v>1055</v>
      </c>
      <c r="Q48" s="3" t="s">
        <v>223</v>
      </c>
      <c r="AE48" s="1" t="s">
        <v>810</v>
      </c>
      <c r="AF48" s="3" t="s">
        <v>450</v>
      </c>
    </row>
    <row r="49" spans="4:32" ht="12.8" x14ac:dyDescent="0.2">
      <c r="D49" s="1" t="s">
        <v>948</v>
      </c>
      <c r="E49" s="1" t="s">
        <v>55</v>
      </c>
      <c r="G49" s="1" t="s">
        <v>531</v>
      </c>
      <c r="H49" s="1" t="s">
        <v>169</v>
      </c>
      <c r="P49" s="1" t="s">
        <v>1056</v>
      </c>
      <c r="Q49" s="3" t="s">
        <v>224</v>
      </c>
      <c r="AE49" s="1" t="s">
        <v>811</v>
      </c>
      <c r="AF49" s="3" t="s">
        <v>1117</v>
      </c>
    </row>
    <row r="50" spans="4:32" x14ac:dyDescent="0.25">
      <c r="D50" s="1" t="s">
        <v>949</v>
      </c>
      <c r="E50" s="1" t="s">
        <v>56</v>
      </c>
      <c r="G50" s="2">
        <v>44732.381574074076</v>
      </c>
      <c r="H50" s="2">
        <v>44731.917638888888</v>
      </c>
      <c r="P50" s="1" t="s">
        <v>1057</v>
      </c>
      <c r="Q50" s="3" t="s">
        <v>359</v>
      </c>
      <c r="AE50" s="1" t="s">
        <v>812</v>
      </c>
      <c r="AF50" s="3" t="s">
        <v>1111</v>
      </c>
    </row>
    <row r="51" spans="4:32" x14ac:dyDescent="0.25">
      <c r="D51" s="1" t="s">
        <v>950</v>
      </c>
      <c r="E51" s="1" t="s">
        <v>57</v>
      </c>
      <c r="G51" s="2">
        <v>44732.412916666668</v>
      </c>
      <c r="H51" s="2">
        <v>44731.923530092594</v>
      </c>
      <c r="P51" s="1" t="s">
        <v>1058</v>
      </c>
      <c r="Q51" s="3" t="s">
        <v>225</v>
      </c>
      <c r="AE51" s="1" t="s">
        <v>813</v>
      </c>
      <c r="AF51" s="3" t="s">
        <v>451</v>
      </c>
    </row>
    <row r="52" spans="4:32" x14ac:dyDescent="0.25">
      <c r="D52" s="1" t="s">
        <v>951</v>
      </c>
      <c r="E52" s="1" t="s">
        <v>58</v>
      </c>
      <c r="G52" s="2">
        <v>44732.618287037039</v>
      </c>
      <c r="H52" s="2">
        <v>44732.389016203706</v>
      </c>
      <c r="P52" s="1" t="s">
        <v>1059</v>
      </c>
      <c r="Q52" s="3" t="s">
        <v>138</v>
      </c>
      <c r="AE52" s="1" t="s">
        <v>814</v>
      </c>
      <c r="AF52" s="3" t="s">
        <v>452</v>
      </c>
    </row>
    <row r="53" spans="4:32" x14ac:dyDescent="0.25">
      <c r="D53" s="1" t="s">
        <v>952</v>
      </c>
      <c r="E53" s="1" t="s">
        <v>59</v>
      </c>
      <c r="G53" s="2">
        <v>44732.647291666668</v>
      </c>
      <c r="H53" s="2">
        <v>44732.453067129631</v>
      </c>
      <c r="P53" s="1" t="s">
        <v>1060</v>
      </c>
      <c r="Q53" s="3" t="s">
        <v>226</v>
      </c>
      <c r="AE53" s="1" t="s">
        <v>815</v>
      </c>
      <c r="AF53" s="3" t="s">
        <v>453</v>
      </c>
    </row>
    <row r="54" spans="4:32" ht="12.8" x14ac:dyDescent="0.2">
      <c r="D54" s="1" t="s">
        <v>953</v>
      </c>
      <c r="E54" s="1" t="s">
        <v>1128</v>
      </c>
      <c r="G54" s="2">
        <v>44732.651284722226</v>
      </c>
      <c r="H54" s="2">
        <v>44732.460590277777</v>
      </c>
      <c r="P54" s="1" t="s">
        <v>1061</v>
      </c>
      <c r="Q54" s="3" t="s">
        <v>227</v>
      </c>
      <c r="AE54" s="1" t="s">
        <v>816</v>
      </c>
      <c r="AF54" s="3" t="s">
        <v>1135</v>
      </c>
    </row>
    <row r="55" spans="4:32" ht="12.8" x14ac:dyDescent="0.2">
      <c r="D55" s="1" t="s">
        <v>954</v>
      </c>
      <c r="E55" s="1" t="s">
        <v>60</v>
      </c>
      <c r="G55" s="2">
        <v>44732.653148148151</v>
      </c>
      <c r="H55" s="2">
        <v>44732.606678240743</v>
      </c>
      <c r="P55" s="1" t="s">
        <v>1062</v>
      </c>
      <c r="Q55" s="3" t="s">
        <v>228</v>
      </c>
      <c r="AE55" s="1" t="s">
        <v>817</v>
      </c>
      <c r="AF55" s="3" t="s">
        <v>454</v>
      </c>
    </row>
    <row r="56" spans="4:32" ht="12.8" x14ac:dyDescent="0.2">
      <c r="D56" s="1" t="s">
        <v>955</v>
      </c>
      <c r="E56" s="1" t="s">
        <v>61</v>
      </c>
      <c r="G56" s="2">
        <v>44732.681284722225</v>
      </c>
      <c r="H56" s="2">
        <v>44732.606793981482</v>
      </c>
      <c r="P56" s="1" t="s">
        <v>1063</v>
      </c>
      <c r="Q56" s="3" t="s">
        <v>229</v>
      </c>
      <c r="AE56" s="1" t="s">
        <v>818</v>
      </c>
      <c r="AF56" s="3" t="s">
        <v>862</v>
      </c>
    </row>
    <row r="57" spans="4:32" x14ac:dyDescent="0.25">
      <c r="D57" s="1" t="s">
        <v>956</v>
      </c>
      <c r="E57" s="1" t="s">
        <v>62</v>
      </c>
      <c r="G57" s="2">
        <v>44732.684571759259</v>
      </c>
      <c r="H57" s="2">
        <v>44732.628807870373</v>
      </c>
      <c r="P57" s="1" t="s">
        <v>1064</v>
      </c>
      <c r="Q57" s="3" t="s">
        <v>230</v>
      </c>
      <c r="AE57" s="1" t="s">
        <v>819</v>
      </c>
      <c r="AF57" s="3" t="s">
        <v>455</v>
      </c>
    </row>
    <row r="58" spans="4:32" x14ac:dyDescent="0.25">
      <c r="D58" s="1" t="s">
        <v>957</v>
      </c>
      <c r="E58" s="1" t="s">
        <v>63</v>
      </c>
      <c r="G58" s="2">
        <v>44732.900335648148</v>
      </c>
      <c r="H58" s="2">
        <v>44732.633611111109</v>
      </c>
      <c r="P58" s="1" t="s">
        <v>1065</v>
      </c>
      <c r="Q58" s="3" t="s">
        <v>139</v>
      </c>
      <c r="AE58" s="1" t="s">
        <v>820</v>
      </c>
      <c r="AF58" s="3" t="s">
        <v>456</v>
      </c>
    </row>
    <row r="59" spans="4:32" x14ac:dyDescent="0.25">
      <c r="D59" s="1" t="s">
        <v>958</v>
      </c>
      <c r="E59" s="1" t="s">
        <v>64</v>
      </c>
      <c r="G59" s="2">
        <v>44733.469826388886</v>
      </c>
      <c r="H59" s="2">
        <v>44732.633715277778</v>
      </c>
      <c r="P59" s="1" t="s">
        <v>1066</v>
      </c>
      <c r="Q59" s="3" t="s">
        <v>231</v>
      </c>
      <c r="AE59" s="1" t="s">
        <v>821</v>
      </c>
      <c r="AF59" s="3" t="s">
        <v>457</v>
      </c>
    </row>
    <row r="60" spans="4:32" x14ac:dyDescent="0.25">
      <c r="D60" s="1" t="s">
        <v>959</v>
      </c>
      <c r="E60" s="1" t="s">
        <v>65</v>
      </c>
      <c r="G60" s="2">
        <v>44733.476678240739</v>
      </c>
      <c r="H60" s="2">
        <v>44732.635196759256</v>
      </c>
      <c r="P60" s="1" t="s">
        <v>1067</v>
      </c>
      <c r="Q60" s="3" t="s">
        <v>232</v>
      </c>
      <c r="AE60" s="1" t="s">
        <v>822</v>
      </c>
      <c r="AF60" s="3" t="s">
        <v>458</v>
      </c>
    </row>
    <row r="61" spans="4:32" ht="12.8" x14ac:dyDescent="0.2">
      <c r="D61" s="1" t="s">
        <v>960</v>
      </c>
      <c r="E61" s="1" t="s">
        <v>66</v>
      </c>
      <c r="G61" s="2">
        <v>44733.509606481479</v>
      </c>
      <c r="H61" s="2">
        <v>44732.650289351855</v>
      </c>
      <c r="P61" s="1" t="s">
        <v>1068</v>
      </c>
      <c r="Q61" s="3" t="s">
        <v>358</v>
      </c>
      <c r="AE61" s="1" t="s">
        <v>823</v>
      </c>
      <c r="AF61" s="3" t="s">
        <v>879</v>
      </c>
    </row>
    <row r="62" spans="4:32" x14ac:dyDescent="0.25">
      <c r="D62" s="1" t="s">
        <v>961</v>
      </c>
      <c r="E62" s="1" t="s">
        <v>67</v>
      </c>
      <c r="G62" s="2">
        <v>44733.524814814817</v>
      </c>
      <c r="H62" s="2">
        <v>44732.652129629627</v>
      </c>
      <c r="P62" s="1" t="s">
        <v>1069</v>
      </c>
      <c r="Q62" s="3" t="s">
        <v>364</v>
      </c>
      <c r="AE62" s="1" t="s">
        <v>824</v>
      </c>
      <c r="AF62" s="3" t="s">
        <v>878</v>
      </c>
    </row>
    <row r="63" spans="4:32" ht="12.8" x14ac:dyDescent="0.2">
      <c r="D63" s="1" t="s">
        <v>962</v>
      </c>
      <c r="E63" s="1" t="s">
        <v>68</v>
      </c>
      <c r="G63" s="2">
        <v>44734.671712962961</v>
      </c>
      <c r="H63" s="2">
        <v>44732.676701388889</v>
      </c>
      <c r="P63" s="1" t="s">
        <v>1070</v>
      </c>
      <c r="Q63" s="3" t="s">
        <v>233</v>
      </c>
      <c r="AE63" s="1" t="s">
        <v>825</v>
      </c>
      <c r="AF63" s="3" t="s">
        <v>459</v>
      </c>
    </row>
    <row r="64" spans="4:32" x14ac:dyDescent="0.25">
      <c r="D64" s="1" t="s">
        <v>963</v>
      </c>
      <c r="E64" s="1" t="s">
        <v>69</v>
      </c>
      <c r="G64" s="2">
        <v>44734.672210648147</v>
      </c>
      <c r="H64" s="2">
        <v>44732.682581018518</v>
      </c>
      <c r="P64" s="1" t="s">
        <v>1071</v>
      </c>
      <c r="Q64" s="3" t="s">
        <v>140</v>
      </c>
      <c r="AE64" s="1" t="s">
        <v>826</v>
      </c>
      <c r="AF64" s="3" t="s">
        <v>460</v>
      </c>
    </row>
    <row r="65" spans="4:32" ht="12.8" x14ac:dyDescent="0.2">
      <c r="D65" s="1" t="s">
        <v>964</v>
      </c>
      <c r="E65" s="1" t="s">
        <v>70</v>
      </c>
      <c r="H65" s="2">
        <v>44732.689212962963</v>
      </c>
      <c r="P65" s="1" t="s">
        <v>1072</v>
      </c>
      <c r="Q65" s="3" t="s">
        <v>234</v>
      </c>
      <c r="AE65" s="1" t="s">
        <v>827</v>
      </c>
      <c r="AF65" s="3" t="s">
        <v>461</v>
      </c>
    </row>
    <row r="66" spans="4:32" x14ac:dyDescent="0.25">
      <c r="D66" s="1" t="s">
        <v>965</v>
      </c>
      <c r="E66" s="1" t="s">
        <v>71</v>
      </c>
      <c r="H66" s="2">
        <v>44732.900717592594</v>
      </c>
      <c r="P66" s="1" t="s">
        <v>1073</v>
      </c>
      <c r="Q66" s="3" t="s">
        <v>235</v>
      </c>
      <c r="AE66" s="1" t="s">
        <v>828</v>
      </c>
      <c r="AF66" s="3" t="s">
        <v>874</v>
      </c>
    </row>
    <row r="67" spans="4:32" x14ac:dyDescent="0.25">
      <c r="D67" s="1" t="s">
        <v>966</v>
      </c>
      <c r="E67" s="1" t="s">
        <v>72</v>
      </c>
      <c r="H67" s="2">
        <v>44733.475428240738</v>
      </c>
      <c r="P67" s="1" t="s">
        <v>1074</v>
      </c>
      <c r="Q67" s="3" t="s">
        <v>236</v>
      </c>
      <c r="AE67" s="1" t="s">
        <v>829</v>
      </c>
      <c r="AF67" s="3" t="s">
        <v>1125</v>
      </c>
    </row>
    <row r="68" spans="4:32" x14ac:dyDescent="0.25">
      <c r="D68" s="1" t="s">
        <v>967</v>
      </c>
      <c r="E68" s="1" t="s">
        <v>73</v>
      </c>
      <c r="H68" s="2">
        <v>44733.506874999999</v>
      </c>
      <c r="P68" s="1" t="s">
        <v>1075</v>
      </c>
      <c r="Q68" s="3" t="s">
        <v>237</v>
      </c>
      <c r="AE68" s="1" t="s">
        <v>830</v>
      </c>
      <c r="AF68" s="3" t="s">
        <v>865</v>
      </c>
    </row>
    <row r="69" spans="4:32" x14ac:dyDescent="0.25">
      <c r="D69" s="1" t="s">
        <v>968</v>
      </c>
      <c r="E69" s="1" t="s">
        <v>74</v>
      </c>
      <c r="H69" s="2">
        <v>44733.515474537038</v>
      </c>
      <c r="P69" s="1" t="s">
        <v>1076</v>
      </c>
      <c r="Q69" s="3" t="s">
        <v>238</v>
      </c>
      <c r="AE69" s="1" t="s">
        <v>831</v>
      </c>
      <c r="AF69" s="3" t="s">
        <v>462</v>
      </c>
    </row>
    <row r="70" spans="4:32" x14ac:dyDescent="0.25">
      <c r="D70" s="1" t="s">
        <v>969</v>
      </c>
      <c r="E70" s="1" t="s">
        <v>75</v>
      </c>
      <c r="H70" s="2">
        <v>44733.525856481479</v>
      </c>
      <c r="P70" s="1" t="s">
        <v>1077</v>
      </c>
      <c r="Q70" s="3" t="s">
        <v>239</v>
      </c>
      <c r="AE70" s="1" t="s">
        <v>832</v>
      </c>
      <c r="AF70" s="3" t="s">
        <v>869</v>
      </c>
    </row>
    <row r="71" spans="4:32" x14ac:dyDescent="0.25">
      <c r="D71" s="1" t="s">
        <v>970</v>
      </c>
      <c r="E71" s="1" t="s">
        <v>76</v>
      </c>
      <c r="H71" s="2">
        <v>44734.671956018516</v>
      </c>
      <c r="P71" s="1" t="s">
        <v>1078</v>
      </c>
      <c r="Q71" s="3" t="s">
        <v>240</v>
      </c>
      <c r="AE71" s="1" t="s">
        <v>833</v>
      </c>
      <c r="AF71" s="3" t="s">
        <v>463</v>
      </c>
    </row>
    <row r="72" spans="4:32" x14ac:dyDescent="0.25">
      <c r="D72" s="1" t="s">
        <v>971</v>
      </c>
      <c r="E72" s="1" t="s">
        <v>77</v>
      </c>
      <c r="P72" s="1" t="s">
        <v>1079</v>
      </c>
      <c r="Q72" s="3" t="s">
        <v>241</v>
      </c>
      <c r="AE72" s="1" t="s">
        <v>834</v>
      </c>
      <c r="AF72" s="3" t="s">
        <v>876</v>
      </c>
    </row>
    <row r="73" spans="4:32" x14ac:dyDescent="0.25">
      <c r="D73" s="1" t="s">
        <v>972</v>
      </c>
      <c r="E73" s="1" t="s">
        <v>78</v>
      </c>
      <c r="P73" s="1" t="s">
        <v>1080</v>
      </c>
      <c r="Q73" s="3" t="s">
        <v>353</v>
      </c>
      <c r="AE73" s="1" t="s">
        <v>835</v>
      </c>
      <c r="AF73" s="3" t="s">
        <v>464</v>
      </c>
    </row>
    <row r="74" spans="4:32" x14ac:dyDescent="0.25">
      <c r="D74" s="1" t="s">
        <v>973</v>
      </c>
      <c r="E74" s="1" t="s">
        <v>79</v>
      </c>
      <c r="P74" s="1" t="s">
        <v>1081</v>
      </c>
      <c r="Q74" s="3" t="s">
        <v>242</v>
      </c>
      <c r="AE74" s="1" t="s">
        <v>836</v>
      </c>
      <c r="AF74" s="3" t="s">
        <v>465</v>
      </c>
    </row>
    <row r="75" spans="4:32" ht="12.8" x14ac:dyDescent="0.2">
      <c r="D75" s="1" t="s">
        <v>974</v>
      </c>
      <c r="E75" s="1" t="s">
        <v>80</v>
      </c>
      <c r="P75" s="1" t="s">
        <v>1082</v>
      </c>
      <c r="Q75" s="3" t="s">
        <v>243</v>
      </c>
      <c r="AE75" s="1" t="s">
        <v>837</v>
      </c>
      <c r="AF75" s="3" t="s">
        <v>466</v>
      </c>
    </row>
    <row r="76" spans="4:32" x14ac:dyDescent="0.25">
      <c r="D76" s="1" t="s">
        <v>975</v>
      </c>
      <c r="E76" s="1" t="s">
        <v>81</v>
      </c>
      <c r="P76" s="1" t="s">
        <v>1083</v>
      </c>
      <c r="Q76" s="3" t="s">
        <v>244</v>
      </c>
      <c r="AE76" s="1" t="s">
        <v>838</v>
      </c>
      <c r="AF76" s="7" t="s">
        <v>1123</v>
      </c>
    </row>
    <row r="77" spans="4:32" x14ac:dyDescent="0.25">
      <c r="D77" s="1" t="s">
        <v>976</v>
      </c>
      <c r="E77" s="1" t="s">
        <v>82</v>
      </c>
      <c r="P77" s="1" t="s">
        <v>1084</v>
      </c>
      <c r="Q77" s="3" t="s">
        <v>245</v>
      </c>
      <c r="AE77" s="1" t="s">
        <v>839</v>
      </c>
      <c r="AF77" s="3" t="s">
        <v>467</v>
      </c>
    </row>
    <row r="78" spans="4:32" x14ac:dyDescent="0.25">
      <c r="D78" s="1" t="s">
        <v>977</v>
      </c>
      <c r="E78" s="1" t="s">
        <v>83</v>
      </c>
      <c r="P78" s="1" t="s">
        <v>1085</v>
      </c>
      <c r="Q78" s="3" t="s">
        <v>246</v>
      </c>
      <c r="AE78" s="1" t="s">
        <v>840</v>
      </c>
      <c r="AF78" s="3" t="s">
        <v>468</v>
      </c>
    </row>
    <row r="79" spans="4:32" x14ac:dyDescent="0.25">
      <c r="D79" s="1" t="s">
        <v>978</v>
      </c>
      <c r="E79" s="1" t="s">
        <v>84</v>
      </c>
      <c r="P79" s="1" t="s">
        <v>1086</v>
      </c>
      <c r="Q79" s="3" t="s">
        <v>247</v>
      </c>
      <c r="AE79" s="1" t="s">
        <v>841</v>
      </c>
      <c r="AF79" s="3" t="s">
        <v>469</v>
      </c>
    </row>
    <row r="80" spans="4:32" x14ac:dyDescent="0.25">
      <c r="D80" s="1" t="s">
        <v>979</v>
      </c>
      <c r="E80" s="1" t="s">
        <v>85</v>
      </c>
      <c r="P80" s="1" t="s">
        <v>1087</v>
      </c>
      <c r="Q80" s="3" t="s">
        <v>248</v>
      </c>
      <c r="AE80" s="1" t="s">
        <v>842</v>
      </c>
      <c r="AF80" s="3" t="s">
        <v>470</v>
      </c>
    </row>
    <row r="81" spans="4:32" x14ac:dyDescent="0.25">
      <c r="D81" s="1" t="s">
        <v>980</v>
      </c>
      <c r="E81" s="1" t="s">
        <v>86</v>
      </c>
      <c r="P81" s="1" t="s">
        <v>1088</v>
      </c>
      <c r="Q81" s="3" t="s">
        <v>249</v>
      </c>
      <c r="AE81" s="1" t="s">
        <v>843</v>
      </c>
      <c r="AF81" s="3" t="s">
        <v>1126</v>
      </c>
    </row>
    <row r="82" spans="4:32" x14ac:dyDescent="0.25">
      <c r="D82" s="1" t="s">
        <v>981</v>
      </c>
      <c r="E82" s="1" t="s">
        <v>87</v>
      </c>
      <c r="P82" s="1" t="s">
        <v>1089</v>
      </c>
      <c r="Q82" s="3" t="s">
        <v>250</v>
      </c>
      <c r="AE82" s="1" t="s">
        <v>844</v>
      </c>
      <c r="AF82" s="3" t="s">
        <v>471</v>
      </c>
    </row>
    <row r="83" spans="4:32" x14ac:dyDescent="0.25">
      <c r="D83" s="1" t="s">
        <v>982</v>
      </c>
      <c r="E83" s="1" t="s">
        <v>88</v>
      </c>
      <c r="P83" s="1" t="s">
        <v>1090</v>
      </c>
      <c r="Q83" s="3" t="s">
        <v>251</v>
      </c>
      <c r="AE83" s="1" t="s">
        <v>845</v>
      </c>
      <c r="AF83" s="3" t="s">
        <v>472</v>
      </c>
    </row>
    <row r="84" spans="4:32" x14ac:dyDescent="0.25">
      <c r="D84" s="1" t="s">
        <v>983</v>
      </c>
      <c r="E84" s="1" t="s">
        <v>89</v>
      </c>
      <c r="P84" s="1" t="s">
        <v>1091</v>
      </c>
      <c r="Q84" s="3" t="s">
        <v>252</v>
      </c>
      <c r="AE84" s="1" t="s">
        <v>846</v>
      </c>
      <c r="AF84" s="3" t="s">
        <v>893</v>
      </c>
    </row>
    <row r="85" spans="4:32" x14ac:dyDescent="0.25">
      <c r="D85" s="1" t="s">
        <v>984</v>
      </c>
      <c r="E85" s="1" t="s">
        <v>90</v>
      </c>
      <c r="P85" s="1" t="s">
        <v>1092</v>
      </c>
      <c r="Q85" s="3" t="s">
        <v>253</v>
      </c>
      <c r="AE85" s="1" t="s">
        <v>847</v>
      </c>
      <c r="AF85" s="3" t="s">
        <v>473</v>
      </c>
    </row>
    <row r="86" spans="4:32" x14ac:dyDescent="0.25">
      <c r="D86" s="1" t="s">
        <v>985</v>
      </c>
      <c r="E86" s="1" t="s">
        <v>91</v>
      </c>
      <c r="P86" s="1" t="s">
        <v>1093</v>
      </c>
      <c r="Q86" s="3" t="s">
        <v>254</v>
      </c>
      <c r="AE86" s="1" t="s">
        <v>848</v>
      </c>
      <c r="AF86" s="3" t="s">
        <v>474</v>
      </c>
    </row>
    <row r="87" spans="4:32" x14ac:dyDescent="0.25">
      <c r="D87" s="1" t="s">
        <v>986</v>
      </c>
      <c r="E87" s="1" t="s">
        <v>92</v>
      </c>
      <c r="P87" s="1" t="s">
        <v>1094</v>
      </c>
      <c r="Q87" s="3" t="s">
        <v>255</v>
      </c>
      <c r="AE87" s="1" t="s">
        <v>849</v>
      </c>
      <c r="AF87" s="3" t="s">
        <v>475</v>
      </c>
    </row>
    <row r="88" spans="4:32" x14ac:dyDescent="0.25">
      <c r="D88" s="1" t="s">
        <v>987</v>
      </c>
      <c r="E88" s="1" t="s">
        <v>93</v>
      </c>
      <c r="P88" s="1" t="s">
        <v>1095</v>
      </c>
      <c r="Q88" s="3" t="s">
        <v>256</v>
      </c>
      <c r="AE88" s="1" t="s">
        <v>850</v>
      </c>
      <c r="AF88" s="3" t="s">
        <v>895</v>
      </c>
    </row>
    <row r="89" spans="4:32" x14ac:dyDescent="0.25">
      <c r="D89" s="1" t="s">
        <v>988</v>
      </c>
      <c r="E89" s="1" t="s">
        <v>94</v>
      </c>
      <c r="P89" s="1" t="s">
        <v>1096</v>
      </c>
      <c r="Q89" s="3" t="s">
        <v>257</v>
      </c>
      <c r="AE89" s="1" t="s">
        <v>851</v>
      </c>
      <c r="AF89" s="3" t="s">
        <v>1003</v>
      </c>
    </row>
    <row r="90" spans="4:32" x14ac:dyDescent="0.25">
      <c r="D90" s="1" t="s">
        <v>989</v>
      </c>
      <c r="E90" s="1" t="s">
        <v>95</v>
      </c>
      <c r="P90" s="1" t="s">
        <v>1097</v>
      </c>
      <c r="Q90" s="3" t="s">
        <v>258</v>
      </c>
      <c r="AE90" s="1" t="s">
        <v>852</v>
      </c>
      <c r="AF90" s="3" t="s">
        <v>476</v>
      </c>
    </row>
    <row r="91" spans="4:32" x14ac:dyDescent="0.25">
      <c r="D91" s="1" t="s">
        <v>990</v>
      </c>
      <c r="E91" s="1" t="s">
        <v>96</v>
      </c>
      <c r="P91" s="1" t="s">
        <v>1098</v>
      </c>
      <c r="Q91" s="3" t="s">
        <v>259</v>
      </c>
      <c r="AE91" s="1" t="s">
        <v>853</v>
      </c>
      <c r="AF91" s="3" t="s">
        <v>1122</v>
      </c>
    </row>
    <row r="92" spans="4:32" x14ac:dyDescent="0.25">
      <c r="D92" s="1" t="s">
        <v>991</v>
      </c>
      <c r="E92" s="1" t="s">
        <v>97</v>
      </c>
      <c r="P92" s="1" t="s">
        <v>1099</v>
      </c>
      <c r="Q92" s="3" t="s">
        <v>260</v>
      </c>
      <c r="AE92" s="1" t="s">
        <v>854</v>
      </c>
      <c r="AF92" s="3" t="s">
        <v>477</v>
      </c>
    </row>
    <row r="93" spans="4:32" x14ac:dyDescent="0.25">
      <c r="D93" s="1" t="s">
        <v>992</v>
      </c>
      <c r="E93" s="1" t="s">
        <v>98</v>
      </c>
      <c r="P93" s="1" t="s">
        <v>1100</v>
      </c>
      <c r="Q93" s="3" t="s">
        <v>261</v>
      </c>
      <c r="AE93" s="1" t="s">
        <v>855</v>
      </c>
      <c r="AF93" s="3" t="s">
        <v>478</v>
      </c>
    </row>
    <row r="94" spans="4:32" x14ac:dyDescent="0.25">
      <c r="D94" s="1" t="s">
        <v>993</v>
      </c>
      <c r="E94" s="1" t="s">
        <v>99</v>
      </c>
      <c r="P94" s="1" t="s">
        <v>1101</v>
      </c>
      <c r="Q94" s="3" t="s">
        <v>262</v>
      </c>
      <c r="AE94" s="1" t="s">
        <v>856</v>
      </c>
      <c r="AF94" s="3" t="s">
        <v>479</v>
      </c>
    </row>
    <row r="95" spans="4:32" x14ac:dyDescent="0.25">
      <c r="D95" s="1" t="s">
        <v>994</v>
      </c>
      <c r="E95" s="1" t="s">
        <v>100</v>
      </c>
      <c r="P95" s="1" t="s">
        <v>1102</v>
      </c>
      <c r="Q95" s="3" t="s">
        <v>263</v>
      </c>
      <c r="AE95" s="1" t="s">
        <v>857</v>
      </c>
      <c r="AF95" s="3" t="s">
        <v>890</v>
      </c>
    </row>
    <row r="96" spans="4:32" x14ac:dyDescent="0.25">
      <c r="D96" s="1" t="s">
        <v>995</v>
      </c>
      <c r="E96" s="1" t="s">
        <v>101</v>
      </c>
      <c r="P96" s="1" t="s">
        <v>1103</v>
      </c>
      <c r="Q96" s="3" t="s">
        <v>264</v>
      </c>
      <c r="AE96" s="1" t="s">
        <v>858</v>
      </c>
      <c r="AF96" s="3" t="s">
        <v>1002</v>
      </c>
    </row>
    <row r="97" spans="4:32" x14ac:dyDescent="0.25">
      <c r="D97" s="1" t="s">
        <v>996</v>
      </c>
      <c r="E97" s="1" t="s">
        <v>102</v>
      </c>
      <c r="P97" s="1" t="s">
        <v>1104</v>
      </c>
      <c r="Q97" s="3" t="s">
        <v>265</v>
      </c>
      <c r="AE97" s="1" t="s">
        <v>859</v>
      </c>
      <c r="AF97" s="3" t="s">
        <v>480</v>
      </c>
    </row>
    <row r="98" spans="4:32" x14ac:dyDescent="0.25">
      <c r="D98" s="1" t="s">
        <v>997</v>
      </c>
      <c r="E98" s="1" t="s">
        <v>103</v>
      </c>
      <c r="P98" s="1" t="s">
        <v>1105</v>
      </c>
      <c r="Q98" s="3" t="s">
        <v>266</v>
      </c>
      <c r="AE98" s="1" t="s">
        <v>860</v>
      </c>
      <c r="AF98" s="3" t="s">
        <v>481</v>
      </c>
    </row>
    <row r="99" spans="4:32" x14ac:dyDescent="0.25">
      <c r="D99" s="1" t="s">
        <v>998</v>
      </c>
      <c r="E99" s="1" t="s">
        <v>104</v>
      </c>
      <c r="P99" s="1" t="s">
        <v>1106</v>
      </c>
      <c r="Q99" s="3" t="s">
        <v>144</v>
      </c>
      <c r="AE99" s="1" t="s">
        <v>861</v>
      </c>
      <c r="AF99" s="3" t="s">
        <v>482</v>
      </c>
    </row>
    <row r="100" spans="4:32" x14ac:dyDescent="0.25">
      <c r="D100" s="1" t="s">
        <v>999</v>
      </c>
      <c r="E100" s="1" t="s">
        <v>105</v>
      </c>
      <c r="P100" s="1" t="s">
        <v>1107</v>
      </c>
      <c r="Q100" s="3" t="s">
        <v>143</v>
      </c>
      <c r="AE100" s="1" t="s">
        <v>863</v>
      </c>
      <c r="AF100" s="3" t="s">
        <v>896</v>
      </c>
    </row>
    <row r="101" spans="4:32" x14ac:dyDescent="0.25">
      <c r="D101" s="1" t="s">
        <v>1000</v>
      </c>
      <c r="E101" s="1" t="s">
        <v>106</v>
      </c>
      <c r="P101" s="1" t="s">
        <v>1108</v>
      </c>
      <c r="Q101" s="3" t="s">
        <v>267</v>
      </c>
      <c r="AE101" s="1" t="s">
        <v>864</v>
      </c>
      <c r="AF101" s="3" t="s">
        <v>483</v>
      </c>
    </row>
    <row r="102" spans="4:32" x14ac:dyDescent="0.25">
      <c r="D102" s="1" t="s">
        <v>1001</v>
      </c>
      <c r="E102" s="1" t="s">
        <v>107</v>
      </c>
      <c r="P102" s="1" t="s">
        <v>1109</v>
      </c>
      <c r="Q102" s="3" t="s">
        <v>365</v>
      </c>
      <c r="AE102" s="1" t="s">
        <v>866</v>
      </c>
      <c r="AF102" s="3" t="s">
        <v>484</v>
      </c>
    </row>
    <row r="103" spans="4:32" x14ac:dyDescent="0.25">
      <c r="D103" s="1" t="s">
        <v>507</v>
      </c>
      <c r="E103" s="1" t="s">
        <v>108</v>
      </c>
      <c r="P103" s="1" t="s">
        <v>596</v>
      </c>
      <c r="Q103" s="3" t="s">
        <v>146</v>
      </c>
      <c r="AE103" s="1" t="s">
        <v>867</v>
      </c>
      <c r="AF103" s="3" t="s">
        <v>870</v>
      </c>
    </row>
    <row r="104" spans="4:32" x14ac:dyDescent="0.25">
      <c r="D104" s="1" t="s">
        <v>508</v>
      </c>
      <c r="E104" s="1" t="s">
        <v>109</v>
      </c>
      <c r="P104" s="1" t="s">
        <v>597</v>
      </c>
      <c r="Q104" s="3" t="s">
        <v>147</v>
      </c>
      <c r="AE104" s="1" t="s">
        <v>868</v>
      </c>
      <c r="AF104" s="3" t="s">
        <v>485</v>
      </c>
    </row>
    <row r="105" spans="4:32" ht="12.8" x14ac:dyDescent="0.2">
      <c r="D105" s="1" t="s">
        <v>509</v>
      </c>
      <c r="E105" s="1" t="s">
        <v>110</v>
      </c>
      <c r="P105" s="1" t="s">
        <v>598</v>
      </c>
      <c r="Q105" s="3" t="s">
        <v>150</v>
      </c>
      <c r="AE105" s="1" t="s">
        <v>875</v>
      </c>
      <c r="AF105" s="3" t="s">
        <v>486</v>
      </c>
    </row>
    <row r="106" spans="4:32" ht="12.8" x14ac:dyDescent="0.2">
      <c r="D106" s="1" t="s">
        <v>510</v>
      </c>
      <c r="E106" s="1" t="s">
        <v>111</v>
      </c>
      <c r="P106" s="1" t="s">
        <v>599</v>
      </c>
      <c r="Q106" s="3" t="s">
        <v>268</v>
      </c>
      <c r="AE106" s="1" t="s">
        <v>877</v>
      </c>
      <c r="AF106" s="3" t="s">
        <v>487</v>
      </c>
    </row>
    <row r="107" spans="4:32" x14ac:dyDescent="0.25">
      <c r="D107" s="1" t="s">
        <v>511</v>
      </c>
      <c r="E107" s="1" t="s">
        <v>112</v>
      </c>
      <c r="P107" s="1" t="s">
        <v>600</v>
      </c>
      <c r="Q107" s="3" t="s">
        <v>269</v>
      </c>
      <c r="AE107" s="1" t="s">
        <v>880</v>
      </c>
      <c r="AF107" s="3" t="s">
        <v>488</v>
      </c>
    </row>
    <row r="108" spans="4:32" x14ac:dyDescent="0.25">
      <c r="D108" s="1" t="s">
        <v>512</v>
      </c>
      <c r="E108" s="1" t="s">
        <v>113</v>
      </c>
      <c r="P108" s="1" t="s">
        <v>601</v>
      </c>
      <c r="Q108" s="3" t="s">
        <v>270</v>
      </c>
      <c r="AE108" s="1" t="s">
        <v>882</v>
      </c>
      <c r="AF108" s="3" t="s">
        <v>489</v>
      </c>
    </row>
    <row r="109" spans="4:32" x14ac:dyDescent="0.25">
      <c r="D109" s="1" t="s">
        <v>513</v>
      </c>
      <c r="E109" s="1" t="s">
        <v>114</v>
      </c>
      <c r="P109" s="1" t="s">
        <v>602</v>
      </c>
      <c r="Q109" s="3" t="s">
        <v>496</v>
      </c>
      <c r="AE109" s="1" t="s">
        <v>889</v>
      </c>
      <c r="AF109" s="3" t="s">
        <v>490</v>
      </c>
    </row>
    <row r="110" spans="4:32" x14ac:dyDescent="0.25">
      <c r="D110" s="1" t="s">
        <v>514</v>
      </c>
      <c r="E110" s="1" t="s">
        <v>115</v>
      </c>
      <c r="P110" s="1" t="s">
        <v>603</v>
      </c>
      <c r="Q110" s="3" t="s">
        <v>271</v>
      </c>
      <c r="AE110" s="1" t="s">
        <v>891</v>
      </c>
      <c r="AF110" s="3" t="s">
        <v>491</v>
      </c>
    </row>
    <row r="111" spans="4:32" x14ac:dyDescent="0.25">
      <c r="D111" s="1" t="s">
        <v>515</v>
      </c>
      <c r="E111" s="1" t="s">
        <v>116</v>
      </c>
      <c r="P111" s="1" t="s">
        <v>604</v>
      </c>
      <c r="Q111" s="3" t="s">
        <v>272</v>
      </c>
      <c r="AE111" s="1" t="s">
        <v>892</v>
      </c>
      <c r="AF111" s="3" t="s">
        <v>492</v>
      </c>
    </row>
    <row r="112" spans="4:32" x14ac:dyDescent="0.25">
      <c r="D112" s="1" t="s">
        <v>516</v>
      </c>
      <c r="E112" s="1" t="s">
        <v>117</v>
      </c>
      <c r="P112" s="1" t="s">
        <v>605</v>
      </c>
      <c r="Q112" s="3" t="s">
        <v>273</v>
      </c>
      <c r="AE112" s="1" t="s">
        <v>894</v>
      </c>
      <c r="AF112" s="3" t="s">
        <v>493</v>
      </c>
    </row>
    <row r="113" spans="4:32" x14ac:dyDescent="0.25">
      <c r="D113" s="1" t="s">
        <v>517</v>
      </c>
      <c r="E113" s="1" t="s">
        <v>118</v>
      </c>
      <c r="P113" s="1" t="s">
        <v>606</v>
      </c>
      <c r="Q113" s="3" t="s">
        <v>378</v>
      </c>
      <c r="AE113" s="1" t="s">
        <v>897</v>
      </c>
      <c r="AF113" s="3" t="s">
        <v>902</v>
      </c>
    </row>
    <row r="114" spans="4:32" x14ac:dyDescent="0.25">
      <c r="D114" s="1" t="s">
        <v>518</v>
      </c>
      <c r="E114" s="1" t="s">
        <v>119</v>
      </c>
      <c r="P114" s="1" t="s">
        <v>607</v>
      </c>
      <c r="Q114" s="3" t="s">
        <v>370</v>
      </c>
      <c r="AE114" s="1" t="s">
        <v>899</v>
      </c>
      <c r="AF114" s="3" t="s">
        <v>1127</v>
      </c>
    </row>
    <row r="115" spans="4:32" x14ac:dyDescent="0.25">
      <c r="D115" s="1" t="s">
        <v>519</v>
      </c>
      <c r="E115" s="1" t="s">
        <v>120</v>
      </c>
      <c r="P115" s="1" t="s">
        <v>608</v>
      </c>
      <c r="Q115" s="3" t="s">
        <v>369</v>
      </c>
      <c r="AE115" s="1" t="s">
        <v>901</v>
      </c>
      <c r="AF115" s="3" t="s">
        <v>1007</v>
      </c>
    </row>
    <row r="116" spans="4:32" ht="12.8" x14ac:dyDescent="0.2">
      <c r="D116" s="1" t="s">
        <v>520</v>
      </c>
      <c r="E116" s="1" t="s">
        <v>121</v>
      </c>
      <c r="P116" s="1" t="s">
        <v>609</v>
      </c>
      <c r="Q116" s="3" t="s">
        <v>368</v>
      </c>
    </row>
    <row r="117" spans="4:32" ht="12.8" x14ac:dyDescent="0.2">
      <c r="D117" s="1" t="s">
        <v>521</v>
      </c>
      <c r="E117" s="1" t="s">
        <v>122</v>
      </c>
      <c r="P117" s="1" t="s">
        <v>610</v>
      </c>
      <c r="Q117" s="3" t="s">
        <v>371</v>
      </c>
    </row>
    <row r="118" spans="4:32" x14ac:dyDescent="0.25">
      <c r="D118" s="1" t="s">
        <v>522</v>
      </c>
      <c r="E118" s="1" t="s">
        <v>123</v>
      </c>
      <c r="P118" s="1" t="s">
        <v>611</v>
      </c>
      <c r="Q118" s="3" t="s">
        <v>871</v>
      </c>
    </row>
    <row r="119" spans="4:32" ht="12.8" x14ac:dyDescent="0.2">
      <c r="D119" s="1" t="s">
        <v>523</v>
      </c>
      <c r="E119" s="1" t="s">
        <v>124</v>
      </c>
      <c r="P119" s="1" t="s">
        <v>612</v>
      </c>
      <c r="Q119" s="3" t="s">
        <v>151</v>
      </c>
    </row>
    <row r="120" spans="4:32" ht="12.8" x14ac:dyDescent="0.2">
      <c r="D120" s="1" t="s">
        <v>524</v>
      </c>
      <c r="E120" s="1" t="s">
        <v>125</v>
      </c>
      <c r="P120" s="1" t="s">
        <v>613</v>
      </c>
      <c r="Q120" s="3" t="s">
        <v>274</v>
      </c>
    </row>
    <row r="121" spans="4:32" x14ac:dyDescent="0.25">
      <c r="D121" s="1" t="s">
        <v>525</v>
      </c>
      <c r="E121" s="1" t="s">
        <v>126</v>
      </c>
      <c r="P121" s="1" t="s">
        <v>614</v>
      </c>
      <c r="Q121" s="3" t="s">
        <v>167</v>
      </c>
    </row>
    <row r="122" spans="4:32" x14ac:dyDescent="0.25">
      <c r="D122" s="1" t="s">
        <v>526</v>
      </c>
      <c r="E122" s="1" t="s">
        <v>127</v>
      </c>
      <c r="P122" s="1" t="s">
        <v>615</v>
      </c>
      <c r="Q122" s="3" t="s">
        <v>275</v>
      </c>
    </row>
    <row r="123" spans="4:32" x14ac:dyDescent="0.25">
      <c r="P123" s="1" t="s">
        <v>616</v>
      </c>
      <c r="Q123" s="3" t="s">
        <v>276</v>
      </c>
    </row>
    <row r="124" spans="4:32" x14ac:dyDescent="0.25">
      <c r="P124" s="1" t="s">
        <v>617</v>
      </c>
      <c r="Q124" s="3" t="s">
        <v>277</v>
      </c>
    </row>
    <row r="125" spans="4:32" x14ac:dyDescent="0.25">
      <c r="P125" s="1" t="s">
        <v>618</v>
      </c>
      <c r="Q125" s="3" t="s">
        <v>155</v>
      </c>
    </row>
    <row r="126" spans="4:32" x14ac:dyDescent="0.25">
      <c r="P126" s="1" t="s">
        <v>619</v>
      </c>
      <c r="Q126" s="3" t="s">
        <v>278</v>
      </c>
    </row>
    <row r="127" spans="4:32" x14ac:dyDescent="0.25">
      <c r="P127" s="1" t="s">
        <v>620</v>
      </c>
      <c r="Q127" s="3" t="s">
        <v>279</v>
      </c>
    </row>
    <row r="128" spans="4:32" x14ac:dyDescent="0.25">
      <c r="P128" s="1" t="s">
        <v>621</v>
      </c>
      <c r="Q128" s="3" t="s">
        <v>280</v>
      </c>
    </row>
    <row r="129" spans="16:17" x14ac:dyDescent="0.25">
      <c r="P129" s="1" t="s">
        <v>622</v>
      </c>
      <c r="Q129" s="3" t="s">
        <v>281</v>
      </c>
    </row>
    <row r="130" spans="16:17" x14ac:dyDescent="0.25">
      <c r="P130" s="1" t="s">
        <v>623</v>
      </c>
      <c r="Q130" s="3" t="s">
        <v>282</v>
      </c>
    </row>
    <row r="131" spans="16:17" x14ac:dyDescent="0.25">
      <c r="P131" s="1" t="s">
        <v>624</v>
      </c>
      <c r="Q131" s="3" t="s">
        <v>283</v>
      </c>
    </row>
    <row r="132" spans="16:17" x14ac:dyDescent="0.25">
      <c r="P132" s="1" t="s">
        <v>625</v>
      </c>
      <c r="Q132" s="3" t="s">
        <v>284</v>
      </c>
    </row>
    <row r="133" spans="16:17" x14ac:dyDescent="0.25">
      <c r="P133" s="1" t="s">
        <v>626</v>
      </c>
      <c r="Q133" s="3" t="s">
        <v>157</v>
      </c>
    </row>
    <row r="134" spans="16:17" x14ac:dyDescent="0.25">
      <c r="P134" s="1" t="s">
        <v>627</v>
      </c>
      <c r="Q134" s="3" t="s">
        <v>158</v>
      </c>
    </row>
    <row r="135" spans="16:17" x14ac:dyDescent="0.25">
      <c r="P135" s="1" t="s">
        <v>628</v>
      </c>
      <c r="Q135" s="3" t="s">
        <v>285</v>
      </c>
    </row>
    <row r="136" spans="16:17" x14ac:dyDescent="0.25">
      <c r="P136" s="1" t="s">
        <v>629</v>
      </c>
      <c r="Q136" s="3" t="s">
        <v>286</v>
      </c>
    </row>
    <row r="137" spans="16:17" x14ac:dyDescent="0.25">
      <c r="P137" s="1" t="s">
        <v>630</v>
      </c>
      <c r="Q137" s="3" t="s">
        <v>287</v>
      </c>
    </row>
    <row r="138" spans="16:17" x14ac:dyDescent="0.25">
      <c r="P138" s="1" t="s">
        <v>631</v>
      </c>
      <c r="Q138" s="3" t="s">
        <v>288</v>
      </c>
    </row>
    <row r="139" spans="16:17" x14ac:dyDescent="0.25">
      <c r="P139" s="1" t="s">
        <v>632</v>
      </c>
      <c r="Q139" s="3" t="s">
        <v>289</v>
      </c>
    </row>
    <row r="140" spans="16:17" x14ac:dyDescent="0.25">
      <c r="P140" s="1" t="s">
        <v>633</v>
      </c>
      <c r="Q140" s="3" t="s">
        <v>290</v>
      </c>
    </row>
    <row r="141" spans="16:17" x14ac:dyDescent="0.25">
      <c r="P141" s="1" t="s">
        <v>634</v>
      </c>
      <c r="Q141" s="3" t="s">
        <v>291</v>
      </c>
    </row>
    <row r="142" spans="16:17" x14ac:dyDescent="0.25">
      <c r="P142" s="1" t="s">
        <v>635</v>
      </c>
      <c r="Q142" s="3" t="s">
        <v>292</v>
      </c>
    </row>
    <row r="143" spans="16:17" x14ac:dyDescent="0.25">
      <c r="P143" s="1" t="s">
        <v>636</v>
      </c>
      <c r="Q143" s="3" t="s">
        <v>375</v>
      </c>
    </row>
    <row r="144" spans="16:17" x14ac:dyDescent="0.25">
      <c r="P144" s="1" t="s">
        <v>637</v>
      </c>
      <c r="Q144" s="3" t="s">
        <v>293</v>
      </c>
    </row>
    <row r="145" spans="16:17" x14ac:dyDescent="0.25">
      <c r="P145" s="1" t="s">
        <v>638</v>
      </c>
      <c r="Q145" s="3" t="s">
        <v>294</v>
      </c>
    </row>
    <row r="146" spans="16:17" x14ac:dyDescent="0.25">
      <c r="P146" s="1" t="s">
        <v>639</v>
      </c>
      <c r="Q146" s="3" t="s">
        <v>295</v>
      </c>
    </row>
    <row r="147" spans="16:17" x14ac:dyDescent="0.25">
      <c r="P147" s="1" t="s">
        <v>640</v>
      </c>
      <c r="Q147" s="3" t="s">
        <v>296</v>
      </c>
    </row>
    <row r="148" spans="16:17" x14ac:dyDescent="0.25">
      <c r="P148" s="1" t="s">
        <v>641</v>
      </c>
      <c r="Q148" s="3" t="s">
        <v>297</v>
      </c>
    </row>
    <row r="149" spans="16:17" x14ac:dyDescent="0.25">
      <c r="P149" s="1" t="s">
        <v>642</v>
      </c>
      <c r="Q149" s="3" t="s">
        <v>298</v>
      </c>
    </row>
    <row r="150" spans="16:17" x14ac:dyDescent="0.25">
      <c r="P150" s="1" t="s">
        <v>643</v>
      </c>
      <c r="Q150" s="3" t="s">
        <v>299</v>
      </c>
    </row>
    <row r="151" spans="16:17" x14ac:dyDescent="0.25">
      <c r="P151" s="1" t="s">
        <v>644</v>
      </c>
      <c r="Q151" s="3" t="s">
        <v>300</v>
      </c>
    </row>
    <row r="152" spans="16:17" x14ac:dyDescent="0.25">
      <c r="P152" s="1" t="s">
        <v>645</v>
      </c>
      <c r="Q152" s="3" t="s">
        <v>301</v>
      </c>
    </row>
    <row r="153" spans="16:17" x14ac:dyDescent="0.25">
      <c r="P153" s="1" t="s">
        <v>646</v>
      </c>
      <c r="Q153" s="3" t="s">
        <v>302</v>
      </c>
    </row>
    <row r="154" spans="16:17" x14ac:dyDescent="0.25">
      <c r="P154" s="1" t="s">
        <v>647</v>
      </c>
      <c r="Q154" s="3" t="s">
        <v>303</v>
      </c>
    </row>
    <row r="155" spans="16:17" x14ac:dyDescent="0.25">
      <c r="P155" s="1" t="s">
        <v>648</v>
      </c>
      <c r="Q155" s="3" t="s">
        <v>304</v>
      </c>
    </row>
    <row r="156" spans="16:17" x14ac:dyDescent="0.25">
      <c r="P156" s="1" t="s">
        <v>649</v>
      </c>
      <c r="Q156" s="3" t="s">
        <v>305</v>
      </c>
    </row>
    <row r="157" spans="16:17" x14ac:dyDescent="0.25">
      <c r="P157" s="1" t="s">
        <v>650</v>
      </c>
      <c r="Q157" s="3" t="s">
        <v>306</v>
      </c>
    </row>
    <row r="158" spans="16:17" x14ac:dyDescent="0.25">
      <c r="P158" s="1" t="s">
        <v>651</v>
      </c>
      <c r="Q158" s="3" t="s">
        <v>307</v>
      </c>
    </row>
    <row r="159" spans="16:17" x14ac:dyDescent="0.25">
      <c r="P159" s="1" t="s">
        <v>652</v>
      </c>
      <c r="Q159" s="3" t="s">
        <v>308</v>
      </c>
    </row>
    <row r="160" spans="16:17" x14ac:dyDescent="0.25">
      <c r="P160" s="1" t="s">
        <v>653</v>
      </c>
      <c r="Q160" s="3" t="s">
        <v>309</v>
      </c>
    </row>
    <row r="161" spans="16:17" x14ac:dyDescent="0.25">
      <c r="P161" s="1" t="s">
        <v>654</v>
      </c>
      <c r="Q161" s="3" t="s">
        <v>1120</v>
      </c>
    </row>
    <row r="162" spans="16:17" x14ac:dyDescent="0.25">
      <c r="P162" s="1" t="s">
        <v>655</v>
      </c>
      <c r="Q162" s="3" t="s">
        <v>1121</v>
      </c>
    </row>
    <row r="163" spans="16:17" x14ac:dyDescent="0.25">
      <c r="P163" s="1" t="s">
        <v>656</v>
      </c>
      <c r="Q163" s="3" t="s">
        <v>310</v>
      </c>
    </row>
    <row r="164" spans="16:17" x14ac:dyDescent="0.25">
      <c r="P164" s="1" t="s">
        <v>657</v>
      </c>
      <c r="Q164" s="3" t="s">
        <v>311</v>
      </c>
    </row>
    <row r="165" spans="16:17" x14ac:dyDescent="0.25">
      <c r="P165" s="1" t="s">
        <v>658</v>
      </c>
      <c r="Q165" s="3" t="s">
        <v>312</v>
      </c>
    </row>
    <row r="166" spans="16:17" x14ac:dyDescent="0.25">
      <c r="P166" s="1" t="s">
        <v>659</v>
      </c>
      <c r="Q166" s="3" t="s">
        <v>313</v>
      </c>
    </row>
    <row r="167" spans="16:17" x14ac:dyDescent="0.25">
      <c r="P167" s="1" t="s">
        <v>660</v>
      </c>
      <c r="Q167" s="3" t="s">
        <v>314</v>
      </c>
    </row>
    <row r="168" spans="16:17" x14ac:dyDescent="0.25">
      <c r="P168" s="1" t="s">
        <v>661</v>
      </c>
      <c r="Q168" s="3" t="s">
        <v>315</v>
      </c>
    </row>
    <row r="169" spans="16:17" x14ac:dyDescent="0.25">
      <c r="P169" s="1" t="s">
        <v>662</v>
      </c>
      <c r="Q169" s="3" t="s">
        <v>160</v>
      </c>
    </row>
    <row r="170" spans="16:17" x14ac:dyDescent="0.25">
      <c r="P170" s="1" t="s">
        <v>663</v>
      </c>
      <c r="Q170" s="3" t="s">
        <v>316</v>
      </c>
    </row>
    <row r="171" spans="16:17" x14ac:dyDescent="0.25">
      <c r="P171" s="1" t="s">
        <v>664</v>
      </c>
      <c r="Q171" s="3" t="s">
        <v>317</v>
      </c>
    </row>
    <row r="172" spans="16:17" x14ac:dyDescent="0.25">
      <c r="P172" s="1" t="s">
        <v>665</v>
      </c>
      <c r="Q172" s="3" t="s">
        <v>162</v>
      </c>
    </row>
    <row r="173" spans="16:17" x14ac:dyDescent="0.25">
      <c r="P173" s="1" t="s">
        <v>666</v>
      </c>
      <c r="Q173" s="3" t="s">
        <v>354</v>
      </c>
    </row>
    <row r="174" spans="16:17" x14ac:dyDescent="0.25">
      <c r="P174" s="1" t="s">
        <v>667</v>
      </c>
      <c r="Q174" s="3" t="s">
        <v>163</v>
      </c>
    </row>
    <row r="175" spans="16:17" x14ac:dyDescent="0.25">
      <c r="P175" s="1" t="s">
        <v>668</v>
      </c>
      <c r="Q175" s="3" t="s">
        <v>164</v>
      </c>
    </row>
    <row r="176" spans="16:17" x14ac:dyDescent="0.25">
      <c r="P176" s="1" t="s">
        <v>669</v>
      </c>
      <c r="Q176" s="3" t="s">
        <v>356</v>
      </c>
    </row>
    <row r="177" spans="16:17" x14ac:dyDescent="0.25">
      <c r="P177" s="1" t="s">
        <v>670</v>
      </c>
      <c r="Q177" s="3" t="s">
        <v>318</v>
      </c>
    </row>
    <row r="178" spans="16:17" x14ac:dyDescent="0.25">
      <c r="P178" s="1" t="s">
        <v>671</v>
      </c>
      <c r="Q178" s="3" t="s">
        <v>319</v>
      </c>
    </row>
    <row r="179" spans="16:17" x14ac:dyDescent="0.25">
      <c r="P179" s="1" t="s">
        <v>672</v>
      </c>
      <c r="Q179" s="3" t="s">
        <v>320</v>
      </c>
    </row>
    <row r="180" spans="16:17" x14ac:dyDescent="0.25">
      <c r="P180" s="1" t="s">
        <v>673</v>
      </c>
      <c r="Q180" s="3" t="s">
        <v>321</v>
      </c>
    </row>
    <row r="181" spans="16:17" x14ac:dyDescent="0.25">
      <c r="P181" s="1" t="s">
        <v>674</v>
      </c>
      <c r="Q181" s="3" t="s">
        <v>322</v>
      </c>
    </row>
    <row r="182" spans="16:17" x14ac:dyDescent="0.25">
      <c r="P182" s="1" t="s">
        <v>675</v>
      </c>
      <c r="Q182" s="3" t="s">
        <v>323</v>
      </c>
    </row>
    <row r="183" spans="16:17" x14ac:dyDescent="0.25">
      <c r="P183" s="1" t="s">
        <v>676</v>
      </c>
      <c r="Q183" s="3" t="s">
        <v>324</v>
      </c>
    </row>
    <row r="184" spans="16:17" x14ac:dyDescent="0.25">
      <c r="P184" s="1" t="s">
        <v>677</v>
      </c>
      <c r="Q184" s="3" t="s">
        <v>325</v>
      </c>
    </row>
    <row r="185" spans="16:17" x14ac:dyDescent="0.25">
      <c r="P185" s="1" t="s">
        <v>678</v>
      </c>
      <c r="Q185" s="3" t="s">
        <v>326</v>
      </c>
    </row>
    <row r="186" spans="16:17" x14ac:dyDescent="0.25">
      <c r="P186" s="1" t="s">
        <v>679</v>
      </c>
      <c r="Q186" s="3" t="s">
        <v>327</v>
      </c>
    </row>
    <row r="187" spans="16:17" x14ac:dyDescent="0.25">
      <c r="P187" s="1" t="s">
        <v>680</v>
      </c>
      <c r="Q187" s="3" t="s">
        <v>360</v>
      </c>
    </row>
    <row r="188" spans="16:17" x14ac:dyDescent="0.25">
      <c r="P188" s="1" t="s">
        <v>681</v>
      </c>
      <c r="Q188" s="3" t="s">
        <v>361</v>
      </c>
    </row>
    <row r="189" spans="16:17" x14ac:dyDescent="0.25">
      <c r="P189" s="1" t="s">
        <v>682</v>
      </c>
      <c r="Q189" s="3" t="s">
        <v>328</v>
      </c>
    </row>
    <row r="190" spans="16:17" x14ac:dyDescent="0.25">
      <c r="P190" s="1" t="s">
        <v>683</v>
      </c>
      <c r="Q190" s="3" t="s">
        <v>329</v>
      </c>
    </row>
    <row r="191" spans="16:17" x14ac:dyDescent="0.25">
      <c r="P191" s="1" t="s">
        <v>684</v>
      </c>
      <c r="Q191" s="3" t="s">
        <v>330</v>
      </c>
    </row>
    <row r="192" spans="16:17" x14ac:dyDescent="0.25">
      <c r="P192" s="1" t="s">
        <v>685</v>
      </c>
      <c r="Q192" s="3" t="s">
        <v>331</v>
      </c>
    </row>
    <row r="193" spans="16:17" x14ac:dyDescent="0.25">
      <c r="P193" s="1" t="s">
        <v>686</v>
      </c>
      <c r="Q193" s="3" t="s">
        <v>332</v>
      </c>
    </row>
    <row r="194" spans="16:17" x14ac:dyDescent="0.25">
      <c r="P194" s="1" t="s">
        <v>687</v>
      </c>
      <c r="Q194" s="3" t="s">
        <v>333</v>
      </c>
    </row>
    <row r="195" spans="16:17" x14ac:dyDescent="0.25">
      <c r="P195" s="1" t="s">
        <v>688</v>
      </c>
      <c r="Q195" s="3" t="s">
        <v>334</v>
      </c>
    </row>
    <row r="196" spans="16:17" x14ac:dyDescent="0.25">
      <c r="P196" s="1" t="s">
        <v>689</v>
      </c>
      <c r="Q196" s="3" t="s">
        <v>362</v>
      </c>
    </row>
    <row r="197" spans="16:17" x14ac:dyDescent="0.25">
      <c r="P197" s="1" t="s">
        <v>690</v>
      </c>
      <c r="Q197" s="3" t="s">
        <v>363</v>
      </c>
    </row>
    <row r="198" spans="16:17" x14ac:dyDescent="0.25">
      <c r="P198" s="1" t="s">
        <v>691</v>
      </c>
      <c r="Q198" s="3" t="s">
        <v>335</v>
      </c>
    </row>
    <row r="199" spans="16:17" x14ac:dyDescent="0.25">
      <c r="P199" s="1" t="s">
        <v>692</v>
      </c>
      <c r="Q199" s="3" t="s">
        <v>366</v>
      </c>
    </row>
    <row r="200" spans="16:17" x14ac:dyDescent="0.25">
      <c r="P200" s="1" t="s">
        <v>693</v>
      </c>
      <c r="Q200" s="3" t="s">
        <v>168</v>
      </c>
    </row>
    <row r="201" spans="16:17" x14ac:dyDescent="0.25">
      <c r="P201" s="1" t="s">
        <v>694</v>
      </c>
      <c r="Q201" s="3" t="s">
        <v>336</v>
      </c>
    </row>
    <row r="202" spans="16:17" x14ac:dyDescent="0.25">
      <c r="P202" s="1" t="s">
        <v>695</v>
      </c>
      <c r="Q202" s="3" t="s">
        <v>165</v>
      </c>
    </row>
    <row r="203" spans="16:17" x14ac:dyDescent="0.25">
      <c r="P203" s="1" t="s">
        <v>696</v>
      </c>
      <c r="Q203" s="3" t="s">
        <v>337</v>
      </c>
    </row>
    <row r="204" spans="16:17" x14ac:dyDescent="0.25">
      <c r="P204" s="1" t="s">
        <v>697</v>
      </c>
      <c r="Q204" s="3" t="s">
        <v>338</v>
      </c>
    </row>
    <row r="205" spans="16:17" x14ac:dyDescent="0.25">
      <c r="P205" s="1" t="s">
        <v>698</v>
      </c>
      <c r="Q205" s="3" t="s">
        <v>339</v>
      </c>
    </row>
    <row r="206" spans="16:17" x14ac:dyDescent="0.25">
      <c r="P206" s="1" t="s">
        <v>699</v>
      </c>
      <c r="Q206" s="3" t="s">
        <v>340</v>
      </c>
    </row>
    <row r="207" spans="16:17" x14ac:dyDescent="0.25">
      <c r="P207" s="1" t="s">
        <v>700</v>
      </c>
      <c r="Q207" s="3" t="s">
        <v>341</v>
      </c>
    </row>
    <row r="208" spans="16:17" x14ac:dyDescent="0.25">
      <c r="P208" s="1" t="s">
        <v>701</v>
      </c>
      <c r="Q208" s="3" t="s">
        <v>342</v>
      </c>
    </row>
    <row r="209" spans="16:17" x14ac:dyDescent="0.25">
      <c r="P209" s="1" t="s">
        <v>702</v>
      </c>
      <c r="Q209" s="3" t="s">
        <v>343</v>
      </c>
    </row>
    <row r="210" spans="16:17" x14ac:dyDescent="0.25">
      <c r="P210" s="1" t="s">
        <v>703</v>
      </c>
      <c r="Q210" s="3" t="s">
        <v>355</v>
      </c>
    </row>
    <row r="211" spans="16:17" x14ac:dyDescent="0.25">
      <c r="P211" s="1" t="s">
        <v>704</v>
      </c>
      <c r="Q211" s="3" t="s">
        <v>344</v>
      </c>
    </row>
    <row r="212" spans="16:17" x14ac:dyDescent="0.25">
      <c r="P212" s="1" t="s">
        <v>705</v>
      </c>
      <c r="Q212" s="3" t="s">
        <v>345</v>
      </c>
    </row>
    <row r="213" spans="16:17" x14ac:dyDescent="0.25">
      <c r="P213" s="1" t="s">
        <v>706</v>
      </c>
      <c r="Q213" s="3" t="s">
        <v>367</v>
      </c>
    </row>
    <row r="214" spans="16:17" x14ac:dyDescent="0.25">
      <c r="P214" s="1" t="s">
        <v>707</v>
      </c>
      <c r="Q214" s="3" t="s">
        <v>346</v>
      </c>
    </row>
    <row r="215" spans="16:17" x14ac:dyDescent="0.25">
      <c r="P215" s="1" t="s">
        <v>708</v>
      </c>
      <c r="Q215" s="3" t="s">
        <v>377</v>
      </c>
    </row>
    <row r="216" spans="16:17" x14ac:dyDescent="0.25">
      <c r="P216" s="1" t="s">
        <v>709</v>
      </c>
      <c r="Q216" s="3" t="s">
        <v>347</v>
      </c>
    </row>
  </sheetData>
  <pageMargins left="0.7" right="0.7" top="0.75" bottom="0.75" header="0.3" footer="0.3"/>
  <tableParts count="13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2"/>
  <dimension ref="A1:H730"/>
  <sheetViews>
    <sheetView tabSelected="1" workbookViewId="0">
      <selection activeCell="A21" sqref="A21"/>
    </sheetView>
  </sheetViews>
  <sheetFormatPr baseColWidth="10" defaultColWidth="11.44140625" defaultRowHeight="13.1" x14ac:dyDescent="0.25"/>
  <cols>
    <col min="1" max="6" width="11.44140625" style="1"/>
    <col min="7" max="8" width="15.33203125" style="1" bestFit="1" customWidth="1"/>
    <col min="9" max="16384" width="11.44140625" style="1"/>
  </cols>
  <sheetData>
    <row r="1" spans="1:8" ht="12.8" x14ac:dyDescent="0.2">
      <c r="A1" s="1">
        <v>2022</v>
      </c>
      <c r="G1" s="1" t="s">
        <v>0</v>
      </c>
      <c r="H1" s="1" t="s">
        <v>1</v>
      </c>
    </row>
    <row r="2" spans="1:8" ht="12.8" x14ac:dyDescent="0.2">
      <c r="G2" s="2">
        <v>44321.808877314812</v>
      </c>
    </row>
    <row r="3" spans="1:8" ht="12.8" x14ac:dyDescent="0.2">
      <c r="G3" s="2">
        <v>44324.856493055559</v>
      </c>
      <c r="H3" s="2">
        <v>44321.809293981481</v>
      </c>
    </row>
    <row r="4" spans="1:8" ht="12.8" x14ac:dyDescent="0.2">
      <c r="G4" s="2">
        <v>44325.586377314816</v>
      </c>
      <c r="H4" s="2">
        <v>44321.809606481482</v>
      </c>
    </row>
    <row r="5" spans="1:8" ht="12.8" x14ac:dyDescent="0.2">
      <c r="G5" s="2">
        <v>44325.779282407406</v>
      </c>
      <c r="H5" s="2">
        <v>44321.815578703703</v>
      </c>
    </row>
    <row r="6" spans="1:8" ht="12.8" x14ac:dyDescent="0.2">
      <c r="G6" s="2">
        <v>44327.696712962963</v>
      </c>
      <c r="H6" s="2">
        <v>44321.877164351848</v>
      </c>
    </row>
    <row r="7" spans="1:8" ht="12.8" x14ac:dyDescent="0.2">
      <c r="G7" s="2">
        <v>44327.749050925922</v>
      </c>
      <c r="H7" s="2">
        <v>44321.886365740742</v>
      </c>
    </row>
    <row r="8" spans="1:8" ht="12.8" x14ac:dyDescent="0.2">
      <c r="G8" s="2">
        <v>44329.573495370372</v>
      </c>
      <c r="H8" s="2">
        <v>44321.897118055553</v>
      </c>
    </row>
    <row r="9" spans="1:8" ht="12.8" x14ac:dyDescent="0.2">
      <c r="G9" s="2">
        <v>44329.655486111114</v>
      </c>
      <c r="H9" s="2">
        <v>44324.856608796297</v>
      </c>
    </row>
    <row r="10" spans="1:8" ht="12.8" x14ac:dyDescent="0.2">
      <c r="G10" s="2">
        <v>44331.803194444445</v>
      </c>
      <c r="H10" s="2">
        <v>44325.637719907405</v>
      </c>
    </row>
    <row r="11" spans="1:8" ht="12.8" x14ac:dyDescent="0.2">
      <c r="G11" s="2">
        <v>44595.415775462963</v>
      </c>
      <c r="H11" s="2">
        <v>44325.643842592595</v>
      </c>
    </row>
    <row r="12" spans="1:8" ht="12.8" x14ac:dyDescent="0.2">
      <c r="G12" s="2">
        <v>44595.501168981478</v>
      </c>
      <c r="H12" s="2">
        <v>44325.678541666668</v>
      </c>
    </row>
    <row r="13" spans="1:8" ht="12.8" x14ac:dyDescent="0.2">
      <c r="G13" s="2">
        <v>44595.765520833331</v>
      </c>
      <c r="H13" s="2">
        <v>44325.83935185185</v>
      </c>
    </row>
    <row r="14" spans="1:8" ht="12.8" x14ac:dyDescent="0.2">
      <c r="G14" s="2">
        <v>44595.775451388887</v>
      </c>
      <c r="H14" s="2">
        <v>44325.896782407406</v>
      </c>
    </row>
    <row r="15" spans="1:8" ht="12.8" x14ac:dyDescent="0.2">
      <c r="G15" s="2">
        <v>44595.781157407408</v>
      </c>
      <c r="H15" s="2">
        <v>44327.74796296296</v>
      </c>
    </row>
    <row r="16" spans="1:8" ht="12.8" x14ac:dyDescent="0.2">
      <c r="G16" s="2">
        <v>44595.888194444444</v>
      </c>
      <c r="H16" s="2">
        <v>44327.75141203704</v>
      </c>
    </row>
    <row r="17" spans="3:8" ht="12.8" x14ac:dyDescent="0.2">
      <c r="G17" s="2">
        <v>44595.902546296296</v>
      </c>
      <c r="H17" s="2">
        <v>44327.79173611111</v>
      </c>
    </row>
    <row r="18" spans="3:8" ht="12.8" x14ac:dyDescent="0.2">
      <c r="G18" s="2">
        <v>44596.447662037041</v>
      </c>
      <c r="H18" s="2">
        <v>44327.924490740741</v>
      </c>
    </row>
    <row r="19" spans="3:8" ht="12.8" x14ac:dyDescent="0.2">
      <c r="G19" s="2">
        <v>44596.815023148149</v>
      </c>
      <c r="H19" s="2">
        <v>44327.930219907408</v>
      </c>
    </row>
    <row r="20" spans="3:8" ht="12.8" x14ac:dyDescent="0.2">
      <c r="G20" s="2">
        <v>44596.873831018522</v>
      </c>
      <c r="H20" s="2">
        <v>44327.934305555558</v>
      </c>
    </row>
    <row r="21" spans="3:8" ht="12.8" x14ac:dyDescent="0.2">
      <c r="G21" s="2">
        <v>44596.907013888886</v>
      </c>
      <c r="H21" s="2">
        <v>44327.937268518515</v>
      </c>
    </row>
    <row r="22" spans="3:8" ht="12.8" x14ac:dyDescent="0.2">
      <c r="G22" s="2">
        <v>44597.471967592595</v>
      </c>
      <c r="H22" s="2">
        <v>44327.938078703701</v>
      </c>
    </row>
    <row r="23" spans="3:8" ht="12.8" x14ac:dyDescent="0.2">
      <c r="G23" s="2">
        <v>44597.661898148152</v>
      </c>
      <c r="H23" s="2">
        <v>44327.942986111113</v>
      </c>
    </row>
    <row r="24" spans="3:8" ht="12.8" x14ac:dyDescent="0.2">
      <c r="G24" s="2">
        <v>44597.881215277775</v>
      </c>
      <c r="H24" s="2">
        <v>44327.946076388886</v>
      </c>
    </row>
    <row r="25" spans="3:8" ht="12.8" x14ac:dyDescent="0.2">
      <c r="G25" s="2">
        <v>44597.913483796299</v>
      </c>
      <c r="H25" s="2">
        <v>44327.951111111113</v>
      </c>
    </row>
    <row r="26" spans="3:8" ht="12.8" x14ac:dyDescent="0.2">
      <c r="G26" s="2">
        <v>44598.479259259257</v>
      </c>
      <c r="H26" s="2">
        <v>44329.621817129628</v>
      </c>
    </row>
    <row r="27" spans="3:8" ht="12.8" x14ac:dyDescent="0.2">
      <c r="C27" s="1" t="s">
        <v>1008</v>
      </c>
      <c r="G27" s="2">
        <v>44598.718182870369</v>
      </c>
      <c r="H27" s="2">
        <v>44329.628333333334</v>
      </c>
    </row>
    <row r="28" spans="3:8" ht="12.8" x14ac:dyDescent="0.2">
      <c r="G28" s="2">
        <v>44598.764687499999</v>
      </c>
      <c r="H28" s="2">
        <v>44329.63040509259</v>
      </c>
    </row>
    <row r="29" spans="3:8" x14ac:dyDescent="0.25">
      <c r="G29" s="2">
        <v>44599.453460648147</v>
      </c>
      <c r="H29" s="2">
        <v>44329.635358796295</v>
      </c>
    </row>
    <row r="30" spans="3:8" x14ac:dyDescent="0.25">
      <c r="G30" s="2">
        <v>44599.672164351854</v>
      </c>
      <c r="H30" s="2">
        <v>44329.646643518521</v>
      </c>
    </row>
    <row r="31" spans="3:8" x14ac:dyDescent="0.25">
      <c r="G31" s="2">
        <v>44599.695335648146</v>
      </c>
      <c r="H31" s="2">
        <v>44329.647118055553</v>
      </c>
    </row>
    <row r="32" spans="3:8" x14ac:dyDescent="0.25">
      <c r="G32" s="2">
        <v>44599.899872685186</v>
      </c>
      <c r="H32" s="2">
        <v>44329.735844907409</v>
      </c>
    </row>
    <row r="33" spans="7:8" x14ac:dyDescent="0.25">
      <c r="G33" s="2">
        <v>44600.551585648151</v>
      </c>
      <c r="H33" s="2">
        <v>44329.752418981479</v>
      </c>
    </row>
    <row r="34" spans="7:8" x14ac:dyDescent="0.25">
      <c r="G34" s="2">
        <v>44601.466643518521</v>
      </c>
      <c r="H34" s="2">
        <v>44329.823981481481</v>
      </c>
    </row>
    <row r="35" spans="7:8" x14ac:dyDescent="0.25">
      <c r="G35" s="2">
        <v>44601.876273148147</v>
      </c>
      <c r="H35" s="2">
        <v>44329.881597222222</v>
      </c>
    </row>
    <row r="36" spans="7:8" x14ac:dyDescent="0.25">
      <c r="G36" s="2">
        <v>44602.40729166667</v>
      </c>
      <c r="H36" s="2">
        <v>44329.92459490741</v>
      </c>
    </row>
    <row r="37" spans="7:8" x14ac:dyDescent="0.25">
      <c r="G37" s="2">
        <v>44603.436099537037</v>
      </c>
      <c r="H37" s="2">
        <v>44331.861087962963</v>
      </c>
    </row>
    <row r="38" spans="7:8" x14ac:dyDescent="0.25">
      <c r="G38" s="2">
        <v>44603.847199074073</v>
      </c>
      <c r="H38" s="2">
        <v>44331.869166666664</v>
      </c>
    </row>
    <row r="39" spans="7:8" x14ac:dyDescent="0.25">
      <c r="G39" s="2">
        <v>44604.459155092591</v>
      </c>
      <c r="H39" s="2">
        <v>44331.882175925923</v>
      </c>
    </row>
    <row r="40" spans="7:8" x14ac:dyDescent="0.25">
      <c r="G40" s="2">
        <v>44604.682187500002</v>
      </c>
      <c r="H40" s="2">
        <v>44331.882314814815</v>
      </c>
    </row>
    <row r="41" spans="7:8" x14ac:dyDescent="0.25">
      <c r="G41" s="2">
        <v>44604.81622685185</v>
      </c>
      <c r="H41" s="2">
        <v>44595.469861111109</v>
      </c>
    </row>
    <row r="42" spans="7:8" x14ac:dyDescent="0.25">
      <c r="G42" s="2">
        <v>44604.838078703702</v>
      </c>
      <c r="H42" s="2">
        <v>44595.519548611112</v>
      </c>
    </row>
    <row r="43" spans="7:8" x14ac:dyDescent="0.25">
      <c r="G43" s="2">
        <v>44604.91542824074</v>
      </c>
      <c r="H43" s="2">
        <v>44595.519930555558</v>
      </c>
    </row>
    <row r="44" spans="7:8" x14ac:dyDescent="0.25">
      <c r="G44" s="2">
        <v>44605.418067129627</v>
      </c>
      <c r="H44" s="2">
        <v>44595.528854166667</v>
      </c>
    </row>
    <row r="45" spans="7:8" x14ac:dyDescent="0.25">
      <c r="G45" s="2">
        <v>44605.603252314817</v>
      </c>
      <c r="H45" s="2">
        <v>44595.544363425928</v>
      </c>
    </row>
    <row r="46" spans="7:8" x14ac:dyDescent="0.25">
      <c r="G46" s="2">
        <v>44605.628854166665</v>
      </c>
      <c r="H46" s="2">
        <v>44595.549247685187</v>
      </c>
    </row>
    <row r="47" spans="7:8" x14ac:dyDescent="0.25">
      <c r="G47" s="2">
        <v>44605.656273148146</v>
      </c>
      <c r="H47" s="2">
        <v>44595.612870370373</v>
      </c>
    </row>
    <row r="48" spans="7:8" x14ac:dyDescent="0.25">
      <c r="G48" s="2">
        <v>44605.669004629628</v>
      </c>
      <c r="H48" s="2">
        <v>44595.630428240744</v>
      </c>
    </row>
    <row r="49" spans="7:8" x14ac:dyDescent="0.25">
      <c r="G49" s="2">
        <v>44605.755543981482</v>
      </c>
      <c r="H49" s="2">
        <v>44595.646724537037</v>
      </c>
    </row>
    <row r="50" spans="7:8" x14ac:dyDescent="0.25">
      <c r="G50" s="2">
        <v>44605.772013888891</v>
      </c>
      <c r="H50" s="2">
        <v>44595.738703703704</v>
      </c>
    </row>
    <row r="51" spans="7:8" x14ac:dyDescent="0.25">
      <c r="G51" s="2">
        <v>44605.808842592596</v>
      </c>
      <c r="H51" s="2">
        <v>44595.739340277774</v>
      </c>
    </row>
    <row r="52" spans="7:8" x14ac:dyDescent="0.25">
      <c r="G52" s="2">
        <v>44605.813090277778</v>
      </c>
      <c r="H52" s="2">
        <v>44595.774467592593</v>
      </c>
    </row>
    <row r="53" spans="7:8" x14ac:dyDescent="0.25">
      <c r="G53" s="2">
        <v>44605.899618055555</v>
      </c>
      <c r="H53" s="2">
        <v>44595.780381944445</v>
      </c>
    </row>
    <row r="54" spans="7:8" x14ac:dyDescent="0.25">
      <c r="G54" s="2">
        <v>44605.922280092593</v>
      </c>
      <c r="H54" s="2">
        <v>44595.820775462962</v>
      </c>
    </row>
    <row r="55" spans="7:8" x14ac:dyDescent="0.25">
      <c r="G55" s="2">
        <v>44607.438009259262</v>
      </c>
      <c r="H55" s="2">
        <v>44595.821331018517</v>
      </c>
    </row>
    <row r="56" spans="7:8" x14ac:dyDescent="0.25">
      <c r="G56" s="2">
        <v>44607.439513888887</v>
      </c>
      <c r="H56" s="2">
        <v>44595.829155092593</v>
      </c>
    </row>
    <row r="57" spans="7:8" x14ac:dyDescent="0.25">
      <c r="G57" s="2">
        <v>44608.488541666666</v>
      </c>
      <c r="H57" s="2">
        <v>44595.885324074072</v>
      </c>
    </row>
    <row r="58" spans="7:8" x14ac:dyDescent="0.25">
      <c r="G58" s="2">
        <v>44608.512546296297</v>
      </c>
      <c r="H58" s="2">
        <v>44595.885648148149</v>
      </c>
    </row>
    <row r="59" spans="7:8" x14ac:dyDescent="0.25">
      <c r="G59" s="2">
        <v>44608.6799537037</v>
      </c>
      <c r="H59" s="2">
        <v>44595.900405092594</v>
      </c>
    </row>
    <row r="60" spans="7:8" x14ac:dyDescent="0.25">
      <c r="G60" s="2">
        <v>44608.683032407411</v>
      </c>
      <c r="H60" s="2">
        <v>44595.902604166666</v>
      </c>
    </row>
    <row r="61" spans="7:8" x14ac:dyDescent="0.25">
      <c r="G61" s="2">
        <v>44609.652731481481</v>
      </c>
      <c r="H61" s="2">
        <v>44596.477233796293</v>
      </c>
    </row>
    <row r="62" spans="7:8" x14ac:dyDescent="0.25">
      <c r="G62" s="2">
        <v>44610.451736111114</v>
      </c>
      <c r="H62" s="2">
        <v>44596.49145833333</v>
      </c>
    </row>
    <row r="63" spans="7:8" x14ac:dyDescent="0.25">
      <c r="G63" s="2">
        <v>44610.530312499999</v>
      </c>
      <c r="H63" s="2">
        <v>44596.815069444441</v>
      </c>
    </row>
    <row r="64" spans="7:8" x14ac:dyDescent="0.25">
      <c r="G64" s="2">
        <v>44610.747164351851</v>
      </c>
      <c r="H64" s="2">
        <v>44596.906064814815</v>
      </c>
    </row>
    <row r="65" spans="7:8" x14ac:dyDescent="0.25">
      <c r="G65" s="2">
        <v>44612.462384259263</v>
      </c>
      <c r="H65" s="2">
        <v>44596.90729166667</v>
      </c>
    </row>
    <row r="66" spans="7:8" x14ac:dyDescent="0.25">
      <c r="G66" s="2">
        <v>44614.450624999998</v>
      </c>
      <c r="H66" s="2">
        <v>44596.908171296294</v>
      </c>
    </row>
    <row r="67" spans="7:8" x14ac:dyDescent="0.25">
      <c r="G67" s="2">
        <v>44616.536377314813</v>
      </c>
      <c r="H67" s="2">
        <v>44597.522048611114</v>
      </c>
    </row>
    <row r="68" spans="7:8" x14ac:dyDescent="0.25">
      <c r="G68" s="2">
        <v>44616.781099537038</v>
      </c>
      <c r="H68" s="2">
        <v>44597.707986111112</v>
      </c>
    </row>
    <row r="69" spans="7:8" x14ac:dyDescent="0.25">
      <c r="G69" s="2">
        <v>44617.730543981481</v>
      </c>
      <c r="H69" s="2">
        <v>44597.877210648148</v>
      </c>
    </row>
    <row r="70" spans="7:8" x14ac:dyDescent="0.25">
      <c r="G70" s="2">
        <v>44618.459907407407</v>
      </c>
      <c r="H70" s="2">
        <v>44597.888449074075</v>
      </c>
    </row>
    <row r="71" spans="7:8" x14ac:dyDescent="0.25">
      <c r="G71" s="2">
        <v>44618.508067129631</v>
      </c>
      <c r="H71" s="2">
        <v>44597.896435185183</v>
      </c>
    </row>
    <row r="72" spans="7:8" x14ac:dyDescent="0.25">
      <c r="G72" s="2">
        <v>44620.460717592592</v>
      </c>
      <c r="H72" s="2">
        <v>44597.912361111114</v>
      </c>
    </row>
    <row r="73" spans="7:8" x14ac:dyDescent="0.25">
      <c r="G73" s="2">
        <v>44620.666979166665</v>
      </c>
      <c r="H73" s="2">
        <v>44597.913541666669</v>
      </c>
    </row>
    <row r="74" spans="7:8" x14ac:dyDescent="0.25">
      <c r="G74" s="2">
        <v>44622.444745370369</v>
      </c>
      <c r="H74" s="2">
        <v>44598.492465277777</v>
      </c>
    </row>
    <row r="75" spans="7:8" x14ac:dyDescent="0.25">
      <c r="G75" s="2">
        <v>44622.77621527778</v>
      </c>
      <c r="H75" s="2">
        <v>44598.505486111113</v>
      </c>
    </row>
    <row r="76" spans="7:8" x14ac:dyDescent="0.25">
      <c r="G76" s="2">
        <v>44624.456620370373</v>
      </c>
      <c r="H76" s="2">
        <v>44598.660624999997</v>
      </c>
    </row>
    <row r="77" spans="7:8" x14ac:dyDescent="0.25">
      <c r="G77" s="2">
        <v>44626.456342592595</v>
      </c>
      <c r="H77" s="2">
        <v>44598.764374999999</v>
      </c>
    </row>
    <row r="78" spans="7:8" x14ac:dyDescent="0.25">
      <c r="G78" s="2">
        <v>44626.469189814816</v>
      </c>
      <c r="H78" s="2">
        <v>44598.771608796298</v>
      </c>
    </row>
    <row r="79" spans="7:8" x14ac:dyDescent="0.25">
      <c r="G79" s="2">
        <v>44626.803414351853</v>
      </c>
      <c r="H79" s="2">
        <v>44598.81523148148</v>
      </c>
    </row>
    <row r="80" spans="7:8" x14ac:dyDescent="0.25">
      <c r="G80" s="2">
        <v>44628.396562499998</v>
      </c>
      <c r="H80" s="2">
        <v>44598.827488425923</v>
      </c>
    </row>
    <row r="81" spans="7:8" x14ac:dyDescent="0.25">
      <c r="G81" s="2">
        <v>44628.868541666663</v>
      </c>
      <c r="H81" s="2">
        <v>44598.90865740741</v>
      </c>
    </row>
    <row r="82" spans="7:8" x14ac:dyDescent="0.25">
      <c r="G82" s="2">
        <v>44628.902002314811</v>
      </c>
      <c r="H82" s="2">
        <v>44598.921018518522</v>
      </c>
    </row>
    <row r="83" spans="7:8" x14ac:dyDescent="0.25">
      <c r="G83" s="2">
        <v>44630.436956018515</v>
      </c>
      <c r="H83" s="2">
        <v>44599.540648148148</v>
      </c>
    </row>
    <row r="84" spans="7:8" x14ac:dyDescent="0.25">
      <c r="G84" s="2">
        <v>44630.629270833335</v>
      </c>
      <c r="H84" s="2">
        <v>44599.677118055559</v>
      </c>
    </row>
    <row r="85" spans="7:8" x14ac:dyDescent="0.25">
      <c r="G85" s="2">
        <v>44630.680844907409</v>
      </c>
      <c r="H85" s="2">
        <v>44599.882002314815</v>
      </c>
    </row>
    <row r="86" spans="7:8" x14ac:dyDescent="0.25">
      <c r="G86" s="2">
        <v>44630.889513888891</v>
      </c>
      <c r="H86" s="2">
        <v>44599.900891203702</v>
      </c>
    </row>
    <row r="87" spans="7:8" x14ac:dyDescent="0.25">
      <c r="G87" s="2">
        <v>44630.908020833333</v>
      </c>
      <c r="H87" s="2">
        <v>44600.551770833335</v>
      </c>
    </row>
    <row r="88" spans="7:8" x14ac:dyDescent="0.25">
      <c r="G88" s="2">
        <v>44631.457499999997</v>
      </c>
      <c r="H88" s="2">
        <v>44601.472291666665</v>
      </c>
    </row>
    <row r="89" spans="7:8" x14ac:dyDescent="0.25">
      <c r="G89" s="2">
        <v>44632.783009259256</v>
      </c>
      <c r="H89" s="2">
        <v>44601.509513888886</v>
      </c>
    </row>
    <row r="90" spans="7:8" x14ac:dyDescent="0.25">
      <c r="G90" s="2">
        <v>44634.426712962966</v>
      </c>
      <c r="H90" s="2">
        <v>44601.903738425928</v>
      </c>
    </row>
    <row r="91" spans="7:8" x14ac:dyDescent="0.25">
      <c r="G91" s="2">
        <v>44634.698923611111</v>
      </c>
      <c r="H91" s="2">
        <v>44602.411666666667</v>
      </c>
    </row>
    <row r="92" spans="7:8" x14ac:dyDescent="0.25">
      <c r="G92" s="2">
        <v>44636.448842592596</v>
      </c>
      <c r="H92" s="2">
        <v>44602.506921296299</v>
      </c>
    </row>
    <row r="93" spans="7:8" x14ac:dyDescent="0.25">
      <c r="G93" s="2">
        <v>44636.573449074072</v>
      </c>
      <c r="H93" s="2">
        <v>44602.63380787037</v>
      </c>
    </row>
    <row r="94" spans="7:8" x14ac:dyDescent="0.25">
      <c r="G94" s="2">
        <v>44636.818657407406</v>
      </c>
      <c r="H94" s="2">
        <v>44603.546990740739</v>
      </c>
    </row>
    <row r="95" spans="7:8" x14ac:dyDescent="0.25">
      <c r="G95" s="2">
        <v>44638.484826388885</v>
      </c>
      <c r="H95" s="2">
        <v>44603.8516087963</v>
      </c>
    </row>
    <row r="96" spans="7:8" x14ac:dyDescent="0.25">
      <c r="G96" s="2">
        <v>44638.775497685187</v>
      </c>
      <c r="H96" s="2">
        <v>44604.492476851854</v>
      </c>
    </row>
    <row r="97" spans="7:8" x14ac:dyDescent="0.25">
      <c r="G97" s="2">
        <v>44640.467847222222</v>
      </c>
      <c r="H97" s="2">
        <v>44604.534189814818</v>
      </c>
    </row>
    <row r="98" spans="7:8" x14ac:dyDescent="0.25">
      <c r="G98" s="2">
        <v>44640.738310185188</v>
      </c>
      <c r="H98" s="2">
        <v>44604.700370370374</v>
      </c>
    </row>
    <row r="99" spans="7:8" x14ac:dyDescent="0.25">
      <c r="G99" s="2">
        <v>44640.834953703707</v>
      </c>
      <c r="H99" s="2">
        <v>44604.705335648148</v>
      </c>
    </row>
    <row r="100" spans="7:8" x14ac:dyDescent="0.25">
      <c r="G100" s="2">
        <v>44641.433564814812</v>
      </c>
      <c r="H100" s="2">
        <v>44604.712291666663</v>
      </c>
    </row>
    <row r="101" spans="7:8" x14ac:dyDescent="0.25">
      <c r="G101" s="2">
        <v>44641.616446759261</v>
      </c>
      <c r="H101" s="2">
        <v>44604.825219907405</v>
      </c>
    </row>
    <row r="102" spans="7:8" x14ac:dyDescent="0.25">
      <c r="G102" s="2">
        <v>44641.778854166667</v>
      </c>
      <c r="H102" s="2">
        <v>44604.82534722222</v>
      </c>
    </row>
    <row r="103" spans="7:8" x14ac:dyDescent="0.25">
      <c r="G103" s="2">
        <v>44642.455104166664</v>
      </c>
      <c r="H103" s="2">
        <v>44604.82545138889</v>
      </c>
    </row>
    <row r="104" spans="7:8" x14ac:dyDescent="0.25">
      <c r="G104" s="2">
        <v>44642.888958333337</v>
      </c>
      <c r="H104" s="2">
        <v>44604.913252314815</v>
      </c>
    </row>
    <row r="105" spans="7:8" x14ac:dyDescent="0.25">
      <c r="G105" s="2">
        <v>44643.432592592595</v>
      </c>
      <c r="H105" s="2">
        <v>44604.915497685186</v>
      </c>
    </row>
    <row r="106" spans="7:8" x14ac:dyDescent="0.25">
      <c r="G106" s="2">
        <v>44643.627650462964</v>
      </c>
      <c r="H106" s="2">
        <v>44605.442604166667</v>
      </c>
    </row>
    <row r="107" spans="7:8" x14ac:dyDescent="0.25">
      <c r="G107" s="2">
        <v>44643.828009259261</v>
      </c>
      <c r="H107" s="2">
        <v>44605.465150462966</v>
      </c>
    </row>
    <row r="108" spans="7:8" x14ac:dyDescent="0.25">
      <c r="G108" s="2">
        <v>44644.446006944447</v>
      </c>
      <c r="H108" s="2">
        <v>44605.482314814813</v>
      </c>
    </row>
    <row r="109" spans="7:8" x14ac:dyDescent="0.25">
      <c r="G109" s="2">
        <v>44644.524236111109</v>
      </c>
      <c r="H109" s="2">
        <v>44605.603842592594</v>
      </c>
    </row>
    <row r="110" spans="7:8" x14ac:dyDescent="0.25">
      <c r="G110" s="2">
        <v>44644.621006944442</v>
      </c>
      <c r="H110" s="2">
        <v>44605.605370370373</v>
      </c>
    </row>
    <row r="111" spans="7:8" x14ac:dyDescent="0.25">
      <c r="G111" s="2">
        <v>44645.447997685187</v>
      </c>
      <c r="H111" s="2">
        <v>44605.608946759261</v>
      </c>
    </row>
    <row r="112" spans="7:8" x14ac:dyDescent="0.25">
      <c r="G112" s="2">
        <v>44645.73777777778</v>
      </c>
      <c r="H112" s="2">
        <v>44605.615405092591</v>
      </c>
    </row>
    <row r="113" spans="7:8" x14ac:dyDescent="0.25">
      <c r="G113" s="2">
        <v>44646.353738425925</v>
      </c>
      <c r="H113" s="2">
        <v>44605.61650462963</v>
      </c>
    </row>
    <row r="114" spans="7:8" x14ac:dyDescent="0.25">
      <c r="G114" s="2">
        <v>44646.45585648148</v>
      </c>
      <c r="H114" s="2">
        <v>44605.626064814816</v>
      </c>
    </row>
    <row r="115" spans="7:8" x14ac:dyDescent="0.25">
      <c r="G115" s="2">
        <v>44646.720289351855</v>
      </c>
      <c r="H115" s="2">
        <v>44605.640810185185</v>
      </c>
    </row>
    <row r="116" spans="7:8" x14ac:dyDescent="0.25">
      <c r="G116" s="2">
        <v>44647.458310185182</v>
      </c>
      <c r="H116" s="2">
        <v>44605.647951388892</v>
      </c>
    </row>
    <row r="117" spans="7:8" x14ac:dyDescent="0.25">
      <c r="G117" s="2">
        <v>44648.629560185182</v>
      </c>
      <c r="H117" s="2">
        <v>44605.661539351851</v>
      </c>
    </row>
    <row r="118" spans="7:8" x14ac:dyDescent="0.25">
      <c r="G118" s="2">
        <v>44648.800868055558</v>
      </c>
      <c r="H118" s="2">
        <v>44605.670520833337</v>
      </c>
    </row>
    <row r="119" spans="7:8" x14ac:dyDescent="0.25">
      <c r="G119" s="2">
        <v>44649.330821759257</v>
      </c>
      <c r="H119" s="2">
        <v>44605.761157407411</v>
      </c>
    </row>
    <row r="120" spans="7:8" x14ac:dyDescent="0.25">
      <c r="G120" s="2">
        <v>44650.445729166669</v>
      </c>
      <c r="H120" s="2">
        <v>44605.798993055556</v>
      </c>
    </row>
    <row r="121" spans="7:8" x14ac:dyDescent="0.25">
      <c r="G121" s="2">
        <v>44650.617511574077</v>
      </c>
      <c r="H121" s="2">
        <v>44605.810740740744</v>
      </c>
    </row>
    <row r="122" spans="7:8" x14ac:dyDescent="0.25">
      <c r="G122" s="2">
        <v>44650.796817129631</v>
      </c>
      <c r="H122" s="2">
        <v>44605.815821759257</v>
      </c>
    </row>
    <row r="123" spans="7:8" x14ac:dyDescent="0.25">
      <c r="G123" s="2">
        <v>44650.894131944442</v>
      </c>
      <c r="H123" s="2">
        <v>44605.901990740742</v>
      </c>
    </row>
    <row r="124" spans="7:8" x14ac:dyDescent="0.25">
      <c r="G124" s="2">
        <v>44651.441747685189</v>
      </c>
      <c r="H124" s="2">
        <v>44605.922326388885</v>
      </c>
    </row>
    <row r="125" spans="7:8" x14ac:dyDescent="0.25">
      <c r="G125" s="2">
        <v>44651.660810185182</v>
      </c>
      <c r="H125" s="2">
        <v>44607.438819444447</v>
      </c>
    </row>
    <row r="126" spans="7:8" x14ac:dyDescent="0.25">
      <c r="G126" s="2">
        <v>44653.474212962959</v>
      </c>
      <c r="H126" s="2">
        <v>44607.457430555558</v>
      </c>
    </row>
    <row r="127" spans="7:8" x14ac:dyDescent="0.25">
      <c r="G127" s="2">
        <v>44653.68141203704</v>
      </c>
      <c r="H127" s="2">
        <v>44607.459675925929</v>
      </c>
    </row>
    <row r="128" spans="7:8" x14ac:dyDescent="0.25">
      <c r="G128" s="2">
        <v>44654.495057870372</v>
      </c>
      <c r="H128" s="2">
        <v>44608.508425925924</v>
      </c>
    </row>
    <row r="129" spans="7:8" x14ac:dyDescent="0.25">
      <c r="G129" s="2">
        <v>44654.794270833336</v>
      </c>
      <c r="H129" s="2">
        <v>44608.661782407406</v>
      </c>
    </row>
    <row r="130" spans="7:8" x14ac:dyDescent="0.25">
      <c r="G130" s="2">
        <v>44654.820486111108</v>
      </c>
      <c r="H130" s="2">
        <v>44608.676261574074</v>
      </c>
    </row>
    <row r="131" spans="7:8" x14ac:dyDescent="0.25">
      <c r="G131" s="2">
        <v>44654.901180555556</v>
      </c>
      <c r="H131" s="2">
        <v>44608.680462962962</v>
      </c>
    </row>
    <row r="132" spans="7:8" x14ac:dyDescent="0.25">
      <c r="G132" s="2">
        <v>44655.507199074076</v>
      </c>
      <c r="H132" s="2">
        <v>44608.681018518517</v>
      </c>
    </row>
    <row r="133" spans="7:8" x14ac:dyDescent="0.25">
      <c r="G133" s="2">
        <v>44655.675069444442</v>
      </c>
      <c r="H133" s="2">
        <v>44608.893310185187</v>
      </c>
    </row>
    <row r="134" spans="7:8" x14ac:dyDescent="0.25">
      <c r="G134" s="2">
        <v>44655.692916666667</v>
      </c>
      <c r="H134" s="2">
        <v>44608.893958333334</v>
      </c>
    </row>
    <row r="135" spans="7:8" x14ac:dyDescent="0.25">
      <c r="G135" s="2">
        <v>44675.465127314812</v>
      </c>
      <c r="H135" s="2">
        <v>44609.652789351851</v>
      </c>
    </row>
    <row r="136" spans="7:8" x14ac:dyDescent="0.25">
      <c r="G136" s="2">
        <v>44691.401018518518</v>
      </c>
      <c r="H136" s="2">
        <v>44609.653726851851</v>
      </c>
    </row>
    <row r="137" spans="7:8" x14ac:dyDescent="0.25">
      <c r="G137" s="2">
        <v>44692.444988425923</v>
      </c>
      <c r="H137" s="2">
        <v>44609.662233796298</v>
      </c>
    </row>
    <row r="138" spans="7:8" x14ac:dyDescent="0.25">
      <c r="G138" s="2">
        <v>44692.631099537037</v>
      </c>
      <c r="H138" s="2">
        <v>44609.668796296297</v>
      </c>
    </row>
    <row r="139" spans="7:8" x14ac:dyDescent="0.25">
      <c r="G139" s="2">
        <v>44692.638206018521</v>
      </c>
      <c r="H139" s="2">
        <v>44609.80636574074</v>
      </c>
    </row>
    <row r="140" spans="7:8" x14ac:dyDescent="0.25">
      <c r="G140" s="2">
        <v>44692.67392361111</v>
      </c>
      <c r="H140" s="2">
        <v>44610.498206018521</v>
      </c>
    </row>
    <row r="141" spans="7:8" x14ac:dyDescent="0.25">
      <c r="G141" s="2">
        <v>44692.792060185187</v>
      </c>
      <c r="H141" s="2">
        <v>44610.505393518521</v>
      </c>
    </row>
    <row r="142" spans="7:8" x14ac:dyDescent="0.25">
      <c r="G142" s="2">
        <v>44692.86986111111</v>
      </c>
      <c r="H142" s="2">
        <v>44610.518703703703</v>
      </c>
    </row>
    <row r="143" spans="7:8" x14ac:dyDescent="0.25">
      <c r="G143" s="2">
        <v>44692.873796296299</v>
      </c>
      <c r="H143" s="2">
        <v>44610.566134259258</v>
      </c>
    </row>
    <row r="144" spans="7:8" x14ac:dyDescent="0.25">
      <c r="G144" s="2">
        <v>44693.446562500001</v>
      </c>
      <c r="H144" s="2">
        <v>44610.901377314818</v>
      </c>
    </row>
    <row r="145" spans="7:8" x14ac:dyDescent="0.25">
      <c r="G145" s="2">
        <v>44693.451527777775</v>
      </c>
      <c r="H145" s="2">
        <v>44612.54959490741</v>
      </c>
    </row>
    <row r="146" spans="7:8" x14ac:dyDescent="0.25">
      <c r="G146" s="2">
        <v>44693.526550925926</v>
      </c>
      <c r="H146" s="2">
        <v>44612.706655092596</v>
      </c>
    </row>
    <row r="147" spans="7:8" x14ac:dyDescent="0.25">
      <c r="G147" s="2">
        <v>44693.60491898148</v>
      </c>
      <c r="H147" s="2">
        <v>44612.836157407408</v>
      </c>
    </row>
    <row r="148" spans="7:8" x14ac:dyDescent="0.25">
      <c r="G148" s="2">
        <v>44694.653425925928</v>
      </c>
      <c r="H148" s="2">
        <v>44612.859699074077</v>
      </c>
    </row>
    <row r="149" spans="7:8" x14ac:dyDescent="0.25">
      <c r="G149" s="2">
        <v>44694.77484953704</v>
      </c>
      <c r="H149" s="2">
        <v>44612.867893518516</v>
      </c>
    </row>
    <row r="150" spans="7:8" x14ac:dyDescent="0.25">
      <c r="G150" s="2">
        <v>44694.895636574074</v>
      </c>
      <c r="H150" s="2">
        <v>44612.869560185187</v>
      </c>
    </row>
    <row r="151" spans="7:8" x14ac:dyDescent="0.25">
      <c r="G151" s="2">
        <v>44695.443472222221</v>
      </c>
      <c r="H151" s="2">
        <v>44614.453182870369</v>
      </c>
    </row>
    <row r="152" spans="7:8" x14ac:dyDescent="0.25">
      <c r="G152" s="2">
        <v>44695.649189814816</v>
      </c>
      <c r="H152" s="2">
        <v>44614.457129629627</v>
      </c>
    </row>
    <row r="153" spans="7:8" x14ac:dyDescent="0.25">
      <c r="G153" s="2">
        <v>44696.462881944448</v>
      </c>
      <c r="H153" s="2">
        <v>44616.53665509259</v>
      </c>
    </row>
    <row r="154" spans="7:8" x14ac:dyDescent="0.25">
      <c r="G154" s="2">
        <v>44696.614328703705</v>
      </c>
      <c r="H154" s="2">
        <v>44616.548333333332</v>
      </c>
    </row>
    <row r="155" spans="7:8" x14ac:dyDescent="0.25">
      <c r="G155" s="2">
        <v>44697.408194444448</v>
      </c>
      <c r="H155" s="2">
        <v>44616.811122685183</v>
      </c>
    </row>
    <row r="156" spans="7:8" x14ac:dyDescent="0.25">
      <c r="G156" s="2">
        <v>44697.572534722225</v>
      </c>
      <c r="H156" s="2">
        <v>44616.893090277779</v>
      </c>
    </row>
    <row r="157" spans="7:8" x14ac:dyDescent="0.25">
      <c r="G157" s="2">
        <v>44697.634166666663</v>
      </c>
      <c r="H157" s="2">
        <v>44617.74417824074</v>
      </c>
    </row>
    <row r="158" spans="7:8" x14ac:dyDescent="0.25">
      <c r="G158" s="2">
        <v>44697.817418981482</v>
      </c>
      <c r="H158" s="2">
        <v>44618.497048611112</v>
      </c>
    </row>
    <row r="159" spans="7:8" x14ac:dyDescent="0.25">
      <c r="G159" s="2">
        <v>44697.929467592592</v>
      </c>
      <c r="H159" s="2">
        <v>44618.513171296298</v>
      </c>
    </row>
    <row r="160" spans="7:8" x14ac:dyDescent="0.25">
      <c r="G160" s="2">
        <v>44698.437627314815</v>
      </c>
      <c r="H160" s="2">
        <v>44618.522974537038</v>
      </c>
    </row>
    <row r="161" spans="7:8" x14ac:dyDescent="0.25">
      <c r="G161" s="2">
        <v>44698.613761574074</v>
      </c>
      <c r="H161" s="2">
        <v>44620.461111111108</v>
      </c>
    </row>
    <row r="162" spans="7:8" x14ac:dyDescent="0.25">
      <c r="G162" s="2">
        <v>44698.623576388891</v>
      </c>
      <c r="H162" s="2">
        <v>44620.48646990741</v>
      </c>
    </row>
    <row r="163" spans="7:8" x14ac:dyDescent="0.25">
      <c r="G163" s="2">
        <v>44698.624490740738</v>
      </c>
      <c r="H163" s="2">
        <v>44620.525856481479</v>
      </c>
    </row>
    <row r="164" spans="7:8" x14ac:dyDescent="0.25">
      <c r="G164" s="2">
        <v>44698.722731481481</v>
      </c>
      <c r="H164" s="2">
        <v>44620.537905092591</v>
      </c>
    </row>
    <row r="165" spans="7:8" x14ac:dyDescent="0.25">
      <c r="G165" s="2">
        <v>44698.793055555558</v>
      </c>
      <c r="H165" s="2">
        <v>44620.554780092592</v>
      </c>
    </row>
    <row r="166" spans="7:8" x14ac:dyDescent="0.25">
      <c r="G166" s="2">
        <v>44699.456631944442</v>
      </c>
      <c r="H166" s="2">
        <v>44620.575706018521</v>
      </c>
    </row>
    <row r="167" spans="7:8" x14ac:dyDescent="0.25">
      <c r="G167" s="2">
        <v>44700.450983796298</v>
      </c>
      <c r="H167" s="2">
        <v>44620.676342592589</v>
      </c>
    </row>
    <row r="168" spans="7:8" x14ac:dyDescent="0.25">
      <c r="G168" s="2">
        <v>44701.458287037036</v>
      </c>
      <c r="H168" s="2">
        <v>44620.709282407406</v>
      </c>
    </row>
    <row r="169" spans="7:8" x14ac:dyDescent="0.25">
      <c r="G169" s="2">
        <v>44701.474999999999</v>
      </c>
      <c r="H169" s="2">
        <v>44622.539918981478</v>
      </c>
    </row>
    <row r="170" spans="7:8" x14ac:dyDescent="0.25">
      <c r="G170" s="2">
        <v>44702.912465277775</v>
      </c>
      <c r="H170" s="2">
        <v>44622.890520833331</v>
      </c>
    </row>
    <row r="171" spans="7:8" x14ac:dyDescent="0.25">
      <c r="G171" s="2">
        <v>44703.463842592595</v>
      </c>
      <c r="H171" s="2">
        <v>44622.904872685183</v>
      </c>
    </row>
    <row r="172" spans="7:8" x14ac:dyDescent="0.25">
      <c r="G172" s="2">
        <v>44703.488842592589</v>
      </c>
      <c r="H172" s="2">
        <v>44622.912175925929</v>
      </c>
    </row>
    <row r="173" spans="7:8" x14ac:dyDescent="0.25">
      <c r="G173" s="2">
        <v>44703.534884259258</v>
      </c>
      <c r="H173" s="2">
        <v>44622.913402777776</v>
      </c>
    </row>
    <row r="174" spans="7:8" x14ac:dyDescent="0.25">
      <c r="G174" s="2">
        <v>44703.615405092591</v>
      </c>
      <c r="H174" s="2">
        <v>44622.916296296295</v>
      </c>
    </row>
    <row r="175" spans="7:8" x14ac:dyDescent="0.25">
      <c r="G175" s="2">
        <v>44703.667743055557</v>
      </c>
      <c r="H175" s="2">
        <v>44624.467685185184</v>
      </c>
    </row>
    <row r="176" spans="7:8" x14ac:dyDescent="0.25">
      <c r="G176" s="2">
        <v>44703.671238425923</v>
      </c>
      <c r="H176" s="2">
        <v>44626.46303240741</v>
      </c>
    </row>
    <row r="177" spans="7:8" x14ac:dyDescent="0.25">
      <c r="G177" s="2">
        <v>44703.891018518516</v>
      </c>
      <c r="H177" s="2">
        <v>44626.474803240744</v>
      </c>
    </row>
    <row r="178" spans="7:8" x14ac:dyDescent="0.25">
      <c r="G178" s="2">
        <v>44703.893726851849</v>
      </c>
      <c r="H178" s="2">
        <v>44626.682824074072</v>
      </c>
    </row>
    <row r="179" spans="7:8" x14ac:dyDescent="0.25">
      <c r="G179" s="2">
        <v>44703.897881944446</v>
      </c>
      <c r="H179" s="2">
        <v>44626.697141203702</v>
      </c>
    </row>
    <row r="180" spans="7:8" x14ac:dyDescent="0.25">
      <c r="G180" s="2">
        <v>44703.89943287037</v>
      </c>
      <c r="H180" s="2">
        <v>44626.7112037037</v>
      </c>
    </row>
    <row r="181" spans="7:8" x14ac:dyDescent="0.25">
      <c r="G181" s="2">
        <v>44703.90289351852</v>
      </c>
      <c r="H181" s="2">
        <v>44626.819120370368</v>
      </c>
    </row>
    <row r="182" spans="7:8" x14ac:dyDescent="0.25">
      <c r="G182" s="2">
        <v>44703.905613425923</v>
      </c>
      <c r="H182" s="2">
        <v>44626.825636574074</v>
      </c>
    </row>
    <row r="183" spans="7:8" x14ac:dyDescent="0.25">
      <c r="G183" s="2">
        <v>44704.4378125</v>
      </c>
      <c r="H183" s="2">
        <v>44626.870659722219</v>
      </c>
    </row>
    <row r="184" spans="7:8" x14ac:dyDescent="0.25">
      <c r="G184" s="2">
        <v>44704.448020833333</v>
      </c>
      <c r="H184" s="2">
        <v>44626.873425925929</v>
      </c>
    </row>
    <row r="185" spans="7:8" x14ac:dyDescent="0.25">
      <c r="G185" s="2">
        <v>44704.451180555552</v>
      </c>
      <c r="H185" s="2">
        <v>44626.885752314818</v>
      </c>
    </row>
    <row r="186" spans="7:8" x14ac:dyDescent="0.25">
      <c r="G186" s="2">
        <v>44704.456099537034</v>
      </c>
      <c r="H186" s="2">
        <v>44628.421817129631</v>
      </c>
    </row>
    <row r="187" spans="7:8" x14ac:dyDescent="0.25">
      <c r="G187" s="2">
        <v>44704.470196759263</v>
      </c>
      <c r="H187" s="2">
        <v>44628.4219212963</v>
      </c>
    </row>
    <row r="188" spans="7:8" x14ac:dyDescent="0.25">
      <c r="G188" s="2">
        <v>44704.47457175926</v>
      </c>
      <c r="H188" s="2">
        <v>44628.874131944445</v>
      </c>
    </row>
    <row r="189" spans="7:8" x14ac:dyDescent="0.25">
      <c r="G189" s="2">
        <v>44704.510277777779</v>
      </c>
      <c r="H189" s="2">
        <v>44628.901435185187</v>
      </c>
    </row>
    <row r="190" spans="7:8" x14ac:dyDescent="0.25">
      <c r="G190" s="2">
        <v>44704.556307870371</v>
      </c>
      <c r="H190" s="2">
        <v>44628.903900462959</v>
      </c>
    </row>
    <row r="191" spans="7:8" x14ac:dyDescent="0.25">
      <c r="G191" s="2">
        <v>44704.641134259262</v>
      </c>
      <c r="H191" s="2">
        <v>44630.453587962962</v>
      </c>
    </row>
    <row r="192" spans="7:8" x14ac:dyDescent="0.25">
      <c r="G192" s="2">
        <v>44704.645694444444</v>
      </c>
      <c r="H192" s="2">
        <v>44630.496134259258</v>
      </c>
    </row>
    <row r="193" spans="7:8" x14ac:dyDescent="0.25">
      <c r="G193" s="2">
        <v>44704.651087962964</v>
      </c>
      <c r="H193" s="2">
        <v>44630.505578703705</v>
      </c>
    </row>
    <row r="194" spans="7:8" x14ac:dyDescent="0.25">
      <c r="G194" s="2">
        <v>44704.653541666667</v>
      </c>
      <c r="H194" s="2">
        <v>44630.509571759256</v>
      </c>
    </row>
    <row r="195" spans="7:8" x14ac:dyDescent="0.25">
      <c r="G195" s="2">
        <v>44704.657442129632</v>
      </c>
      <c r="H195" s="2">
        <v>44630.51840277778</v>
      </c>
    </row>
    <row r="196" spans="7:8" x14ac:dyDescent="0.25">
      <c r="G196" s="2">
        <v>44704.755844907406</v>
      </c>
      <c r="H196" s="2">
        <v>44630.640324074076</v>
      </c>
    </row>
    <row r="197" spans="7:8" x14ac:dyDescent="0.25">
      <c r="G197" s="2">
        <v>44704.788275462961</v>
      </c>
      <c r="H197" s="2">
        <v>44630.650972222225</v>
      </c>
    </row>
    <row r="198" spans="7:8" x14ac:dyDescent="0.25">
      <c r="G198" s="2">
        <v>44704.797638888886</v>
      </c>
      <c r="H198" s="2">
        <v>44630.656099537038</v>
      </c>
    </row>
    <row r="199" spans="7:8" x14ac:dyDescent="0.25">
      <c r="G199" s="2">
        <v>44704.800578703704</v>
      </c>
      <c r="H199" s="2">
        <v>44630.674710648149</v>
      </c>
    </row>
    <row r="200" spans="7:8" x14ac:dyDescent="0.25">
      <c r="G200" s="2">
        <v>44704.89502314815</v>
      </c>
      <c r="H200" s="2">
        <v>44630.792303240742</v>
      </c>
    </row>
    <row r="201" spans="7:8" x14ac:dyDescent="0.25">
      <c r="G201" s="2">
        <v>44704.920590277776</v>
      </c>
      <c r="H201" s="2">
        <v>44630.793912037036</v>
      </c>
    </row>
    <row r="202" spans="7:8" x14ac:dyDescent="0.25">
      <c r="G202" s="2">
        <v>44704.924571759257</v>
      </c>
      <c r="H202" s="2">
        <v>44630.896296296298</v>
      </c>
    </row>
    <row r="203" spans="7:8" x14ac:dyDescent="0.25">
      <c r="G203" s="2">
        <v>44705.38422453704</v>
      </c>
      <c r="H203" s="2">
        <v>44630.91165509259</v>
      </c>
    </row>
    <row r="204" spans="7:8" x14ac:dyDescent="0.25">
      <c r="G204" s="2">
        <v>44705.470277777778</v>
      </c>
      <c r="H204" s="2">
        <v>44631.459479166668</v>
      </c>
    </row>
    <row r="205" spans="7:8" x14ac:dyDescent="0.25">
      <c r="G205" s="2">
        <v>44705.740636574075</v>
      </c>
      <c r="H205" s="2">
        <v>44632.78738425926</v>
      </c>
    </row>
    <row r="206" spans="7:8" x14ac:dyDescent="0.25">
      <c r="G206" s="2">
        <v>44705.882905092592</v>
      </c>
      <c r="H206" s="2">
        <v>44632.803530092591</v>
      </c>
    </row>
    <row r="207" spans="7:8" x14ac:dyDescent="0.25">
      <c r="G207" s="2">
        <v>44705.903784722221</v>
      </c>
      <c r="H207" s="2">
        <v>44632.80940972222</v>
      </c>
    </row>
    <row r="208" spans="7:8" x14ac:dyDescent="0.25">
      <c r="G208" s="2">
        <v>44706.461087962962</v>
      </c>
      <c r="H208" s="2">
        <v>44632.814004629632</v>
      </c>
    </row>
    <row r="209" spans="7:8" x14ac:dyDescent="0.25">
      <c r="G209" s="2">
        <v>44706.472662037035</v>
      </c>
      <c r="H209" s="2">
        <v>44632.819826388892</v>
      </c>
    </row>
    <row r="210" spans="7:8" x14ac:dyDescent="0.25">
      <c r="G210" s="2">
        <v>44706.489421296297</v>
      </c>
      <c r="H210" s="2">
        <v>44634.433078703703</v>
      </c>
    </row>
    <row r="211" spans="7:8" x14ac:dyDescent="0.25">
      <c r="G211" s="2">
        <v>44706.503553240742</v>
      </c>
      <c r="H211" s="2">
        <v>44634.457199074073</v>
      </c>
    </row>
    <row r="212" spans="7:8" x14ac:dyDescent="0.25">
      <c r="G212" s="2">
        <v>44706.619618055556</v>
      </c>
      <c r="H212" s="2">
        <v>44634.566331018519</v>
      </c>
    </row>
    <row r="213" spans="7:8" x14ac:dyDescent="0.25">
      <c r="G213" s="2">
        <v>44706.648078703707</v>
      </c>
      <c r="H213" s="2">
        <v>44634.698680555557</v>
      </c>
    </row>
    <row r="214" spans="7:8" x14ac:dyDescent="0.25">
      <c r="G214" s="2">
        <v>44706.785416666666</v>
      </c>
      <c r="H214" s="2">
        <v>44634.906168981484</v>
      </c>
    </row>
    <row r="215" spans="7:8" x14ac:dyDescent="0.25">
      <c r="G215" s="2">
        <v>44706.881203703706</v>
      </c>
      <c r="H215" s="2">
        <v>44636.454085648147</v>
      </c>
    </row>
    <row r="216" spans="7:8" x14ac:dyDescent="0.25">
      <c r="G216" s="2">
        <v>44706.91128472222</v>
      </c>
      <c r="H216" s="2">
        <v>44636.457743055558</v>
      </c>
    </row>
    <row r="217" spans="7:8" x14ac:dyDescent="0.25">
      <c r="G217" s="2">
        <v>44707.437442129631</v>
      </c>
      <c r="H217" s="2">
        <v>44636.463414351849</v>
      </c>
    </row>
    <row r="218" spans="7:8" x14ac:dyDescent="0.25">
      <c r="G218" s="2">
        <v>44707.44740740741</v>
      </c>
      <c r="H218" s="2">
        <v>44636.472210648149</v>
      </c>
    </row>
    <row r="219" spans="7:8" x14ac:dyDescent="0.25">
      <c r="G219" s="2">
        <v>44707.519189814811</v>
      </c>
      <c r="H219" s="2">
        <v>44636.521493055552</v>
      </c>
    </row>
    <row r="220" spans="7:8" x14ac:dyDescent="0.25">
      <c r="G220" s="2">
        <v>44707.59946759259</v>
      </c>
      <c r="H220" s="2">
        <v>44636.62641203704</v>
      </c>
    </row>
    <row r="221" spans="7:8" x14ac:dyDescent="0.25">
      <c r="G221" s="2">
        <v>44707.791828703703</v>
      </c>
      <c r="H221" s="2">
        <v>44636.822777777779</v>
      </c>
    </row>
    <row r="222" spans="7:8" x14ac:dyDescent="0.25">
      <c r="G222" s="2">
        <v>44707.89980324074</v>
      </c>
      <c r="H222" s="2">
        <v>44638.498877314814</v>
      </c>
    </row>
    <row r="223" spans="7:8" x14ac:dyDescent="0.25">
      <c r="G223" s="2">
        <v>44708.476423611108</v>
      </c>
      <c r="H223" s="2">
        <v>44638.891527777778</v>
      </c>
    </row>
    <row r="224" spans="7:8" x14ac:dyDescent="0.25">
      <c r="G224" s="2">
        <v>44708.887800925928</v>
      </c>
      <c r="H224" s="2">
        <v>44638.901550925926</v>
      </c>
    </row>
    <row r="225" spans="7:8" x14ac:dyDescent="0.25">
      <c r="G225" s="2">
        <v>44709.446689814817</v>
      </c>
      <c r="H225" s="2">
        <v>44638.917858796296</v>
      </c>
    </row>
    <row r="226" spans="7:8" x14ac:dyDescent="0.25">
      <c r="G226" s="2">
        <v>44709.487349537034</v>
      </c>
      <c r="H226" s="2">
        <v>44640.487384259257</v>
      </c>
    </row>
    <row r="227" spans="7:8" x14ac:dyDescent="0.25">
      <c r="G227" s="2">
        <v>44709.805254629631</v>
      </c>
      <c r="H227" s="2">
        <v>44640.53634259259</v>
      </c>
    </row>
    <row r="228" spans="7:8" x14ac:dyDescent="0.25">
      <c r="G228" s="2">
        <v>44710.45689814815</v>
      </c>
      <c r="H228" s="2">
        <v>44640.754224537035</v>
      </c>
    </row>
    <row r="229" spans="7:8" x14ac:dyDescent="0.25">
      <c r="G229" s="2">
        <v>44710.602951388886</v>
      </c>
      <c r="H229" s="2">
        <v>44640.781041666669</v>
      </c>
    </row>
    <row r="230" spans="7:8" x14ac:dyDescent="0.25">
      <c r="G230" s="2">
        <v>44710.633171296293</v>
      </c>
      <c r="H230" s="2">
        <v>44640.910798611112</v>
      </c>
    </row>
    <row r="231" spans="7:8" x14ac:dyDescent="0.25">
      <c r="G231" s="2">
        <v>44710.672939814816</v>
      </c>
      <c r="H231" s="2">
        <v>44640.912685185183</v>
      </c>
    </row>
    <row r="232" spans="7:8" x14ac:dyDescent="0.25">
      <c r="G232" s="2">
        <v>44711.528379629628</v>
      </c>
      <c r="H232" s="2">
        <v>44641.530046296299</v>
      </c>
    </row>
    <row r="233" spans="7:8" x14ac:dyDescent="0.25">
      <c r="G233" s="2">
        <v>44712.407835648148</v>
      </c>
      <c r="H233" s="2">
        <v>44641.684733796297</v>
      </c>
    </row>
    <row r="234" spans="7:8" x14ac:dyDescent="0.25">
      <c r="G234" s="2">
        <v>44713.449664351851</v>
      </c>
      <c r="H234" s="2">
        <v>44641.786770833336</v>
      </c>
    </row>
    <row r="235" spans="7:8" x14ac:dyDescent="0.25">
      <c r="G235" s="2">
        <v>44713.484907407408</v>
      </c>
      <c r="H235" s="2">
        <v>44641.826655092591</v>
      </c>
    </row>
    <row r="236" spans="7:8" x14ac:dyDescent="0.25">
      <c r="G236" s="2">
        <v>44713.786574074074</v>
      </c>
      <c r="H236" s="2">
        <v>44641.82917824074</v>
      </c>
    </row>
    <row r="237" spans="7:8" x14ac:dyDescent="0.25">
      <c r="G237" s="2">
        <v>44714.498055555552</v>
      </c>
      <c r="H237" s="2">
        <v>44641.883472222224</v>
      </c>
    </row>
    <row r="238" spans="7:8" x14ac:dyDescent="0.25">
      <c r="G238" s="2">
        <v>44714.61074074074</v>
      </c>
      <c r="H238" s="2">
        <v>44641.894537037035</v>
      </c>
    </row>
    <row r="239" spans="7:8" x14ac:dyDescent="0.25">
      <c r="G239" s="2">
        <v>44714.695613425924</v>
      </c>
      <c r="H239" s="2">
        <v>44642.485659722224</v>
      </c>
    </row>
    <row r="240" spans="7:8" x14ac:dyDescent="0.25">
      <c r="G240" s="2">
        <v>44715.643969907411</v>
      </c>
      <c r="H240" s="2">
        <v>44642.917986111112</v>
      </c>
    </row>
    <row r="241" spans="7:8" x14ac:dyDescent="0.25">
      <c r="G241" s="2">
        <v>44716.457986111112</v>
      </c>
      <c r="H241" s="2">
        <v>44643.444247685184</v>
      </c>
    </row>
    <row r="242" spans="7:8" x14ac:dyDescent="0.25">
      <c r="G242" s="2">
        <v>44716.71162037037</v>
      </c>
      <c r="H242" s="2">
        <v>44643.455775462964</v>
      </c>
    </row>
    <row r="243" spans="7:8" x14ac:dyDescent="0.25">
      <c r="G243" s="2">
        <v>44716.883680555555</v>
      </c>
      <c r="H243" s="2">
        <v>44643.481493055559</v>
      </c>
    </row>
    <row r="244" spans="7:8" x14ac:dyDescent="0.25">
      <c r="G244" s="2">
        <v>44717.482800925929</v>
      </c>
      <c r="H244" s="2">
        <v>44643.643553240741</v>
      </c>
    </row>
    <row r="245" spans="7:8" x14ac:dyDescent="0.25">
      <c r="G245" s="2">
        <v>44718.430914351855</v>
      </c>
      <c r="H245" s="2">
        <v>44643.68712962963</v>
      </c>
    </row>
    <row r="246" spans="7:8" x14ac:dyDescent="0.25">
      <c r="G246" s="2">
        <v>44718.461342592593</v>
      </c>
      <c r="H246" s="2">
        <v>44643.695879629631</v>
      </c>
    </row>
    <row r="247" spans="7:8" x14ac:dyDescent="0.25">
      <c r="G247" s="2">
        <v>44718.472384259258</v>
      </c>
      <c r="H247" s="2">
        <v>44643.883287037039</v>
      </c>
    </row>
    <row r="248" spans="7:8" x14ac:dyDescent="0.25">
      <c r="G248" s="2">
        <v>44718.480138888888</v>
      </c>
      <c r="H248" s="2">
        <v>44644.48678240741</v>
      </c>
    </row>
    <row r="249" spans="7:8" x14ac:dyDescent="0.25">
      <c r="G249" s="2">
        <v>44718.482152777775</v>
      </c>
      <c r="H249" s="2">
        <v>44644.535219907404</v>
      </c>
    </row>
    <row r="250" spans="7:8" x14ac:dyDescent="0.25">
      <c r="G250" s="2">
        <v>44718.483877314815</v>
      </c>
      <c r="H250" s="2">
        <v>44644.569513888891</v>
      </c>
    </row>
    <row r="251" spans="7:8" x14ac:dyDescent="0.25">
      <c r="G251" s="2">
        <v>44718.659108796295</v>
      </c>
      <c r="H251" s="2">
        <v>44644.656134259261</v>
      </c>
    </row>
    <row r="252" spans="7:8" x14ac:dyDescent="0.25">
      <c r="G252" s="2">
        <v>44718.665243055555</v>
      </c>
      <c r="H252" s="2">
        <v>44644.887337962966</v>
      </c>
    </row>
    <row r="253" spans="7:8" x14ac:dyDescent="0.25">
      <c r="G253" s="2">
        <v>44718.685983796298</v>
      </c>
      <c r="H253" s="2">
        <v>44644.922361111108</v>
      </c>
    </row>
    <row r="254" spans="7:8" x14ac:dyDescent="0.25">
      <c r="G254" s="2">
        <v>44718.722743055558</v>
      </c>
      <c r="H254" s="2">
        <v>44645.482083333336</v>
      </c>
    </row>
    <row r="255" spans="7:8" x14ac:dyDescent="0.25">
      <c r="G255" s="2">
        <v>44718.73133101852</v>
      </c>
      <c r="H255" s="2">
        <v>44645.921793981484</v>
      </c>
    </row>
    <row r="256" spans="7:8" x14ac:dyDescent="0.25">
      <c r="G256" s="2">
        <v>44718.790659722225</v>
      </c>
      <c r="H256" s="2">
        <v>44646.354259259257</v>
      </c>
    </row>
    <row r="257" spans="7:8" x14ac:dyDescent="0.25">
      <c r="G257" s="2">
        <v>44718.828206018516</v>
      </c>
      <c r="H257" s="2">
        <v>44646.51840277778</v>
      </c>
    </row>
    <row r="258" spans="7:8" x14ac:dyDescent="0.25">
      <c r="G258" s="2">
        <v>44718.925833333335</v>
      </c>
      <c r="H258" s="2">
        <v>44646.872604166667</v>
      </c>
    </row>
    <row r="259" spans="7:8" x14ac:dyDescent="0.25">
      <c r="G259" s="2">
        <v>44719.479421296295</v>
      </c>
      <c r="H259" s="2">
        <v>44647.483981481484</v>
      </c>
    </row>
    <row r="260" spans="7:8" x14ac:dyDescent="0.25">
      <c r="G260" s="2">
        <v>44719.778043981481</v>
      </c>
      <c r="H260" s="2">
        <v>44647.757094907407</v>
      </c>
    </row>
    <row r="261" spans="7:8" x14ac:dyDescent="0.25">
      <c r="G261" s="2">
        <v>44719.905578703707</v>
      </c>
      <c r="H261" s="2">
        <v>44647.901550925926</v>
      </c>
    </row>
    <row r="262" spans="7:8" x14ac:dyDescent="0.25">
      <c r="G262" s="2">
        <v>44720.440104166664</v>
      </c>
      <c r="H262" s="2">
        <v>44648.646180555559</v>
      </c>
    </row>
    <row r="263" spans="7:8" x14ac:dyDescent="0.25">
      <c r="G263" s="2">
        <v>44720.470717592594</v>
      </c>
      <c r="H263" s="2">
        <v>44648.665798611109</v>
      </c>
    </row>
    <row r="264" spans="7:8" x14ac:dyDescent="0.25">
      <c r="G264" s="2">
        <v>44720.630127314813</v>
      </c>
      <c r="H264" s="2">
        <v>44648.666168981479</v>
      </c>
    </row>
    <row r="265" spans="7:8" x14ac:dyDescent="0.25">
      <c r="G265" s="2">
        <v>44720.642581018517</v>
      </c>
      <c r="H265" s="2">
        <v>44648.688159722224</v>
      </c>
    </row>
    <row r="266" spans="7:8" x14ac:dyDescent="0.25">
      <c r="G266" s="2">
        <v>44720.81113425926</v>
      </c>
      <c r="H266" s="2">
        <v>44648.802812499998</v>
      </c>
    </row>
    <row r="267" spans="7:8" x14ac:dyDescent="0.25">
      <c r="G267" s="2">
        <v>44721.744537037041</v>
      </c>
      <c r="H267" s="2">
        <v>44649.332546296297</v>
      </c>
    </row>
    <row r="268" spans="7:8" x14ac:dyDescent="0.25">
      <c r="G268" s="2">
        <v>44721.920439814814</v>
      </c>
      <c r="H268" s="2">
        <v>44650.463171296295</v>
      </c>
    </row>
    <row r="269" spans="7:8" x14ac:dyDescent="0.25">
      <c r="G269" s="2">
        <v>44722.425752314812</v>
      </c>
      <c r="H269" s="2">
        <v>44650.481377314813</v>
      </c>
    </row>
    <row r="270" spans="7:8" x14ac:dyDescent="0.25">
      <c r="G270" s="2">
        <v>44722.640300925923</v>
      </c>
      <c r="H270" s="2">
        <v>44650.484224537038</v>
      </c>
    </row>
    <row r="271" spans="7:8" x14ac:dyDescent="0.25">
      <c r="G271" s="2">
        <v>44722.743171296293</v>
      </c>
      <c r="H271" s="2">
        <v>44650.634282407409</v>
      </c>
    </row>
    <row r="272" spans="7:8" x14ac:dyDescent="0.25">
      <c r="G272" s="2">
        <v>44722.805231481485</v>
      </c>
      <c r="H272" s="2">
        <v>44650.691076388888</v>
      </c>
    </row>
    <row r="273" spans="7:8" x14ac:dyDescent="0.25">
      <c r="G273" s="2">
        <v>44722.863518518519</v>
      </c>
      <c r="H273" s="2">
        <v>44650.872407407405</v>
      </c>
    </row>
    <row r="274" spans="7:8" x14ac:dyDescent="0.25">
      <c r="G274" s="2">
        <v>44722.868310185186</v>
      </c>
      <c r="H274" s="2">
        <v>44650.894375000003</v>
      </c>
    </row>
    <row r="275" spans="7:8" x14ac:dyDescent="0.25">
      <c r="G275" s="2">
        <v>44722.890324074076</v>
      </c>
      <c r="H275" s="2">
        <v>44651.563217592593</v>
      </c>
    </row>
    <row r="276" spans="7:8" x14ac:dyDescent="0.25">
      <c r="G276" s="2">
        <v>44723.450046296297</v>
      </c>
      <c r="H276" s="2">
        <v>44651.677847222221</v>
      </c>
    </row>
    <row r="277" spans="7:8" x14ac:dyDescent="0.25">
      <c r="G277" s="2">
        <v>44723.708240740743</v>
      </c>
      <c r="H277" s="2">
        <v>44653.512708333335</v>
      </c>
    </row>
    <row r="278" spans="7:8" x14ac:dyDescent="0.25">
      <c r="G278" s="2">
        <v>44723.84988425926</v>
      </c>
      <c r="H278" s="2">
        <v>44653.703657407408</v>
      </c>
    </row>
    <row r="279" spans="7:8" x14ac:dyDescent="0.25">
      <c r="G279" s="2">
        <v>44725.624710648146</v>
      </c>
      <c r="H279" s="2">
        <v>44653.884282407409</v>
      </c>
    </row>
    <row r="280" spans="7:8" x14ac:dyDescent="0.25">
      <c r="G280" s="2">
        <v>44725.783680555556</v>
      </c>
      <c r="H280" s="2">
        <v>44654.670752314814</v>
      </c>
    </row>
    <row r="281" spans="7:8" x14ac:dyDescent="0.25">
      <c r="G281" s="2">
        <v>44726.466898148145</v>
      </c>
      <c r="H281" s="2">
        <v>44654.819328703707</v>
      </c>
    </row>
    <row r="282" spans="7:8" x14ac:dyDescent="0.25">
      <c r="G282" s="2">
        <v>44726.735578703701</v>
      </c>
      <c r="H282" s="2">
        <v>44654.819710648146</v>
      </c>
    </row>
    <row r="283" spans="7:8" x14ac:dyDescent="0.25">
      <c r="G283" s="2">
        <v>44727.440995370373</v>
      </c>
      <c r="H283" s="2">
        <v>44654.820520833331</v>
      </c>
    </row>
    <row r="284" spans="7:8" x14ac:dyDescent="0.25">
      <c r="G284" s="2">
        <v>44727.474918981483</v>
      </c>
      <c r="H284" s="2">
        <v>44654.846238425926</v>
      </c>
    </row>
    <row r="285" spans="7:8" x14ac:dyDescent="0.25">
      <c r="G285" s="2">
        <v>44727.631435185183</v>
      </c>
      <c r="H285" s="2">
        <v>44654.906168981484</v>
      </c>
    </row>
    <row r="286" spans="7:8" x14ac:dyDescent="0.25">
      <c r="G286" s="2">
        <v>44727.639641203707</v>
      </c>
      <c r="H286" s="2">
        <v>44655.624699074076</v>
      </c>
    </row>
    <row r="287" spans="7:8" x14ac:dyDescent="0.25">
      <c r="G287" s="2">
        <v>44727.66847222222</v>
      </c>
      <c r="H287" s="2">
        <v>44655.629652777781</v>
      </c>
    </row>
    <row r="288" spans="7:8" x14ac:dyDescent="0.25">
      <c r="G288" s="2">
        <v>44727.679722222223</v>
      </c>
      <c r="H288" s="2">
        <v>44655.631898148145</v>
      </c>
    </row>
    <row r="289" spans="7:8" x14ac:dyDescent="0.25">
      <c r="G289" s="2">
        <v>44727.782476851855</v>
      </c>
      <c r="H289" s="2">
        <v>44655.644120370373</v>
      </c>
    </row>
    <row r="290" spans="7:8" x14ac:dyDescent="0.25">
      <c r="G290" s="2">
        <v>44727.875844907408</v>
      </c>
      <c r="H290" s="2">
        <v>44655.677905092591</v>
      </c>
    </row>
    <row r="291" spans="7:8" x14ac:dyDescent="0.25">
      <c r="G291" s="2">
        <v>44728.462430555555</v>
      </c>
      <c r="H291" s="2">
        <v>44655.791956018518</v>
      </c>
    </row>
    <row r="292" spans="7:8" x14ac:dyDescent="0.25">
      <c r="G292" s="2">
        <v>44728.50409722222</v>
      </c>
      <c r="H292" s="2">
        <v>44675.479930555557</v>
      </c>
    </row>
    <row r="293" spans="7:8" x14ac:dyDescent="0.25">
      <c r="G293" s="2">
        <v>44728.523009259261</v>
      </c>
      <c r="H293" s="2">
        <v>44675.493784722225</v>
      </c>
    </row>
    <row r="294" spans="7:8" x14ac:dyDescent="0.25">
      <c r="G294" s="2">
        <v>44728.620497685188</v>
      </c>
      <c r="H294" s="2">
        <v>44691.414074074077</v>
      </c>
    </row>
    <row r="295" spans="7:8" x14ac:dyDescent="0.25">
      <c r="G295" s="2">
        <v>44728.640150462961</v>
      </c>
      <c r="H295" s="2">
        <v>44692.465509259258</v>
      </c>
    </row>
    <row r="296" spans="7:8" x14ac:dyDescent="0.25">
      <c r="G296" s="2">
        <v>44728.659918981481</v>
      </c>
      <c r="H296" s="2">
        <v>44692.631168981483</v>
      </c>
    </row>
    <row r="297" spans="7:8" x14ac:dyDescent="0.25">
      <c r="G297" s="2">
        <v>44728.779710648145</v>
      </c>
      <c r="H297" s="2">
        <v>44692.672337962962</v>
      </c>
    </row>
    <row r="298" spans="7:8" x14ac:dyDescent="0.25">
      <c r="G298" s="2">
        <v>44728.814236111109</v>
      </c>
      <c r="H298" s="2">
        <v>44692.675787037035</v>
      </c>
    </row>
    <row r="299" spans="7:8" x14ac:dyDescent="0.25">
      <c r="G299" s="2">
        <v>44728.913217592592</v>
      </c>
      <c r="H299" s="2">
        <v>44692.679108796299</v>
      </c>
    </row>
    <row r="300" spans="7:8" x14ac:dyDescent="0.25">
      <c r="G300" s="2">
        <v>44729.443148148152</v>
      </c>
      <c r="H300" s="2">
        <v>44692.686388888891</v>
      </c>
    </row>
    <row r="301" spans="7:8" x14ac:dyDescent="0.25">
      <c r="G301" s="2">
        <v>44729.645104166666</v>
      </c>
      <c r="H301" s="2">
        <v>44692.76021990741</v>
      </c>
    </row>
    <row r="302" spans="7:8" x14ac:dyDescent="0.25">
      <c r="G302" s="2">
        <v>44729.648622685185</v>
      </c>
      <c r="H302" s="2">
        <v>44692.761608796296</v>
      </c>
    </row>
    <row r="303" spans="7:8" x14ac:dyDescent="0.25">
      <c r="G303" s="2">
        <v>44729.675844907404</v>
      </c>
      <c r="H303" s="2">
        <v>44692.84302083333</v>
      </c>
    </row>
    <row r="304" spans="7:8" x14ac:dyDescent="0.25">
      <c r="G304" s="2">
        <v>44729.822314814817</v>
      </c>
      <c r="H304" s="2">
        <v>44692.865590277775</v>
      </c>
    </row>
    <row r="305" spans="7:8" x14ac:dyDescent="0.25">
      <c r="G305" s="2">
        <v>44729.881018518521</v>
      </c>
      <c r="H305" s="2">
        <v>44692.865706018521</v>
      </c>
    </row>
    <row r="306" spans="7:8" x14ac:dyDescent="0.25">
      <c r="G306" s="2">
        <v>44729.906863425924</v>
      </c>
      <c r="H306" s="2">
        <v>44692.866909722223</v>
      </c>
    </row>
    <row r="307" spans="7:8" x14ac:dyDescent="0.25">
      <c r="G307" s="2">
        <v>44730.356736111113</v>
      </c>
      <c r="H307" s="2">
        <v>44692.869930555556</v>
      </c>
    </row>
    <row r="308" spans="7:8" x14ac:dyDescent="0.25">
      <c r="G308" s="2">
        <v>44730.466006944444</v>
      </c>
      <c r="H308" s="2">
        <v>44692.873854166668</v>
      </c>
    </row>
    <row r="309" spans="7:8" x14ac:dyDescent="0.25">
      <c r="G309" s="2">
        <v>44730.636030092595</v>
      </c>
      <c r="H309" s="2">
        <v>44693.447662037041</v>
      </c>
    </row>
    <row r="310" spans="7:8" x14ac:dyDescent="0.25">
      <c r="G310" s="2">
        <v>44730.801539351851</v>
      </c>
      <c r="H310" s="2">
        <v>44693.447766203702</v>
      </c>
    </row>
    <row r="311" spans="7:8" x14ac:dyDescent="0.25">
      <c r="G311" s="2">
        <v>44730.817974537036</v>
      </c>
      <c r="H311" s="2">
        <v>44693.451689814814</v>
      </c>
    </row>
    <row r="312" spans="7:8" x14ac:dyDescent="0.25">
      <c r="G312" s="2">
        <v>44730.824270833335</v>
      </c>
      <c r="H312" s="2">
        <v>44693.519918981481</v>
      </c>
    </row>
    <row r="313" spans="7:8" x14ac:dyDescent="0.25">
      <c r="G313" s="2">
        <v>44731.446805555555</v>
      </c>
      <c r="H313" s="2">
        <v>44693.52008101852</v>
      </c>
    </row>
    <row r="314" spans="7:8" x14ac:dyDescent="0.25">
      <c r="G314" s="2">
        <v>44731.485821759263</v>
      </c>
      <c r="H314" s="2">
        <v>44693.527581018519</v>
      </c>
    </row>
    <row r="315" spans="7:8" x14ac:dyDescent="0.25">
      <c r="G315" s="2">
        <v>44731.602372685185</v>
      </c>
      <c r="H315" s="2">
        <v>44693.617708333331</v>
      </c>
    </row>
    <row r="316" spans="7:8" x14ac:dyDescent="0.25">
      <c r="G316" s="2">
        <v>44731.642013888886</v>
      </c>
      <c r="H316" s="2">
        <v>44694.654479166667</v>
      </c>
    </row>
    <row r="317" spans="7:8" x14ac:dyDescent="0.25">
      <c r="G317" s="2">
        <v>44731.652013888888</v>
      </c>
      <c r="H317" s="2">
        <v>44694.673275462963</v>
      </c>
    </row>
    <row r="318" spans="7:8" x14ac:dyDescent="0.25">
      <c r="G318" s="2">
        <v>44731.678402777776</v>
      </c>
      <c r="H318" s="2">
        <v>44694.682997685188</v>
      </c>
    </row>
    <row r="319" spans="7:8" x14ac:dyDescent="0.25">
      <c r="G319" s="2">
        <v>44731.898923611108</v>
      </c>
      <c r="H319" s="2">
        <v>44694.691944444443</v>
      </c>
    </row>
    <row r="320" spans="7:8" x14ac:dyDescent="0.25">
      <c r="G320" s="2">
        <v>44731.912615740737</v>
      </c>
      <c r="H320" s="2">
        <v>44694.702789351853</v>
      </c>
    </row>
    <row r="321" spans="7:8" x14ac:dyDescent="0.25">
      <c r="G321" s="2">
        <v>44734.682511574072</v>
      </c>
      <c r="H321" s="2">
        <v>44694.883703703701</v>
      </c>
    </row>
    <row r="322" spans="7:8" x14ac:dyDescent="0.25">
      <c r="G322" s="2">
        <v>44734.683483796296</v>
      </c>
      <c r="H322" s="2">
        <v>44694.892106481479</v>
      </c>
    </row>
    <row r="323" spans="7:8" x14ac:dyDescent="0.25">
      <c r="G323" s="2">
        <v>44734.684537037036</v>
      </c>
      <c r="H323" s="2">
        <v>44694.892268518517</v>
      </c>
    </row>
    <row r="324" spans="7:8" x14ac:dyDescent="0.25">
      <c r="G324" s="2">
        <v>44734.74113425926</v>
      </c>
      <c r="H324" s="2">
        <v>44694.89271990741</v>
      </c>
    </row>
    <row r="325" spans="7:8" x14ac:dyDescent="0.25">
      <c r="G325" s="2">
        <v>44734.785428240742</v>
      </c>
      <c r="H325" s="2">
        <v>44694.896053240744</v>
      </c>
    </row>
    <row r="326" spans="7:8" x14ac:dyDescent="0.25">
      <c r="G326" s="2">
        <v>44734.815370370372</v>
      </c>
      <c r="H326" s="2">
        <v>44695.444872685184</v>
      </c>
    </row>
    <row r="327" spans="7:8" x14ac:dyDescent="0.25">
      <c r="G327" s="2">
        <v>44734.898761574077</v>
      </c>
      <c r="H327" s="2">
        <v>44695.466412037036</v>
      </c>
    </row>
    <row r="328" spans="7:8" x14ac:dyDescent="0.25">
      <c r="G328" s="2">
        <v>44734.907476851855</v>
      </c>
      <c r="H328" s="2">
        <v>44695.514513888891</v>
      </c>
    </row>
    <row r="329" spans="7:8" x14ac:dyDescent="0.25">
      <c r="G329" s="2">
        <v>44735.434537037036</v>
      </c>
      <c r="H329" s="2">
        <v>44695.71497685185</v>
      </c>
    </row>
    <row r="330" spans="7:8" x14ac:dyDescent="0.25">
      <c r="G330" s="2">
        <v>44735.56454861111</v>
      </c>
      <c r="H330" s="2">
        <v>44695.715821759259</v>
      </c>
    </row>
    <row r="331" spans="7:8" x14ac:dyDescent="0.25">
      <c r="G331" s="2">
        <v>44735.622476851851</v>
      </c>
      <c r="H331" s="2">
        <v>44695.886631944442</v>
      </c>
    </row>
    <row r="332" spans="7:8" x14ac:dyDescent="0.25">
      <c r="G332" s="2">
        <v>44735.641319444447</v>
      </c>
      <c r="H332" s="2">
        <v>44696.516863425924</v>
      </c>
    </row>
    <row r="333" spans="7:8" x14ac:dyDescent="0.25">
      <c r="G333" s="2">
        <v>44735.735613425924</v>
      </c>
      <c r="H333" s="2">
        <v>44696.7419212963</v>
      </c>
    </row>
    <row r="334" spans="7:8" x14ac:dyDescent="0.25">
      <c r="G334" s="2">
        <v>44735.774687500001</v>
      </c>
      <c r="H334" s="2">
        <v>44697.433472222219</v>
      </c>
    </row>
    <row r="335" spans="7:8" x14ac:dyDescent="0.25">
      <c r="G335" s="2">
        <v>44736.463310185187</v>
      </c>
      <c r="H335" s="2">
        <v>44697.572569444441</v>
      </c>
    </row>
    <row r="336" spans="7:8" x14ac:dyDescent="0.25">
      <c r="G336" s="2">
        <v>44736.478726851848</v>
      </c>
      <c r="H336" s="2">
        <v>44697.671805555554</v>
      </c>
    </row>
    <row r="337" spans="7:8" x14ac:dyDescent="0.25">
      <c r="G337" s="2">
        <v>44736.529606481483</v>
      </c>
      <c r="H337" s="2">
        <v>44697.832986111112</v>
      </c>
    </row>
    <row r="338" spans="7:8" x14ac:dyDescent="0.25">
      <c r="G338" s="2">
        <v>44736.704293981478</v>
      </c>
      <c r="H338" s="2">
        <v>44697.833981481483</v>
      </c>
    </row>
    <row r="339" spans="7:8" x14ac:dyDescent="0.25">
      <c r="G339" s="2">
        <v>44736.750405092593</v>
      </c>
      <c r="H339" s="2">
        <v>44697.905659722222</v>
      </c>
    </row>
    <row r="340" spans="7:8" x14ac:dyDescent="0.25">
      <c r="G340" s="2">
        <v>44737.419687499998</v>
      </c>
      <c r="H340" s="2">
        <v>44697.910879629628</v>
      </c>
    </row>
    <row r="341" spans="7:8" x14ac:dyDescent="0.25">
      <c r="G341" s="2">
        <v>44737.690104166664</v>
      </c>
      <c r="H341" s="2">
        <v>44697.927905092591</v>
      </c>
    </row>
    <row r="342" spans="7:8" x14ac:dyDescent="0.25">
      <c r="G342" s="2">
        <v>44737.735520833332</v>
      </c>
      <c r="H342" s="2">
        <v>44697.929513888892</v>
      </c>
    </row>
    <row r="343" spans="7:8" x14ac:dyDescent="0.25">
      <c r="G343" s="2">
        <v>44737.74554398148</v>
      </c>
      <c r="H343" s="2">
        <v>44698.474409722221</v>
      </c>
    </row>
    <row r="344" spans="7:8" x14ac:dyDescent="0.25">
      <c r="G344" s="2">
        <v>44737.756643518522</v>
      </c>
      <c r="H344" s="2">
        <v>44698.623020833336</v>
      </c>
    </row>
    <row r="345" spans="7:8" x14ac:dyDescent="0.25">
      <c r="G345" s="2">
        <v>44737.88685185185</v>
      </c>
      <c r="H345" s="2">
        <v>44698.623263888891</v>
      </c>
    </row>
    <row r="346" spans="7:8" x14ac:dyDescent="0.25">
      <c r="G346" s="2">
        <v>44737.925185185188</v>
      </c>
      <c r="H346" s="2">
        <v>44698.624016203707</v>
      </c>
    </row>
    <row r="347" spans="7:8" x14ac:dyDescent="0.25">
      <c r="G347" s="2">
        <v>44738.394641203704</v>
      </c>
      <c r="H347" s="2">
        <v>44698.624120370368</v>
      </c>
    </row>
    <row r="348" spans="7:8" x14ac:dyDescent="0.25">
      <c r="G348" s="2">
        <v>44738.461585648147</v>
      </c>
      <c r="H348" s="2">
        <v>44698.632557870369</v>
      </c>
    </row>
    <row r="349" spans="7:8" x14ac:dyDescent="0.25">
      <c r="G349" s="2">
        <v>44738.529363425929</v>
      </c>
      <c r="H349" s="2">
        <v>44698.779548611114</v>
      </c>
    </row>
    <row r="350" spans="7:8" x14ac:dyDescent="0.25">
      <c r="G350" s="2">
        <v>44738.60596064815</v>
      </c>
      <c r="H350" s="2">
        <v>44698.77988425926</v>
      </c>
    </row>
    <row r="351" spans="7:8" x14ac:dyDescent="0.25">
      <c r="G351" s="2">
        <v>44738.894988425927</v>
      </c>
      <c r="H351" s="2">
        <v>44698.898206018515</v>
      </c>
    </row>
    <row r="352" spans="7:8" x14ac:dyDescent="0.25">
      <c r="G352" s="2">
        <v>44738.901805555557</v>
      </c>
      <c r="H352" s="2">
        <v>44699.901226851849</v>
      </c>
    </row>
    <row r="353" spans="7:8" x14ac:dyDescent="0.25">
      <c r="G353" s="2">
        <v>44739.449988425928</v>
      </c>
      <c r="H353" s="2">
        <v>44700.477685185186</v>
      </c>
    </row>
    <row r="354" spans="7:8" x14ac:dyDescent="0.25">
      <c r="G354" s="2">
        <v>44739.469340277778</v>
      </c>
      <c r="H354" s="2">
        <v>44700.497488425928</v>
      </c>
    </row>
    <row r="355" spans="7:8" x14ac:dyDescent="0.25">
      <c r="G355" s="2">
        <v>44739.473275462966</v>
      </c>
      <c r="H355" s="2">
        <v>44701.459340277775</v>
      </c>
    </row>
    <row r="356" spans="7:8" x14ac:dyDescent="0.25">
      <c r="G356" s="2">
        <v>44739.637129629627</v>
      </c>
      <c r="H356" s="2">
        <v>44701.478402777779</v>
      </c>
    </row>
    <row r="357" spans="7:8" x14ac:dyDescent="0.25">
      <c r="G357" s="2">
        <v>44739.641041666669</v>
      </c>
      <c r="H357" s="2">
        <v>44702.920995370368</v>
      </c>
    </row>
    <row r="358" spans="7:8" x14ac:dyDescent="0.25">
      <c r="G358" s="2">
        <v>44739.767372685186</v>
      </c>
      <c r="H358" s="2">
        <v>44703.475706018522</v>
      </c>
    </row>
    <row r="359" spans="7:8" x14ac:dyDescent="0.25">
      <c r="G359" s="2">
        <v>44739.770370370374</v>
      </c>
      <c r="H359" s="2">
        <v>44703.498101851852</v>
      </c>
    </row>
    <row r="360" spans="7:8" x14ac:dyDescent="0.25">
      <c r="G360" s="2">
        <v>44739.783912037034</v>
      </c>
      <c r="H360" s="2">
        <v>44703.508738425924</v>
      </c>
    </row>
    <row r="361" spans="7:8" x14ac:dyDescent="0.25">
      <c r="G361" s="2">
        <v>44739.835659722223</v>
      </c>
      <c r="H361" s="2">
        <v>44703.51829861111</v>
      </c>
    </row>
    <row r="362" spans="7:8" x14ac:dyDescent="0.25">
      <c r="H362" s="2">
        <v>44703.518425925926</v>
      </c>
    </row>
    <row r="363" spans="7:8" x14ac:dyDescent="0.25">
      <c r="H363" s="2">
        <v>44703.530949074076</v>
      </c>
    </row>
    <row r="364" spans="7:8" x14ac:dyDescent="0.25">
      <c r="H364" s="2">
        <v>44703.560254629629</v>
      </c>
    </row>
    <row r="365" spans="7:8" x14ac:dyDescent="0.25">
      <c r="H365" s="2">
        <v>44703.560347222221</v>
      </c>
    </row>
    <row r="366" spans="7:8" x14ac:dyDescent="0.25">
      <c r="H366" s="2">
        <v>44703.650590277779</v>
      </c>
    </row>
    <row r="367" spans="7:8" x14ac:dyDescent="0.25">
      <c r="H367" s="2">
        <v>44703.660231481481</v>
      </c>
    </row>
    <row r="368" spans="7:8" x14ac:dyDescent="0.25">
      <c r="H368" s="2">
        <v>44703.6640625</v>
      </c>
    </row>
    <row r="369" spans="8:8" x14ac:dyDescent="0.25">
      <c r="H369" s="2">
        <v>44703.668171296296</v>
      </c>
    </row>
    <row r="370" spans="8:8" x14ac:dyDescent="0.25">
      <c r="H370" s="2">
        <v>44703.810833333337</v>
      </c>
    </row>
    <row r="371" spans="8:8" x14ac:dyDescent="0.25">
      <c r="H371" s="2">
        <v>44703.892372685186</v>
      </c>
    </row>
    <row r="372" spans="8:8" x14ac:dyDescent="0.25">
      <c r="H372" s="2">
        <v>44703.89398148148</v>
      </c>
    </row>
    <row r="373" spans="8:8" x14ac:dyDescent="0.25">
      <c r="H373" s="2">
        <v>44703.894884259258</v>
      </c>
    </row>
    <row r="374" spans="8:8" x14ac:dyDescent="0.25">
      <c r="H374" s="2">
        <v>44703.8981712963</v>
      </c>
    </row>
    <row r="375" spans="8:8" x14ac:dyDescent="0.25">
      <c r="H375" s="2">
        <v>44703.898993055554</v>
      </c>
    </row>
    <row r="376" spans="8:8" x14ac:dyDescent="0.25">
      <c r="H376" s="2">
        <v>44703.899826388886</v>
      </c>
    </row>
    <row r="377" spans="8:8" x14ac:dyDescent="0.25">
      <c r="H377" s="2">
        <v>44703.902997685182</v>
      </c>
    </row>
    <row r="378" spans="8:8" x14ac:dyDescent="0.25">
      <c r="H378" s="2">
        <v>44703.903414351851</v>
      </c>
    </row>
    <row r="379" spans="8:8" x14ac:dyDescent="0.25">
      <c r="H379" s="2">
        <v>44703.905868055554</v>
      </c>
    </row>
    <row r="380" spans="8:8" x14ac:dyDescent="0.25">
      <c r="H380" s="2">
        <v>44704.444074074076</v>
      </c>
    </row>
    <row r="381" spans="8:8" x14ac:dyDescent="0.25">
      <c r="H381" s="2">
        <v>44704.447199074071</v>
      </c>
    </row>
    <row r="382" spans="8:8" x14ac:dyDescent="0.25">
      <c r="H382" s="2">
        <v>44704.449525462966</v>
      </c>
    </row>
    <row r="383" spans="8:8" x14ac:dyDescent="0.25">
      <c r="H383" s="2">
        <v>44704.452187499999</v>
      </c>
    </row>
    <row r="384" spans="8:8" x14ac:dyDescent="0.25">
      <c r="H384" s="2">
        <v>44704.453773148147</v>
      </c>
    </row>
    <row r="385" spans="8:8" x14ac:dyDescent="0.25">
      <c r="H385" s="2">
        <v>44704.460625</v>
      </c>
    </row>
    <row r="386" spans="8:8" x14ac:dyDescent="0.25">
      <c r="H386" s="2">
        <v>44704.463009259256</v>
      </c>
    </row>
    <row r="387" spans="8:8" x14ac:dyDescent="0.25">
      <c r="H387" s="2">
        <v>44704.464212962965</v>
      </c>
    </row>
    <row r="388" spans="8:8" x14ac:dyDescent="0.25">
      <c r="H388" s="2">
        <v>44704.467997685184</v>
      </c>
    </row>
    <row r="389" spans="8:8" x14ac:dyDescent="0.25">
      <c r="H389" s="2">
        <v>44704.469085648147</v>
      </c>
    </row>
    <row r="390" spans="8:8" x14ac:dyDescent="0.25">
      <c r="H390" s="2">
        <v>44704.470960648148</v>
      </c>
    </row>
    <row r="391" spans="8:8" x14ac:dyDescent="0.25">
      <c r="H391" s="2">
        <v>44704.471585648149</v>
      </c>
    </row>
    <row r="392" spans="8:8" x14ac:dyDescent="0.25">
      <c r="H392" s="2">
        <v>44704.475752314815</v>
      </c>
    </row>
    <row r="393" spans="8:8" x14ac:dyDescent="0.25">
      <c r="H393" s="2">
        <v>44704.535601851851</v>
      </c>
    </row>
    <row r="394" spans="8:8" x14ac:dyDescent="0.25">
      <c r="H394" s="2">
        <v>44704.605081018519</v>
      </c>
    </row>
    <row r="395" spans="8:8" x14ac:dyDescent="0.25">
      <c r="H395" s="2">
        <v>44704.641504629632</v>
      </c>
    </row>
    <row r="396" spans="8:8" x14ac:dyDescent="0.25">
      <c r="H396" s="2">
        <v>44704.644525462965</v>
      </c>
    </row>
    <row r="397" spans="8:8" x14ac:dyDescent="0.25">
      <c r="H397" s="2">
        <v>44704.647615740738</v>
      </c>
    </row>
    <row r="398" spans="8:8" x14ac:dyDescent="0.25">
      <c r="H398" s="2">
        <v>44704.648865740739</v>
      </c>
    </row>
    <row r="399" spans="8:8" x14ac:dyDescent="0.25">
      <c r="H399" s="2">
        <v>44704.652997685182</v>
      </c>
    </row>
    <row r="400" spans="8:8" x14ac:dyDescent="0.25">
      <c r="H400" s="2">
        <v>44704.656319444446</v>
      </c>
    </row>
    <row r="401" spans="8:8" x14ac:dyDescent="0.25">
      <c r="H401" s="2">
        <v>44704.663923611108</v>
      </c>
    </row>
    <row r="402" spans="8:8" x14ac:dyDescent="0.25">
      <c r="H402" s="2">
        <v>44704.665300925924</v>
      </c>
    </row>
    <row r="403" spans="8:8" x14ac:dyDescent="0.25">
      <c r="H403" s="2">
        <v>44704.755902777775</v>
      </c>
    </row>
    <row r="404" spans="8:8" x14ac:dyDescent="0.25">
      <c r="H404" s="2">
        <v>44704.78869212963</v>
      </c>
    </row>
    <row r="405" spans="8:8" x14ac:dyDescent="0.25">
      <c r="H405" s="2">
        <v>44704.799583333333</v>
      </c>
    </row>
    <row r="406" spans="8:8" x14ac:dyDescent="0.25">
      <c r="H406" s="2">
        <v>44704.813148148147</v>
      </c>
    </row>
    <row r="407" spans="8:8" x14ac:dyDescent="0.25">
      <c r="H407" s="2">
        <v>44704.882951388892</v>
      </c>
    </row>
    <row r="408" spans="8:8" x14ac:dyDescent="0.25">
      <c r="H408" s="2">
        <v>44704.884386574071</v>
      </c>
    </row>
    <row r="409" spans="8:8" x14ac:dyDescent="0.25">
      <c r="H409" s="2">
        <v>44704.888368055559</v>
      </c>
    </row>
    <row r="410" spans="8:8" x14ac:dyDescent="0.25">
      <c r="H410" s="2">
        <v>44704.896041666667</v>
      </c>
    </row>
    <row r="411" spans="8:8" x14ac:dyDescent="0.25">
      <c r="H411" s="2">
        <v>44704.899884259263</v>
      </c>
    </row>
    <row r="412" spans="8:8" x14ac:dyDescent="0.25">
      <c r="H412" s="2">
        <v>44704.901678240742</v>
      </c>
    </row>
    <row r="413" spans="8:8" x14ac:dyDescent="0.25">
      <c r="H413" s="2">
        <v>44704.906064814815</v>
      </c>
    </row>
    <row r="414" spans="8:8" x14ac:dyDescent="0.25">
      <c r="H414" s="2">
        <v>44704.91746527778</v>
      </c>
    </row>
    <row r="415" spans="8:8" x14ac:dyDescent="0.25">
      <c r="H415" s="2">
        <v>44704.921793981484</v>
      </c>
    </row>
    <row r="416" spans="8:8" x14ac:dyDescent="0.25">
      <c r="H416" s="2">
        <v>44704.923067129632</v>
      </c>
    </row>
    <row r="417" spans="8:8" x14ac:dyDescent="0.25">
      <c r="H417" s="2">
        <v>44704.923182870371</v>
      </c>
    </row>
    <row r="418" spans="8:8" x14ac:dyDescent="0.25">
      <c r="H418" s="2">
        <v>44704.924733796295</v>
      </c>
    </row>
    <row r="419" spans="8:8" x14ac:dyDescent="0.25">
      <c r="H419" s="2">
        <v>44705.386076388888</v>
      </c>
    </row>
    <row r="420" spans="8:8" x14ac:dyDescent="0.25">
      <c r="H420" s="2">
        <v>44705.394305555557</v>
      </c>
    </row>
    <row r="421" spans="8:8" x14ac:dyDescent="0.25">
      <c r="H421" s="2">
        <v>44705.398182870369</v>
      </c>
    </row>
    <row r="422" spans="8:8" x14ac:dyDescent="0.25">
      <c r="H422" s="2">
        <v>44705.4765625</v>
      </c>
    </row>
    <row r="423" spans="8:8" x14ac:dyDescent="0.25">
      <c r="H423" s="2">
        <v>44705.482071759259</v>
      </c>
    </row>
    <row r="424" spans="8:8" x14ac:dyDescent="0.25">
      <c r="H424" s="2">
        <v>44705.740879629629</v>
      </c>
    </row>
    <row r="425" spans="8:8" x14ac:dyDescent="0.25">
      <c r="H425" s="2">
        <v>44705.886111111111</v>
      </c>
    </row>
    <row r="426" spans="8:8" x14ac:dyDescent="0.25">
      <c r="H426" s="2">
        <v>44705.896203703705</v>
      </c>
    </row>
    <row r="427" spans="8:8" x14ac:dyDescent="0.25">
      <c r="H427" s="2">
        <v>44705.899259259262</v>
      </c>
    </row>
    <row r="428" spans="8:8" x14ac:dyDescent="0.25">
      <c r="H428" s="2">
        <v>44705.903981481482</v>
      </c>
    </row>
    <row r="429" spans="8:8" x14ac:dyDescent="0.25">
      <c r="H429" s="2">
        <v>44706.464398148149</v>
      </c>
    </row>
    <row r="430" spans="8:8" x14ac:dyDescent="0.25">
      <c r="H430" s="2">
        <v>44706.47210648148</v>
      </c>
    </row>
    <row r="431" spans="8:8" x14ac:dyDescent="0.25">
      <c r="H431" s="2">
        <v>44706.477962962963</v>
      </c>
    </row>
    <row r="432" spans="8:8" x14ac:dyDescent="0.25">
      <c r="H432" s="2">
        <v>44706.481747685182</v>
      </c>
    </row>
    <row r="433" spans="8:8" x14ac:dyDescent="0.25">
      <c r="H433" s="2">
        <v>44706.483078703706</v>
      </c>
    </row>
    <row r="434" spans="8:8" x14ac:dyDescent="0.25">
      <c r="H434" s="2">
        <v>44706.484583333331</v>
      </c>
    </row>
    <row r="435" spans="8:8" x14ac:dyDescent="0.25">
      <c r="H435" s="2">
        <v>44706.487719907411</v>
      </c>
    </row>
    <row r="436" spans="8:8" x14ac:dyDescent="0.25">
      <c r="H436" s="2">
        <v>44706.489062499997</v>
      </c>
    </row>
    <row r="437" spans="8:8" x14ac:dyDescent="0.25">
      <c r="H437" s="2">
        <v>44706.503101851849</v>
      </c>
    </row>
    <row r="438" spans="8:8" x14ac:dyDescent="0.25">
      <c r="H438" s="2">
        <v>44706.607141203705</v>
      </c>
    </row>
    <row r="439" spans="8:8" x14ac:dyDescent="0.25">
      <c r="H439" s="2">
        <v>44706.609525462962</v>
      </c>
    </row>
    <row r="440" spans="8:8" x14ac:dyDescent="0.25">
      <c r="H440" s="2">
        <v>44706.646053240744</v>
      </c>
    </row>
    <row r="441" spans="8:8" x14ac:dyDescent="0.25">
      <c r="H441" s="2">
        <v>44706.68240740741</v>
      </c>
    </row>
    <row r="442" spans="8:8" x14ac:dyDescent="0.25">
      <c r="H442" s="2">
        <v>44706.686111111114</v>
      </c>
    </row>
    <row r="443" spans="8:8" x14ac:dyDescent="0.25">
      <c r="H443" s="2">
        <v>44706.699120370373</v>
      </c>
    </row>
    <row r="444" spans="8:8" x14ac:dyDescent="0.25">
      <c r="H444" s="2">
        <v>44706.829409722224</v>
      </c>
    </row>
    <row r="445" spans="8:8" x14ac:dyDescent="0.25">
      <c r="H445" s="2">
        <v>44706.870138888888</v>
      </c>
    </row>
    <row r="446" spans="8:8" x14ac:dyDescent="0.25">
      <c r="H446" s="2">
        <v>44706.890092592592</v>
      </c>
    </row>
    <row r="447" spans="8:8" x14ac:dyDescent="0.25">
      <c r="H447" s="2">
        <v>44706.892974537041</v>
      </c>
    </row>
    <row r="448" spans="8:8" x14ac:dyDescent="0.25">
      <c r="H448" s="2">
        <v>44706.908634259256</v>
      </c>
    </row>
    <row r="449" spans="8:8" x14ac:dyDescent="0.25">
      <c r="H449" s="2">
        <v>44706.909953703704</v>
      </c>
    </row>
    <row r="450" spans="8:8" x14ac:dyDescent="0.25">
      <c r="H450" s="2">
        <v>44706.91133101852</v>
      </c>
    </row>
    <row r="451" spans="8:8" x14ac:dyDescent="0.25">
      <c r="H451" s="2">
        <v>44707.443171296298</v>
      </c>
    </row>
    <row r="452" spans="8:8" x14ac:dyDescent="0.25">
      <c r="H452" s="2">
        <v>44707.493634259263</v>
      </c>
    </row>
    <row r="453" spans="8:8" x14ac:dyDescent="0.25">
      <c r="H453" s="2">
        <v>44707.52202546296</v>
      </c>
    </row>
    <row r="454" spans="8:8" x14ac:dyDescent="0.25">
      <c r="H454" s="2">
        <v>44707.609120370369</v>
      </c>
    </row>
    <row r="455" spans="8:8" x14ac:dyDescent="0.25">
      <c r="H455" s="2">
        <v>44707.611840277779</v>
      </c>
    </row>
    <row r="456" spans="8:8" x14ac:dyDescent="0.25">
      <c r="H456" s="2">
        <v>44707.65042824074</v>
      </c>
    </row>
    <row r="457" spans="8:8" x14ac:dyDescent="0.25">
      <c r="H457" s="2">
        <v>44707.651458333334</v>
      </c>
    </row>
    <row r="458" spans="8:8" x14ac:dyDescent="0.25">
      <c r="H458" s="2">
        <v>44707.657314814816</v>
      </c>
    </row>
    <row r="459" spans="8:8" x14ac:dyDescent="0.25">
      <c r="H459" s="2">
        <v>44707.896956018521</v>
      </c>
    </row>
    <row r="460" spans="8:8" x14ac:dyDescent="0.25">
      <c r="H460" s="2">
        <v>44707.900324074071</v>
      </c>
    </row>
    <row r="461" spans="8:8" x14ac:dyDescent="0.25">
      <c r="H461" s="2">
        <v>44708.488819444443</v>
      </c>
    </row>
    <row r="462" spans="8:8" x14ac:dyDescent="0.25">
      <c r="H462" s="2">
        <v>44708.899178240739</v>
      </c>
    </row>
    <row r="463" spans="8:8" x14ac:dyDescent="0.25">
      <c r="H463" s="2">
        <v>44709.475636574076</v>
      </c>
    </row>
    <row r="464" spans="8:8" x14ac:dyDescent="0.25">
      <c r="H464" s="2">
        <v>44709.485706018517</v>
      </c>
    </row>
    <row r="465" spans="8:8" x14ac:dyDescent="0.25">
      <c r="H465" s="2">
        <v>44709.515486111108</v>
      </c>
    </row>
    <row r="466" spans="8:8" x14ac:dyDescent="0.25">
      <c r="H466" s="2">
        <v>44709.90111111111</v>
      </c>
    </row>
    <row r="467" spans="8:8" x14ac:dyDescent="0.25">
      <c r="H467" s="2">
        <v>44710.463969907411</v>
      </c>
    </row>
    <row r="468" spans="8:8" x14ac:dyDescent="0.25">
      <c r="H468" s="2">
        <v>44710.469421296293</v>
      </c>
    </row>
    <row r="469" spans="8:8" x14ac:dyDescent="0.25">
      <c r="H469" s="2">
        <v>44710.472881944443</v>
      </c>
    </row>
    <row r="470" spans="8:8" x14ac:dyDescent="0.25">
      <c r="H470" s="2">
        <v>44710.631909722222</v>
      </c>
    </row>
    <row r="471" spans="8:8" x14ac:dyDescent="0.25">
      <c r="H471" s="2">
        <v>44710.640092592592</v>
      </c>
    </row>
    <row r="472" spans="8:8" x14ac:dyDescent="0.25">
      <c r="H472" s="2">
        <v>44710.64472222222</v>
      </c>
    </row>
    <row r="473" spans="8:8" x14ac:dyDescent="0.25">
      <c r="H473" s="2">
        <v>44710.669120370374</v>
      </c>
    </row>
    <row r="474" spans="8:8" x14ac:dyDescent="0.25">
      <c r="H474" s="2">
        <v>44710.677905092591</v>
      </c>
    </row>
    <row r="475" spans="8:8" x14ac:dyDescent="0.25">
      <c r="H475" s="2">
        <v>44710.685069444444</v>
      </c>
    </row>
    <row r="476" spans="8:8" x14ac:dyDescent="0.25">
      <c r="H476" s="2">
        <v>44710.770879629628</v>
      </c>
    </row>
    <row r="477" spans="8:8" x14ac:dyDescent="0.25">
      <c r="H477" s="2">
        <v>44710.83452546296</v>
      </c>
    </row>
    <row r="478" spans="8:8" x14ac:dyDescent="0.25">
      <c r="H478" s="2">
        <v>44710.891539351855</v>
      </c>
    </row>
    <row r="479" spans="8:8" x14ac:dyDescent="0.25">
      <c r="H479" s="2">
        <v>44710.91097222222</v>
      </c>
    </row>
    <row r="480" spans="8:8" x14ac:dyDescent="0.25">
      <c r="H480" s="2">
        <v>44711.541145833333</v>
      </c>
    </row>
    <row r="481" spans="8:8" x14ac:dyDescent="0.25">
      <c r="H481" s="2">
        <v>44711.637476851851</v>
      </c>
    </row>
    <row r="482" spans="8:8" x14ac:dyDescent="0.25">
      <c r="H482" s="2">
        <v>44712.41511574074</v>
      </c>
    </row>
    <row r="483" spans="8:8" x14ac:dyDescent="0.25">
      <c r="H483" s="2">
        <v>44712.41684027778</v>
      </c>
    </row>
    <row r="484" spans="8:8" x14ac:dyDescent="0.25">
      <c r="H484" s="2">
        <v>44712.420081018521</v>
      </c>
    </row>
    <row r="485" spans="8:8" x14ac:dyDescent="0.25">
      <c r="H485" s="2">
        <v>44712.440717592595</v>
      </c>
    </row>
    <row r="486" spans="8:8" x14ac:dyDescent="0.25">
      <c r="H486" s="2">
        <v>44712.441423611112</v>
      </c>
    </row>
    <row r="487" spans="8:8" x14ac:dyDescent="0.25">
      <c r="H487" s="2">
        <v>44712.442071759258</v>
      </c>
    </row>
    <row r="488" spans="8:8" x14ac:dyDescent="0.25">
      <c r="H488" s="2">
        <v>44712.448831018519</v>
      </c>
    </row>
    <row r="489" spans="8:8" x14ac:dyDescent="0.25">
      <c r="H489" s="2">
        <v>44712.455995370372</v>
      </c>
    </row>
    <row r="490" spans="8:8" x14ac:dyDescent="0.25">
      <c r="H490" s="2">
        <v>44712.460787037038</v>
      </c>
    </row>
    <row r="491" spans="8:8" x14ac:dyDescent="0.25">
      <c r="H491" s="2">
        <v>44712.462222222224</v>
      </c>
    </row>
    <row r="492" spans="8:8" x14ac:dyDescent="0.25">
      <c r="H492" s="2">
        <v>44712.470856481479</v>
      </c>
    </row>
    <row r="493" spans="8:8" x14ac:dyDescent="0.25">
      <c r="H493" s="2">
        <v>44712.513888888891</v>
      </c>
    </row>
    <row r="494" spans="8:8" x14ac:dyDescent="0.25">
      <c r="H494" s="2">
        <v>44713.461597222224</v>
      </c>
    </row>
    <row r="495" spans="8:8" x14ac:dyDescent="0.25">
      <c r="H495" s="2">
        <v>44713.463078703702</v>
      </c>
    </row>
    <row r="496" spans="8:8" x14ac:dyDescent="0.25">
      <c r="H496" s="2">
        <v>44713.472118055557</v>
      </c>
    </row>
    <row r="497" spans="8:8" x14ac:dyDescent="0.25">
      <c r="H497" s="2">
        <v>44713.485451388886</v>
      </c>
    </row>
    <row r="498" spans="8:8" x14ac:dyDescent="0.25">
      <c r="H498" s="2">
        <v>44713.559050925927</v>
      </c>
    </row>
    <row r="499" spans="8:8" x14ac:dyDescent="0.25">
      <c r="H499" s="2">
        <v>44713.786608796298</v>
      </c>
    </row>
    <row r="500" spans="8:8" x14ac:dyDescent="0.25">
      <c r="H500" s="2">
        <v>44714.542199074072</v>
      </c>
    </row>
    <row r="501" spans="8:8" x14ac:dyDescent="0.25">
      <c r="H501" s="2">
        <v>44714.644953703704</v>
      </c>
    </row>
    <row r="502" spans="8:8" x14ac:dyDescent="0.25">
      <c r="H502" s="2">
        <v>44714.654594907406</v>
      </c>
    </row>
    <row r="503" spans="8:8" x14ac:dyDescent="0.25">
      <c r="H503" s="2">
        <v>44714.655671296299</v>
      </c>
    </row>
    <row r="504" spans="8:8" x14ac:dyDescent="0.25">
      <c r="H504" s="2">
        <v>44714.656412037039</v>
      </c>
    </row>
    <row r="505" spans="8:8" x14ac:dyDescent="0.25">
      <c r="H505" s="2">
        <v>44714.659537037034</v>
      </c>
    </row>
    <row r="506" spans="8:8" x14ac:dyDescent="0.25">
      <c r="H506" s="2">
        <v>44714.660717592589</v>
      </c>
    </row>
    <row r="507" spans="8:8" x14ac:dyDescent="0.25">
      <c r="H507" s="2">
        <v>44714.666122685187</v>
      </c>
    </row>
    <row r="508" spans="8:8" x14ac:dyDescent="0.25">
      <c r="H508" s="2">
        <v>44714.669224537036</v>
      </c>
    </row>
    <row r="509" spans="8:8" x14ac:dyDescent="0.25">
      <c r="H509" s="2">
        <v>44714.681215277778</v>
      </c>
    </row>
    <row r="510" spans="8:8" x14ac:dyDescent="0.25">
      <c r="H510" s="2">
        <v>44714.682824074072</v>
      </c>
    </row>
    <row r="511" spans="8:8" x14ac:dyDescent="0.25">
      <c r="H511" s="2">
        <v>44714.684108796297</v>
      </c>
    </row>
    <row r="512" spans="8:8" x14ac:dyDescent="0.25">
      <c r="H512" s="2">
        <v>44714.692499999997</v>
      </c>
    </row>
    <row r="513" spans="8:8" x14ac:dyDescent="0.25">
      <c r="H513" s="2">
        <v>44714.696377314816</v>
      </c>
    </row>
    <row r="514" spans="8:8" x14ac:dyDescent="0.25">
      <c r="H514" s="2">
        <v>44715.701226851852</v>
      </c>
    </row>
    <row r="515" spans="8:8" x14ac:dyDescent="0.25">
      <c r="H515" s="2">
        <v>44716.527141203704</v>
      </c>
    </row>
    <row r="516" spans="8:8" x14ac:dyDescent="0.25">
      <c r="H516" s="2">
        <v>44716.826597222222</v>
      </c>
    </row>
    <row r="517" spans="8:8" x14ac:dyDescent="0.25">
      <c r="H517" s="2">
        <v>44716.894016203703</v>
      </c>
    </row>
    <row r="518" spans="8:8" x14ac:dyDescent="0.25">
      <c r="H518" s="2">
        <v>44717.490347222221</v>
      </c>
    </row>
    <row r="519" spans="8:8" x14ac:dyDescent="0.25">
      <c r="H519" s="2">
        <v>44717.490428240744</v>
      </c>
    </row>
    <row r="520" spans="8:8" x14ac:dyDescent="0.25">
      <c r="H520" s="2">
        <v>44718.460532407407</v>
      </c>
    </row>
    <row r="521" spans="8:8" x14ac:dyDescent="0.25">
      <c r="H521" s="2">
        <v>44718.464780092596</v>
      </c>
    </row>
    <row r="522" spans="8:8" x14ac:dyDescent="0.25">
      <c r="H522" s="2">
        <v>44718.465740740743</v>
      </c>
    </row>
    <row r="523" spans="8:8" x14ac:dyDescent="0.25">
      <c r="H523" s="2">
        <v>44718.473877314813</v>
      </c>
    </row>
    <row r="524" spans="8:8" x14ac:dyDescent="0.25">
      <c r="H524" s="2">
        <v>44718.474965277775</v>
      </c>
    </row>
    <row r="525" spans="8:8" x14ac:dyDescent="0.25">
      <c r="H525" s="2">
        <v>44718.477187500001</v>
      </c>
    </row>
    <row r="526" spans="8:8" x14ac:dyDescent="0.25">
      <c r="H526" s="2">
        <v>44718.477719907409</v>
      </c>
    </row>
    <row r="527" spans="8:8" x14ac:dyDescent="0.25">
      <c r="H527" s="2">
        <v>44718.481006944443</v>
      </c>
    </row>
    <row r="528" spans="8:8" x14ac:dyDescent="0.25">
      <c r="H528" s="2">
        <v>44718.482754629629</v>
      </c>
    </row>
    <row r="529" spans="8:8" x14ac:dyDescent="0.25">
      <c r="H529" s="2">
        <v>44718.483124999999</v>
      </c>
    </row>
    <row r="530" spans="8:8" x14ac:dyDescent="0.25">
      <c r="H530" s="2">
        <v>44718.48878472222</v>
      </c>
    </row>
    <row r="531" spans="8:8" x14ac:dyDescent="0.25">
      <c r="H531" s="2">
        <v>44718.66333333333</v>
      </c>
    </row>
    <row r="532" spans="8:8" x14ac:dyDescent="0.25">
      <c r="H532" s="2">
        <v>44718.66778935185</v>
      </c>
    </row>
    <row r="533" spans="8:8" x14ac:dyDescent="0.25">
      <c r="H533" s="2">
        <v>44718.721828703703</v>
      </c>
    </row>
    <row r="534" spans="8:8" x14ac:dyDescent="0.25">
      <c r="H534" s="2">
        <v>44718.724583333336</v>
      </c>
    </row>
    <row r="535" spans="8:8" x14ac:dyDescent="0.25">
      <c r="H535" s="2">
        <v>44718.730486111112</v>
      </c>
    </row>
    <row r="536" spans="8:8" x14ac:dyDescent="0.25">
      <c r="H536" s="2">
        <v>44718.733738425923</v>
      </c>
    </row>
    <row r="537" spans="8:8" x14ac:dyDescent="0.25">
      <c r="H537" s="2">
        <v>44718.81832175926</v>
      </c>
    </row>
    <row r="538" spans="8:8" x14ac:dyDescent="0.25">
      <c r="H538" s="2">
        <v>44718.822245370371</v>
      </c>
    </row>
    <row r="539" spans="8:8" x14ac:dyDescent="0.25">
      <c r="H539" s="2">
        <v>44718.831655092596</v>
      </c>
    </row>
    <row r="540" spans="8:8" x14ac:dyDescent="0.25">
      <c r="H540" s="2">
        <v>44718.925925925927</v>
      </c>
    </row>
    <row r="541" spans="8:8" x14ac:dyDescent="0.25">
      <c r="H541" s="2">
        <v>44719.54409722222</v>
      </c>
    </row>
    <row r="542" spans="8:8" x14ac:dyDescent="0.25">
      <c r="H542" s="2">
        <v>44719.89875</v>
      </c>
    </row>
    <row r="543" spans="8:8" x14ac:dyDescent="0.25">
      <c r="H543" s="2">
        <v>44719.90625</v>
      </c>
    </row>
    <row r="544" spans="8:8" x14ac:dyDescent="0.25">
      <c r="H544" s="2">
        <v>44719.906712962962</v>
      </c>
    </row>
    <row r="545" spans="8:8" x14ac:dyDescent="0.25">
      <c r="H545" s="2">
        <v>44720.469108796293</v>
      </c>
    </row>
    <row r="546" spans="8:8" x14ac:dyDescent="0.25">
      <c r="H546" s="2">
        <v>44720.472210648149</v>
      </c>
    </row>
    <row r="547" spans="8:8" x14ac:dyDescent="0.25">
      <c r="H547" s="2">
        <v>44720.631932870368</v>
      </c>
    </row>
    <row r="548" spans="8:8" x14ac:dyDescent="0.25">
      <c r="H548" s="2">
        <v>44720.644513888888</v>
      </c>
    </row>
    <row r="549" spans="8:8" x14ac:dyDescent="0.25">
      <c r="H549" s="2">
        <v>44720.785092592596</v>
      </c>
    </row>
    <row r="550" spans="8:8" x14ac:dyDescent="0.25">
      <c r="H550" s="2">
        <v>44720.888032407405</v>
      </c>
    </row>
    <row r="551" spans="8:8" x14ac:dyDescent="0.25">
      <c r="H551" s="2">
        <v>44721.761736111112</v>
      </c>
    </row>
    <row r="552" spans="8:8" x14ac:dyDescent="0.25">
      <c r="H552" s="2">
        <v>44721.831134259257</v>
      </c>
    </row>
    <row r="553" spans="8:8" x14ac:dyDescent="0.25">
      <c r="H553" s="2">
        <v>44721.837916666664</v>
      </c>
    </row>
    <row r="554" spans="8:8" x14ac:dyDescent="0.25">
      <c r="H554" s="2">
        <v>44721.920891203707</v>
      </c>
    </row>
    <row r="555" spans="8:8" x14ac:dyDescent="0.25">
      <c r="H555" s="2">
        <v>44722.487060185187</v>
      </c>
    </row>
    <row r="556" spans="8:8" x14ac:dyDescent="0.25">
      <c r="H556" s="2">
        <v>44722.493171296293</v>
      </c>
    </row>
    <row r="557" spans="8:8" x14ac:dyDescent="0.25">
      <c r="H557" s="2">
        <v>44722.668368055558</v>
      </c>
    </row>
    <row r="558" spans="8:8" x14ac:dyDescent="0.25">
      <c r="H558" s="2">
        <v>44722.680439814816</v>
      </c>
    </row>
    <row r="559" spans="8:8" x14ac:dyDescent="0.25">
      <c r="H559" s="2">
        <v>44722.773148148146</v>
      </c>
    </row>
    <row r="560" spans="8:8" x14ac:dyDescent="0.25">
      <c r="H560" s="2">
        <v>44722.808993055558</v>
      </c>
    </row>
    <row r="561" spans="8:8" x14ac:dyDescent="0.25">
      <c r="H561" s="2">
        <v>44722.866736111115</v>
      </c>
    </row>
    <row r="562" spans="8:8" x14ac:dyDescent="0.25">
      <c r="H562" s="2">
        <v>44722.867615740739</v>
      </c>
    </row>
    <row r="563" spans="8:8" x14ac:dyDescent="0.25">
      <c r="H563" s="2">
        <v>44722.869108796294</v>
      </c>
    </row>
    <row r="564" spans="8:8" x14ac:dyDescent="0.25">
      <c r="H564" s="2">
        <v>44722.892777777779</v>
      </c>
    </row>
    <row r="565" spans="8:8" x14ac:dyDescent="0.25">
      <c r="H565" s="2">
        <v>44722.893321759257</v>
      </c>
    </row>
    <row r="566" spans="8:8" x14ac:dyDescent="0.25">
      <c r="H566" s="2">
        <v>44723.465486111112</v>
      </c>
    </row>
    <row r="567" spans="8:8" x14ac:dyDescent="0.25">
      <c r="H567" s="2">
        <v>44723.472488425927</v>
      </c>
    </row>
    <row r="568" spans="8:8" x14ac:dyDescent="0.25">
      <c r="H568" s="2">
        <v>44723.479247685187</v>
      </c>
    </row>
    <row r="569" spans="8:8" x14ac:dyDescent="0.25">
      <c r="H569" s="2">
        <v>44723.500324074077</v>
      </c>
    </row>
    <row r="570" spans="8:8" x14ac:dyDescent="0.25">
      <c r="H570" s="2">
        <v>44723.534803240742</v>
      </c>
    </row>
    <row r="571" spans="8:8" x14ac:dyDescent="0.25">
      <c r="H571" s="2">
        <v>44723.771053240744</v>
      </c>
    </row>
    <row r="572" spans="8:8" x14ac:dyDescent="0.25">
      <c r="H572" s="2">
        <v>44723.876018518517</v>
      </c>
    </row>
    <row r="573" spans="8:8" x14ac:dyDescent="0.25">
      <c r="H573" s="2">
        <v>44725.662106481483</v>
      </c>
    </row>
    <row r="574" spans="8:8" x14ac:dyDescent="0.25">
      <c r="H574" s="2">
        <v>44725.670752314814</v>
      </c>
    </row>
    <row r="575" spans="8:8" x14ac:dyDescent="0.25">
      <c r="H575" s="2">
        <v>44725.678113425929</v>
      </c>
    </row>
    <row r="576" spans="8:8" x14ac:dyDescent="0.25">
      <c r="H576" s="2">
        <v>44725.681712962964</v>
      </c>
    </row>
    <row r="577" spans="8:8" x14ac:dyDescent="0.25">
      <c r="H577" s="2">
        <v>44725.695601851854</v>
      </c>
    </row>
    <row r="578" spans="8:8" x14ac:dyDescent="0.25">
      <c r="H578" s="2">
        <v>44725.880219907405</v>
      </c>
    </row>
    <row r="579" spans="8:8" x14ac:dyDescent="0.25">
      <c r="H579" s="2">
        <v>44726.468240740738</v>
      </c>
    </row>
    <row r="580" spans="8:8" x14ac:dyDescent="0.25">
      <c r="H580" s="2">
        <v>44726.485648148147</v>
      </c>
    </row>
    <row r="581" spans="8:8" x14ac:dyDescent="0.25">
      <c r="H581" s="2">
        <v>44726.827685185184</v>
      </c>
    </row>
    <row r="582" spans="8:8" x14ac:dyDescent="0.25">
      <c r="H582" s="2">
        <v>44726.921643518515</v>
      </c>
    </row>
    <row r="583" spans="8:8" x14ac:dyDescent="0.25">
      <c r="H583" s="2">
        <v>44727.452187499999</v>
      </c>
    </row>
    <row r="584" spans="8:8" x14ac:dyDescent="0.25">
      <c r="H584" s="2">
        <v>44727.452962962961</v>
      </c>
    </row>
    <row r="585" spans="8:8" x14ac:dyDescent="0.25">
      <c r="H585" s="2">
        <v>44727.454293981478</v>
      </c>
    </row>
    <row r="586" spans="8:8" x14ac:dyDescent="0.25">
      <c r="H586" s="2">
        <v>44727.475185185183</v>
      </c>
    </row>
    <row r="587" spans="8:8" x14ac:dyDescent="0.25">
      <c r="H587" s="2">
        <v>44727.475671296299</v>
      </c>
    </row>
    <row r="588" spans="8:8" x14ac:dyDescent="0.25">
      <c r="H588" s="2">
        <v>44727.477048611108</v>
      </c>
    </row>
    <row r="589" spans="8:8" x14ac:dyDescent="0.25">
      <c r="H589" s="2">
        <v>44727.479062500002</v>
      </c>
    </row>
    <row r="590" spans="8:8" x14ac:dyDescent="0.25">
      <c r="H590" s="2">
        <v>44727.482268518521</v>
      </c>
    </row>
    <row r="591" spans="8:8" x14ac:dyDescent="0.25">
      <c r="H591" s="2">
        <v>44727.63689814815</v>
      </c>
    </row>
    <row r="592" spans="8:8" x14ac:dyDescent="0.25">
      <c r="H592" s="2">
        <v>44727.63857638889</v>
      </c>
    </row>
    <row r="593" spans="8:8" x14ac:dyDescent="0.25">
      <c r="H593" s="2">
        <v>44727.644456018519</v>
      </c>
    </row>
    <row r="594" spans="8:8" x14ac:dyDescent="0.25">
      <c r="H594" s="2">
        <v>44727.645960648151</v>
      </c>
    </row>
    <row r="595" spans="8:8" x14ac:dyDescent="0.25">
      <c r="H595" s="2">
        <v>44727.648043981484</v>
      </c>
    </row>
    <row r="596" spans="8:8" x14ac:dyDescent="0.25">
      <c r="H596" s="2">
        <v>44727.655046296299</v>
      </c>
    </row>
    <row r="597" spans="8:8" x14ac:dyDescent="0.25">
      <c r="H597" s="2">
        <v>44727.657939814817</v>
      </c>
    </row>
    <row r="598" spans="8:8" x14ac:dyDescent="0.25">
      <c r="H598" s="2">
        <v>44727.659131944441</v>
      </c>
    </row>
    <row r="599" spans="8:8" x14ac:dyDescent="0.25">
      <c r="H599" s="2">
        <v>44727.659270833334</v>
      </c>
    </row>
    <row r="600" spans="8:8" x14ac:dyDescent="0.25">
      <c r="H600" s="2">
        <v>44727.669120370374</v>
      </c>
    </row>
    <row r="601" spans="8:8" x14ac:dyDescent="0.25">
      <c r="H601" s="2">
        <v>44727.677708333336</v>
      </c>
    </row>
    <row r="602" spans="8:8" x14ac:dyDescent="0.25">
      <c r="H602" s="2">
        <v>44727.689895833333</v>
      </c>
    </row>
    <row r="603" spans="8:8" x14ac:dyDescent="0.25">
      <c r="H603" s="2">
        <v>44727.78329861111</v>
      </c>
    </row>
    <row r="604" spans="8:8" x14ac:dyDescent="0.25">
      <c r="H604" s="2">
        <v>44727.897650462961</v>
      </c>
    </row>
    <row r="605" spans="8:8" x14ac:dyDescent="0.25">
      <c r="H605" s="2">
        <v>44728.502013888887</v>
      </c>
    </row>
    <row r="606" spans="8:8" x14ac:dyDescent="0.25">
      <c r="H606" s="2">
        <v>44728.503668981481</v>
      </c>
    </row>
    <row r="607" spans="8:8" x14ac:dyDescent="0.25">
      <c r="H607" s="2">
        <v>44728.50917824074</v>
      </c>
    </row>
    <row r="608" spans="8:8" x14ac:dyDescent="0.25">
      <c r="H608" s="2">
        <v>44728.509675925925</v>
      </c>
    </row>
    <row r="609" spans="8:8" x14ac:dyDescent="0.25">
      <c r="H609" s="2">
        <v>44728.556805555556</v>
      </c>
    </row>
    <row r="610" spans="8:8" x14ac:dyDescent="0.25">
      <c r="H610" s="2">
        <v>44728.622881944444</v>
      </c>
    </row>
    <row r="611" spans="8:8" x14ac:dyDescent="0.25">
      <c r="H611" s="2">
        <v>44728.641585648147</v>
      </c>
    </row>
    <row r="612" spans="8:8" x14ac:dyDescent="0.25">
      <c r="H612" s="2">
        <v>44728.652731481481</v>
      </c>
    </row>
    <row r="613" spans="8:8" x14ac:dyDescent="0.25">
      <c r="H613" s="2">
        <v>44728.662824074076</v>
      </c>
    </row>
    <row r="614" spans="8:8" x14ac:dyDescent="0.25">
      <c r="H614" s="2">
        <v>44728.662928240738</v>
      </c>
    </row>
    <row r="615" spans="8:8" x14ac:dyDescent="0.25">
      <c r="H615" s="2">
        <v>44728.789861111109</v>
      </c>
    </row>
    <row r="616" spans="8:8" x14ac:dyDescent="0.25">
      <c r="H616" s="2">
        <v>44728.801759259259</v>
      </c>
    </row>
    <row r="617" spans="8:8" x14ac:dyDescent="0.25">
      <c r="H617" s="2">
        <v>44728.807118055556</v>
      </c>
    </row>
    <row r="618" spans="8:8" x14ac:dyDescent="0.25">
      <c r="H618" s="2">
        <v>44728.824236111112</v>
      </c>
    </row>
    <row r="619" spans="8:8" x14ac:dyDescent="0.25">
      <c r="H619" s="2">
        <v>44728.913530092592</v>
      </c>
    </row>
    <row r="620" spans="8:8" x14ac:dyDescent="0.25">
      <c r="H620" s="2">
        <v>44728.914039351854</v>
      </c>
    </row>
    <row r="621" spans="8:8" x14ac:dyDescent="0.25">
      <c r="H621" s="2">
        <v>44729.487395833334</v>
      </c>
    </row>
    <row r="622" spans="8:8" x14ac:dyDescent="0.25">
      <c r="H622" s="2">
        <v>44729.647766203707</v>
      </c>
    </row>
    <row r="623" spans="8:8" x14ac:dyDescent="0.25">
      <c r="H623" s="2">
        <v>44729.65152777778</v>
      </c>
    </row>
    <row r="624" spans="8:8" x14ac:dyDescent="0.25">
      <c r="H624" s="2">
        <v>44729.653391203705</v>
      </c>
    </row>
    <row r="625" spans="8:8" x14ac:dyDescent="0.25">
      <c r="H625" s="2">
        <v>44729.65351851852</v>
      </c>
    </row>
    <row r="626" spans="8:8" x14ac:dyDescent="0.25">
      <c r="H626" s="2">
        <v>44729.65457175926</v>
      </c>
    </row>
    <row r="627" spans="8:8" x14ac:dyDescent="0.25">
      <c r="H627" s="2">
        <v>44729.655798611115</v>
      </c>
    </row>
    <row r="628" spans="8:8" x14ac:dyDescent="0.25">
      <c r="H628" s="2">
        <v>44729.661458333336</v>
      </c>
    </row>
    <row r="629" spans="8:8" x14ac:dyDescent="0.25">
      <c r="H629" s="2">
        <v>44729.667083333334</v>
      </c>
    </row>
    <row r="630" spans="8:8" x14ac:dyDescent="0.25">
      <c r="H630" s="2">
        <v>44729.687349537038</v>
      </c>
    </row>
    <row r="631" spans="8:8" x14ac:dyDescent="0.25">
      <c r="H631" s="2">
        <v>44729.691516203704</v>
      </c>
    </row>
    <row r="632" spans="8:8" x14ac:dyDescent="0.25">
      <c r="H632" s="2">
        <v>44729.826342592591</v>
      </c>
    </row>
    <row r="633" spans="8:8" x14ac:dyDescent="0.25">
      <c r="H633" s="2">
        <v>44729.827569444446</v>
      </c>
    </row>
    <row r="634" spans="8:8" x14ac:dyDescent="0.25">
      <c r="H634" s="2">
        <v>44729.890810185185</v>
      </c>
    </row>
    <row r="635" spans="8:8" x14ac:dyDescent="0.25">
      <c r="H635" s="2">
        <v>44729.891180555554</v>
      </c>
    </row>
    <row r="636" spans="8:8" x14ac:dyDescent="0.25">
      <c r="H636" s="2">
        <v>44729.89707175926</v>
      </c>
    </row>
    <row r="637" spans="8:8" x14ac:dyDescent="0.25">
      <c r="H637" s="2">
        <v>44729.898414351854</v>
      </c>
    </row>
    <row r="638" spans="8:8" x14ac:dyDescent="0.25">
      <c r="H638" s="2">
        <v>44729.908368055556</v>
      </c>
    </row>
    <row r="639" spans="8:8" x14ac:dyDescent="0.25">
      <c r="H639" s="2">
        <v>44730.358923611115</v>
      </c>
    </row>
    <row r="640" spans="8:8" x14ac:dyDescent="0.25">
      <c r="H640" s="2">
        <v>44730.478888888887</v>
      </c>
    </row>
    <row r="641" spans="8:8" x14ac:dyDescent="0.25">
      <c r="H641" s="2">
        <v>44730.744826388887</v>
      </c>
    </row>
    <row r="642" spans="8:8" x14ac:dyDescent="0.25">
      <c r="H642" s="2">
        <v>44730.799502314818</v>
      </c>
    </row>
    <row r="643" spans="8:8" x14ac:dyDescent="0.25">
      <c r="H643" s="2">
        <v>44730.817395833335</v>
      </c>
    </row>
    <row r="644" spans="8:8" x14ac:dyDescent="0.25">
      <c r="H644" s="2">
        <v>44730.875914351855</v>
      </c>
    </row>
    <row r="645" spans="8:8" x14ac:dyDescent="0.25">
      <c r="H645" s="2">
        <v>44730.885995370372</v>
      </c>
    </row>
    <row r="646" spans="8:8" x14ac:dyDescent="0.25">
      <c r="H646" s="2">
        <v>44731.452824074076</v>
      </c>
    </row>
    <row r="647" spans="8:8" x14ac:dyDescent="0.25">
      <c r="H647" s="2">
        <v>44731.503020833334</v>
      </c>
    </row>
    <row r="648" spans="8:8" x14ac:dyDescent="0.25">
      <c r="H648" s="2">
        <v>44731.507604166669</v>
      </c>
    </row>
    <row r="649" spans="8:8" x14ac:dyDescent="0.25">
      <c r="H649" s="2">
        <v>44731.523773148147</v>
      </c>
    </row>
    <row r="650" spans="8:8" x14ac:dyDescent="0.25">
      <c r="H650" s="2">
        <v>44731.615648148145</v>
      </c>
    </row>
    <row r="651" spans="8:8" x14ac:dyDescent="0.25">
      <c r="H651" s="2">
        <v>44731.650763888887</v>
      </c>
    </row>
    <row r="652" spans="8:8" x14ac:dyDescent="0.25">
      <c r="H652" s="2">
        <v>44731.665219907409</v>
      </c>
    </row>
    <row r="653" spans="8:8" x14ac:dyDescent="0.25">
      <c r="H653" s="2">
        <v>44731.667569444442</v>
      </c>
    </row>
    <row r="654" spans="8:8" x14ac:dyDescent="0.25">
      <c r="H654" s="2">
        <v>44731.679490740738</v>
      </c>
    </row>
    <row r="655" spans="8:8" x14ac:dyDescent="0.25">
      <c r="H655" s="2">
        <v>44731.679618055554</v>
      </c>
    </row>
    <row r="656" spans="8:8" x14ac:dyDescent="0.25">
      <c r="H656" s="2">
        <v>44731.899039351854</v>
      </c>
    </row>
    <row r="657" spans="8:8" x14ac:dyDescent="0.25">
      <c r="H657" s="2">
        <v>44734.672997685186</v>
      </c>
    </row>
    <row r="658" spans="8:8" x14ac:dyDescent="0.25">
      <c r="H658" s="2">
        <v>44734.677627314813</v>
      </c>
    </row>
    <row r="659" spans="8:8" x14ac:dyDescent="0.25">
      <c r="H659" s="2">
        <v>44734.678703703707</v>
      </c>
    </row>
    <row r="660" spans="8:8" x14ac:dyDescent="0.25">
      <c r="H660" s="2">
        <v>44734.683159722219</v>
      </c>
    </row>
    <row r="661" spans="8:8" x14ac:dyDescent="0.25">
      <c r="H661" s="2">
        <v>44734.684074074074</v>
      </c>
    </row>
    <row r="662" spans="8:8" x14ac:dyDescent="0.25">
      <c r="H662" s="2">
        <v>44734.684166666666</v>
      </c>
    </row>
    <row r="663" spans="8:8" x14ac:dyDescent="0.25">
      <c r="H663" s="2">
        <v>44734.685300925928</v>
      </c>
    </row>
    <row r="664" spans="8:8" x14ac:dyDescent="0.25">
      <c r="H664" s="2">
        <v>44734.741180555553</v>
      </c>
    </row>
    <row r="665" spans="8:8" x14ac:dyDescent="0.25">
      <c r="H665" s="2">
        <v>44734.805752314816</v>
      </c>
    </row>
    <row r="666" spans="8:8" x14ac:dyDescent="0.25">
      <c r="H666" s="2">
        <v>44734.810370370367</v>
      </c>
    </row>
    <row r="667" spans="8:8" x14ac:dyDescent="0.25">
      <c r="H667" s="2">
        <v>44734.873749999999</v>
      </c>
    </row>
    <row r="668" spans="8:8" x14ac:dyDescent="0.25">
      <c r="H668" s="2">
        <v>44734.901770833334</v>
      </c>
    </row>
    <row r="669" spans="8:8" x14ac:dyDescent="0.25">
      <c r="H669" s="2">
        <v>44734.90289351852</v>
      </c>
    </row>
    <row r="670" spans="8:8" x14ac:dyDescent="0.25">
      <c r="H670" s="2">
        <v>44734.907581018517</v>
      </c>
    </row>
    <row r="671" spans="8:8" x14ac:dyDescent="0.25">
      <c r="H671" s="2">
        <v>44735.46775462963</v>
      </c>
    </row>
    <row r="672" spans="8:8" x14ac:dyDescent="0.25">
      <c r="H672" s="2">
        <v>44735.471053240741</v>
      </c>
    </row>
    <row r="673" spans="8:8" x14ac:dyDescent="0.25">
      <c r="H673" s="2">
        <v>44735.483657407407</v>
      </c>
    </row>
    <row r="674" spans="8:8" x14ac:dyDescent="0.25">
      <c r="H674" s="2">
        <v>44735.50986111111</v>
      </c>
    </row>
    <row r="675" spans="8:8" x14ac:dyDescent="0.25">
      <c r="H675" s="2">
        <v>44735.515648148146</v>
      </c>
    </row>
    <row r="676" spans="8:8" x14ac:dyDescent="0.25">
      <c r="H676" s="2">
        <v>44735.577557870369</v>
      </c>
    </row>
    <row r="677" spans="8:8" x14ac:dyDescent="0.25">
      <c r="H677" s="2">
        <v>44735.624398148146</v>
      </c>
    </row>
    <row r="678" spans="8:8" x14ac:dyDescent="0.25">
      <c r="H678" s="2">
        <v>44735.644189814811</v>
      </c>
    </row>
    <row r="679" spans="8:8" x14ac:dyDescent="0.25">
      <c r="H679" s="2">
        <v>44735.661932870367</v>
      </c>
    </row>
    <row r="680" spans="8:8" x14ac:dyDescent="0.25">
      <c r="H680" s="2">
        <v>44735.664456018516</v>
      </c>
    </row>
    <row r="681" spans="8:8" x14ac:dyDescent="0.25">
      <c r="H681" s="2">
        <v>44735.682615740741</v>
      </c>
    </row>
    <row r="682" spans="8:8" x14ac:dyDescent="0.25">
      <c r="H682" s="2">
        <v>44735.741203703707</v>
      </c>
    </row>
    <row r="683" spans="8:8" x14ac:dyDescent="0.25">
      <c r="H683" s="2">
        <v>44735.767800925925</v>
      </c>
    </row>
    <row r="684" spans="8:8" x14ac:dyDescent="0.25">
      <c r="H684" s="2">
        <v>44735.811122685183</v>
      </c>
    </row>
    <row r="685" spans="8:8" x14ac:dyDescent="0.25">
      <c r="H685" s="2">
        <v>44735.81659722222</v>
      </c>
    </row>
    <row r="686" spans="8:8" x14ac:dyDescent="0.25">
      <c r="H686" s="2">
        <v>44735.890138888892</v>
      </c>
    </row>
    <row r="687" spans="8:8" x14ac:dyDescent="0.25">
      <c r="H687" s="2">
        <v>44736.471053240741</v>
      </c>
    </row>
    <row r="688" spans="8:8" x14ac:dyDescent="0.25">
      <c r="H688" s="2">
        <v>44736.484097222223</v>
      </c>
    </row>
    <row r="689" spans="8:8" x14ac:dyDescent="0.25">
      <c r="H689" s="2">
        <v>44736.542337962965</v>
      </c>
    </row>
    <row r="690" spans="8:8" x14ac:dyDescent="0.25">
      <c r="H690" s="2">
        <v>44736.736284722225</v>
      </c>
    </row>
    <row r="691" spans="8:8" x14ac:dyDescent="0.25">
      <c r="H691" s="2">
        <v>44736.742905092593</v>
      </c>
    </row>
    <row r="692" spans="8:8" x14ac:dyDescent="0.25">
      <c r="H692" s="2">
        <v>44736.745439814818</v>
      </c>
    </row>
    <row r="693" spans="8:8" x14ac:dyDescent="0.25">
      <c r="H693" s="2">
        <v>44736.750914351855</v>
      </c>
    </row>
    <row r="694" spans="8:8" x14ac:dyDescent="0.25">
      <c r="H694" s="2">
        <v>44736.752337962964</v>
      </c>
    </row>
    <row r="695" spans="8:8" x14ac:dyDescent="0.25">
      <c r="H695" s="2">
        <v>44736.756284722222</v>
      </c>
    </row>
    <row r="696" spans="8:8" x14ac:dyDescent="0.25">
      <c r="H696" s="2">
        <v>44737.419733796298</v>
      </c>
    </row>
    <row r="697" spans="8:8" x14ac:dyDescent="0.25">
      <c r="H697" s="2">
        <v>44737.480856481481</v>
      </c>
    </row>
    <row r="698" spans="8:8" x14ac:dyDescent="0.25">
      <c r="H698" s="2">
        <v>44737.485752314817</v>
      </c>
    </row>
    <row r="699" spans="8:8" x14ac:dyDescent="0.25">
      <c r="H699" s="2">
        <v>44737.492384259262</v>
      </c>
    </row>
    <row r="700" spans="8:8" x14ac:dyDescent="0.25">
      <c r="H700" s="2">
        <v>44737.507534722223</v>
      </c>
    </row>
    <row r="701" spans="8:8" x14ac:dyDescent="0.25">
      <c r="H701" s="2">
        <v>44737.735092592593</v>
      </c>
    </row>
    <row r="702" spans="8:8" x14ac:dyDescent="0.25">
      <c r="H702" s="2">
        <v>44737.738263888888</v>
      </c>
    </row>
    <row r="703" spans="8:8" x14ac:dyDescent="0.25">
      <c r="H703" s="2">
        <v>44737.755810185183</v>
      </c>
    </row>
    <row r="704" spans="8:8" x14ac:dyDescent="0.25">
      <c r="H704" s="2">
        <v>44737.874340277776</v>
      </c>
    </row>
    <row r="705" spans="8:8" x14ac:dyDescent="0.25">
      <c r="H705" s="2">
        <v>44737.876111111109</v>
      </c>
    </row>
    <row r="706" spans="8:8" x14ac:dyDescent="0.25">
      <c r="H706" s="2">
        <v>44737.922881944447</v>
      </c>
    </row>
    <row r="707" spans="8:8" x14ac:dyDescent="0.25">
      <c r="H707" s="2">
        <v>44737.923217592594</v>
      </c>
    </row>
    <row r="708" spans="8:8" x14ac:dyDescent="0.25">
      <c r="H708" s="2">
        <v>44737.925567129627</v>
      </c>
    </row>
    <row r="709" spans="8:8" x14ac:dyDescent="0.25">
      <c r="H709" s="2">
        <v>44738.397303240738</v>
      </c>
    </row>
    <row r="710" spans="8:8" x14ac:dyDescent="0.25">
      <c r="H710" s="2">
        <v>44738.498912037037</v>
      </c>
    </row>
    <row r="711" spans="8:8" x14ac:dyDescent="0.25">
      <c r="H711" s="2">
        <v>44738.524050925924</v>
      </c>
    </row>
    <row r="712" spans="8:8" x14ac:dyDescent="0.25">
      <c r="H712" s="2">
        <v>44738.529594907406</v>
      </c>
    </row>
    <row r="713" spans="8:8" x14ac:dyDescent="0.25">
      <c r="H713" s="2">
        <v>44738.610844907409</v>
      </c>
    </row>
    <row r="714" spans="8:8" x14ac:dyDescent="0.25">
      <c r="H714" s="2">
        <v>44738.678032407406</v>
      </c>
    </row>
    <row r="715" spans="8:8" x14ac:dyDescent="0.25">
      <c r="H715" s="2">
        <v>44738.895046296297</v>
      </c>
    </row>
    <row r="716" spans="8:8" x14ac:dyDescent="0.25">
      <c r="H716" s="2">
        <v>44738.913657407407</v>
      </c>
    </row>
    <row r="717" spans="8:8" x14ac:dyDescent="0.25">
      <c r="H717" s="2">
        <v>44738.91375</v>
      </c>
    </row>
    <row r="718" spans="8:8" x14ac:dyDescent="0.25">
      <c r="H718" s="2">
        <v>44739.467777777776</v>
      </c>
    </row>
    <row r="719" spans="8:8" x14ac:dyDescent="0.25">
      <c r="H719" s="2">
        <v>44739.471400462964</v>
      </c>
    </row>
    <row r="720" spans="8:8" x14ac:dyDescent="0.25">
      <c r="H720" s="2">
        <v>44739.517071759263</v>
      </c>
    </row>
    <row r="721" spans="8:8" x14ac:dyDescent="0.25">
      <c r="H721" s="2">
        <v>44739.640428240738</v>
      </c>
    </row>
    <row r="722" spans="8:8" x14ac:dyDescent="0.25">
      <c r="H722" s="2">
        <v>44739.640543981484</v>
      </c>
    </row>
    <row r="723" spans="8:8" x14ac:dyDescent="0.25">
      <c r="H723" s="2">
        <v>44739.669247685182</v>
      </c>
    </row>
    <row r="724" spans="8:8" x14ac:dyDescent="0.25">
      <c r="H724" s="2">
        <v>44739.678935185184</v>
      </c>
    </row>
    <row r="725" spans="8:8" x14ac:dyDescent="0.25">
      <c r="H725" s="2">
        <v>44739.718043981484</v>
      </c>
    </row>
    <row r="726" spans="8:8" x14ac:dyDescent="0.25">
      <c r="H726" s="2">
        <v>44739.768576388888</v>
      </c>
    </row>
    <row r="727" spans="8:8" x14ac:dyDescent="0.25">
      <c r="H727" s="2">
        <v>44739.769328703704</v>
      </c>
    </row>
    <row r="728" spans="8:8" x14ac:dyDescent="0.25">
      <c r="H728" s="2">
        <v>44739.77076388889</v>
      </c>
    </row>
    <row r="729" spans="8:8" x14ac:dyDescent="0.25">
      <c r="H729" s="2">
        <v>44739.785000000003</v>
      </c>
    </row>
    <row r="730" spans="8:8" x14ac:dyDescent="0.25">
      <c r="H730" s="2">
        <v>44739.84375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réationArticlesBudgetaires">
                <anchor moveWithCells="1" sizeWithCells="1">
                  <from>
                    <xdr:col>1</xdr:col>
                    <xdr:colOff>264496</xdr:colOff>
                    <xdr:row>4</xdr:row>
                    <xdr:rowOff>7557</xdr:rowOff>
                  </from>
                  <to>
                    <xdr:col>3</xdr:col>
                    <xdr:colOff>392965</xdr:colOff>
                    <xdr:row>5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BDArticlesBudgets">
                <anchor moveWithCells="1" sizeWithCells="1">
                  <from>
                    <xdr:col>1</xdr:col>
                    <xdr:colOff>7557</xdr:colOff>
                    <xdr:row>22</xdr:row>
                    <xdr:rowOff>7557</xdr:rowOff>
                  </from>
                  <to>
                    <xdr:col>3</xdr:col>
                    <xdr:colOff>695246</xdr:colOff>
                    <xdr:row>23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1</xdr:col>
                    <xdr:colOff>7557</xdr:colOff>
                    <xdr:row>24</xdr:row>
                    <xdr:rowOff>0</xdr:rowOff>
                  </from>
                  <to>
                    <xdr:col>2</xdr:col>
                    <xdr:colOff>355180</xdr:colOff>
                    <xdr:row>25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1</xdr:col>
                    <xdr:colOff>0</xdr:colOff>
                    <xdr:row>26</xdr:row>
                    <xdr:rowOff>7557</xdr:rowOff>
                  </from>
                  <to>
                    <xdr:col>2</xdr:col>
                    <xdr:colOff>294724</xdr:colOff>
                    <xdr:row>27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autoFill="0" autoPict="0" macro="[0]!CréationBudgetsPrevisionnels">
                <anchor moveWithCells="1" sizeWithCells="1">
                  <from>
                    <xdr:col>1</xdr:col>
                    <xdr:colOff>287167</xdr:colOff>
                    <xdr:row>5</xdr:row>
                    <xdr:rowOff>143583</xdr:rowOff>
                  </from>
                  <to>
                    <xdr:col>3</xdr:col>
                    <xdr:colOff>559220</xdr:colOff>
                    <xdr:row>7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autoFill="0" autoPict="0" macro="[0]!AfficherFeuilleBDBudgetsPrévisionnels">
                <anchor moveWithCells="1" sizeWithCells="1">
                  <from>
                    <xdr:col>1</xdr:col>
                    <xdr:colOff>0</xdr:colOff>
                    <xdr:row>28</xdr:row>
                    <xdr:rowOff>7557</xdr:rowOff>
                  </from>
                  <to>
                    <xdr:col>4</xdr:col>
                    <xdr:colOff>317395</xdr:colOff>
                    <xdr:row>29</xdr:row>
                    <xdr:rowOff>37785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>
    <pageSetUpPr fitToPage="1"/>
  </sheetPr>
  <dimension ref="A2:J4"/>
  <sheetViews>
    <sheetView workbookViewId="0">
      <selection activeCell="B2" sqref="B2"/>
    </sheetView>
  </sheetViews>
  <sheetFormatPr baseColWidth="10" defaultColWidth="11.5546875" defaultRowHeight="13.1" x14ac:dyDescent="0.25"/>
  <cols>
    <col min="1" max="1" width="28.88671875" style="1" bestFit="1" customWidth="1"/>
    <col min="2" max="2" width="28.33203125" style="1" bestFit="1" customWidth="1"/>
    <col min="3" max="3" width="22.44140625" style="1" bestFit="1" customWidth="1"/>
    <col min="4" max="4" width="66.33203125" style="1" bestFit="1" customWidth="1"/>
    <col min="5" max="5" width="29.6640625" style="1" bestFit="1" customWidth="1"/>
    <col min="6" max="6" width="31.5546875" style="1" bestFit="1" customWidth="1"/>
    <col min="7" max="7" width="37.88671875" style="1" bestFit="1" customWidth="1"/>
    <col min="8" max="8" width="110.33203125" style="1" bestFit="1" customWidth="1"/>
    <col min="9" max="9" width="32.6640625" style="1" bestFit="1" customWidth="1"/>
    <col min="10" max="10" width="29.6640625" style="4" bestFit="1" customWidth="1"/>
    <col min="11" max="11" width="21.6640625" style="1" bestFit="1" customWidth="1"/>
    <col min="12" max="16384" width="11.5546875" style="1"/>
  </cols>
  <sheetData>
    <row r="2" spans="1:10" x14ac:dyDescent="0.25">
      <c r="A2" s="1" t="s">
        <v>1271</v>
      </c>
      <c r="B2" s="1" t="s">
        <v>1272</v>
      </c>
      <c r="C2" s="1" t="s">
        <v>1273</v>
      </c>
      <c r="D2" s="1" t="s">
        <v>1274</v>
      </c>
      <c r="E2" s="1" t="s">
        <v>1261</v>
      </c>
      <c r="F2" s="1" t="s">
        <v>1262</v>
      </c>
      <c r="G2" s="1" t="s">
        <v>1263</v>
      </c>
      <c r="H2" s="1" t="s">
        <v>1264</v>
      </c>
      <c r="I2" s="5" t="s">
        <v>1276</v>
      </c>
      <c r="J2" s="4" t="s">
        <v>1275</v>
      </c>
    </row>
    <row r="3" spans="1:10" x14ac:dyDescent="0.25">
      <c r="A3" s="1" t="s">
        <v>887</v>
      </c>
      <c r="B3" s="1" t="s">
        <v>885</v>
      </c>
      <c r="C3" s="1" t="s">
        <v>909</v>
      </c>
      <c r="D3" s="1" t="s">
        <v>17</v>
      </c>
      <c r="E3" s="1" t="s">
        <v>761</v>
      </c>
      <c r="F3" s="1" t="s">
        <v>426</v>
      </c>
      <c r="G3" s="1" t="s">
        <v>889</v>
      </c>
      <c r="H3" s="1" t="s">
        <v>490</v>
      </c>
      <c r="I3" s="4" t="s">
        <v>1244</v>
      </c>
      <c r="J3" s="4" t="s">
        <v>1277</v>
      </c>
    </row>
    <row r="4" spans="1:10" x14ac:dyDescent="0.25">
      <c r="A4" s="1" t="s">
        <v>887</v>
      </c>
      <c r="B4" s="1" t="s">
        <v>885</v>
      </c>
      <c r="C4" s="1" t="s">
        <v>526</v>
      </c>
      <c r="D4" s="1" t="s">
        <v>127</v>
      </c>
      <c r="E4" s="1" t="s">
        <v>754</v>
      </c>
      <c r="F4" s="1" t="s">
        <v>419</v>
      </c>
      <c r="G4" s="1" t="s">
        <v>818</v>
      </c>
      <c r="H4" s="1" t="s">
        <v>862</v>
      </c>
      <c r="I4" s="4" t="s">
        <v>1140</v>
      </c>
      <c r="J4" s="4" t="s">
        <v>1277</v>
      </c>
    </row>
  </sheetData>
  <sortState ref="A3:J4">
    <sortCondition ref="A2"/>
    <sortCondition ref="C2"/>
  </sortState>
  <pageMargins left="0" right="0" top="0" bottom="0" header="0" footer="0"/>
  <pageSetup paperSize="9" scale="38" fitToHeight="0" orientation="landscape" horizontalDpi="4294967293" verticalDpi="0" r:id="rId1"/>
  <headerFooter>
    <oddFooter>&amp;C&amp;P/&amp;N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2:AR10"/>
  <sheetViews>
    <sheetView workbookViewId="0">
      <selection activeCell="A5" sqref="A5"/>
    </sheetView>
  </sheetViews>
  <sheetFormatPr baseColWidth="10" defaultColWidth="11.5546875" defaultRowHeight="13.1" x14ac:dyDescent="0.25"/>
  <cols>
    <col min="1" max="1" width="7.33203125" style="1" bestFit="1" customWidth="1"/>
    <col min="2" max="2" width="34.33203125" style="1" bestFit="1" customWidth="1"/>
    <col min="3" max="3" width="8.44140625" style="1" bestFit="1" customWidth="1"/>
    <col min="4" max="4" width="20.6640625" style="1" bestFit="1" customWidth="1"/>
    <col min="5" max="6" width="13.5546875" style="1" bestFit="1" customWidth="1"/>
    <col min="7" max="7" width="14.6640625" style="1" bestFit="1" customWidth="1"/>
    <col min="8" max="8" width="31.5546875" style="1" bestFit="1" customWidth="1"/>
    <col min="9" max="9" width="16.33203125" style="1" bestFit="1" customWidth="1"/>
    <col min="10" max="10" width="45.33203125" style="1" bestFit="1" customWidth="1"/>
    <col min="11" max="12" width="14.88671875" style="1" bestFit="1" customWidth="1"/>
    <col min="13" max="13" width="14.6640625" style="9" bestFit="1" customWidth="1"/>
    <col min="14" max="14" width="13.6640625" style="9" bestFit="1" customWidth="1"/>
    <col min="15" max="15" width="13.33203125" style="9" bestFit="1" customWidth="1"/>
    <col min="16" max="16" width="11.88671875" style="1" bestFit="1" customWidth="1"/>
    <col min="17" max="18" width="7.33203125" style="1" bestFit="1" customWidth="1"/>
    <col min="19" max="20" width="8.44140625" style="1" bestFit="1" customWidth="1"/>
    <col min="21" max="22" width="12.33203125" style="1" bestFit="1" customWidth="1"/>
    <col min="23" max="23" width="10.6640625" style="1" bestFit="1" customWidth="1"/>
    <col min="24" max="24" width="11.88671875" style="1" bestFit="1" customWidth="1"/>
    <col min="25" max="25" width="12.88671875" style="1" bestFit="1" customWidth="1"/>
    <col min="26" max="26" width="8.109375" style="1" bestFit="1" customWidth="1"/>
    <col min="27" max="27" width="8.44140625" style="1" bestFit="1" customWidth="1"/>
    <col min="28" max="29" width="7.33203125" style="1" bestFit="1" customWidth="1"/>
    <col min="30" max="31" width="8.44140625" style="1" bestFit="1" customWidth="1"/>
    <col min="32" max="33" width="12.33203125" style="1" bestFit="1" customWidth="1"/>
    <col min="34" max="34" width="8.109375" style="1" bestFit="1" customWidth="1"/>
    <col min="35" max="35" width="11.88671875" style="1" bestFit="1" customWidth="1"/>
    <col min="36" max="36" width="12.88671875" style="1" bestFit="1" customWidth="1"/>
    <col min="37" max="37" width="8.109375" style="1" bestFit="1" customWidth="1"/>
    <col min="38" max="38" width="8.44140625" style="1" bestFit="1" customWidth="1"/>
    <col min="39" max="40" width="11" style="1" bestFit="1" customWidth="1"/>
    <col min="41" max="41" width="8.109375" style="1" bestFit="1" customWidth="1"/>
    <col min="42" max="42" width="11.88671875" style="1" bestFit="1" customWidth="1"/>
    <col min="43" max="43" width="12.88671875" style="1" bestFit="1" customWidth="1"/>
    <col min="44" max="44" width="8.109375" style="1" bestFit="1" customWidth="1"/>
    <col min="45" max="16384" width="11.5546875" style="1"/>
  </cols>
  <sheetData>
    <row r="2" spans="1:44" x14ac:dyDescent="0.25">
      <c r="A2" s="1" t="s">
        <v>1141</v>
      </c>
      <c r="B2" s="1" t="s">
        <v>1142</v>
      </c>
      <c r="C2" s="1" t="s">
        <v>497</v>
      </c>
      <c r="D2" s="1" t="s">
        <v>498</v>
      </c>
      <c r="E2" s="1" t="s">
        <v>1233</v>
      </c>
      <c r="F2" s="1" t="s">
        <v>1234</v>
      </c>
      <c r="G2" s="1" t="s">
        <v>1235</v>
      </c>
      <c r="H2" s="1" t="s">
        <v>1236</v>
      </c>
      <c r="I2" s="1" t="s">
        <v>1237</v>
      </c>
      <c r="J2" s="1" t="s">
        <v>1238</v>
      </c>
      <c r="K2" s="1" t="s">
        <v>1243</v>
      </c>
      <c r="L2" s="1" t="s">
        <v>1239</v>
      </c>
      <c r="M2" s="9" t="s">
        <v>1240</v>
      </c>
      <c r="N2" s="9" t="s">
        <v>1241</v>
      </c>
      <c r="O2" s="9" t="s">
        <v>1242</v>
      </c>
      <c r="Q2" s="1" t="s">
        <v>1141</v>
      </c>
      <c r="R2" s="1" t="s">
        <v>1142</v>
      </c>
      <c r="S2" s="1" t="s">
        <v>497</v>
      </c>
      <c r="T2" s="1" t="s">
        <v>498</v>
      </c>
      <c r="U2" s="1" t="s">
        <v>1228</v>
      </c>
      <c r="V2" s="1" t="s">
        <v>1229</v>
      </c>
      <c r="W2" s="1" t="s">
        <v>1230</v>
      </c>
      <c r="X2" s="1" t="s">
        <v>1213</v>
      </c>
      <c r="Y2" s="1" t="s">
        <v>1214</v>
      </c>
      <c r="Z2" s="1" t="s">
        <v>1215</v>
      </c>
      <c r="AB2" s="1" t="s">
        <v>1141</v>
      </c>
      <c r="AC2" s="1" t="s">
        <v>1142</v>
      </c>
      <c r="AD2" s="1" t="s">
        <v>497</v>
      </c>
      <c r="AE2" s="1" t="s">
        <v>498</v>
      </c>
      <c r="AF2" s="1" t="s">
        <v>1231</v>
      </c>
      <c r="AG2" s="1" t="s">
        <v>1232</v>
      </c>
      <c r="AH2" s="1" t="s">
        <v>1215</v>
      </c>
      <c r="AI2" s="1" t="s">
        <v>1216</v>
      </c>
      <c r="AJ2" s="1" t="s">
        <v>1217</v>
      </c>
      <c r="AK2" s="1" t="s">
        <v>1218</v>
      </c>
    </row>
    <row r="3" spans="1:44" ht="12.65" customHeight="1" x14ac:dyDescent="0.25">
      <c r="A3" s="1" t="s">
        <v>1143</v>
      </c>
      <c r="B3" s="1" t="s">
        <v>1177</v>
      </c>
      <c r="C3" s="1" t="s">
        <v>499</v>
      </c>
      <c r="D3" s="1" t="s">
        <v>2</v>
      </c>
      <c r="E3" s="1" t="s">
        <v>906</v>
      </c>
      <c r="F3" s="1" t="s">
        <v>13</v>
      </c>
      <c r="G3" s="1" t="s">
        <v>761</v>
      </c>
      <c r="H3" s="1" t="s">
        <v>426</v>
      </c>
      <c r="I3" s="1" t="s">
        <v>782</v>
      </c>
      <c r="J3" s="1" t="s">
        <v>433</v>
      </c>
      <c r="K3" s="1" t="s">
        <v>1140</v>
      </c>
      <c r="L3" s="5">
        <v>44730</v>
      </c>
      <c r="M3" s="9">
        <v>1.3</v>
      </c>
      <c r="N3" s="9">
        <v>35</v>
      </c>
      <c r="O3" s="9">
        <v>45.5</v>
      </c>
    </row>
    <row r="4" spans="1:44" ht="12.65" customHeight="1" x14ac:dyDescent="0.25">
      <c r="A4" s="1" t="s">
        <v>1143</v>
      </c>
      <c r="B4" s="1" t="s">
        <v>1177</v>
      </c>
      <c r="C4" s="1" t="s">
        <v>499</v>
      </c>
      <c r="D4" s="1" t="s">
        <v>2</v>
      </c>
      <c r="E4" s="1" t="s">
        <v>523</v>
      </c>
      <c r="F4" s="1" t="s">
        <v>124</v>
      </c>
      <c r="G4" s="1" t="s">
        <v>761</v>
      </c>
      <c r="H4" s="1" t="s">
        <v>426</v>
      </c>
      <c r="I4" s="1" t="s">
        <v>856</v>
      </c>
      <c r="J4" s="1" t="s">
        <v>479</v>
      </c>
      <c r="K4" s="1" t="s">
        <v>1244</v>
      </c>
      <c r="L4" s="5">
        <v>44730</v>
      </c>
      <c r="M4" s="9">
        <v>2</v>
      </c>
      <c r="N4" s="9">
        <v>25</v>
      </c>
      <c r="O4" s="9">
        <v>50</v>
      </c>
    </row>
    <row r="5" spans="1:44" ht="12.65" customHeight="1" x14ac:dyDescent="0.25">
      <c r="A5" s="1" t="s">
        <v>1143</v>
      </c>
      <c r="B5" s="1" t="s">
        <v>1177</v>
      </c>
      <c r="C5" s="1" t="s">
        <v>499</v>
      </c>
      <c r="D5" s="1" t="s">
        <v>2</v>
      </c>
      <c r="E5" s="1" t="s">
        <v>526</v>
      </c>
      <c r="F5" s="1" t="s">
        <v>127</v>
      </c>
      <c r="G5" s="1" t="s">
        <v>754</v>
      </c>
      <c r="H5" s="1" t="s">
        <v>419</v>
      </c>
      <c r="I5" s="1" t="s">
        <v>818</v>
      </c>
      <c r="J5" s="1" t="s">
        <v>862</v>
      </c>
      <c r="K5" s="1" t="s">
        <v>1245</v>
      </c>
      <c r="L5" s="5">
        <v>44730</v>
      </c>
      <c r="M5" s="9">
        <v>2</v>
      </c>
      <c r="N5" s="9">
        <v>12</v>
      </c>
      <c r="O5" s="9">
        <v>24</v>
      </c>
    </row>
    <row r="6" spans="1:44" ht="12.65" customHeight="1" x14ac:dyDescent="0.25"/>
    <row r="7" spans="1:44" ht="12.65" customHeight="1" x14ac:dyDescent="0.25"/>
    <row r="8" spans="1:44" ht="12.65" customHeight="1" x14ac:dyDescent="0.25">
      <c r="X8" s="8"/>
      <c r="Y8" s="8"/>
      <c r="Z8" s="8"/>
      <c r="AA8" s="8"/>
      <c r="AB8" s="8"/>
      <c r="AC8" s="8"/>
      <c r="AD8" s="8"/>
      <c r="AE8" s="8"/>
      <c r="AF8" s="8"/>
      <c r="AG8" s="8"/>
      <c r="AI8" s="8"/>
      <c r="AJ8" s="8"/>
      <c r="AK8" s="8"/>
      <c r="AL8" s="8"/>
      <c r="AM8" s="8"/>
      <c r="AN8" s="8"/>
      <c r="AO8" s="8"/>
      <c r="AP8" s="8"/>
      <c r="AQ8" s="8"/>
      <c r="AR8" s="8"/>
    </row>
    <row r="9" spans="1:44" ht="12.65" customHeight="1" x14ac:dyDescent="0.25"/>
    <row r="10" spans="1:44" ht="12.65" customHeight="1" x14ac:dyDescent="0.25"/>
  </sheetData>
  <sortState ref="A3:O5">
    <sortCondition ref="C3"/>
    <sortCondition ref="E3"/>
  </sortState>
  <pageMargins left="0.7" right="0.7" top="0.75" bottom="0.75" header="0.3" footer="0.3"/>
  <tableParts count="3">
    <tablePart r:id="rId1"/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5"/>
  <dimension ref="A1:H9"/>
  <sheetViews>
    <sheetView workbookViewId="0">
      <selection activeCell="L5" sqref="L5"/>
    </sheetView>
  </sheetViews>
  <sheetFormatPr baseColWidth="10" defaultColWidth="11.5546875" defaultRowHeight="13.1" x14ac:dyDescent="0.25"/>
  <cols>
    <col min="1" max="1" width="41.33203125" style="1" customWidth="1"/>
    <col min="2" max="2" width="11.109375" style="1" customWidth="1"/>
    <col min="3" max="3" width="27" style="1" bestFit="1" customWidth="1"/>
    <col min="4" max="4" width="12.33203125" style="1" bestFit="1" customWidth="1"/>
    <col min="5" max="5" width="12.44140625" style="1" bestFit="1" customWidth="1"/>
    <col min="6" max="6" width="13.44140625" style="1" customWidth="1"/>
    <col min="7" max="7" width="12.33203125" style="1" bestFit="1" customWidth="1"/>
    <col min="8" max="8" width="20.33203125" style="1" customWidth="1"/>
    <col min="9" max="9" width="12.33203125" style="1" bestFit="1" customWidth="1"/>
    <col min="10" max="16384" width="11.5546875" style="1"/>
  </cols>
  <sheetData>
    <row r="1" spans="1:8" x14ac:dyDescent="0.25">
      <c r="A1" s="1">
        <v>2022</v>
      </c>
    </row>
    <row r="3" spans="1:8" x14ac:dyDescent="0.25">
      <c r="A3" s="13" t="str">
        <f>"État du budget primitif des dépenses alimentaires de l'année"&amp; " " &amp; $A$1&amp;"."</f>
        <v>État du budget primitif des dépenses alimentaires de l'année 2022.</v>
      </c>
      <c r="B3" s="13"/>
      <c r="C3" s="13"/>
      <c r="D3" s="13"/>
      <c r="E3" s="13"/>
      <c r="F3" s="13"/>
      <c r="G3" s="13"/>
      <c r="H3" s="13"/>
    </row>
    <row r="4" spans="1:8" x14ac:dyDescent="0.25">
      <c r="A4" s="1" t="s">
        <v>1142</v>
      </c>
      <c r="B4" s="1" t="s">
        <v>1207</v>
      </c>
      <c r="C4" s="1" t="s">
        <v>1208</v>
      </c>
      <c r="D4" s="1" t="s">
        <v>1210</v>
      </c>
      <c r="E4" s="1" t="s">
        <v>1211</v>
      </c>
      <c r="F4" s="1" t="s">
        <v>1212</v>
      </c>
      <c r="G4" s="1" t="s">
        <v>1209</v>
      </c>
      <c r="H4" s="1" t="s">
        <v>1227</v>
      </c>
    </row>
    <row r="5" spans="1:8" x14ac:dyDescent="0.25">
      <c r="A5" s="1" t="s">
        <v>1177</v>
      </c>
      <c r="B5" s="1" t="s">
        <v>906</v>
      </c>
      <c r="C5" s="1" t="s">
        <v>13</v>
      </c>
      <c r="D5" s="12">
        <v>1.3</v>
      </c>
      <c r="E5" s="9">
        <v>35</v>
      </c>
      <c r="F5" s="9">
        <v>45.5</v>
      </c>
      <c r="G5" s="1" t="s">
        <v>1140</v>
      </c>
      <c r="H5" s="4">
        <v>44730</v>
      </c>
    </row>
    <row r="6" spans="1:8" x14ac:dyDescent="0.25">
      <c r="A6" s="1" t="s">
        <v>1177</v>
      </c>
      <c r="B6" s="1" t="s">
        <v>523</v>
      </c>
      <c r="C6" s="1" t="s">
        <v>124</v>
      </c>
      <c r="D6" s="12">
        <v>2</v>
      </c>
      <c r="E6" s="9">
        <v>25</v>
      </c>
      <c r="F6" s="9">
        <v>50</v>
      </c>
      <c r="G6" s="1" t="s">
        <v>1244</v>
      </c>
      <c r="H6" s="4">
        <v>44730</v>
      </c>
    </row>
    <row r="7" spans="1:8" x14ac:dyDescent="0.25">
      <c r="A7" s="1" t="s">
        <v>1177</v>
      </c>
      <c r="B7" s="1" t="s">
        <v>526</v>
      </c>
      <c r="C7" s="1" t="s">
        <v>127</v>
      </c>
      <c r="D7" s="12">
        <v>2</v>
      </c>
      <c r="E7" s="9">
        <v>12</v>
      </c>
      <c r="F7" s="9">
        <v>24</v>
      </c>
      <c r="G7" s="1" t="s">
        <v>1245</v>
      </c>
      <c r="H7" s="4">
        <v>44730</v>
      </c>
    </row>
    <row r="8" spans="1:8" x14ac:dyDescent="0.25">
      <c r="A8" s="13" t="str">
        <f>"Total du budget primitif des dépenses alimentaires de l'année" &amp; " " &amp;$A$1&amp;" "&amp;":"</f>
        <v>Total du budget primitif des dépenses alimentaires de l'année 2022 :</v>
      </c>
      <c r="B8" s="13"/>
      <c r="C8" s="13"/>
      <c r="D8" s="13"/>
      <c r="E8" s="13"/>
      <c r="F8" s="11">
        <f>SUM(TabDA1[TABUPR])</f>
        <v>119.5</v>
      </c>
      <c r="G8" s="10"/>
      <c r="H8" s="10"/>
    </row>
    <row r="9" spans="1:8" x14ac:dyDescent="0.25">
      <c r="A9" s="13" t="str">
        <f ca="1">"Imprimé à Limeil-Brévannes, le "&amp;TEXT(TODAY(),"jjjj j mmmm aaaa")&amp;"."</f>
        <v>Imprimé à Limeil-Brévannes, le lundi 27 juin 2022.</v>
      </c>
      <c r="B9" s="13"/>
      <c r="C9" s="13"/>
      <c r="D9" s="13"/>
      <c r="E9" s="13"/>
      <c r="F9" s="13"/>
      <c r="G9" s="13"/>
      <c r="H9" s="13"/>
    </row>
  </sheetData>
  <mergeCells count="3">
    <mergeCell ref="A3:H3"/>
    <mergeCell ref="A9:H9"/>
    <mergeCell ref="A8:E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autoFill="0" autoPict="0" macro="[0]!EffacerDepensesAlimentaires">
                <anchor moveWithCells="1" sizeWithCells="1">
                  <from>
                    <xdr:col>1</xdr:col>
                    <xdr:colOff>45342</xdr:colOff>
                    <xdr:row>0</xdr:row>
                    <xdr:rowOff>22671</xdr:rowOff>
                  </from>
                  <to>
                    <xdr:col>2</xdr:col>
                    <xdr:colOff>1632317</xdr:colOff>
                    <xdr:row>1</xdr:row>
                    <xdr:rowOff>37785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autoFill="0" autoPict="0" macro="[0]!GenererDepensesAlimentaires">
                <anchor moveWithCells="1" sizeWithCells="1">
                  <from>
                    <xdr:col>5</xdr:col>
                    <xdr:colOff>7557</xdr:colOff>
                    <xdr:row>0</xdr:row>
                    <xdr:rowOff>30228</xdr:rowOff>
                  </from>
                  <to>
                    <xdr:col>7</xdr:col>
                    <xdr:colOff>415636</xdr:colOff>
                    <xdr:row>1</xdr:row>
                    <xdr:rowOff>45342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5" name="Button 3">
              <controlPr defaultSize="0" autoFill="0" autoPict="0">
                <anchor moveWithCells="1" sizeWithCells="1">
                  <from>
                    <xdr:col>8</xdr:col>
                    <xdr:colOff>7557</xdr:colOff>
                    <xdr:row>0</xdr:row>
                    <xdr:rowOff>7557</xdr:rowOff>
                  </from>
                  <to>
                    <xdr:col>10</xdr:col>
                    <xdr:colOff>468536</xdr:colOff>
                    <xdr:row>1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6" name="Button 4">
              <controlPr defaultSize="0" autoFill="0" autoPict="0" macro="[0]!RetourAccueilArticlesBudgets">
                <anchor moveWithCells="1" sizeWithCells="1">
                  <from>
                    <xdr:col>11</xdr:col>
                    <xdr:colOff>22671</xdr:colOff>
                    <xdr:row>0</xdr:row>
                    <xdr:rowOff>22671</xdr:rowOff>
                  </from>
                  <to>
                    <xdr:col>13</xdr:col>
                    <xdr:colOff>430750</xdr:colOff>
                    <xdr:row>1</xdr:row>
                    <xdr:rowOff>30228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Listes</vt:lpstr>
      <vt:lpstr>Accueil articles budgets</vt:lpstr>
      <vt:lpstr>BD articles budgets</vt:lpstr>
      <vt:lpstr>BD budgets prévisionnels</vt:lpstr>
      <vt:lpstr>Dépenses alimentaires</vt:lpstr>
      <vt:lpstr>'BD articles budgets'!Impression_des_titres</vt:lpstr>
      <vt:lpstr>'BD articles budgets'!Zone_d_impression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LECLERC</dc:creator>
  <cp:lastModifiedBy>Christian</cp:lastModifiedBy>
  <cp:lastPrinted>2022-05-15T14:02:20Z</cp:lastPrinted>
  <dcterms:created xsi:type="dcterms:W3CDTF">2021-05-05T13:03:21Z</dcterms:created>
  <dcterms:modified xsi:type="dcterms:W3CDTF">2022-06-27T18:15:05Z</dcterms:modified>
</cp:coreProperties>
</file>