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35" yWindow="-270" windowWidth="7305" windowHeight="8955" tabRatio="929" activeTab="3"/>
  </bookViews>
  <sheets>
    <sheet name="Sommaire" sheetId="10" r:id="rId1"/>
    <sheet name="Objectif 2014_2015" sheetId="88" state="hidden" r:id="rId2"/>
    <sheet name="BDD" sheetId="98" r:id="rId3"/>
    <sheet name="Résultats par référence" sheetId="104" r:id="rId4"/>
    <sheet name="Gamme" sheetId="109" r:id="rId5"/>
    <sheet name="Liste" sheetId="99" state="hidden" r:id="rId6"/>
    <sheet name="Feuil1" sheetId="103" state="hidden" r:id="rId7"/>
  </sheets>
  <externalReferences>
    <externalReference r:id="rId8"/>
    <externalReference r:id="rId9"/>
  </externalReferences>
  <definedNames>
    <definedName name="_xlnm._FilterDatabase" localSheetId="2" hidden="1">BDD!$A$1:$N$17</definedName>
    <definedName name="_xlnm._FilterDatabase" localSheetId="4" hidden="1">Gamme!$A$2:$K$6</definedName>
    <definedName name="_xlnm._FilterDatabase" localSheetId="3" hidden="1">'Résultats par référence'!$A$9:$J$701</definedName>
    <definedName name="Atelier">Liste!$I$2:$I$7</definedName>
    <definedName name="CE">'[1]liste cdt'!$O$18:$O$37</definedName>
    <definedName name="équipe">'[1]liste cdt'!$P$1:$P$9</definedName>
    <definedName name="ex">'[2]Liste prod'!$A$1:$A$137</definedName>
    <definedName name="film">'[1]liste cdt'!$AD$1:$AD$23</definedName>
    <definedName name="Gamme">Gamme!$A$2:$K$7549</definedName>
    <definedName name="ligne">'[1]liste cdt'!$O$3:$O$11</definedName>
    <definedName name="Liste">Liste!$F$1:$G$13</definedName>
    <definedName name="Mois">Liste!$F$1:$G$13</definedName>
    <definedName name="OF">'[2]Liste prod'!$D$2:$D$109</definedName>
    <definedName name="OM">'[2]Liste prod'!$G$2:$G$102</definedName>
  </definedNames>
  <calcPr calcId="145621"/>
  <pivotCaches>
    <pivotCache cacheId="0" r:id="rId10"/>
  </pivotCaches>
</workbook>
</file>

<file path=xl/calcChain.xml><?xml version="1.0" encoding="utf-8"?>
<calcChain xmlns="http://schemas.openxmlformats.org/spreadsheetml/2006/main">
  <c r="H619" i="104" l="1"/>
  <c r="H620" i="104"/>
  <c r="H621" i="104"/>
  <c r="H622" i="104"/>
  <c r="H623" i="104"/>
  <c r="H624" i="104"/>
  <c r="H625" i="104"/>
  <c r="H626" i="104"/>
  <c r="H627" i="104"/>
  <c r="H628" i="104"/>
  <c r="H629" i="104"/>
  <c r="H630" i="104"/>
  <c r="H631" i="104"/>
  <c r="H632" i="104"/>
  <c r="H633" i="104"/>
  <c r="H634" i="104"/>
  <c r="H635" i="104"/>
  <c r="H636" i="104"/>
  <c r="H637" i="104"/>
  <c r="H638" i="104"/>
  <c r="H639" i="104"/>
  <c r="H640" i="104"/>
  <c r="H641" i="104"/>
  <c r="H642" i="104"/>
  <c r="H643" i="104"/>
  <c r="H644" i="104"/>
  <c r="H645" i="104"/>
  <c r="H646" i="104"/>
  <c r="H647" i="104"/>
  <c r="H648" i="104"/>
  <c r="H649" i="104"/>
  <c r="H650" i="104"/>
  <c r="H651" i="104"/>
  <c r="H652" i="104"/>
  <c r="H653" i="104"/>
  <c r="H654" i="104"/>
  <c r="H655" i="104"/>
  <c r="H656" i="104"/>
  <c r="H657" i="104"/>
  <c r="H658" i="104"/>
  <c r="H659" i="104"/>
  <c r="H660" i="104"/>
  <c r="H661" i="104"/>
  <c r="H662" i="104"/>
  <c r="H663" i="104"/>
  <c r="H664" i="104"/>
  <c r="H665" i="104"/>
  <c r="H666" i="104"/>
  <c r="H667" i="104"/>
  <c r="H668" i="104"/>
  <c r="H669" i="104"/>
  <c r="H670" i="104"/>
  <c r="H671" i="104"/>
  <c r="H672" i="104"/>
  <c r="H673" i="104"/>
  <c r="H674" i="104"/>
  <c r="H675" i="104"/>
  <c r="H676" i="104"/>
  <c r="H677" i="104"/>
  <c r="H678" i="104"/>
  <c r="H679" i="104"/>
  <c r="H680" i="104"/>
  <c r="H681" i="104"/>
  <c r="H682" i="104"/>
  <c r="H683" i="104"/>
  <c r="H684" i="104"/>
  <c r="H685" i="104"/>
  <c r="H686" i="104"/>
  <c r="H687" i="104"/>
  <c r="H688" i="104"/>
  <c r="H689" i="104"/>
  <c r="H690" i="104"/>
  <c r="H691" i="104"/>
  <c r="H692" i="104"/>
  <c r="H693" i="104"/>
  <c r="H694" i="104"/>
  <c r="H695" i="104"/>
  <c r="H696" i="104"/>
  <c r="H697" i="104"/>
  <c r="H698" i="104"/>
  <c r="H699" i="104"/>
  <c r="H700" i="104"/>
  <c r="H701" i="104"/>
  <c r="J11" i="104" l="1"/>
  <c r="J12" i="104"/>
  <c r="J13" i="104"/>
  <c r="J14" i="104"/>
  <c r="J15" i="104"/>
  <c r="J16" i="104"/>
  <c r="J17" i="104"/>
  <c r="J18" i="104"/>
  <c r="J19" i="104"/>
  <c r="J20" i="104"/>
  <c r="J21" i="104"/>
  <c r="J22" i="104"/>
  <c r="J23" i="104"/>
  <c r="J24" i="104"/>
  <c r="J25" i="104"/>
  <c r="J26" i="104"/>
  <c r="J27" i="104"/>
  <c r="J28" i="104"/>
  <c r="J29" i="104"/>
  <c r="J30" i="104"/>
  <c r="J31" i="104"/>
  <c r="J32" i="104"/>
  <c r="J33" i="104"/>
  <c r="J34" i="104"/>
  <c r="J35" i="104"/>
  <c r="J36" i="104"/>
  <c r="J37" i="104"/>
  <c r="J38" i="104"/>
  <c r="J39" i="104"/>
  <c r="J40" i="104"/>
  <c r="J41" i="104"/>
  <c r="J42" i="104"/>
  <c r="J43" i="104"/>
  <c r="J44" i="104"/>
  <c r="J45" i="104"/>
  <c r="J46" i="104"/>
  <c r="J47" i="104"/>
  <c r="J48" i="104"/>
  <c r="J49" i="104"/>
  <c r="J50" i="104"/>
  <c r="J51" i="104"/>
  <c r="J52" i="104"/>
  <c r="J53" i="104"/>
  <c r="J54" i="104"/>
  <c r="J55" i="104"/>
  <c r="J56" i="104"/>
  <c r="J57" i="104"/>
  <c r="J58" i="104"/>
  <c r="J59" i="104"/>
  <c r="J60" i="104"/>
  <c r="J61" i="104"/>
  <c r="J62" i="104"/>
  <c r="J63" i="104"/>
  <c r="J64" i="104"/>
  <c r="J65" i="104"/>
  <c r="J66" i="104"/>
  <c r="J67" i="104"/>
  <c r="J68" i="104"/>
  <c r="J69" i="104"/>
  <c r="J70" i="104"/>
  <c r="J71" i="104"/>
  <c r="J72" i="104"/>
  <c r="J73" i="104"/>
  <c r="J74" i="104"/>
  <c r="J75" i="104"/>
  <c r="J76" i="104"/>
  <c r="J77" i="104"/>
  <c r="J78" i="104"/>
  <c r="J79" i="104"/>
  <c r="J80" i="104"/>
  <c r="J81" i="104"/>
  <c r="J82" i="104"/>
  <c r="J83" i="104"/>
  <c r="J84" i="104"/>
  <c r="J85" i="104"/>
  <c r="J86" i="104"/>
  <c r="J87" i="104"/>
  <c r="J88" i="104"/>
  <c r="J89" i="104"/>
  <c r="J90" i="104"/>
  <c r="J91" i="104"/>
  <c r="J92" i="104"/>
  <c r="J93" i="104"/>
  <c r="J94" i="104"/>
  <c r="J95" i="104"/>
  <c r="J96" i="104"/>
  <c r="J97" i="104"/>
  <c r="J98" i="104"/>
  <c r="J99" i="104"/>
  <c r="J100" i="104"/>
  <c r="J101" i="104"/>
  <c r="J102" i="104"/>
  <c r="J103" i="104"/>
  <c r="J104" i="104"/>
  <c r="J105" i="104"/>
  <c r="J106" i="104"/>
  <c r="J107" i="104"/>
  <c r="J108" i="104"/>
  <c r="J109" i="104"/>
  <c r="J110" i="104"/>
  <c r="J111" i="104"/>
  <c r="J112" i="104"/>
  <c r="J113" i="104"/>
  <c r="J114" i="104"/>
  <c r="J115" i="104"/>
  <c r="J116" i="104"/>
  <c r="J117" i="104"/>
  <c r="J118" i="104"/>
  <c r="J119" i="104"/>
  <c r="J120" i="104"/>
  <c r="J121" i="104"/>
  <c r="J122" i="104"/>
  <c r="J123" i="104"/>
  <c r="J124" i="104"/>
  <c r="J125" i="104"/>
  <c r="J126" i="104"/>
  <c r="J127" i="104"/>
  <c r="J128" i="104"/>
  <c r="J129" i="104"/>
  <c r="J130" i="104"/>
  <c r="J131" i="104"/>
  <c r="J132" i="104"/>
  <c r="J133" i="104"/>
  <c r="J134" i="104"/>
  <c r="J135" i="104"/>
  <c r="J136" i="104"/>
  <c r="J137" i="104"/>
  <c r="J138" i="104"/>
  <c r="J139" i="104"/>
  <c r="J140" i="104"/>
  <c r="J141" i="104"/>
  <c r="J142" i="104"/>
  <c r="J143" i="104"/>
  <c r="J144" i="104"/>
  <c r="J145" i="104"/>
  <c r="J146" i="104"/>
  <c r="J147" i="104"/>
  <c r="J148" i="104"/>
  <c r="J149" i="104"/>
  <c r="J150" i="104"/>
  <c r="J151" i="104"/>
  <c r="J152" i="104"/>
  <c r="J153" i="104"/>
  <c r="J154" i="104"/>
  <c r="J155" i="104"/>
  <c r="J156" i="104"/>
  <c r="J157" i="104"/>
  <c r="J158" i="104"/>
  <c r="J159" i="104"/>
  <c r="J160" i="104"/>
  <c r="J161" i="104"/>
  <c r="J162" i="104"/>
  <c r="J163" i="104"/>
  <c r="J164" i="104"/>
  <c r="J165" i="104"/>
  <c r="J166" i="104"/>
  <c r="J167" i="104"/>
  <c r="J168" i="104"/>
  <c r="J169" i="104"/>
  <c r="J170" i="104"/>
  <c r="J171" i="104"/>
  <c r="J172" i="104"/>
  <c r="J173" i="104"/>
  <c r="J174" i="104"/>
  <c r="J175" i="104"/>
  <c r="J176" i="104"/>
  <c r="J177" i="104"/>
  <c r="J178" i="104"/>
  <c r="J179" i="104"/>
  <c r="J180" i="104"/>
  <c r="J181" i="104"/>
  <c r="J182" i="104"/>
  <c r="J183" i="104"/>
  <c r="J184" i="104"/>
  <c r="J185" i="104"/>
  <c r="J186" i="104"/>
  <c r="J187" i="104"/>
  <c r="J188" i="104"/>
  <c r="J189" i="104"/>
  <c r="J190" i="104"/>
  <c r="J191" i="104"/>
  <c r="J192" i="104"/>
  <c r="J193" i="104"/>
  <c r="J194" i="104"/>
  <c r="J195" i="104"/>
  <c r="J196" i="104"/>
  <c r="J197" i="104"/>
  <c r="J198" i="104"/>
  <c r="J199" i="104"/>
  <c r="J200" i="104"/>
  <c r="J201" i="104"/>
  <c r="J202" i="104"/>
  <c r="J203" i="104"/>
  <c r="J204" i="104"/>
  <c r="J205" i="104"/>
  <c r="J206" i="104"/>
  <c r="J207" i="104"/>
  <c r="J208" i="104"/>
  <c r="J209" i="104"/>
  <c r="J210" i="104"/>
  <c r="J211" i="104"/>
  <c r="J212" i="104"/>
  <c r="J213" i="104"/>
  <c r="J214" i="104"/>
  <c r="J215" i="104"/>
  <c r="J216" i="104"/>
  <c r="J217" i="104"/>
  <c r="J218" i="104"/>
  <c r="J219" i="104"/>
  <c r="J220" i="104"/>
  <c r="J221" i="104"/>
  <c r="J222" i="104"/>
  <c r="J223" i="104"/>
  <c r="J224" i="104"/>
  <c r="J225" i="104"/>
  <c r="J226" i="104"/>
  <c r="J227" i="104"/>
  <c r="J228" i="104"/>
  <c r="J229" i="104"/>
  <c r="J230" i="104"/>
  <c r="J231" i="104"/>
  <c r="J232" i="104"/>
  <c r="J233" i="104"/>
  <c r="J234" i="104"/>
  <c r="J235" i="104"/>
  <c r="J236" i="104"/>
  <c r="J237" i="104"/>
  <c r="J238" i="104"/>
  <c r="J239" i="104"/>
  <c r="J240" i="104"/>
  <c r="J241" i="104"/>
  <c r="J242" i="104"/>
  <c r="J243" i="104"/>
  <c r="J244" i="104"/>
  <c r="J245" i="104"/>
  <c r="J246" i="104"/>
  <c r="J247" i="104"/>
  <c r="J248" i="104"/>
  <c r="J249" i="104"/>
  <c r="J250" i="104"/>
  <c r="J251" i="104"/>
  <c r="J252" i="104"/>
  <c r="J253" i="104"/>
  <c r="J254" i="104"/>
  <c r="J255" i="104"/>
  <c r="J256" i="104"/>
  <c r="J257" i="104"/>
  <c r="J258" i="104"/>
  <c r="J259" i="104"/>
  <c r="J260" i="104"/>
  <c r="J261" i="104"/>
  <c r="J262" i="104"/>
  <c r="J263" i="104"/>
  <c r="J264" i="104"/>
  <c r="J265" i="104"/>
  <c r="J266" i="104"/>
  <c r="J267" i="104"/>
  <c r="J268" i="104"/>
  <c r="J269" i="104"/>
  <c r="J270" i="104"/>
  <c r="J271" i="104"/>
  <c r="J272" i="104"/>
  <c r="J273" i="104"/>
  <c r="J274" i="104"/>
  <c r="J275" i="104"/>
  <c r="J276" i="104"/>
  <c r="J277" i="104"/>
  <c r="J278" i="104"/>
  <c r="J279" i="104"/>
  <c r="J280" i="104"/>
  <c r="J281" i="104"/>
  <c r="J282" i="104"/>
  <c r="J283" i="104"/>
  <c r="J284" i="104"/>
  <c r="J285" i="104"/>
  <c r="J286" i="104"/>
  <c r="J287" i="104"/>
  <c r="J288" i="104"/>
  <c r="J289" i="104"/>
  <c r="J290" i="104"/>
  <c r="J291" i="104"/>
  <c r="J292" i="104"/>
  <c r="J293" i="104"/>
  <c r="J294" i="104"/>
  <c r="J295" i="104"/>
  <c r="J296" i="104"/>
  <c r="J297" i="104"/>
  <c r="J298" i="104"/>
  <c r="J299" i="104"/>
  <c r="J300" i="104"/>
  <c r="J301" i="104"/>
  <c r="J302" i="104"/>
  <c r="J303" i="104"/>
  <c r="J304" i="104"/>
  <c r="J305" i="104"/>
  <c r="J306" i="104"/>
  <c r="J307" i="104"/>
  <c r="J308" i="104"/>
  <c r="J309" i="104"/>
  <c r="J310" i="104"/>
  <c r="J311" i="104"/>
  <c r="J312" i="104"/>
  <c r="J313" i="104"/>
  <c r="J314" i="104"/>
  <c r="J315" i="104"/>
  <c r="J316" i="104"/>
  <c r="J317" i="104"/>
  <c r="J318" i="104"/>
  <c r="J319" i="104"/>
  <c r="J320" i="104"/>
  <c r="J321" i="104"/>
  <c r="J322" i="104"/>
  <c r="J323" i="104"/>
  <c r="J324" i="104"/>
  <c r="J325" i="104"/>
  <c r="J326" i="104"/>
  <c r="J327" i="104"/>
  <c r="J328" i="104"/>
  <c r="J329" i="104"/>
  <c r="J330" i="104"/>
  <c r="J331" i="104"/>
  <c r="J332" i="104"/>
  <c r="J333" i="104"/>
  <c r="J334" i="104"/>
  <c r="J335" i="104"/>
  <c r="J336" i="104"/>
  <c r="J337" i="104"/>
  <c r="J338" i="104"/>
  <c r="J339" i="104"/>
  <c r="J340" i="104"/>
  <c r="J341" i="104"/>
  <c r="J342" i="104"/>
  <c r="J343" i="104"/>
  <c r="J344" i="104"/>
  <c r="J345" i="104"/>
  <c r="J346" i="104"/>
  <c r="J347" i="104"/>
  <c r="J348" i="104"/>
  <c r="J349" i="104"/>
  <c r="J350" i="104"/>
  <c r="J351" i="104"/>
  <c r="J352" i="104"/>
  <c r="J353" i="104"/>
  <c r="J354" i="104"/>
  <c r="J355" i="104"/>
  <c r="J356" i="104"/>
  <c r="J357" i="104"/>
  <c r="J358" i="104"/>
  <c r="J359" i="104"/>
  <c r="J360" i="104"/>
  <c r="J361" i="104"/>
  <c r="J362" i="104"/>
  <c r="J363" i="104"/>
  <c r="J364" i="104"/>
  <c r="J365" i="104"/>
  <c r="J366" i="104"/>
  <c r="J367" i="104"/>
  <c r="J368" i="104"/>
  <c r="J369" i="104"/>
  <c r="J370" i="104"/>
  <c r="J371" i="104"/>
  <c r="J372" i="104"/>
  <c r="J373" i="104"/>
  <c r="J374" i="104"/>
  <c r="J375" i="104"/>
  <c r="J376" i="104"/>
  <c r="J377" i="104"/>
  <c r="J378" i="104"/>
  <c r="J379" i="104"/>
  <c r="J380" i="104"/>
  <c r="J381" i="104"/>
  <c r="J382" i="104"/>
  <c r="J383" i="104"/>
  <c r="J384" i="104"/>
  <c r="J385" i="104"/>
  <c r="J386" i="104"/>
  <c r="J387" i="104"/>
  <c r="J388" i="104"/>
  <c r="J389" i="104"/>
  <c r="J390" i="104"/>
  <c r="J391" i="104"/>
  <c r="J392" i="104"/>
  <c r="J393" i="104"/>
  <c r="J394" i="104"/>
  <c r="J395" i="104"/>
  <c r="J396" i="104"/>
  <c r="J397" i="104"/>
  <c r="J398" i="104"/>
  <c r="J399" i="104"/>
  <c r="J400" i="104"/>
  <c r="J401" i="104"/>
  <c r="J402" i="104"/>
  <c r="J403" i="104"/>
  <c r="J404" i="104"/>
  <c r="J405" i="104"/>
  <c r="J406" i="104"/>
  <c r="J407" i="104"/>
  <c r="J408" i="104"/>
  <c r="J409" i="104"/>
  <c r="J410" i="104"/>
  <c r="J411" i="104"/>
  <c r="J412" i="104"/>
  <c r="J413" i="104"/>
  <c r="J414" i="104"/>
  <c r="J415" i="104"/>
  <c r="J416" i="104"/>
  <c r="J417" i="104"/>
  <c r="J418" i="104"/>
  <c r="J419" i="104"/>
  <c r="J420" i="104"/>
  <c r="J421" i="104"/>
  <c r="J422" i="104"/>
  <c r="J423" i="104"/>
  <c r="J424" i="104"/>
  <c r="J425" i="104"/>
  <c r="J426" i="104"/>
  <c r="J427" i="104"/>
  <c r="J428" i="104"/>
  <c r="J429" i="104"/>
  <c r="J430" i="104"/>
  <c r="J431" i="104"/>
  <c r="J432" i="104"/>
  <c r="J433" i="104"/>
  <c r="J434" i="104"/>
  <c r="J435" i="104"/>
  <c r="J436" i="104"/>
  <c r="J437" i="104"/>
  <c r="J438" i="104"/>
  <c r="J439" i="104"/>
  <c r="J440" i="104"/>
  <c r="J441" i="104"/>
  <c r="J442" i="104"/>
  <c r="J443" i="104"/>
  <c r="J444" i="104"/>
  <c r="J445" i="104"/>
  <c r="J446" i="104"/>
  <c r="J447" i="104"/>
  <c r="J448" i="104"/>
  <c r="J449" i="104"/>
  <c r="J450" i="104"/>
  <c r="J451" i="104"/>
  <c r="J452" i="104"/>
  <c r="J453" i="104"/>
  <c r="J454" i="104"/>
  <c r="J455" i="104"/>
  <c r="J456" i="104"/>
  <c r="J457" i="104"/>
  <c r="J458" i="104"/>
  <c r="J459" i="104"/>
  <c r="J460" i="104"/>
  <c r="J461" i="104"/>
  <c r="J462" i="104"/>
  <c r="J463" i="104"/>
  <c r="J464" i="104"/>
  <c r="J465" i="104"/>
  <c r="J466" i="104"/>
  <c r="J467" i="104"/>
  <c r="J468" i="104"/>
  <c r="J469" i="104"/>
  <c r="J470" i="104"/>
  <c r="J471" i="104"/>
  <c r="J472" i="104"/>
  <c r="J473" i="104"/>
  <c r="J474" i="104"/>
  <c r="J475" i="104"/>
  <c r="J476" i="104"/>
  <c r="J477" i="104"/>
  <c r="J478" i="104"/>
  <c r="J479" i="104"/>
  <c r="J480" i="104"/>
  <c r="J481" i="104"/>
  <c r="J482" i="104"/>
  <c r="J483" i="104"/>
  <c r="J484" i="104"/>
  <c r="J485" i="104"/>
  <c r="J486" i="104"/>
  <c r="J487" i="104"/>
  <c r="J488" i="104"/>
  <c r="J489" i="104"/>
  <c r="J490" i="104"/>
  <c r="J491" i="104"/>
  <c r="J492" i="104"/>
  <c r="J493" i="104"/>
  <c r="J494" i="104"/>
  <c r="J495" i="104"/>
  <c r="J496" i="104"/>
  <c r="J497" i="104"/>
  <c r="J498" i="104"/>
  <c r="J499" i="104"/>
  <c r="J500" i="104"/>
  <c r="J501" i="104"/>
  <c r="J502" i="104"/>
  <c r="J503" i="104"/>
  <c r="J504" i="104"/>
  <c r="J505" i="104"/>
  <c r="J506" i="104"/>
  <c r="J507" i="104"/>
  <c r="J508" i="104"/>
  <c r="J509" i="104"/>
  <c r="J510" i="104"/>
  <c r="J511" i="104"/>
  <c r="J512" i="104"/>
  <c r="J513" i="104"/>
  <c r="J514" i="104"/>
  <c r="J515" i="104"/>
  <c r="J516" i="104"/>
  <c r="J517" i="104"/>
  <c r="J518" i="104"/>
  <c r="J519" i="104"/>
  <c r="J520" i="104"/>
  <c r="J521" i="104"/>
  <c r="J522" i="104"/>
  <c r="J523" i="104"/>
  <c r="J524" i="104"/>
  <c r="J525" i="104"/>
  <c r="J526" i="104"/>
  <c r="J527" i="104"/>
  <c r="J528" i="104"/>
  <c r="J529" i="104"/>
  <c r="J530" i="104"/>
  <c r="J531" i="104"/>
  <c r="J532" i="104"/>
  <c r="J533" i="104"/>
  <c r="J534" i="104"/>
  <c r="J535" i="104"/>
  <c r="J536" i="104"/>
  <c r="J537" i="104"/>
  <c r="J538" i="104"/>
  <c r="J539" i="104"/>
  <c r="J540" i="104"/>
  <c r="J541" i="104"/>
  <c r="J542" i="104"/>
  <c r="J543" i="104"/>
  <c r="J544" i="104"/>
  <c r="J545" i="104"/>
  <c r="J546" i="104"/>
  <c r="J547" i="104"/>
  <c r="J548" i="104"/>
  <c r="J549" i="104"/>
  <c r="J550" i="104"/>
  <c r="J551" i="104"/>
  <c r="J552" i="104"/>
  <c r="J553" i="104"/>
  <c r="J554" i="104"/>
  <c r="J555" i="104"/>
  <c r="J556" i="104"/>
  <c r="J557" i="104"/>
  <c r="J558" i="104"/>
  <c r="J559" i="104"/>
  <c r="J560" i="104"/>
  <c r="J561" i="104"/>
  <c r="J562" i="104"/>
  <c r="J563" i="104"/>
  <c r="J564" i="104"/>
  <c r="J565" i="104"/>
  <c r="J566" i="104"/>
  <c r="J567" i="104"/>
  <c r="J568" i="104"/>
  <c r="J569" i="104"/>
  <c r="J570" i="104"/>
  <c r="J571" i="104"/>
  <c r="J572" i="104"/>
  <c r="J573" i="104"/>
  <c r="J574" i="104"/>
  <c r="J575" i="104"/>
  <c r="J576" i="104"/>
  <c r="J577" i="104"/>
  <c r="J578" i="104"/>
  <c r="J579" i="104"/>
  <c r="J580" i="104"/>
  <c r="J581" i="104"/>
  <c r="J582" i="104"/>
  <c r="J583" i="104"/>
  <c r="J584" i="104"/>
  <c r="J585" i="104"/>
  <c r="J586" i="104"/>
  <c r="J587" i="104"/>
  <c r="J588" i="104"/>
  <c r="J589" i="104"/>
  <c r="J590" i="104"/>
  <c r="J591" i="104"/>
  <c r="J592" i="104"/>
  <c r="J593" i="104"/>
  <c r="J594" i="104"/>
  <c r="J595" i="104"/>
  <c r="J596" i="104"/>
  <c r="J597" i="104"/>
  <c r="J598" i="104"/>
  <c r="J599" i="104"/>
  <c r="J600" i="104"/>
  <c r="J601" i="104"/>
  <c r="J602" i="104"/>
  <c r="J603" i="104"/>
  <c r="J604" i="104"/>
  <c r="J605" i="104"/>
  <c r="J606" i="104"/>
  <c r="J607" i="104"/>
  <c r="J608" i="104"/>
  <c r="J609" i="104"/>
  <c r="J610" i="104"/>
  <c r="J611" i="104"/>
  <c r="J612" i="104"/>
  <c r="J613" i="104"/>
  <c r="J614" i="104"/>
  <c r="J615" i="104"/>
  <c r="J616" i="104"/>
  <c r="J617" i="104"/>
  <c r="J618" i="104"/>
  <c r="J619" i="104"/>
  <c r="J620" i="104"/>
  <c r="J621" i="104"/>
  <c r="J622" i="104"/>
  <c r="J623" i="104"/>
  <c r="J624" i="104"/>
  <c r="J625" i="104"/>
  <c r="J626" i="104"/>
  <c r="J627" i="104"/>
  <c r="J628" i="104"/>
  <c r="J629" i="104"/>
  <c r="J630" i="104"/>
  <c r="J631" i="104"/>
  <c r="J632" i="104"/>
  <c r="J633" i="104"/>
  <c r="J634" i="104"/>
  <c r="J635" i="104"/>
  <c r="J636" i="104"/>
  <c r="J637" i="104"/>
  <c r="J638" i="104"/>
  <c r="J639" i="104"/>
  <c r="J640" i="104"/>
  <c r="J641" i="104"/>
  <c r="J642" i="104"/>
  <c r="J643" i="104"/>
  <c r="J644" i="104"/>
  <c r="J645" i="104"/>
  <c r="J646" i="104"/>
  <c r="J647" i="104"/>
  <c r="J648" i="104"/>
  <c r="J649" i="104"/>
  <c r="J650" i="104"/>
  <c r="J651" i="104"/>
  <c r="J652" i="104"/>
  <c r="J653" i="104"/>
  <c r="J654" i="104"/>
  <c r="J655" i="104"/>
  <c r="J656" i="104"/>
  <c r="J657" i="104"/>
  <c r="J658" i="104"/>
  <c r="J659" i="104"/>
  <c r="J660" i="104"/>
  <c r="J661" i="104"/>
  <c r="J662" i="104"/>
  <c r="J663" i="104"/>
  <c r="J664" i="104"/>
  <c r="J665" i="104"/>
  <c r="J666" i="104"/>
  <c r="J667" i="104"/>
  <c r="J668" i="104"/>
  <c r="J669" i="104"/>
  <c r="J670" i="104"/>
  <c r="J671" i="104"/>
  <c r="J672" i="104"/>
  <c r="J673" i="104"/>
  <c r="J674" i="104"/>
  <c r="J675" i="104"/>
  <c r="J676" i="104"/>
  <c r="J677" i="104"/>
  <c r="J678" i="104"/>
  <c r="J679" i="104"/>
  <c r="J680" i="104"/>
  <c r="J681" i="104"/>
  <c r="J682" i="104"/>
  <c r="J683" i="104"/>
  <c r="J684" i="104"/>
  <c r="J685" i="104"/>
  <c r="J686" i="104"/>
  <c r="J687" i="104"/>
  <c r="J688" i="104"/>
  <c r="J689" i="104"/>
  <c r="J690" i="104"/>
  <c r="J691" i="104"/>
  <c r="J692" i="104"/>
  <c r="J693" i="104"/>
  <c r="J694" i="104"/>
  <c r="J695" i="104"/>
  <c r="J696" i="104"/>
  <c r="J697" i="104"/>
  <c r="J698" i="104"/>
  <c r="J699" i="104"/>
  <c r="J700" i="104"/>
  <c r="J701" i="104"/>
  <c r="J10" i="104"/>
  <c r="H11" i="104"/>
  <c r="H12" i="104"/>
  <c r="H13" i="104"/>
  <c r="H14" i="104"/>
  <c r="H15" i="104"/>
  <c r="H16" i="104"/>
  <c r="H17" i="104"/>
  <c r="H18" i="104"/>
  <c r="H19" i="104"/>
  <c r="H20" i="104"/>
  <c r="H21" i="104"/>
  <c r="H22" i="104"/>
  <c r="H23" i="104"/>
  <c r="H24" i="104"/>
  <c r="H25" i="104"/>
  <c r="H26" i="104"/>
  <c r="H27" i="104"/>
  <c r="H28" i="104"/>
  <c r="H29" i="104"/>
  <c r="H30" i="104"/>
  <c r="H31" i="104"/>
  <c r="H32" i="104"/>
  <c r="H33" i="104"/>
  <c r="H34" i="104"/>
  <c r="H35" i="104"/>
  <c r="H36" i="104"/>
  <c r="H37" i="104"/>
  <c r="H38" i="104"/>
  <c r="H39" i="104"/>
  <c r="H40" i="104"/>
  <c r="H41" i="104"/>
  <c r="H42" i="104"/>
  <c r="H43" i="104"/>
  <c r="H44" i="104"/>
  <c r="H45" i="104"/>
  <c r="H46" i="104"/>
  <c r="H47" i="104"/>
  <c r="H48" i="104"/>
  <c r="H49" i="104"/>
  <c r="H50" i="104"/>
  <c r="H51" i="104"/>
  <c r="H52" i="104"/>
  <c r="H53" i="104"/>
  <c r="H54" i="104"/>
  <c r="H55" i="104"/>
  <c r="H56" i="104"/>
  <c r="H57" i="104"/>
  <c r="H58" i="104"/>
  <c r="H59" i="104"/>
  <c r="H60" i="104"/>
  <c r="H61" i="104"/>
  <c r="H62" i="104"/>
  <c r="H63" i="104"/>
  <c r="H64" i="104"/>
  <c r="H65" i="104"/>
  <c r="H66" i="104"/>
  <c r="H67" i="104"/>
  <c r="H68" i="104"/>
  <c r="H69" i="104"/>
  <c r="H70" i="104"/>
  <c r="H71" i="104"/>
  <c r="H72" i="104"/>
  <c r="H73" i="104"/>
  <c r="H74" i="104"/>
  <c r="H75" i="104"/>
  <c r="H76" i="104"/>
  <c r="H77" i="104"/>
  <c r="H78" i="104"/>
  <c r="H79" i="104"/>
  <c r="H80" i="104"/>
  <c r="H81" i="104"/>
  <c r="H82" i="104"/>
  <c r="H83" i="104"/>
  <c r="H84" i="104"/>
  <c r="H85" i="104"/>
  <c r="H86" i="104"/>
  <c r="H87" i="104"/>
  <c r="H88" i="104"/>
  <c r="H89" i="104"/>
  <c r="H90" i="104"/>
  <c r="H91" i="104"/>
  <c r="H92" i="104"/>
  <c r="H93" i="104"/>
  <c r="H94" i="104"/>
  <c r="H95" i="104"/>
  <c r="H96" i="104"/>
  <c r="H97" i="104"/>
  <c r="H98" i="104"/>
  <c r="H99" i="104"/>
  <c r="H100" i="104"/>
  <c r="H101" i="104"/>
  <c r="H102" i="104"/>
  <c r="H103" i="104"/>
  <c r="H104" i="104"/>
  <c r="H105" i="104"/>
  <c r="H106" i="104"/>
  <c r="H107" i="104"/>
  <c r="H108" i="104"/>
  <c r="H109" i="104"/>
  <c r="H110" i="104"/>
  <c r="H111" i="104"/>
  <c r="H112" i="104"/>
  <c r="H113" i="104"/>
  <c r="H114" i="104"/>
  <c r="H115" i="104"/>
  <c r="H116" i="104"/>
  <c r="H117" i="104"/>
  <c r="H118" i="104"/>
  <c r="H119" i="104"/>
  <c r="H120" i="104"/>
  <c r="H121" i="104"/>
  <c r="H122" i="104"/>
  <c r="H123" i="104"/>
  <c r="H124" i="104"/>
  <c r="H125" i="104"/>
  <c r="H126" i="104"/>
  <c r="H127" i="104"/>
  <c r="H128" i="104"/>
  <c r="H129" i="104"/>
  <c r="H130" i="104"/>
  <c r="H131" i="104"/>
  <c r="H132" i="104"/>
  <c r="H133" i="104"/>
  <c r="H134" i="104"/>
  <c r="H135" i="104"/>
  <c r="H136" i="104"/>
  <c r="H137" i="104"/>
  <c r="H138" i="104"/>
  <c r="H139" i="104"/>
  <c r="H140" i="104"/>
  <c r="H141" i="104"/>
  <c r="H142" i="104"/>
  <c r="H143" i="104"/>
  <c r="H144" i="104"/>
  <c r="H145" i="104"/>
  <c r="H146" i="104"/>
  <c r="H147" i="104"/>
  <c r="H148" i="104"/>
  <c r="H149" i="104"/>
  <c r="H150" i="104"/>
  <c r="H151" i="104"/>
  <c r="H152" i="104"/>
  <c r="H153" i="104"/>
  <c r="H154" i="104"/>
  <c r="H155" i="104"/>
  <c r="H156" i="104"/>
  <c r="H157" i="104"/>
  <c r="H158" i="104"/>
  <c r="H159" i="104"/>
  <c r="H160" i="104"/>
  <c r="H161" i="104"/>
  <c r="H162" i="104"/>
  <c r="H163" i="104"/>
  <c r="H164" i="104"/>
  <c r="H165" i="104"/>
  <c r="H166" i="104"/>
  <c r="H167" i="104"/>
  <c r="H168" i="104"/>
  <c r="H169" i="104"/>
  <c r="H170" i="104"/>
  <c r="H171" i="104"/>
  <c r="H172" i="104"/>
  <c r="H173" i="104"/>
  <c r="H174" i="104"/>
  <c r="H175" i="104"/>
  <c r="H176" i="104"/>
  <c r="H177" i="104"/>
  <c r="H178" i="104"/>
  <c r="H179" i="104"/>
  <c r="H180" i="104"/>
  <c r="H181" i="104"/>
  <c r="H182" i="104"/>
  <c r="H183" i="104"/>
  <c r="H184" i="104"/>
  <c r="H185" i="104"/>
  <c r="H186" i="104"/>
  <c r="H187" i="104"/>
  <c r="H188" i="104"/>
  <c r="H189" i="104"/>
  <c r="H190" i="104"/>
  <c r="H191" i="104"/>
  <c r="H192" i="104"/>
  <c r="H193" i="104"/>
  <c r="H194" i="104"/>
  <c r="H195" i="104"/>
  <c r="H196" i="104"/>
  <c r="H197" i="104"/>
  <c r="H198" i="104"/>
  <c r="H199" i="104"/>
  <c r="H200" i="104"/>
  <c r="H201" i="104"/>
  <c r="H202" i="104"/>
  <c r="H203" i="104"/>
  <c r="H204" i="104"/>
  <c r="H205" i="104"/>
  <c r="H206" i="104"/>
  <c r="H207" i="104"/>
  <c r="H208" i="104"/>
  <c r="H209" i="104"/>
  <c r="H210" i="104"/>
  <c r="H211" i="104"/>
  <c r="H212" i="104"/>
  <c r="H213" i="104"/>
  <c r="H214" i="104"/>
  <c r="H215" i="104"/>
  <c r="H216" i="104"/>
  <c r="H217" i="104"/>
  <c r="H218" i="104"/>
  <c r="H219" i="104"/>
  <c r="H220" i="104"/>
  <c r="H221" i="104"/>
  <c r="H222" i="104"/>
  <c r="H223" i="104"/>
  <c r="H224" i="104"/>
  <c r="H225" i="104"/>
  <c r="H226" i="104"/>
  <c r="H227" i="104"/>
  <c r="H228" i="104"/>
  <c r="H229" i="104"/>
  <c r="H230" i="104"/>
  <c r="H231" i="104"/>
  <c r="H232" i="104"/>
  <c r="H233" i="104"/>
  <c r="H234" i="104"/>
  <c r="H235" i="104"/>
  <c r="H236" i="104"/>
  <c r="H237" i="104"/>
  <c r="H238" i="104"/>
  <c r="H239" i="104"/>
  <c r="H240" i="104"/>
  <c r="H241" i="104"/>
  <c r="H242" i="104"/>
  <c r="H243" i="104"/>
  <c r="H244" i="104"/>
  <c r="H245" i="104"/>
  <c r="H246" i="104"/>
  <c r="H247" i="104"/>
  <c r="H248" i="104"/>
  <c r="H249" i="104"/>
  <c r="H250" i="104"/>
  <c r="H251" i="104"/>
  <c r="H252" i="104"/>
  <c r="H253" i="104"/>
  <c r="H254" i="104"/>
  <c r="H255" i="104"/>
  <c r="H256" i="104"/>
  <c r="H257" i="104"/>
  <c r="H258" i="104"/>
  <c r="H259" i="104"/>
  <c r="H260" i="104"/>
  <c r="H261" i="104"/>
  <c r="H262" i="104"/>
  <c r="H263" i="104"/>
  <c r="H264" i="104"/>
  <c r="H265" i="104"/>
  <c r="H266" i="104"/>
  <c r="H267" i="104"/>
  <c r="H268" i="104"/>
  <c r="H269" i="104"/>
  <c r="H270" i="104"/>
  <c r="H271" i="104"/>
  <c r="H272" i="104"/>
  <c r="H273" i="104"/>
  <c r="H274" i="104"/>
  <c r="H275" i="104"/>
  <c r="H276" i="104"/>
  <c r="H277" i="104"/>
  <c r="H278" i="104"/>
  <c r="H279" i="104"/>
  <c r="H280" i="104"/>
  <c r="H281" i="104"/>
  <c r="H282" i="104"/>
  <c r="H283" i="104"/>
  <c r="H284" i="104"/>
  <c r="H285" i="104"/>
  <c r="H286" i="104"/>
  <c r="H287" i="104"/>
  <c r="H288" i="104"/>
  <c r="H289" i="104"/>
  <c r="H290" i="104"/>
  <c r="H291" i="104"/>
  <c r="H292" i="104"/>
  <c r="H293" i="104"/>
  <c r="H294" i="104"/>
  <c r="H295" i="104"/>
  <c r="H296" i="104"/>
  <c r="H297" i="104"/>
  <c r="H298" i="104"/>
  <c r="H299" i="104"/>
  <c r="H300" i="104"/>
  <c r="H301" i="104"/>
  <c r="H302" i="104"/>
  <c r="H303" i="104"/>
  <c r="H304" i="104"/>
  <c r="H305" i="104"/>
  <c r="H306" i="104"/>
  <c r="H307" i="104"/>
  <c r="H308" i="104"/>
  <c r="H309" i="104"/>
  <c r="H310" i="104"/>
  <c r="H311" i="104"/>
  <c r="H312" i="104"/>
  <c r="H313" i="104"/>
  <c r="H314" i="104"/>
  <c r="H315" i="104"/>
  <c r="H316" i="104"/>
  <c r="H317" i="104"/>
  <c r="H318" i="104"/>
  <c r="H319" i="104"/>
  <c r="H320" i="104"/>
  <c r="H321" i="104"/>
  <c r="H322" i="104"/>
  <c r="H323" i="104"/>
  <c r="H324" i="104"/>
  <c r="H325" i="104"/>
  <c r="H326" i="104"/>
  <c r="H327" i="104"/>
  <c r="H328" i="104"/>
  <c r="H329" i="104"/>
  <c r="H330" i="104"/>
  <c r="H331" i="104"/>
  <c r="H332" i="104"/>
  <c r="H333" i="104"/>
  <c r="H334" i="104"/>
  <c r="H335" i="104"/>
  <c r="H336" i="104"/>
  <c r="H337" i="104"/>
  <c r="H338" i="104"/>
  <c r="H339" i="104"/>
  <c r="H340" i="104"/>
  <c r="H341" i="104"/>
  <c r="H342" i="104"/>
  <c r="H343" i="104"/>
  <c r="H344" i="104"/>
  <c r="H345" i="104"/>
  <c r="H346" i="104"/>
  <c r="H347" i="104"/>
  <c r="H348" i="104"/>
  <c r="H349" i="104"/>
  <c r="H350" i="104"/>
  <c r="H351" i="104"/>
  <c r="H352" i="104"/>
  <c r="H353" i="104"/>
  <c r="H354" i="104"/>
  <c r="H355" i="104"/>
  <c r="H356" i="104"/>
  <c r="H357" i="104"/>
  <c r="H358" i="104"/>
  <c r="H359" i="104"/>
  <c r="H360" i="104"/>
  <c r="H361" i="104"/>
  <c r="H362" i="104"/>
  <c r="H363" i="104"/>
  <c r="H364" i="104"/>
  <c r="H365" i="104"/>
  <c r="H366" i="104"/>
  <c r="H367" i="104"/>
  <c r="H368" i="104"/>
  <c r="H369" i="104"/>
  <c r="H370" i="104"/>
  <c r="H371" i="104"/>
  <c r="H372" i="104"/>
  <c r="H373" i="104"/>
  <c r="H374" i="104"/>
  <c r="H375" i="104"/>
  <c r="H376" i="104"/>
  <c r="H377" i="104"/>
  <c r="H378" i="104"/>
  <c r="H379" i="104"/>
  <c r="H380" i="104"/>
  <c r="H381" i="104"/>
  <c r="H382" i="104"/>
  <c r="H383" i="104"/>
  <c r="H384" i="104"/>
  <c r="H385" i="104"/>
  <c r="H386" i="104"/>
  <c r="H387" i="104"/>
  <c r="H388" i="104"/>
  <c r="H389" i="104"/>
  <c r="H390" i="104"/>
  <c r="H391" i="104"/>
  <c r="H392" i="104"/>
  <c r="H393" i="104"/>
  <c r="H394" i="104"/>
  <c r="H395" i="104"/>
  <c r="H396" i="104"/>
  <c r="H397" i="104"/>
  <c r="H398" i="104"/>
  <c r="H399" i="104"/>
  <c r="H400" i="104"/>
  <c r="H401" i="104"/>
  <c r="H402" i="104"/>
  <c r="H403" i="104"/>
  <c r="H404" i="104"/>
  <c r="H405" i="104"/>
  <c r="H406" i="104"/>
  <c r="H407" i="104"/>
  <c r="H408" i="104"/>
  <c r="H409" i="104"/>
  <c r="H410" i="104"/>
  <c r="H411" i="104"/>
  <c r="H412" i="104"/>
  <c r="H413" i="104"/>
  <c r="H414" i="104"/>
  <c r="H415" i="104"/>
  <c r="H416" i="104"/>
  <c r="H417" i="104"/>
  <c r="H418" i="104"/>
  <c r="H419" i="104"/>
  <c r="H420" i="104"/>
  <c r="H421" i="104"/>
  <c r="H422" i="104"/>
  <c r="H423" i="104"/>
  <c r="H424" i="104"/>
  <c r="H425" i="104"/>
  <c r="H426" i="104"/>
  <c r="H427" i="104"/>
  <c r="H428" i="104"/>
  <c r="H429" i="104"/>
  <c r="H430" i="104"/>
  <c r="H431" i="104"/>
  <c r="H432" i="104"/>
  <c r="H433" i="104"/>
  <c r="H434" i="104"/>
  <c r="H435" i="104"/>
  <c r="H436" i="104"/>
  <c r="H437" i="104"/>
  <c r="H438" i="104"/>
  <c r="H439" i="104"/>
  <c r="H440" i="104"/>
  <c r="H441" i="104"/>
  <c r="H442" i="104"/>
  <c r="H443" i="104"/>
  <c r="H444" i="104"/>
  <c r="H445" i="104"/>
  <c r="H446" i="104"/>
  <c r="H447" i="104"/>
  <c r="H448" i="104"/>
  <c r="H449" i="104"/>
  <c r="H450" i="104"/>
  <c r="H451" i="104"/>
  <c r="H452" i="104"/>
  <c r="H453" i="104"/>
  <c r="H454" i="104"/>
  <c r="H455" i="104"/>
  <c r="H456" i="104"/>
  <c r="H457" i="104"/>
  <c r="H458" i="104"/>
  <c r="H459" i="104"/>
  <c r="H460" i="104"/>
  <c r="H461" i="104"/>
  <c r="H462" i="104"/>
  <c r="H463" i="104"/>
  <c r="H464" i="104"/>
  <c r="H465" i="104"/>
  <c r="H466" i="104"/>
  <c r="H467" i="104"/>
  <c r="H468" i="104"/>
  <c r="H469" i="104"/>
  <c r="H470" i="104"/>
  <c r="H471" i="104"/>
  <c r="H472" i="104"/>
  <c r="H473" i="104"/>
  <c r="H474" i="104"/>
  <c r="H475" i="104"/>
  <c r="H476" i="104"/>
  <c r="H477" i="104"/>
  <c r="H478" i="104"/>
  <c r="H479" i="104"/>
  <c r="H480" i="104"/>
  <c r="H481" i="104"/>
  <c r="H482" i="104"/>
  <c r="H483" i="104"/>
  <c r="H484" i="104"/>
  <c r="H485" i="104"/>
  <c r="H486" i="104"/>
  <c r="H487" i="104"/>
  <c r="H488" i="104"/>
  <c r="H489" i="104"/>
  <c r="H490" i="104"/>
  <c r="H491" i="104"/>
  <c r="H492" i="104"/>
  <c r="H493" i="104"/>
  <c r="H494" i="104"/>
  <c r="H495" i="104"/>
  <c r="H496" i="104"/>
  <c r="H497" i="104"/>
  <c r="H498" i="104"/>
  <c r="H499" i="104"/>
  <c r="H500" i="104"/>
  <c r="H501" i="104"/>
  <c r="H502" i="104"/>
  <c r="H503" i="104"/>
  <c r="H504" i="104"/>
  <c r="H505" i="104"/>
  <c r="H506" i="104"/>
  <c r="H507" i="104"/>
  <c r="H508" i="104"/>
  <c r="H509" i="104"/>
  <c r="H510" i="104"/>
  <c r="H511" i="104"/>
  <c r="H512" i="104"/>
  <c r="H513" i="104"/>
  <c r="H514" i="104"/>
  <c r="H515" i="104"/>
  <c r="H516" i="104"/>
  <c r="H517" i="104"/>
  <c r="H518" i="104"/>
  <c r="H519" i="104"/>
  <c r="H520" i="104"/>
  <c r="H521" i="104"/>
  <c r="H522" i="104"/>
  <c r="H523" i="104"/>
  <c r="H524" i="104"/>
  <c r="H525" i="104"/>
  <c r="H526" i="104"/>
  <c r="H527" i="104"/>
  <c r="H528" i="104"/>
  <c r="H529" i="104"/>
  <c r="H530" i="104"/>
  <c r="H531" i="104"/>
  <c r="H532" i="104"/>
  <c r="H533" i="104"/>
  <c r="H534" i="104"/>
  <c r="H535" i="104"/>
  <c r="H536" i="104"/>
  <c r="H537" i="104"/>
  <c r="H538" i="104"/>
  <c r="H539" i="104"/>
  <c r="H540" i="104"/>
  <c r="H541" i="104"/>
  <c r="H542" i="104"/>
  <c r="H543" i="104"/>
  <c r="H544" i="104"/>
  <c r="H545" i="104"/>
  <c r="H546" i="104"/>
  <c r="H547" i="104"/>
  <c r="H548" i="104"/>
  <c r="H549" i="104"/>
  <c r="H550" i="104"/>
  <c r="H551" i="104"/>
  <c r="H552" i="104"/>
  <c r="H553" i="104"/>
  <c r="H554" i="104"/>
  <c r="H555" i="104"/>
  <c r="H556" i="104"/>
  <c r="H557" i="104"/>
  <c r="H558" i="104"/>
  <c r="H559" i="104"/>
  <c r="H560" i="104"/>
  <c r="H561" i="104"/>
  <c r="H562" i="104"/>
  <c r="H563" i="104"/>
  <c r="H564" i="104"/>
  <c r="H565" i="104"/>
  <c r="H566" i="104"/>
  <c r="H567" i="104"/>
  <c r="H568" i="104"/>
  <c r="H569" i="104"/>
  <c r="H570" i="104"/>
  <c r="H571" i="104"/>
  <c r="H572" i="104"/>
  <c r="H573" i="104"/>
  <c r="H574" i="104"/>
  <c r="H575" i="104"/>
  <c r="H576" i="104"/>
  <c r="H577" i="104"/>
  <c r="H578" i="104"/>
  <c r="H579" i="104"/>
  <c r="H580" i="104"/>
  <c r="H581" i="104"/>
  <c r="H582" i="104"/>
  <c r="H583" i="104"/>
  <c r="H584" i="104"/>
  <c r="H585" i="104"/>
  <c r="H586" i="104"/>
  <c r="H587" i="104"/>
  <c r="H588" i="104"/>
  <c r="H589" i="104"/>
  <c r="H590" i="104"/>
  <c r="H591" i="104"/>
  <c r="H592" i="104"/>
  <c r="H593" i="104"/>
  <c r="H594" i="104"/>
  <c r="H595" i="104"/>
  <c r="H596" i="104"/>
  <c r="H597" i="104"/>
  <c r="H598" i="104"/>
  <c r="H599" i="104"/>
  <c r="H600" i="104"/>
  <c r="H601" i="104"/>
  <c r="H602" i="104"/>
  <c r="H603" i="104"/>
  <c r="H604" i="104"/>
  <c r="H605" i="104"/>
  <c r="H606" i="104"/>
  <c r="H607" i="104"/>
  <c r="H608" i="104"/>
  <c r="H609" i="104"/>
  <c r="H610" i="104"/>
  <c r="H611" i="104"/>
  <c r="H612" i="104"/>
  <c r="H613" i="104"/>
  <c r="H614" i="104"/>
  <c r="H615" i="104"/>
  <c r="H616" i="104"/>
  <c r="H617" i="104"/>
  <c r="H618" i="104"/>
  <c r="H10" i="104"/>
  <c r="F11" i="104"/>
  <c r="F12" i="104"/>
  <c r="F13" i="104"/>
  <c r="F14" i="104"/>
  <c r="F15" i="104"/>
  <c r="F16" i="104"/>
  <c r="F17" i="104"/>
  <c r="F18" i="104"/>
  <c r="F19" i="104"/>
  <c r="F20" i="104"/>
  <c r="F21" i="104"/>
  <c r="F22" i="104"/>
  <c r="F23" i="104"/>
  <c r="F24" i="104"/>
  <c r="F25" i="104"/>
  <c r="F26" i="104"/>
  <c r="F27" i="104"/>
  <c r="F28" i="104"/>
  <c r="F29" i="104"/>
  <c r="F30" i="104"/>
  <c r="F31" i="104"/>
  <c r="F32" i="104"/>
  <c r="F33" i="104"/>
  <c r="F34" i="104"/>
  <c r="F35" i="104"/>
  <c r="F36" i="104"/>
  <c r="F37" i="104"/>
  <c r="F38" i="104"/>
  <c r="F39" i="104"/>
  <c r="F40" i="104"/>
  <c r="F41" i="104"/>
  <c r="F42" i="104"/>
  <c r="F43" i="104"/>
  <c r="F44" i="104"/>
  <c r="F45" i="104"/>
  <c r="F46" i="104"/>
  <c r="F47" i="104"/>
  <c r="F48" i="104"/>
  <c r="F49" i="104"/>
  <c r="F50" i="104"/>
  <c r="F51" i="104"/>
  <c r="F52" i="104"/>
  <c r="F53" i="104"/>
  <c r="F54" i="104"/>
  <c r="F55" i="104"/>
  <c r="F56" i="104"/>
  <c r="F57" i="104"/>
  <c r="F58" i="104"/>
  <c r="F59" i="104"/>
  <c r="F60" i="104"/>
  <c r="F61" i="104"/>
  <c r="F62" i="104"/>
  <c r="F63" i="104"/>
  <c r="F64" i="104"/>
  <c r="F65" i="104"/>
  <c r="F66" i="104"/>
  <c r="F67" i="104"/>
  <c r="F68" i="104"/>
  <c r="F69" i="104"/>
  <c r="F70" i="104"/>
  <c r="F71" i="104"/>
  <c r="F72" i="104"/>
  <c r="F73" i="104"/>
  <c r="F74" i="104"/>
  <c r="F75" i="104"/>
  <c r="F76" i="104"/>
  <c r="F77" i="104"/>
  <c r="F78" i="104"/>
  <c r="F79" i="104"/>
  <c r="F80" i="104"/>
  <c r="F81" i="104"/>
  <c r="F82" i="104"/>
  <c r="F83" i="104"/>
  <c r="F84" i="104"/>
  <c r="F85" i="104"/>
  <c r="F86" i="104"/>
  <c r="F87" i="104"/>
  <c r="F88" i="104"/>
  <c r="F89" i="104"/>
  <c r="F90" i="104"/>
  <c r="F91" i="104"/>
  <c r="F92" i="104"/>
  <c r="F93" i="104"/>
  <c r="F94" i="104"/>
  <c r="F95" i="104"/>
  <c r="F96" i="104"/>
  <c r="F97" i="104"/>
  <c r="F98" i="104"/>
  <c r="F99" i="104"/>
  <c r="F100" i="104"/>
  <c r="F101" i="104"/>
  <c r="F102" i="104"/>
  <c r="F103" i="104"/>
  <c r="F104" i="104"/>
  <c r="F105" i="104"/>
  <c r="F106" i="104"/>
  <c r="F107" i="104"/>
  <c r="F108" i="104"/>
  <c r="F109" i="104"/>
  <c r="F110" i="104"/>
  <c r="F111" i="104"/>
  <c r="F112" i="104"/>
  <c r="F113" i="104"/>
  <c r="F114" i="104"/>
  <c r="F115" i="104"/>
  <c r="F116" i="104"/>
  <c r="F117" i="104"/>
  <c r="F118" i="104"/>
  <c r="F119" i="104"/>
  <c r="F120" i="104"/>
  <c r="F121" i="104"/>
  <c r="F122" i="104"/>
  <c r="F123" i="104"/>
  <c r="F124" i="104"/>
  <c r="F125" i="104"/>
  <c r="F126" i="104"/>
  <c r="F127" i="104"/>
  <c r="F128" i="104"/>
  <c r="F129" i="104"/>
  <c r="F130" i="104"/>
  <c r="F131" i="104"/>
  <c r="F132" i="104"/>
  <c r="F133" i="104"/>
  <c r="F134" i="104"/>
  <c r="F135" i="104"/>
  <c r="F136" i="104"/>
  <c r="F137" i="104"/>
  <c r="F138" i="104"/>
  <c r="F139" i="104"/>
  <c r="F140" i="104"/>
  <c r="F141" i="104"/>
  <c r="F142" i="104"/>
  <c r="F143" i="104"/>
  <c r="F144" i="104"/>
  <c r="F145" i="104"/>
  <c r="F146" i="104"/>
  <c r="F147" i="104"/>
  <c r="F148" i="104"/>
  <c r="F149" i="104"/>
  <c r="F150" i="104"/>
  <c r="F151" i="104"/>
  <c r="F152" i="104"/>
  <c r="F153" i="104"/>
  <c r="F154" i="104"/>
  <c r="F155" i="104"/>
  <c r="F156" i="104"/>
  <c r="F157" i="104"/>
  <c r="F158" i="104"/>
  <c r="F159" i="104"/>
  <c r="F160" i="104"/>
  <c r="F161" i="104"/>
  <c r="F162" i="104"/>
  <c r="F163" i="104"/>
  <c r="F164" i="104"/>
  <c r="F165" i="104"/>
  <c r="F166" i="104"/>
  <c r="F167" i="104"/>
  <c r="F168" i="104"/>
  <c r="F169" i="104"/>
  <c r="F170" i="104"/>
  <c r="F171" i="104"/>
  <c r="F172" i="104"/>
  <c r="F173" i="104"/>
  <c r="F174" i="104"/>
  <c r="F175" i="104"/>
  <c r="F176" i="104"/>
  <c r="F177" i="104"/>
  <c r="F178" i="104"/>
  <c r="F179" i="104"/>
  <c r="F180" i="104"/>
  <c r="F181" i="104"/>
  <c r="F182" i="104"/>
  <c r="F183" i="104"/>
  <c r="F184" i="104"/>
  <c r="F185" i="104"/>
  <c r="F186" i="104"/>
  <c r="F187" i="104"/>
  <c r="F188" i="104"/>
  <c r="F189" i="104"/>
  <c r="F190" i="104"/>
  <c r="F191" i="104"/>
  <c r="F192" i="104"/>
  <c r="F193" i="104"/>
  <c r="F194" i="104"/>
  <c r="F195" i="104"/>
  <c r="F196" i="104"/>
  <c r="F197" i="104"/>
  <c r="F198" i="104"/>
  <c r="F199" i="104"/>
  <c r="F200" i="104"/>
  <c r="F201" i="104"/>
  <c r="F202" i="104"/>
  <c r="F203" i="104"/>
  <c r="F204" i="104"/>
  <c r="F205" i="104"/>
  <c r="F206" i="104"/>
  <c r="F207" i="104"/>
  <c r="F208" i="104"/>
  <c r="F209" i="104"/>
  <c r="F210" i="104"/>
  <c r="F211" i="104"/>
  <c r="F212" i="104"/>
  <c r="F213" i="104"/>
  <c r="F214" i="104"/>
  <c r="F215" i="104"/>
  <c r="F216" i="104"/>
  <c r="F217" i="104"/>
  <c r="F218" i="104"/>
  <c r="F219" i="104"/>
  <c r="F220" i="104"/>
  <c r="F221" i="104"/>
  <c r="F222" i="104"/>
  <c r="F223" i="104"/>
  <c r="F224" i="104"/>
  <c r="F225" i="104"/>
  <c r="F226" i="104"/>
  <c r="F227" i="104"/>
  <c r="F228" i="104"/>
  <c r="F229" i="104"/>
  <c r="F230" i="104"/>
  <c r="F231" i="104"/>
  <c r="F232" i="104"/>
  <c r="F233" i="104"/>
  <c r="F234" i="104"/>
  <c r="F235" i="104"/>
  <c r="F236" i="104"/>
  <c r="F237" i="104"/>
  <c r="F238" i="104"/>
  <c r="F239" i="104"/>
  <c r="F240" i="104"/>
  <c r="F241" i="104"/>
  <c r="F242" i="104"/>
  <c r="F243" i="104"/>
  <c r="F244" i="104"/>
  <c r="F245" i="104"/>
  <c r="F246" i="104"/>
  <c r="F247" i="104"/>
  <c r="F248" i="104"/>
  <c r="F249" i="104"/>
  <c r="F250" i="104"/>
  <c r="F251" i="104"/>
  <c r="F252" i="104"/>
  <c r="F253" i="104"/>
  <c r="F254" i="104"/>
  <c r="F255" i="104"/>
  <c r="F256" i="104"/>
  <c r="F257" i="104"/>
  <c r="F258" i="104"/>
  <c r="F259" i="104"/>
  <c r="F260" i="104"/>
  <c r="F261" i="104"/>
  <c r="F262" i="104"/>
  <c r="F263" i="104"/>
  <c r="F264" i="104"/>
  <c r="F265" i="104"/>
  <c r="F266" i="104"/>
  <c r="F267" i="104"/>
  <c r="F268" i="104"/>
  <c r="F269" i="104"/>
  <c r="F270" i="104"/>
  <c r="F271" i="104"/>
  <c r="F272" i="104"/>
  <c r="F273" i="104"/>
  <c r="F274" i="104"/>
  <c r="F275" i="104"/>
  <c r="F276" i="104"/>
  <c r="F277" i="104"/>
  <c r="F278" i="104"/>
  <c r="F279" i="104"/>
  <c r="F280" i="104"/>
  <c r="F281" i="104"/>
  <c r="F282" i="104"/>
  <c r="F283" i="104"/>
  <c r="F284" i="104"/>
  <c r="F285" i="104"/>
  <c r="F286" i="104"/>
  <c r="F287" i="104"/>
  <c r="F288" i="104"/>
  <c r="F289" i="104"/>
  <c r="F290" i="104"/>
  <c r="F291" i="104"/>
  <c r="F292" i="104"/>
  <c r="F293" i="104"/>
  <c r="F294" i="104"/>
  <c r="F295" i="104"/>
  <c r="F296" i="104"/>
  <c r="F297" i="104"/>
  <c r="F298" i="104"/>
  <c r="F299" i="104"/>
  <c r="F300" i="104"/>
  <c r="F301" i="104"/>
  <c r="F302" i="104"/>
  <c r="F303" i="104"/>
  <c r="F304" i="104"/>
  <c r="F305" i="104"/>
  <c r="F306" i="104"/>
  <c r="F307" i="104"/>
  <c r="F308" i="104"/>
  <c r="F309" i="104"/>
  <c r="F310" i="104"/>
  <c r="F311" i="104"/>
  <c r="F312" i="104"/>
  <c r="F313" i="104"/>
  <c r="F314" i="104"/>
  <c r="F315" i="104"/>
  <c r="F316" i="104"/>
  <c r="F317" i="104"/>
  <c r="F318" i="104"/>
  <c r="F319" i="104"/>
  <c r="F320" i="104"/>
  <c r="F321" i="104"/>
  <c r="F322" i="104"/>
  <c r="F323" i="104"/>
  <c r="F324" i="104"/>
  <c r="F325" i="104"/>
  <c r="F326" i="104"/>
  <c r="F327" i="104"/>
  <c r="F328" i="104"/>
  <c r="F329" i="104"/>
  <c r="F330" i="104"/>
  <c r="F331" i="104"/>
  <c r="F332" i="104"/>
  <c r="F333" i="104"/>
  <c r="F334" i="104"/>
  <c r="F335" i="104"/>
  <c r="F336" i="104"/>
  <c r="F337" i="104"/>
  <c r="F338" i="104"/>
  <c r="F339" i="104"/>
  <c r="F340" i="104"/>
  <c r="F341" i="104"/>
  <c r="F342" i="104"/>
  <c r="F343" i="104"/>
  <c r="F344" i="104"/>
  <c r="F345" i="104"/>
  <c r="F346" i="104"/>
  <c r="F347" i="104"/>
  <c r="F348" i="104"/>
  <c r="F349" i="104"/>
  <c r="F350" i="104"/>
  <c r="F351" i="104"/>
  <c r="F352" i="104"/>
  <c r="F353" i="104"/>
  <c r="F354" i="104"/>
  <c r="F355" i="104"/>
  <c r="F356" i="104"/>
  <c r="F357" i="104"/>
  <c r="F358" i="104"/>
  <c r="F359" i="104"/>
  <c r="F360" i="104"/>
  <c r="F361" i="104"/>
  <c r="F362" i="104"/>
  <c r="F363" i="104"/>
  <c r="F364" i="104"/>
  <c r="F365" i="104"/>
  <c r="F366" i="104"/>
  <c r="F367" i="104"/>
  <c r="F368" i="104"/>
  <c r="F369" i="104"/>
  <c r="F370" i="104"/>
  <c r="F371" i="104"/>
  <c r="F372" i="104"/>
  <c r="F373" i="104"/>
  <c r="F374" i="104"/>
  <c r="F375" i="104"/>
  <c r="F376" i="104"/>
  <c r="F377" i="104"/>
  <c r="F378" i="104"/>
  <c r="F379" i="104"/>
  <c r="F380" i="104"/>
  <c r="F381" i="104"/>
  <c r="F382" i="104"/>
  <c r="F383" i="104"/>
  <c r="F384" i="104"/>
  <c r="F385" i="104"/>
  <c r="F386" i="104"/>
  <c r="F387" i="104"/>
  <c r="F388" i="104"/>
  <c r="F389" i="104"/>
  <c r="F390" i="104"/>
  <c r="F391" i="104"/>
  <c r="F392" i="104"/>
  <c r="F393" i="104"/>
  <c r="F394" i="104"/>
  <c r="F395" i="104"/>
  <c r="F396" i="104"/>
  <c r="F397" i="104"/>
  <c r="F398" i="104"/>
  <c r="F399" i="104"/>
  <c r="F400" i="104"/>
  <c r="F401" i="104"/>
  <c r="F402" i="104"/>
  <c r="F403" i="104"/>
  <c r="F404" i="104"/>
  <c r="F405" i="104"/>
  <c r="F406" i="104"/>
  <c r="F407" i="104"/>
  <c r="F408" i="104"/>
  <c r="F409" i="104"/>
  <c r="F410" i="104"/>
  <c r="F411" i="104"/>
  <c r="F412" i="104"/>
  <c r="F413" i="104"/>
  <c r="F414" i="104"/>
  <c r="F415" i="104"/>
  <c r="F416" i="104"/>
  <c r="F417" i="104"/>
  <c r="F418" i="104"/>
  <c r="F419" i="104"/>
  <c r="F420" i="104"/>
  <c r="F421" i="104"/>
  <c r="F422" i="104"/>
  <c r="F423" i="104"/>
  <c r="F424" i="104"/>
  <c r="F425" i="104"/>
  <c r="F426" i="104"/>
  <c r="F427" i="104"/>
  <c r="F428" i="104"/>
  <c r="F429" i="104"/>
  <c r="F430" i="104"/>
  <c r="F431" i="104"/>
  <c r="F432" i="104"/>
  <c r="F433" i="104"/>
  <c r="F434" i="104"/>
  <c r="F435" i="104"/>
  <c r="F436" i="104"/>
  <c r="F437" i="104"/>
  <c r="F438" i="104"/>
  <c r="F439" i="104"/>
  <c r="F440" i="104"/>
  <c r="F441" i="104"/>
  <c r="F442" i="104"/>
  <c r="F443" i="104"/>
  <c r="F444" i="104"/>
  <c r="F445" i="104"/>
  <c r="F446" i="104"/>
  <c r="F447" i="104"/>
  <c r="F448" i="104"/>
  <c r="F449" i="104"/>
  <c r="F450" i="104"/>
  <c r="F451" i="104"/>
  <c r="F452" i="104"/>
  <c r="F453" i="104"/>
  <c r="F454" i="104"/>
  <c r="F455" i="104"/>
  <c r="F456" i="104"/>
  <c r="F457" i="104"/>
  <c r="F458" i="104"/>
  <c r="F459" i="104"/>
  <c r="F460" i="104"/>
  <c r="F461" i="104"/>
  <c r="F462" i="104"/>
  <c r="F463" i="104"/>
  <c r="F464" i="104"/>
  <c r="F465" i="104"/>
  <c r="F466" i="104"/>
  <c r="F467" i="104"/>
  <c r="F468" i="104"/>
  <c r="F469" i="104"/>
  <c r="F470" i="104"/>
  <c r="F471" i="104"/>
  <c r="F472" i="104"/>
  <c r="F473" i="104"/>
  <c r="F474" i="104"/>
  <c r="F475" i="104"/>
  <c r="F476" i="104"/>
  <c r="F477" i="104"/>
  <c r="F478" i="104"/>
  <c r="F479" i="104"/>
  <c r="F480" i="104"/>
  <c r="F481" i="104"/>
  <c r="F482" i="104"/>
  <c r="F483" i="104"/>
  <c r="F484" i="104"/>
  <c r="F485" i="104"/>
  <c r="F486" i="104"/>
  <c r="F487" i="104"/>
  <c r="F488" i="104"/>
  <c r="F489" i="104"/>
  <c r="F490" i="104"/>
  <c r="F491" i="104"/>
  <c r="F492" i="104"/>
  <c r="F493" i="104"/>
  <c r="F494" i="104"/>
  <c r="F495" i="104"/>
  <c r="F496" i="104"/>
  <c r="F497" i="104"/>
  <c r="F498" i="104"/>
  <c r="F499" i="104"/>
  <c r="F500" i="104"/>
  <c r="F501" i="104"/>
  <c r="F502" i="104"/>
  <c r="F503" i="104"/>
  <c r="F504" i="104"/>
  <c r="F505" i="104"/>
  <c r="F506" i="104"/>
  <c r="F507" i="104"/>
  <c r="F508" i="104"/>
  <c r="F509" i="104"/>
  <c r="F510" i="104"/>
  <c r="F511" i="104"/>
  <c r="F512" i="104"/>
  <c r="F513" i="104"/>
  <c r="F514" i="104"/>
  <c r="F515" i="104"/>
  <c r="F516" i="104"/>
  <c r="F517" i="104"/>
  <c r="F518" i="104"/>
  <c r="F519" i="104"/>
  <c r="F520" i="104"/>
  <c r="F521" i="104"/>
  <c r="F522" i="104"/>
  <c r="F523" i="104"/>
  <c r="F524" i="104"/>
  <c r="F525" i="104"/>
  <c r="F526" i="104"/>
  <c r="F527" i="104"/>
  <c r="F528" i="104"/>
  <c r="F529" i="104"/>
  <c r="F530" i="104"/>
  <c r="F531" i="104"/>
  <c r="F532" i="104"/>
  <c r="F533" i="104"/>
  <c r="F534" i="104"/>
  <c r="F535" i="104"/>
  <c r="F536" i="104"/>
  <c r="F537" i="104"/>
  <c r="F538" i="104"/>
  <c r="F539" i="104"/>
  <c r="F540" i="104"/>
  <c r="F541" i="104"/>
  <c r="F542" i="104"/>
  <c r="F543" i="104"/>
  <c r="F544" i="104"/>
  <c r="F545" i="104"/>
  <c r="F546" i="104"/>
  <c r="F547" i="104"/>
  <c r="F548" i="104"/>
  <c r="F549" i="104"/>
  <c r="F550" i="104"/>
  <c r="F551" i="104"/>
  <c r="F552" i="104"/>
  <c r="F553" i="104"/>
  <c r="F554" i="104"/>
  <c r="F555" i="104"/>
  <c r="F556" i="104"/>
  <c r="F557" i="104"/>
  <c r="F558" i="104"/>
  <c r="F559" i="104"/>
  <c r="F560" i="104"/>
  <c r="F561" i="104"/>
  <c r="F562" i="104"/>
  <c r="F563" i="104"/>
  <c r="F564" i="104"/>
  <c r="F565" i="104"/>
  <c r="F566" i="104"/>
  <c r="F567" i="104"/>
  <c r="F568" i="104"/>
  <c r="F569" i="104"/>
  <c r="F570" i="104"/>
  <c r="F571" i="104"/>
  <c r="F572" i="104"/>
  <c r="F573" i="104"/>
  <c r="F574" i="104"/>
  <c r="F575" i="104"/>
  <c r="F576" i="104"/>
  <c r="F577" i="104"/>
  <c r="F578" i="104"/>
  <c r="F579" i="104"/>
  <c r="F580" i="104"/>
  <c r="F581" i="104"/>
  <c r="F582" i="104"/>
  <c r="F583" i="104"/>
  <c r="F584" i="104"/>
  <c r="F585" i="104"/>
  <c r="F586" i="104"/>
  <c r="F587" i="104"/>
  <c r="F588" i="104"/>
  <c r="F589" i="104"/>
  <c r="F590" i="104"/>
  <c r="F591" i="104"/>
  <c r="F592" i="104"/>
  <c r="F593" i="104"/>
  <c r="F594" i="104"/>
  <c r="F595" i="104"/>
  <c r="F596" i="104"/>
  <c r="F597" i="104"/>
  <c r="F598" i="104"/>
  <c r="F599" i="104"/>
  <c r="F600" i="104"/>
  <c r="F601" i="104"/>
  <c r="F602" i="104"/>
  <c r="F603" i="104"/>
  <c r="F604" i="104"/>
  <c r="F605" i="104"/>
  <c r="F606" i="104"/>
  <c r="F607" i="104"/>
  <c r="F608" i="104"/>
  <c r="F609" i="104"/>
  <c r="F610" i="104"/>
  <c r="F611" i="104"/>
  <c r="F612" i="104"/>
  <c r="F613" i="104"/>
  <c r="F614" i="104"/>
  <c r="F615" i="104"/>
  <c r="F616" i="104"/>
  <c r="F617" i="104"/>
  <c r="F618" i="104"/>
  <c r="F619" i="104"/>
  <c r="F620" i="104"/>
  <c r="F621" i="104"/>
  <c r="F622" i="104"/>
  <c r="F623" i="104"/>
  <c r="F624" i="104"/>
  <c r="F625" i="104"/>
  <c r="F626" i="104"/>
  <c r="F627" i="104"/>
  <c r="F628" i="104"/>
  <c r="F629" i="104"/>
  <c r="F630" i="104"/>
  <c r="F631" i="104"/>
  <c r="F632" i="104"/>
  <c r="F633" i="104"/>
  <c r="F634" i="104"/>
  <c r="F635" i="104"/>
  <c r="F636" i="104"/>
  <c r="F637" i="104"/>
  <c r="F638" i="104"/>
  <c r="F639" i="104"/>
  <c r="F640" i="104"/>
  <c r="F641" i="104"/>
  <c r="F642" i="104"/>
  <c r="F643" i="104"/>
  <c r="F644" i="104"/>
  <c r="F645" i="104"/>
  <c r="F646" i="104"/>
  <c r="F647" i="104"/>
  <c r="F648" i="104"/>
  <c r="F649" i="104"/>
  <c r="F650" i="104"/>
  <c r="F651" i="104"/>
  <c r="F652" i="104"/>
  <c r="F653" i="104"/>
  <c r="F654" i="104"/>
  <c r="F655" i="104"/>
  <c r="F656" i="104"/>
  <c r="F657" i="104"/>
  <c r="F658" i="104"/>
  <c r="F659" i="104"/>
  <c r="F660" i="104"/>
  <c r="F661" i="104"/>
  <c r="F662" i="104"/>
  <c r="F663" i="104"/>
  <c r="F664" i="104"/>
  <c r="F665" i="104"/>
  <c r="F666" i="104"/>
  <c r="F667" i="104"/>
  <c r="F668" i="104"/>
  <c r="F669" i="104"/>
  <c r="F670" i="104"/>
  <c r="F671" i="104"/>
  <c r="F672" i="104"/>
  <c r="F673" i="104"/>
  <c r="F674" i="104"/>
  <c r="F675" i="104"/>
  <c r="F676" i="104"/>
  <c r="F677" i="104"/>
  <c r="F678" i="104"/>
  <c r="F679" i="104"/>
  <c r="F680" i="104"/>
  <c r="F681" i="104"/>
  <c r="F682" i="104"/>
  <c r="F683" i="104"/>
  <c r="F684" i="104"/>
  <c r="F685" i="104"/>
  <c r="F686" i="104"/>
  <c r="F687" i="104"/>
  <c r="F688" i="104"/>
  <c r="F689" i="104"/>
  <c r="F690" i="104"/>
  <c r="F691" i="104"/>
  <c r="F692" i="104"/>
  <c r="F693" i="104"/>
  <c r="F694" i="104"/>
  <c r="F695" i="104"/>
  <c r="F696" i="104"/>
  <c r="F697" i="104"/>
  <c r="F698" i="104"/>
  <c r="F699" i="104"/>
  <c r="F700" i="104"/>
  <c r="F701" i="104"/>
  <c r="F10" i="104"/>
  <c r="E11" i="104"/>
  <c r="E12" i="104"/>
  <c r="E13" i="104"/>
  <c r="E14" i="104"/>
  <c r="E15" i="104"/>
  <c r="E16" i="104"/>
  <c r="E17" i="104"/>
  <c r="E18" i="104"/>
  <c r="E19" i="104"/>
  <c r="E20" i="104"/>
  <c r="E21" i="104"/>
  <c r="E22" i="104"/>
  <c r="E23" i="104"/>
  <c r="E24" i="104"/>
  <c r="E25" i="104"/>
  <c r="E26" i="104"/>
  <c r="E27" i="104"/>
  <c r="E28" i="104"/>
  <c r="E29" i="104"/>
  <c r="E30" i="104"/>
  <c r="E31" i="104"/>
  <c r="E32" i="104"/>
  <c r="E33" i="104"/>
  <c r="E34" i="104"/>
  <c r="E35" i="104"/>
  <c r="E36" i="104"/>
  <c r="E37" i="104"/>
  <c r="E38" i="104"/>
  <c r="E39" i="104"/>
  <c r="E40" i="104"/>
  <c r="E41" i="104"/>
  <c r="E42" i="104"/>
  <c r="E43" i="104"/>
  <c r="E44" i="104"/>
  <c r="E45" i="104"/>
  <c r="E46" i="104"/>
  <c r="E47" i="104"/>
  <c r="E48" i="104"/>
  <c r="E49" i="104"/>
  <c r="E50" i="104"/>
  <c r="E51" i="104"/>
  <c r="E52" i="104"/>
  <c r="E53" i="104"/>
  <c r="E54" i="104"/>
  <c r="E55" i="104"/>
  <c r="E56" i="104"/>
  <c r="E57" i="104"/>
  <c r="E58" i="104"/>
  <c r="E59" i="104"/>
  <c r="E60" i="104"/>
  <c r="E61" i="104"/>
  <c r="E62" i="104"/>
  <c r="E63" i="104"/>
  <c r="E64" i="104"/>
  <c r="E65" i="104"/>
  <c r="E66" i="104"/>
  <c r="E67" i="104"/>
  <c r="E68" i="104"/>
  <c r="E69" i="104"/>
  <c r="E70" i="104"/>
  <c r="E71" i="104"/>
  <c r="E72" i="104"/>
  <c r="E73" i="104"/>
  <c r="E74" i="104"/>
  <c r="E75" i="104"/>
  <c r="E76" i="104"/>
  <c r="E77" i="104"/>
  <c r="E78" i="104"/>
  <c r="E79" i="104"/>
  <c r="E80" i="104"/>
  <c r="E81" i="104"/>
  <c r="E82" i="104"/>
  <c r="E83" i="104"/>
  <c r="E84" i="104"/>
  <c r="E85" i="104"/>
  <c r="E86" i="104"/>
  <c r="E87" i="104"/>
  <c r="E88" i="104"/>
  <c r="E89" i="104"/>
  <c r="E90" i="104"/>
  <c r="E91" i="104"/>
  <c r="E92" i="104"/>
  <c r="E93" i="104"/>
  <c r="E94" i="104"/>
  <c r="E95" i="104"/>
  <c r="E96" i="104"/>
  <c r="E97" i="104"/>
  <c r="E98" i="104"/>
  <c r="E99" i="104"/>
  <c r="E100" i="104"/>
  <c r="E101" i="104"/>
  <c r="E102" i="104"/>
  <c r="E103" i="104"/>
  <c r="E104" i="104"/>
  <c r="E105" i="104"/>
  <c r="E106" i="104"/>
  <c r="E107" i="104"/>
  <c r="E108" i="104"/>
  <c r="E109" i="104"/>
  <c r="E110" i="104"/>
  <c r="E111" i="104"/>
  <c r="E112" i="104"/>
  <c r="E113" i="104"/>
  <c r="E114" i="104"/>
  <c r="E115" i="104"/>
  <c r="E116" i="104"/>
  <c r="E117" i="104"/>
  <c r="E118" i="104"/>
  <c r="E119" i="104"/>
  <c r="E120" i="104"/>
  <c r="E121" i="104"/>
  <c r="E122" i="104"/>
  <c r="E123" i="104"/>
  <c r="E124" i="104"/>
  <c r="E125" i="104"/>
  <c r="E126" i="104"/>
  <c r="E127" i="104"/>
  <c r="E128" i="104"/>
  <c r="E129" i="104"/>
  <c r="E130" i="104"/>
  <c r="E131" i="104"/>
  <c r="E132" i="104"/>
  <c r="E133" i="104"/>
  <c r="E134" i="104"/>
  <c r="E135" i="104"/>
  <c r="E136" i="104"/>
  <c r="E137" i="104"/>
  <c r="E138" i="104"/>
  <c r="E139" i="104"/>
  <c r="E140" i="104"/>
  <c r="E141" i="104"/>
  <c r="E142" i="104"/>
  <c r="E143" i="104"/>
  <c r="E144" i="104"/>
  <c r="E145" i="104"/>
  <c r="E146" i="104"/>
  <c r="E147" i="104"/>
  <c r="E148" i="104"/>
  <c r="E149" i="104"/>
  <c r="E150" i="104"/>
  <c r="E151" i="104"/>
  <c r="E152" i="104"/>
  <c r="E153" i="104"/>
  <c r="E154" i="104"/>
  <c r="E155" i="104"/>
  <c r="E156" i="104"/>
  <c r="E157" i="104"/>
  <c r="E158" i="104"/>
  <c r="E159" i="104"/>
  <c r="E160" i="104"/>
  <c r="E161" i="104"/>
  <c r="E162" i="104"/>
  <c r="E163" i="104"/>
  <c r="E164" i="104"/>
  <c r="E165" i="104"/>
  <c r="E166" i="104"/>
  <c r="E167" i="104"/>
  <c r="E168" i="104"/>
  <c r="E169" i="104"/>
  <c r="E170" i="104"/>
  <c r="E171" i="104"/>
  <c r="E172" i="104"/>
  <c r="E173" i="104"/>
  <c r="E174" i="104"/>
  <c r="E175" i="104"/>
  <c r="E176" i="104"/>
  <c r="E177" i="104"/>
  <c r="E178" i="104"/>
  <c r="E179" i="104"/>
  <c r="E180" i="104"/>
  <c r="E181" i="104"/>
  <c r="E182" i="104"/>
  <c r="E183" i="104"/>
  <c r="E184" i="104"/>
  <c r="E185" i="104"/>
  <c r="E186" i="104"/>
  <c r="E187" i="104"/>
  <c r="E188" i="104"/>
  <c r="E189" i="104"/>
  <c r="E190" i="104"/>
  <c r="E191" i="104"/>
  <c r="E192" i="104"/>
  <c r="E193" i="104"/>
  <c r="E194" i="104"/>
  <c r="E195" i="104"/>
  <c r="E196" i="104"/>
  <c r="E197" i="104"/>
  <c r="E198" i="104"/>
  <c r="E199" i="104"/>
  <c r="E200" i="104"/>
  <c r="E201" i="104"/>
  <c r="E202" i="104"/>
  <c r="E203" i="104"/>
  <c r="E204" i="104"/>
  <c r="E205" i="104"/>
  <c r="E206" i="104"/>
  <c r="E207" i="104"/>
  <c r="E208" i="104"/>
  <c r="E209" i="104"/>
  <c r="E210" i="104"/>
  <c r="E211" i="104"/>
  <c r="E212" i="104"/>
  <c r="E213" i="104"/>
  <c r="E214" i="104"/>
  <c r="E215" i="104"/>
  <c r="E216" i="104"/>
  <c r="E217" i="104"/>
  <c r="E218" i="104"/>
  <c r="E219" i="104"/>
  <c r="E220" i="104"/>
  <c r="E221" i="104"/>
  <c r="E222" i="104"/>
  <c r="E223" i="104"/>
  <c r="E224" i="104"/>
  <c r="E225" i="104"/>
  <c r="E226" i="104"/>
  <c r="E227" i="104"/>
  <c r="E228" i="104"/>
  <c r="E229" i="104"/>
  <c r="E230" i="104"/>
  <c r="E231" i="104"/>
  <c r="E232" i="104"/>
  <c r="E233" i="104"/>
  <c r="E234" i="104"/>
  <c r="E235" i="104"/>
  <c r="E236" i="104"/>
  <c r="E237" i="104"/>
  <c r="E238" i="104"/>
  <c r="E239" i="104"/>
  <c r="E240" i="104"/>
  <c r="E241" i="104"/>
  <c r="E242" i="104"/>
  <c r="E243" i="104"/>
  <c r="E244" i="104"/>
  <c r="E245" i="104"/>
  <c r="E246" i="104"/>
  <c r="E247" i="104"/>
  <c r="E248" i="104"/>
  <c r="E249" i="104"/>
  <c r="E250" i="104"/>
  <c r="E251" i="104"/>
  <c r="E252" i="104"/>
  <c r="E253" i="104"/>
  <c r="E254" i="104"/>
  <c r="E255" i="104"/>
  <c r="E256" i="104"/>
  <c r="E257" i="104"/>
  <c r="E258" i="104"/>
  <c r="E259" i="104"/>
  <c r="E260" i="104"/>
  <c r="E261" i="104"/>
  <c r="E262" i="104"/>
  <c r="E263" i="104"/>
  <c r="E264" i="104"/>
  <c r="E265" i="104"/>
  <c r="E266" i="104"/>
  <c r="E267" i="104"/>
  <c r="E268" i="104"/>
  <c r="E269" i="104"/>
  <c r="E270" i="104"/>
  <c r="E271" i="104"/>
  <c r="E272" i="104"/>
  <c r="E273" i="104"/>
  <c r="E274" i="104"/>
  <c r="E275" i="104"/>
  <c r="E276" i="104"/>
  <c r="E277" i="104"/>
  <c r="E278" i="104"/>
  <c r="E279" i="104"/>
  <c r="E280" i="104"/>
  <c r="E281" i="104"/>
  <c r="E282" i="104"/>
  <c r="E283" i="104"/>
  <c r="E284" i="104"/>
  <c r="E285" i="104"/>
  <c r="E286" i="104"/>
  <c r="E287" i="104"/>
  <c r="E288" i="104"/>
  <c r="E289" i="104"/>
  <c r="E290" i="104"/>
  <c r="E291" i="104"/>
  <c r="E292" i="104"/>
  <c r="E293" i="104"/>
  <c r="E294" i="104"/>
  <c r="E295" i="104"/>
  <c r="E296" i="104"/>
  <c r="E297" i="104"/>
  <c r="E298" i="104"/>
  <c r="E299" i="104"/>
  <c r="E300" i="104"/>
  <c r="E301" i="104"/>
  <c r="E302" i="104"/>
  <c r="E303" i="104"/>
  <c r="E304" i="104"/>
  <c r="E305" i="104"/>
  <c r="E306" i="104"/>
  <c r="E307" i="104"/>
  <c r="E308" i="104"/>
  <c r="E309" i="104"/>
  <c r="E310" i="104"/>
  <c r="E311" i="104"/>
  <c r="E312" i="104"/>
  <c r="E313" i="104"/>
  <c r="E314" i="104"/>
  <c r="E315" i="104"/>
  <c r="E316" i="104"/>
  <c r="E317" i="104"/>
  <c r="E318" i="104"/>
  <c r="E319" i="104"/>
  <c r="E320" i="104"/>
  <c r="E321" i="104"/>
  <c r="E322" i="104"/>
  <c r="E323" i="104"/>
  <c r="E324" i="104"/>
  <c r="E325" i="104"/>
  <c r="E326" i="104"/>
  <c r="E327" i="104"/>
  <c r="E328" i="104"/>
  <c r="E329" i="104"/>
  <c r="E330" i="104"/>
  <c r="E331" i="104"/>
  <c r="E332" i="104"/>
  <c r="E333" i="104"/>
  <c r="E334" i="104"/>
  <c r="E335" i="104"/>
  <c r="E336" i="104"/>
  <c r="E337" i="104"/>
  <c r="E338" i="104"/>
  <c r="E339" i="104"/>
  <c r="E340" i="104"/>
  <c r="E341" i="104"/>
  <c r="E342" i="104"/>
  <c r="E343" i="104"/>
  <c r="E344" i="104"/>
  <c r="E345" i="104"/>
  <c r="E346" i="104"/>
  <c r="E347" i="104"/>
  <c r="E348" i="104"/>
  <c r="E349" i="104"/>
  <c r="E350" i="104"/>
  <c r="E351" i="104"/>
  <c r="E352" i="104"/>
  <c r="E353" i="104"/>
  <c r="E354" i="104"/>
  <c r="E355" i="104"/>
  <c r="E356" i="104"/>
  <c r="E357" i="104"/>
  <c r="E358" i="104"/>
  <c r="E359" i="104"/>
  <c r="E360" i="104"/>
  <c r="E361" i="104"/>
  <c r="E362" i="104"/>
  <c r="E363" i="104"/>
  <c r="E364" i="104"/>
  <c r="E365" i="104"/>
  <c r="E366" i="104"/>
  <c r="E367" i="104"/>
  <c r="E368" i="104"/>
  <c r="E369" i="104"/>
  <c r="E370" i="104"/>
  <c r="E371" i="104"/>
  <c r="E372" i="104"/>
  <c r="E373" i="104"/>
  <c r="E374" i="104"/>
  <c r="E375" i="104"/>
  <c r="E376" i="104"/>
  <c r="E377" i="104"/>
  <c r="E378" i="104"/>
  <c r="E379" i="104"/>
  <c r="E380" i="104"/>
  <c r="E381" i="104"/>
  <c r="E382" i="104"/>
  <c r="E383" i="104"/>
  <c r="E384" i="104"/>
  <c r="E385" i="104"/>
  <c r="E386" i="104"/>
  <c r="E387" i="104"/>
  <c r="E388" i="104"/>
  <c r="E389" i="104"/>
  <c r="E390" i="104"/>
  <c r="E391" i="104"/>
  <c r="E392" i="104"/>
  <c r="E393" i="104"/>
  <c r="E394" i="104"/>
  <c r="E395" i="104"/>
  <c r="E396" i="104"/>
  <c r="E397" i="104"/>
  <c r="E398" i="104"/>
  <c r="E399" i="104"/>
  <c r="E400" i="104"/>
  <c r="E401" i="104"/>
  <c r="E402" i="104"/>
  <c r="E403" i="104"/>
  <c r="E404" i="104"/>
  <c r="E405" i="104"/>
  <c r="E406" i="104"/>
  <c r="E407" i="104"/>
  <c r="E408" i="104"/>
  <c r="E409" i="104"/>
  <c r="E410" i="104"/>
  <c r="E411" i="104"/>
  <c r="E412" i="104"/>
  <c r="E413" i="104"/>
  <c r="E414" i="104"/>
  <c r="E415" i="104"/>
  <c r="E416" i="104"/>
  <c r="E417" i="104"/>
  <c r="E418" i="104"/>
  <c r="E419" i="104"/>
  <c r="E420" i="104"/>
  <c r="E421" i="104"/>
  <c r="E422" i="104"/>
  <c r="E423" i="104"/>
  <c r="E424" i="104"/>
  <c r="E425" i="104"/>
  <c r="E426" i="104"/>
  <c r="E427" i="104"/>
  <c r="E428" i="104"/>
  <c r="E429" i="104"/>
  <c r="E430" i="104"/>
  <c r="E431" i="104"/>
  <c r="E432" i="104"/>
  <c r="E433" i="104"/>
  <c r="E434" i="104"/>
  <c r="E435" i="104"/>
  <c r="E436" i="104"/>
  <c r="E437" i="104"/>
  <c r="E438" i="104"/>
  <c r="E439" i="104"/>
  <c r="E440" i="104"/>
  <c r="E441" i="104"/>
  <c r="E442" i="104"/>
  <c r="E443" i="104"/>
  <c r="E444" i="104"/>
  <c r="E445" i="104"/>
  <c r="E446" i="104"/>
  <c r="E447" i="104"/>
  <c r="E448" i="104"/>
  <c r="E449" i="104"/>
  <c r="E450" i="104"/>
  <c r="E451" i="104"/>
  <c r="E452" i="104"/>
  <c r="E453" i="104"/>
  <c r="E454" i="104"/>
  <c r="E455" i="104"/>
  <c r="E456" i="104"/>
  <c r="E457" i="104"/>
  <c r="E458" i="104"/>
  <c r="E459" i="104"/>
  <c r="E460" i="104"/>
  <c r="E461" i="104"/>
  <c r="E462" i="104"/>
  <c r="E463" i="104"/>
  <c r="E464" i="104"/>
  <c r="E465" i="104"/>
  <c r="E466" i="104"/>
  <c r="E467" i="104"/>
  <c r="E468" i="104"/>
  <c r="E469" i="104"/>
  <c r="E470" i="104"/>
  <c r="E471" i="104"/>
  <c r="E472" i="104"/>
  <c r="E473" i="104"/>
  <c r="E474" i="104"/>
  <c r="E475" i="104"/>
  <c r="E476" i="104"/>
  <c r="E477" i="104"/>
  <c r="E478" i="104"/>
  <c r="E479" i="104"/>
  <c r="E480" i="104"/>
  <c r="E481" i="104"/>
  <c r="E482" i="104"/>
  <c r="E483" i="104"/>
  <c r="E484" i="104"/>
  <c r="E485" i="104"/>
  <c r="E486" i="104"/>
  <c r="E487" i="104"/>
  <c r="E488" i="104"/>
  <c r="E489" i="104"/>
  <c r="E490" i="104"/>
  <c r="E491" i="104"/>
  <c r="E492" i="104"/>
  <c r="E493" i="104"/>
  <c r="E494" i="104"/>
  <c r="E495" i="104"/>
  <c r="E496" i="104"/>
  <c r="E497" i="104"/>
  <c r="E498" i="104"/>
  <c r="E499" i="104"/>
  <c r="E500" i="104"/>
  <c r="E501" i="104"/>
  <c r="E502" i="104"/>
  <c r="E503" i="104"/>
  <c r="E504" i="104"/>
  <c r="E505" i="104"/>
  <c r="E506" i="104"/>
  <c r="E507" i="104"/>
  <c r="E508" i="104"/>
  <c r="E509" i="104"/>
  <c r="E510" i="104"/>
  <c r="E511" i="104"/>
  <c r="E512" i="104"/>
  <c r="E513" i="104"/>
  <c r="E514" i="104"/>
  <c r="E515" i="104"/>
  <c r="E516" i="104"/>
  <c r="E517" i="104"/>
  <c r="E518" i="104"/>
  <c r="E519" i="104"/>
  <c r="E520" i="104"/>
  <c r="E521" i="104"/>
  <c r="E522" i="104"/>
  <c r="E523" i="104"/>
  <c r="E524" i="104"/>
  <c r="E525" i="104"/>
  <c r="E526" i="104"/>
  <c r="E527" i="104"/>
  <c r="E528" i="104"/>
  <c r="E529" i="104"/>
  <c r="E530" i="104"/>
  <c r="E531" i="104"/>
  <c r="E532" i="104"/>
  <c r="E533" i="104"/>
  <c r="E534" i="104"/>
  <c r="E535" i="104"/>
  <c r="E536" i="104"/>
  <c r="E537" i="104"/>
  <c r="E538" i="104"/>
  <c r="E539" i="104"/>
  <c r="E540" i="104"/>
  <c r="E541" i="104"/>
  <c r="E542" i="104"/>
  <c r="E543" i="104"/>
  <c r="E544" i="104"/>
  <c r="E545" i="104"/>
  <c r="E546" i="104"/>
  <c r="E547" i="104"/>
  <c r="E548" i="104"/>
  <c r="E549" i="104"/>
  <c r="E550" i="104"/>
  <c r="E551" i="104"/>
  <c r="E552" i="104"/>
  <c r="E553" i="104"/>
  <c r="E554" i="104"/>
  <c r="E555" i="104"/>
  <c r="E556" i="104"/>
  <c r="E557" i="104"/>
  <c r="E558" i="104"/>
  <c r="E559" i="104"/>
  <c r="E560" i="104"/>
  <c r="E561" i="104"/>
  <c r="E562" i="104"/>
  <c r="E563" i="104"/>
  <c r="E564" i="104"/>
  <c r="E565" i="104"/>
  <c r="E566" i="104"/>
  <c r="E567" i="104"/>
  <c r="E568" i="104"/>
  <c r="E569" i="104"/>
  <c r="E570" i="104"/>
  <c r="E571" i="104"/>
  <c r="E572" i="104"/>
  <c r="E573" i="104"/>
  <c r="E574" i="104"/>
  <c r="E575" i="104"/>
  <c r="E576" i="104"/>
  <c r="E577" i="104"/>
  <c r="E578" i="104"/>
  <c r="E579" i="104"/>
  <c r="E580" i="104"/>
  <c r="E581" i="104"/>
  <c r="E582" i="104"/>
  <c r="E583" i="104"/>
  <c r="E584" i="104"/>
  <c r="E585" i="104"/>
  <c r="E586" i="104"/>
  <c r="E587" i="104"/>
  <c r="E588" i="104"/>
  <c r="E589" i="104"/>
  <c r="E590" i="104"/>
  <c r="E591" i="104"/>
  <c r="E592" i="104"/>
  <c r="E593" i="104"/>
  <c r="E594" i="104"/>
  <c r="E595" i="104"/>
  <c r="E596" i="104"/>
  <c r="E597" i="104"/>
  <c r="E598" i="104"/>
  <c r="E599" i="104"/>
  <c r="E600" i="104"/>
  <c r="E601" i="104"/>
  <c r="E602" i="104"/>
  <c r="E603" i="104"/>
  <c r="E604" i="104"/>
  <c r="E605" i="104"/>
  <c r="E606" i="104"/>
  <c r="E607" i="104"/>
  <c r="E608" i="104"/>
  <c r="E609" i="104"/>
  <c r="E610" i="104"/>
  <c r="E611" i="104"/>
  <c r="E612" i="104"/>
  <c r="E613" i="104"/>
  <c r="E614" i="104"/>
  <c r="E615" i="104"/>
  <c r="E616" i="104"/>
  <c r="E617" i="104"/>
  <c r="E618" i="104"/>
  <c r="E619" i="104"/>
  <c r="E620" i="104"/>
  <c r="E621" i="104"/>
  <c r="E622" i="104"/>
  <c r="E623" i="104"/>
  <c r="E624" i="104"/>
  <c r="E625" i="104"/>
  <c r="E626" i="104"/>
  <c r="E627" i="104"/>
  <c r="E628" i="104"/>
  <c r="E629" i="104"/>
  <c r="E630" i="104"/>
  <c r="E631" i="104"/>
  <c r="E632" i="104"/>
  <c r="E633" i="104"/>
  <c r="E634" i="104"/>
  <c r="E635" i="104"/>
  <c r="E636" i="104"/>
  <c r="E637" i="104"/>
  <c r="E638" i="104"/>
  <c r="E639" i="104"/>
  <c r="E640" i="104"/>
  <c r="E641" i="104"/>
  <c r="E642" i="104"/>
  <c r="E643" i="104"/>
  <c r="E644" i="104"/>
  <c r="E645" i="104"/>
  <c r="E646" i="104"/>
  <c r="E647" i="104"/>
  <c r="E648" i="104"/>
  <c r="E649" i="104"/>
  <c r="E650" i="104"/>
  <c r="E651" i="104"/>
  <c r="E652" i="104"/>
  <c r="E653" i="104"/>
  <c r="E654" i="104"/>
  <c r="E655" i="104"/>
  <c r="E656" i="104"/>
  <c r="E657" i="104"/>
  <c r="E658" i="104"/>
  <c r="E659" i="104"/>
  <c r="E660" i="104"/>
  <c r="E661" i="104"/>
  <c r="E662" i="104"/>
  <c r="E663" i="104"/>
  <c r="E664" i="104"/>
  <c r="E665" i="104"/>
  <c r="E666" i="104"/>
  <c r="E667" i="104"/>
  <c r="E668" i="104"/>
  <c r="E669" i="104"/>
  <c r="E670" i="104"/>
  <c r="E671" i="104"/>
  <c r="E672" i="104"/>
  <c r="E673" i="104"/>
  <c r="E674" i="104"/>
  <c r="E675" i="104"/>
  <c r="E676" i="104"/>
  <c r="E677" i="104"/>
  <c r="E678" i="104"/>
  <c r="E679" i="104"/>
  <c r="E680" i="104"/>
  <c r="E681" i="104"/>
  <c r="E682" i="104"/>
  <c r="E683" i="104"/>
  <c r="E684" i="104"/>
  <c r="E685" i="104"/>
  <c r="E686" i="104"/>
  <c r="E687" i="104"/>
  <c r="E688" i="104"/>
  <c r="E689" i="104"/>
  <c r="E690" i="104"/>
  <c r="E691" i="104"/>
  <c r="E692" i="104"/>
  <c r="E693" i="104"/>
  <c r="E694" i="104"/>
  <c r="E695" i="104"/>
  <c r="E696" i="104"/>
  <c r="E697" i="104"/>
  <c r="E698" i="104"/>
  <c r="E699" i="104"/>
  <c r="E700" i="104"/>
  <c r="E701" i="104"/>
  <c r="E10" i="104"/>
  <c r="G696" i="104" l="1"/>
  <c r="I696" i="104" s="1"/>
  <c r="G688" i="104"/>
  <c r="I688" i="104" s="1"/>
  <c r="G680" i="104"/>
  <c r="I680" i="104" s="1"/>
  <c r="G672" i="104"/>
  <c r="I672" i="104" s="1"/>
  <c r="G664" i="104"/>
  <c r="I664" i="104" s="1"/>
  <c r="G656" i="104"/>
  <c r="I656" i="104" s="1"/>
  <c r="G648" i="104"/>
  <c r="I648" i="104" s="1"/>
  <c r="G640" i="104"/>
  <c r="I640" i="104" s="1"/>
  <c r="G632" i="104"/>
  <c r="I632" i="104" s="1"/>
  <c r="G620" i="104"/>
  <c r="I620" i="104" s="1"/>
  <c r="G701" i="104"/>
  <c r="I701" i="104" s="1"/>
  <c r="G693" i="104"/>
  <c r="I693" i="104" s="1"/>
  <c r="G689" i="104"/>
  <c r="I689" i="104" s="1"/>
  <c r="G681" i="104"/>
  <c r="I681" i="104" s="1"/>
  <c r="G673" i="104"/>
  <c r="I673" i="104" s="1"/>
  <c r="G665" i="104"/>
  <c r="I665" i="104" s="1"/>
  <c r="G657" i="104"/>
  <c r="I657" i="104" s="1"/>
  <c r="G649" i="104"/>
  <c r="I649" i="104" s="1"/>
  <c r="G637" i="104"/>
  <c r="I637" i="104" s="1"/>
  <c r="G633" i="104"/>
  <c r="I633" i="104" s="1"/>
  <c r="G621" i="104"/>
  <c r="I621" i="104" s="1"/>
  <c r="G695" i="104"/>
  <c r="I695" i="104" s="1"/>
  <c r="G687" i="104"/>
  <c r="I687" i="104" s="1"/>
  <c r="G679" i="104"/>
  <c r="I679" i="104" s="1"/>
  <c r="G671" i="104"/>
  <c r="I671" i="104" s="1"/>
  <c r="G663" i="104"/>
  <c r="I663" i="104" s="1"/>
  <c r="G655" i="104"/>
  <c r="I655" i="104" s="1"/>
  <c r="G647" i="104"/>
  <c r="I647" i="104" s="1"/>
  <c r="G639" i="104"/>
  <c r="I639" i="104" s="1"/>
  <c r="G623" i="104"/>
  <c r="I623" i="104" s="1"/>
  <c r="G700" i="104"/>
  <c r="I700" i="104" s="1"/>
  <c r="G692" i="104"/>
  <c r="I692" i="104" s="1"/>
  <c r="G684" i="104"/>
  <c r="I684" i="104" s="1"/>
  <c r="G676" i="104"/>
  <c r="I676" i="104" s="1"/>
  <c r="G668" i="104"/>
  <c r="I668" i="104" s="1"/>
  <c r="G660" i="104"/>
  <c r="I660" i="104" s="1"/>
  <c r="G652" i="104"/>
  <c r="I652" i="104" s="1"/>
  <c r="G644" i="104"/>
  <c r="I644" i="104" s="1"/>
  <c r="G636" i="104"/>
  <c r="I636" i="104" s="1"/>
  <c r="G628" i="104"/>
  <c r="I628" i="104" s="1"/>
  <c r="G624" i="104"/>
  <c r="I624" i="104" s="1"/>
  <c r="G697" i="104"/>
  <c r="I697" i="104" s="1"/>
  <c r="G685" i="104"/>
  <c r="I685" i="104" s="1"/>
  <c r="G677" i="104"/>
  <c r="I677" i="104" s="1"/>
  <c r="G669" i="104"/>
  <c r="I669" i="104" s="1"/>
  <c r="G661" i="104"/>
  <c r="I661" i="104" s="1"/>
  <c r="G653" i="104"/>
  <c r="I653" i="104" s="1"/>
  <c r="G645" i="104"/>
  <c r="I645" i="104" s="1"/>
  <c r="G641" i="104"/>
  <c r="I641" i="104" s="1"/>
  <c r="G629" i="104"/>
  <c r="I629" i="104" s="1"/>
  <c r="G625" i="104"/>
  <c r="I625" i="104" s="1"/>
  <c r="G699" i="104"/>
  <c r="I699" i="104" s="1"/>
  <c r="G691" i="104"/>
  <c r="I691" i="104" s="1"/>
  <c r="G683" i="104"/>
  <c r="I683" i="104" s="1"/>
  <c r="G675" i="104"/>
  <c r="I675" i="104" s="1"/>
  <c r="G667" i="104"/>
  <c r="I667" i="104" s="1"/>
  <c r="G659" i="104"/>
  <c r="I659" i="104" s="1"/>
  <c r="G651" i="104"/>
  <c r="I651" i="104" s="1"/>
  <c r="G643" i="104"/>
  <c r="I643" i="104" s="1"/>
  <c r="G635" i="104"/>
  <c r="I635" i="104" s="1"/>
  <c r="G631" i="104"/>
  <c r="I631" i="104" s="1"/>
  <c r="G627" i="104"/>
  <c r="I627" i="104" s="1"/>
  <c r="G619" i="104"/>
  <c r="I619" i="104" s="1"/>
  <c r="G698" i="104"/>
  <c r="I698" i="104" s="1"/>
  <c r="G694" i="104"/>
  <c r="I694" i="104" s="1"/>
  <c r="G690" i="104"/>
  <c r="I690" i="104" s="1"/>
  <c r="G686" i="104"/>
  <c r="I686" i="104" s="1"/>
  <c r="G682" i="104"/>
  <c r="I682" i="104" s="1"/>
  <c r="G678" i="104"/>
  <c r="I678" i="104" s="1"/>
  <c r="G674" i="104"/>
  <c r="I674" i="104" s="1"/>
  <c r="G670" i="104"/>
  <c r="I670" i="104" s="1"/>
  <c r="G666" i="104"/>
  <c r="I666" i="104" s="1"/>
  <c r="G662" i="104"/>
  <c r="I662" i="104" s="1"/>
  <c r="G658" i="104"/>
  <c r="I658" i="104" s="1"/>
  <c r="G654" i="104"/>
  <c r="I654" i="104" s="1"/>
  <c r="G650" i="104"/>
  <c r="I650" i="104" s="1"/>
  <c r="G646" i="104"/>
  <c r="I646" i="104" s="1"/>
  <c r="G642" i="104"/>
  <c r="I642" i="104" s="1"/>
  <c r="G638" i="104"/>
  <c r="I638" i="104" s="1"/>
  <c r="G634" i="104"/>
  <c r="I634" i="104" s="1"/>
  <c r="G630" i="104"/>
  <c r="I630" i="104" s="1"/>
  <c r="G626" i="104"/>
  <c r="I626" i="104" s="1"/>
  <c r="G622" i="104"/>
  <c r="I622" i="104" s="1"/>
  <c r="G542" i="104"/>
  <c r="I542" i="104" s="1"/>
  <c r="G563" i="104"/>
  <c r="I563" i="104" s="1"/>
  <c r="G463" i="104"/>
  <c r="I463" i="104" s="1"/>
  <c r="G307" i="104"/>
  <c r="I307" i="104" s="1"/>
  <c r="G350" i="104"/>
  <c r="I350" i="104" s="1"/>
  <c r="G592" i="104"/>
  <c r="I592" i="104" s="1"/>
  <c r="G576" i="104"/>
  <c r="I576" i="104" s="1"/>
  <c r="G560" i="104"/>
  <c r="I560" i="104" s="1"/>
  <c r="G544" i="104"/>
  <c r="I544" i="104" s="1"/>
  <c r="G528" i="104"/>
  <c r="I528" i="104" s="1"/>
  <c r="G512" i="104"/>
  <c r="I512" i="104" s="1"/>
  <c r="G496" i="104"/>
  <c r="I496" i="104" s="1"/>
  <c r="G480" i="104"/>
  <c r="I480" i="104" s="1"/>
  <c r="G464" i="104"/>
  <c r="I464" i="104" s="1"/>
  <c r="G613" i="104"/>
  <c r="I613" i="104" s="1"/>
  <c r="G609" i="104"/>
  <c r="I609" i="104" s="1"/>
  <c r="G605" i="104"/>
  <c r="I605" i="104" s="1"/>
  <c r="G597" i="104"/>
  <c r="I597" i="104" s="1"/>
  <c r="G593" i="104"/>
  <c r="I593" i="104" s="1"/>
  <c r="G589" i="104"/>
  <c r="I589" i="104" s="1"/>
  <c r="G585" i="104"/>
  <c r="I585" i="104" s="1"/>
  <c r="G581" i="104"/>
  <c r="I581" i="104" s="1"/>
  <c r="G577" i="104"/>
  <c r="I577" i="104" s="1"/>
  <c r="G573" i="104"/>
  <c r="I573" i="104" s="1"/>
  <c r="G569" i="104"/>
  <c r="I569" i="104" s="1"/>
  <c r="G565" i="104"/>
  <c r="I565" i="104" s="1"/>
  <c r="G561" i="104"/>
  <c r="I561" i="104" s="1"/>
  <c r="G557" i="104"/>
  <c r="I557" i="104" s="1"/>
  <c r="G553" i="104"/>
  <c r="I553" i="104" s="1"/>
  <c r="G549" i="104"/>
  <c r="I549" i="104" s="1"/>
  <c r="G545" i="104"/>
  <c r="I545" i="104" s="1"/>
  <c r="G541" i="104"/>
  <c r="I541" i="104" s="1"/>
  <c r="G537" i="104"/>
  <c r="I537" i="104" s="1"/>
  <c r="G533" i="104"/>
  <c r="I533" i="104" s="1"/>
  <c r="G529" i="104"/>
  <c r="I529" i="104" s="1"/>
  <c r="G525" i="104"/>
  <c r="I525" i="104" s="1"/>
  <c r="G521" i="104"/>
  <c r="I521" i="104" s="1"/>
  <c r="G517" i="104"/>
  <c r="I517" i="104" s="1"/>
  <c r="G513" i="104"/>
  <c r="I513" i="104" s="1"/>
  <c r="G509" i="104"/>
  <c r="I509" i="104" s="1"/>
  <c r="G505" i="104"/>
  <c r="I505" i="104" s="1"/>
  <c r="G501" i="104"/>
  <c r="I501" i="104" s="1"/>
  <c r="G497" i="104"/>
  <c r="I497" i="104" s="1"/>
  <c r="G493" i="104"/>
  <c r="I493" i="104" s="1"/>
  <c r="G489" i="104"/>
  <c r="I489" i="104" s="1"/>
  <c r="G485" i="104"/>
  <c r="I485" i="104" s="1"/>
  <c r="G481" i="104"/>
  <c r="I481" i="104" s="1"/>
  <c r="G477" i="104"/>
  <c r="I477" i="104" s="1"/>
  <c r="G473" i="104"/>
  <c r="I473" i="104" s="1"/>
  <c r="G469" i="104"/>
  <c r="I469" i="104" s="1"/>
  <c r="G465" i="104"/>
  <c r="I465" i="104" s="1"/>
  <c r="G461" i="104"/>
  <c r="I461" i="104" s="1"/>
  <c r="G457" i="104"/>
  <c r="I457" i="104" s="1"/>
  <c r="G453" i="104"/>
  <c r="I453" i="104" s="1"/>
  <c r="G449" i="104"/>
  <c r="I449" i="104" s="1"/>
  <c r="G445" i="104"/>
  <c r="I445" i="104" s="1"/>
  <c r="G441" i="104"/>
  <c r="I441" i="104" s="1"/>
  <c r="G437" i="104"/>
  <c r="I437" i="104" s="1"/>
  <c r="G433" i="104"/>
  <c r="I433" i="104" s="1"/>
  <c r="G429" i="104"/>
  <c r="I429" i="104" s="1"/>
  <c r="G425" i="104"/>
  <c r="I425" i="104" s="1"/>
  <c r="G421" i="104"/>
  <c r="I421" i="104" s="1"/>
  <c r="G417" i="104"/>
  <c r="I417" i="104" s="1"/>
  <c r="G413" i="104"/>
  <c r="I413" i="104" s="1"/>
  <c r="G409" i="104"/>
  <c r="I409" i="104" s="1"/>
  <c r="G405" i="104"/>
  <c r="I405" i="104" s="1"/>
  <c r="G401" i="104"/>
  <c r="I401" i="104" s="1"/>
  <c r="G397" i="104"/>
  <c r="I397" i="104" s="1"/>
  <c r="G393" i="104"/>
  <c r="I393" i="104" s="1"/>
  <c r="G389" i="104"/>
  <c r="I389" i="104" s="1"/>
  <c r="G385" i="104"/>
  <c r="I385" i="104" s="1"/>
  <c r="G381" i="104"/>
  <c r="I381" i="104" s="1"/>
  <c r="G377" i="104"/>
  <c r="I377" i="104" s="1"/>
  <c r="G373" i="104"/>
  <c r="I373" i="104" s="1"/>
  <c r="G369" i="104"/>
  <c r="I369" i="104" s="1"/>
  <c r="G365" i="104"/>
  <c r="I365" i="104" s="1"/>
  <c r="G361" i="104"/>
  <c r="I361" i="104" s="1"/>
  <c r="G357" i="104"/>
  <c r="I357" i="104" s="1"/>
  <c r="G353" i="104"/>
  <c r="I353" i="104" s="1"/>
  <c r="G349" i="104"/>
  <c r="I349" i="104" s="1"/>
  <c r="G345" i="104"/>
  <c r="I345" i="104" s="1"/>
  <c r="G341" i="104"/>
  <c r="I341" i="104" s="1"/>
  <c r="G337" i="104"/>
  <c r="I337" i="104" s="1"/>
  <c r="G333" i="104"/>
  <c r="I333" i="104" s="1"/>
  <c r="G329" i="104"/>
  <c r="I329" i="104" s="1"/>
  <c r="G325" i="104"/>
  <c r="I325" i="104" s="1"/>
  <c r="G321" i="104"/>
  <c r="I321" i="104" s="1"/>
  <c r="G317" i="104"/>
  <c r="I317" i="104" s="1"/>
  <c r="G313" i="104"/>
  <c r="I313" i="104" s="1"/>
  <c r="G309" i="104"/>
  <c r="I309" i="104" s="1"/>
  <c r="G305" i="104"/>
  <c r="I305" i="104" s="1"/>
  <c r="G301" i="104"/>
  <c r="I301" i="104" s="1"/>
  <c r="G297" i="104"/>
  <c r="I297" i="104" s="1"/>
  <c r="G293" i="104"/>
  <c r="I293" i="104" s="1"/>
  <c r="G289" i="104"/>
  <c r="I289" i="104" s="1"/>
  <c r="G285" i="104"/>
  <c r="I285" i="104" s="1"/>
  <c r="G281" i="104"/>
  <c r="I281" i="104" s="1"/>
  <c r="G277" i="104"/>
  <c r="I277" i="104" s="1"/>
  <c r="G273" i="104"/>
  <c r="I273" i="104" s="1"/>
  <c r="G269" i="104"/>
  <c r="I269" i="104" s="1"/>
  <c r="G265" i="104"/>
  <c r="I265" i="104" s="1"/>
  <c r="G261" i="104"/>
  <c r="I261" i="104" s="1"/>
  <c r="G257" i="104"/>
  <c r="I257" i="104" s="1"/>
  <c r="G253" i="104"/>
  <c r="I253" i="104" s="1"/>
  <c r="G249" i="104"/>
  <c r="I249" i="104" s="1"/>
  <c r="G245" i="104"/>
  <c r="I245" i="104" s="1"/>
  <c r="G241" i="104"/>
  <c r="I241" i="104" s="1"/>
  <c r="G237" i="104"/>
  <c r="I237" i="104" s="1"/>
  <c r="G233" i="104"/>
  <c r="I233" i="104" s="1"/>
  <c r="G229" i="104"/>
  <c r="I229" i="104" s="1"/>
  <c r="G225" i="104"/>
  <c r="I225" i="104" s="1"/>
  <c r="G221" i="104"/>
  <c r="I221" i="104" s="1"/>
  <c r="G217" i="104"/>
  <c r="I217" i="104" s="1"/>
  <c r="G213" i="104"/>
  <c r="I213" i="104" s="1"/>
  <c r="G209" i="104"/>
  <c r="I209" i="104" s="1"/>
  <c r="G205" i="104"/>
  <c r="I205" i="104" s="1"/>
  <c r="G201" i="104"/>
  <c r="I201" i="104" s="1"/>
  <c r="G197" i="104"/>
  <c r="I197" i="104" s="1"/>
  <c r="G193" i="104"/>
  <c r="I193" i="104" s="1"/>
  <c r="G189" i="104"/>
  <c r="I189" i="104" s="1"/>
  <c r="G185" i="104"/>
  <c r="I185" i="104" s="1"/>
  <c r="G181" i="104"/>
  <c r="I181" i="104" s="1"/>
  <c r="G177" i="104"/>
  <c r="I177" i="104" s="1"/>
  <c r="G173" i="104"/>
  <c r="I173" i="104" s="1"/>
  <c r="G169" i="104"/>
  <c r="I169" i="104" s="1"/>
  <c r="G165" i="104"/>
  <c r="I165" i="104" s="1"/>
  <c r="G161" i="104"/>
  <c r="I161" i="104" s="1"/>
  <c r="G157" i="104"/>
  <c r="I157" i="104" s="1"/>
  <c r="G153" i="104"/>
  <c r="I153" i="104" s="1"/>
  <c r="G149" i="104"/>
  <c r="I149" i="104" s="1"/>
  <c r="G145" i="104"/>
  <c r="I145" i="104" s="1"/>
  <c r="G141" i="104"/>
  <c r="I141" i="104" s="1"/>
  <c r="G137" i="104"/>
  <c r="I137" i="104" s="1"/>
  <c r="G133" i="104"/>
  <c r="I133" i="104" s="1"/>
  <c r="G129" i="104"/>
  <c r="I129" i="104" s="1"/>
  <c r="G125" i="104"/>
  <c r="I125" i="104" s="1"/>
  <c r="G121" i="104"/>
  <c r="I121" i="104" s="1"/>
  <c r="G117" i="104"/>
  <c r="I117" i="104" s="1"/>
  <c r="G113" i="104"/>
  <c r="I113" i="104" s="1"/>
  <c r="G109" i="104"/>
  <c r="I109" i="104" s="1"/>
  <c r="G105" i="104"/>
  <c r="I105" i="104" s="1"/>
  <c r="G101" i="104"/>
  <c r="I101" i="104" s="1"/>
  <c r="G97" i="104"/>
  <c r="I97" i="104" s="1"/>
  <c r="G93" i="104"/>
  <c r="I93" i="104" s="1"/>
  <c r="G89" i="104"/>
  <c r="I89" i="104" s="1"/>
  <c r="G85" i="104"/>
  <c r="I85" i="104" s="1"/>
  <c r="G81" i="104"/>
  <c r="I81" i="104" s="1"/>
  <c r="G94" i="104"/>
  <c r="I94" i="104" s="1"/>
  <c r="G400" i="104"/>
  <c r="I400" i="104" s="1"/>
  <c r="G320" i="104"/>
  <c r="I320" i="104" s="1"/>
  <c r="G272" i="104"/>
  <c r="I272" i="104" s="1"/>
  <c r="G240" i="104"/>
  <c r="I240" i="104" s="1"/>
  <c r="G208" i="104"/>
  <c r="I208" i="104" s="1"/>
  <c r="G144" i="104"/>
  <c r="I144" i="104" s="1"/>
  <c r="G128" i="104"/>
  <c r="I128" i="104" s="1"/>
  <c r="G416" i="104"/>
  <c r="I416" i="104" s="1"/>
  <c r="G160" i="104"/>
  <c r="I160" i="104" s="1"/>
  <c r="G288" i="104"/>
  <c r="I288" i="104" s="1"/>
  <c r="G224" i="104"/>
  <c r="I224" i="104" s="1"/>
  <c r="G448" i="104"/>
  <c r="I448" i="104" s="1"/>
  <c r="G432" i="104"/>
  <c r="I432" i="104" s="1"/>
  <c r="G384" i="104"/>
  <c r="I384" i="104" s="1"/>
  <c r="G368" i="104"/>
  <c r="I368" i="104" s="1"/>
  <c r="G336" i="104"/>
  <c r="I336" i="104" s="1"/>
  <c r="G304" i="104"/>
  <c r="I304" i="104" s="1"/>
  <c r="G256" i="104"/>
  <c r="I256" i="104" s="1"/>
  <c r="G192" i="104"/>
  <c r="I192" i="104" s="1"/>
  <c r="G176" i="104"/>
  <c r="I176" i="104" s="1"/>
  <c r="G112" i="104"/>
  <c r="I112" i="104" s="1"/>
  <c r="G80" i="104"/>
  <c r="I80" i="104" s="1"/>
  <c r="G584" i="104"/>
  <c r="I584" i="104" s="1"/>
  <c r="G568" i="104"/>
  <c r="I568" i="104" s="1"/>
  <c r="G552" i="104"/>
  <c r="I552" i="104" s="1"/>
  <c r="G536" i="104"/>
  <c r="I536" i="104" s="1"/>
  <c r="G520" i="104"/>
  <c r="I520" i="104" s="1"/>
  <c r="G504" i="104"/>
  <c r="I504" i="104" s="1"/>
  <c r="G488" i="104"/>
  <c r="I488" i="104" s="1"/>
  <c r="G472" i="104"/>
  <c r="I472" i="104" s="1"/>
  <c r="G456" i="104"/>
  <c r="I456" i="104" s="1"/>
  <c r="G440" i="104"/>
  <c r="I440" i="104" s="1"/>
  <c r="G352" i="104"/>
  <c r="I352" i="104" s="1"/>
  <c r="G96" i="104"/>
  <c r="I96" i="104" s="1"/>
  <c r="G424" i="104"/>
  <c r="I424" i="104" s="1"/>
  <c r="G408" i="104"/>
  <c r="I408" i="104" s="1"/>
  <c r="G392" i="104"/>
  <c r="I392" i="104" s="1"/>
  <c r="G376" i="104"/>
  <c r="I376" i="104" s="1"/>
  <c r="G360" i="104"/>
  <c r="I360" i="104" s="1"/>
  <c r="G344" i="104"/>
  <c r="I344" i="104" s="1"/>
  <c r="G328" i="104"/>
  <c r="I328" i="104" s="1"/>
  <c r="G312" i="104"/>
  <c r="I312" i="104" s="1"/>
  <c r="G296" i="104"/>
  <c r="I296" i="104" s="1"/>
  <c r="G280" i="104"/>
  <c r="I280" i="104" s="1"/>
  <c r="G264" i="104"/>
  <c r="I264" i="104" s="1"/>
  <c r="G248" i="104"/>
  <c r="I248" i="104" s="1"/>
  <c r="G232" i="104"/>
  <c r="I232" i="104" s="1"/>
  <c r="G216" i="104"/>
  <c r="I216" i="104" s="1"/>
  <c r="G200" i="104"/>
  <c r="I200" i="104" s="1"/>
  <c r="G184" i="104"/>
  <c r="I184" i="104" s="1"/>
  <c r="G168" i="104"/>
  <c r="I168" i="104" s="1"/>
  <c r="G152" i="104"/>
  <c r="I152" i="104" s="1"/>
  <c r="G136" i="104"/>
  <c r="I136" i="104" s="1"/>
  <c r="G120" i="104"/>
  <c r="I120" i="104" s="1"/>
  <c r="G104" i="104"/>
  <c r="I104" i="104" s="1"/>
  <c r="G88" i="104"/>
  <c r="I88" i="104" s="1"/>
  <c r="G617" i="104"/>
  <c r="I617" i="104" s="1"/>
  <c r="G601" i="104"/>
  <c r="I601" i="104" s="1"/>
  <c r="G616" i="104"/>
  <c r="I616" i="104" s="1"/>
  <c r="G608" i="104"/>
  <c r="I608" i="104" s="1"/>
  <c r="G600" i="104"/>
  <c r="I600" i="104" s="1"/>
  <c r="G588" i="104"/>
  <c r="I588" i="104" s="1"/>
  <c r="G572" i="104"/>
  <c r="I572" i="104" s="1"/>
  <c r="G556" i="104"/>
  <c r="I556" i="104" s="1"/>
  <c r="G540" i="104"/>
  <c r="I540" i="104" s="1"/>
  <c r="G524" i="104"/>
  <c r="I524" i="104" s="1"/>
  <c r="G508" i="104"/>
  <c r="I508" i="104" s="1"/>
  <c r="G492" i="104"/>
  <c r="I492" i="104" s="1"/>
  <c r="G476" i="104"/>
  <c r="I476" i="104" s="1"/>
  <c r="G460" i="104"/>
  <c r="I460" i="104" s="1"/>
  <c r="G444" i="104"/>
  <c r="I444" i="104" s="1"/>
  <c r="G428" i="104"/>
  <c r="I428" i="104" s="1"/>
  <c r="G412" i="104"/>
  <c r="I412" i="104" s="1"/>
  <c r="G396" i="104"/>
  <c r="I396" i="104" s="1"/>
  <c r="G380" i="104"/>
  <c r="I380" i="104" s="1"/>
  <c r="G364" i="104"/>
  <c r="I364" i="104" s="1"/>
  <c r="G348" i="104"/>
  <c r="I348" i="104" s="1"/>
  <c r="G332" i="104"/>
  <c r="I332" i="104" s="1"/>
  <c r="G316" i="104"/>
  <c r="I316" i="104" s="1"/>
  <c r="G300" i="104"/>
  <c r="I300" i="104" s="1"/>
  <c r="G284" i="104"/>
  <c r="I284" i="104" s="1"/>
  <c r="G268" i="104"/>
  <c r="I268" i="104" s="1"/>
  <c r="G252" i="104"/>
  <c r="I252" i="104" s="1"/>
  <c r="G236" i="104"/>
  <c r="I236" i="104" s="1"/>
  <c r="G220" i="104"/>
  <c r="I220" i="104" s="1"/>
  <c r="G204" i="104"/>
  <c r="I204" i="104" s="1"/>
  <c r="G188" i="104"/>
  <c r="I188" i="104" s="1"/>
  <c r="G172" i="104"/>
  <c r="I172" i="104" s="1"/>
  <c r="G156" i="104"/>
  <c r="I156" i="104" s="1"/>
  <c r="G140" i="104"/>
  <c r="I140" i="104" s="1"/>
  <c r="G124" i="104"/>
  <c r="I124" i="104" s="1"/>
  <c r="G108" i="104"/>
  <c r="I108" i="104" s="1"/>
  <c r="G92" i="104"/>
  <c r="I92" i="104" s="1"/>
  <c r="G599" i="104"/>
  <c r="I599" i="104" s="1"/>
  <c r="G615" i="104"/>
  <c r="I615" i="104" s="1"/>
  <c r="G611" i="104"/>
  <c r="I611" i="104" s="1"/>
  <c r="G607" i="104"/>
  <c r="I607" i="104" s="1"/>
  <c r="G603" i="104"/>
  <c r="I603" i="104" s="1"/>
  <c r="G595" i="104"/>
  <c r="I595" i="104" s="1"/>
  <c r="G591" i="104"/>
  <c r="I591" i="104" s="1"/>
  <c r="G587" i="104"/>
  <c r="I587" i="104" s="1"/>
  <c r="G583" i="104"/>
  <c r="I583" i="104" s="1"/>
  <c r="G579" i="104"/>
  <c r="I579" i="104" s="1"/>
  <c r="G575" i="104"/>
  <c r="I575" i="104" s="1"/>
  <c r="G571" i="104"/>
  <c r="I571" i="104" s="1"/>
  <c r="G567" i="104"/>
  <c r="I567" i="104" s="1"/>
  <c r="G559" i="104"/>
  <c r="I559" i="104" s="1"/>
  <c r="G555" i="104"/>
  <c r="I555" i="104" s="1"/>
  <c r="G551" i="104"/>
  <c r="I551" i="104" s="1"/>
  <c r="G547" i="104"/>
  <c r="I547" i="104" s="1"/>
  <c r="G543" i="104"/>
  <c r="I543" i="104" s="1"/>
  <c r="G539" i="104"/>
  <c r="I539" i="104" s="1"/>
  <c r="G535" i="104"/>
  <c r="I535" i="104" s="1"/>
  <c r="G531" i="104"/>
  <c r="I531" i="104" s="1"/>
  <c r="G527" i="104"/>
  <c r="I527" i="104" s="1"/>
  <c r="G523" i="104"/>
  <c r="I523" i="104" s="1"/>
  <c r="G519" i="104"/>
  <c r="I519" i="104" s="1"/>
  <c r="G515" i="104"/>
  <c r="I515" i="104" s="1"/>
  <c r="G511" i="104"/>
  <c r="I511" i="104" s="1"/>
  <c r="G507" i="104"/>
  <c r="I507" i="104" s="1"/>
  <c r="G503" i="104"/>
  <c r="I503" i="104" s="1"/>
  <c r="G499" i="104"/>
  <c r="I499" i="104" s="1"/>
  <c r="G495" i="104"/>
  <c r="I495" i="104" s="1"/>
  <c r="G491" i="104"/>
  <c r="I491" i="104" s="1"/>
  <c r="G487" i="104"/>
  <c r="I487" i="104" s="1"/>
  <c r="G483" i="104"/>
  <c r="I483" i="104" s="1"/>
  <c r="G479" i="104"/>
  <c r="I479" i="104" s="1"/>
  <c r="G475" i="104"/>
  <c r="I475" i="104" s="1"/>
  <c r="G471" i="104"/>
  <c r="I471" i="104" s="1"/>
  <c r="G467" i="104"/>
  <c r="I467" i="104" s="1"/>
  <c r="G459" i="104"/>
  <c r="I459" i="104" s="1"/>
  <c r="G455" i="104"/>
  <c r="I455" i="104" s="1"/>
  <c r="G451" i="104"/>
  <c r="I451" i="104" s="1"/>
  <c r="G447" i="104"/>
  <c r="I447" i="104" s="1"/>
  <c r="G443" i="104"/>
  <c r="I443" i="104" s="1"/>
  <c r="G439" i="104"/>
  <c r="I439" i="104" s="1"/>
  <c r="G435" i="104"/>
  <c r="I435" i="104" s="1"/>
  <c r="G431" i="104"/>
  <c r="I431" i="104" s="1"/>
  <c r="G427" i="104"/>
  <c r="I427" i="104" s="1"/>
  <c r="G423" i="104"/>
  <c r="I423" i="104" s="1"/>
  <c r="G419" i="104"/>
  <c r="I419" i="104" s="1"/>
  <c r="G415" i="104"/>
  <c r="I415" i="104" s="1"/>
  <c r="G411" i="104"/>
  <c r="I411" i="104" s="1"/>
  <c r="G407" i="104"/>
  <c r="I407" i="104" s="1"/>
  <c r="G403" i="104"/>
  <c r="I403" i="104" s="1"/>
  <c r="G399" i="104"/>
  <c r="I399" i="104" s="1"/>
  <c r="G395" i="104"/>
  <c r="I395" i="104" s="1"/>
  <c r="G391" i="104"/>
  <c r="I391" i="104" s="1"/>
  <c r="G387" i="104"/>
  <c r="I387" i="104" s="1"/>
  <c r="G383" i="104"/>
  <c r="I383" i="104" s="1"/>
  <c r="G379" i="104"/>
  <c r="I379" i="104" s="1"/>
  <c r="G375" i="104"/>
  <c r="I375" i="104" s="1"/>
  <c r="G371" i="104"/>
  <c r="I371" i="104" s="1"/>
  <c r="G367" i="104"/>
  <c r="I367" i="104" s="1"/>
  <c r="G363" i="104"/>
  <c r="I363" i="104" s="1"/>
  <c r="G359" i="104"/>
  <c r="I359" i="104" s="1"/>
  <c r="G355" i="104"/>
  <c r="I355" i="104" s="1"/>
  <c r="G351" i="104"/>
  <c r="I351" i="104" s="1"/>
  <c r="G347" i="104"/>
  <c r="I347" i="104" s="1"/>
  <c r="G343" i="104"/>
  <c r="I343" i="104" s="1"/>
  <c r="G339" i="104"/>
  <c r="I339" i="104" s="1"/>
  <c r="G335" i="104"/>
  <c r="I335" i="104" s="1"/>
  <c r="G331" i="104"/>
  <c r="I331" i="104" s="1"/>
  <c r="G327" i="104"/>
  <c r="I327" i="104" s="1"/>
  <c r="G323" i="104"/>
  <c r="I323" i="104" s="1"/>
  <c r="G319" i="104"/>
  <c r="I319" i="104" s="1"/>
  <c r="G315" i="104"/>
  <c r="I315" i="104" s="1"/>
  <c r="G311" i="104"/>
  <c r="I311" i="104" s="1"/>
  <c r="G303" i="104"/>
  <c r="I303" i="104" s="1"/>
  <c r="G299" i="104"/>
  <c r="I299" i="104" s="1"/>
  <c r="G295" i="104"/>
  <c r="I295" i="104" s="1"/>
  <c r="G291" i="104"/>
  <c r="I291" i="104" s="1"/>
  <c r="G287" i="104"/>
  <c r="I287" i="104" s="1"/>
  <c r="G283" i="104"/>
  <c r="I283" i="104" s="1"/>
  <c r="G279" i="104"/>
  <c r="I279" i="104" s="1"/>
  <c r="G275" i="104"/>
  <c r="I275" i="104" s="1"/>
  <c r="G271" i="104"/>
  <c r="I271" i="104" s="1"/>
  <c r="G267" i="104"/>
  <c r="I267" i="104" s="1"/>
  <c r="G263" i="104"/>
  <c r="I263" i="104" s="1"/>
  <c r="G259" i="104"/>
  <c r="I259" i="104" s="1"/>
  <c r="G255" i="104"/>
  <c r="I255" i="104" s="1"/>
  <c r="G251" i="104"/>
  <c r="I251" i="104" s="1"/>
  <c r="G247" i="104"/>
  <c r="I247" i="104" s="1"/>
  <c r="G243" i="104"/>
  <c r="I243" i="104" s="1"/>
  <c r="G239" i="104"/>
  <c r="I239" i="104" s="1"/>
  <c r="G235" i="104"/>
  <c r="I235" i="104" s="1"/>
  <c r="G231" i="104"/>
  <c r="I231" i="104" s="1"/>
  <c r="G227" i="104"/>
  <c r="I227" i="104" s="1"/>
  <c r="G223" i="104"/>
  <c r="I223" i="104" s="1"/>
  <c r="G219" i="104"/>
  <c r="I219" i="104" s="1"/>
  <c r="G215" i="104"/>
  <c r="I215" i="104" s="1"/>
  <c r="G211" i="104"/>
  <c r="I211" i="104" s="1"/>
  <c r="G207" i="104"/>
  <c r="I207" i="104" s="1"/>
  <c r="G203" i="104"/>
  <c r="I203" i="104" s="1"/>
  <c r="G199" i="104"/>
  <c r="I199" i="104" s="1"/>
  <c r="G195" i="104"/>
  <c r="I195" i="104" s="1"/>
  <c r="G191" i="104"/>
  <c r="I191" i="104" s="1"/>
  <c r="G187" i="104"/>
  <c r="I187" i="104" s="1"/>
  <c r="G183" i="104"/>
  <c r="I183" i="104" s="1"/>
  <c r="G179" i="104"/>
  <c r="I179" i="104" s="1"/>
  <c r="G175" i="104"/>
  <c r="I175" i="104" s="1"/>
  <c r="G171" i="104"/>
  <c r="I171" i="104" s="1"/>
  <c r="G167" i="104"/>
  <c r="I167" i="104" s="1"/>
  <c r="G163" i="104"/>
  <c r="I163" i="104" s="1"/>
  <c r="G159" i="104"/>
  <c r="I159" i="104" s="1"/>
  <c r="G155" i="104"/>
  <c r="I155" i="104" s="1"/>
  <c r="G151" i="104"/>
  <c r="I151" i="104" s="1"/>
  <c r="G147" i="104"/>
  <c r="I147" i="104" s="1"/>
  <c r="G143" i="104"/>
  <c r="I143" i="104" s="1"/>
  <c r="G139" i="104"/>
  <c r="I139" i="104" s="1"/>
  <c r="G135" i="104"/>
  <c r="I135" i="104" s="1"/>
  <c r="G131" i="104"/>
  <c r="I131" i="104" s="1"/>
  <c r="G127" i="104"/>
  <c r="I127" i="104" s="1"/>
  <c r="G123" i="104"/>
  <c r="I123" i="104" s="1"/>
  <c r="G119" i="104"/>
  <c r="I119" i="104" s="1"/>
  <c r="G115" i="104"/>
  <c r="I115" i="104" s="1"/>
  <c r="G111" i="104"/>
  <c r="I111" i="104" s="1"/>
  <c r="G107" i="104"/>
  <c r="I107" i="104" s="1"/>
  <c r="G103" i="104"/>
  <c r="I103" i="104" s="1"/>
  <c r="G99" i="104"/>
  <c r="I99" i="104" s="1"/>
  <c r="G95" i="104"/>
  <c r="I95" i="104" s="1"/>
  <c r="G91" i="104"/>
  <c r="I91" i="104" s="1"/>
  <c r="G87" i="104"/>
  <c r="I87" i="104" s="1"/>
  <c r="G83" i="104"/>
  <c r="I83" i="104" s="1"/>
  <c r="G612" i="104"/>
  <c r="I612" i="104" s="1"/>
  <c r="G604" i="104"/>
  <c r="I604" i="104" s="1"/>
  <c r="G596" i="104"/>
  <c r="I596" i="104" s="1"/>
  <c r="G580" i="104"/>
  <c r="I580" i="104" s="1"/>
  <c r="G564" i="104"/>
  <c r="I564" i="104" s="1"/>
  <c r="G548" i="104"/>
  <c r="I548" i="104" s="1"/>
  <c r="G532" i="104"/>
  <c r="I532" i="104" s="1"/>
  <c r="G516" i="104"/>
  <c r="I516" i="104" s="1"/>
  <c r="G500" i="104"/>
  <c r="I500" i="104" s="1"/>
  <c r="G484" i="104"/>
  <c r="I484" i="104" s="1"/>
  <c r="G468" i="104"/>
  <c r="I468" i="104" s="1"/>
  <c r="G452" i="104"/>
  <c r="I452" i="104" s="1"/>
  <c r="G436" i="104"/>
  <c r="I436" i="104" s="1"/>
  <c r="G420" i="104"/>
  <c r="I420" i="104" s="1"/>
  <c r="G404" i="104"/>
  <c r="I404" i="104" s="1"/>
  <c r="G388" i="104"/>
  <c r="I388" i="104" s="1"/>
  <c r="G372" i="104"/>
  <c r="I372" i="104" s="1"/>
  <c r="G356" i="104"/>
  <c r="I356" i="104" s="1"/>
  <c r="G340" i="104"/>
  <c r="I340" i="104" s="1"/>
  <c r="G324" i="104"/>
  <c r="I324" i="104" s="1"/>
  <c r="G308" i="104"/>
  <c r="I308" i="104" s="1"/>
  <c r="G292" i="104"/>
  <c r="I292" i="104" s="1"/>
  <c r="G276" i="104"/>
  <c r="I276" i="104" s="1"/>
  <c r="G260" i="104"/>
  <c r="I260" i="104" s="1"/>
  <c r="G244" i="104"/>
  <c r="I244" i="104" s="1"/>
  <c r="G228" i="104"/>
  <c r="I228" i="104" s="1"/>
  <c r="G212" i="104"/>
  <c r="I212" i="104" s="1"/>
  <c r="G196" i="104"/>
  <c r="I196" i="104" s="1"/>
  <c r="G180" i="104"/>
  <c r="I180" i="104" s="1"/>
  <c r="G164" i="104"/>
  <c r="I164" i="104" s="1"/>
  <c r="G148" i="104"/>
  <c r="I148" i="104" s="1"/>
  <c r="G132" i="104"/>
  <c r="I132" i="104" s="1"/>
  <c r="G116" i="104"/>
  <c r="I116" i="104" s="1"/>
  <c r="G100" i="104"/>
  <c r="I100" i="104" s="1"/>
  <c r="G84" i="104"/>
  <c r="I84" i="104" s="1"/>
  <c r="G77" i="104"/>
  <c r="I77" i="104" s="1"/>
  <c r="G65" i="104"/>
  <c r="I65" i="104" s="1"/>
  <c r="G45" i="104"/>
  <c r="I45" i="104" s="1"/>
  <c r="G33" i="104"/>
  <c r="I33" i="104" s="1"/>
  <c r="G13" i="104"/>
  <c r="I13" i="104" s="1"/>
  <c r="G618" i="104"/>
  <c r="I618" i="104" s="1"/>
  <c r="G614" i="104"/>
  <c r="I614" i="104" s="1"/>
  <c r="G610" i="104"/>
  <c r="I610" i="104" s="1"/>
  <c r="G606" i="104"/>
  <c r="I606" i="104" s="1"/>
  <c r="G602" i="104"/>
  <c r="I602" i="104" s="1"/>
  <c r="G598" i="104"/>
  <c r="I598" i="104" s="1"/>
  <c r="G594" i="104"/>
  <c r="I594" i="104" s="1"/>
  <c r="G590" i="104"/>
  <c r="I590" i="104" s="1"/>
  <c r="G586" i="104"/>
  <c r="I586" i="104" s="1"/>
  <c r="G582" i="104"/>
  <c r="I582" i="104" s="1"/>
  <c r="G578" i="104"/>
  <c r="I578" i="104" s="1"/>
  <c r="G574" i="104"/>
  <c r="I574" i="104" s="1"/>
  <c r="G570" i="104"/>
  <c r="I570" i="104" s="1"/>
  <c r="G566" i="104"/>
  <c r="I566" i="104" s="1"/>
  <c r="G562" i="104"/>
  <c r="I562" i="104" s="1"/>
  <c r="G558" i="104"/>
  <c r="I558" i="104" s="1"/>
  <c r="G554" i="104"/>
  <c r="I554" i="104" s="1"/>
  <c r="G550" i="104"/>
  <c r="I550" i="104" s="1"/>
  <c r="G546" i="104"/>
  <c r="I546" i="104" s="1"/>
  <c r="G538" i="104"/>
  <c r="I538" i="104" s="1"/>
  <c r="G534" i="104"/>
  <c r="I534" i="104" s="1"/>
  <c r="G530" i="104"/>
  <c r="I530" i="104" s="1"/>
  <c r="G526" i="104"/>
  <c r="I526" i="104" s="1"/>
  <c r="G522" i="104"/>
  <c r="I522" i="104" s="1"/>
  <c r="G518" i="104"/>
  <c r="I518" i="104" s="1"/>
  <c r="G514" i="104"/>
  <c r="I514" i="104" s="1"/>
  <c r="G510" i="104"/>
  <c r="I510" i="104" s="1"/>
  <c r="G506" i="104"/>
  <c r="I506" i="104" s="1"/>
  <c r="G502" i="104"/>
  <c r="I502" i="104" s="1"/>
  <c r="G498" i="104"/>
  <c r="I498" i="104" s="1"/>
  <c r="G494" i="104"/>
  <c r="I494" i="104" s="1"/>
  <c r="G490" i="104"/>
  <c r="I490" i="104" s="1"/>
  <c r="G486" i="104"/>
  <c r="I486" i="104" s="1"/>
  <c r="G482" i="104"/>
  <c r="I482" i="104" s="1"/>
  <c r="G478" i="104"/>
  <c r="I478" i="104" s="1"/>
  <c r="G474" i="104"/>
  <c r="I474" i="104" s="1"/>
  <c r="G470" i="104"/>
  <c r="I470" i="104" s="1"/>
  <c r="G466" i="104"/>
  <c r="I466" i="104" s="1"/>
  <c r="G462" i="104"/>
  <c r="I462" i="104" s="1"/>
  <c r="G458" i="104"/>
  <c r="I458" i="104" s="1"/>
  <c r="G454" i="104"/>
  <c r="I454" i="104" s="1"/>
  <c r="G450" i="104"/>
  <c r="I450" i="104" s="1"/>
  <c r="G446" i="104"/>
  <c r="I446" i="104" s="1"/>
  <c r="G442" i="104"/>
  <c r="I442" i="104" s="1"/>
  <c r="G438" i="104"/>
  <c r="I438" i="104" s="1"/>
  <c r="G434" i="104"/>
  <c r="I434" i="104" s="1"/>
  <c r="G430" i="104"/>
  <c r="I430" i="104" s="1"/>
  <c r="G426" i="104"/>
  <c r="I426" i="104" s="1"/>
  <c r="G422" i="104"/>
  <c r="I422" i="104" s="1"/>
  <c r="G418" i="104"/>
  <c r="I418" i="104" s="1"/>
  <c r="G414" i="104"/>
  <c r="I414" i="104" s="1"/>
  <c r="G410" i="104"/>
  <c r="I410" i="104" s="1"/>
  <c r="G406" i="104"/>
  <c r="I406" i="104" s="1"/>
  <c r="G402" i="104"/>
  <c r="I402" i="104" s="1"/>
  <c r="G398" i="104"/>
  <c r="I398" i="104" s="1"/>
  <c r="G394" i="104"/>
  <c r="I394" i="104" s="1"/>
  <c r="G390" i="104"/>
  <c r="I390" i="104" s="1"/>
  <c r="G386" i="104"/>
  <c r="I386" i="104" s="1"/>
  <c r="G382" i="104"/>
  <c r="I382" i="104" s="1"/>
  <c r="G378" i="104"/>
  <c r="I378" i="104" s="1"/>
  <c r="G374" i="104"/>
  <c r="I374" i="104" s="1"/>
  <c r="G370" i="104"/>
  <c r="I370" i="104" s="1"/>
  <c r="G366" i="104"/>
  <c r="I366" i="104" s="1"/>
  <c r="G362" i="104"/>
  <c r="I362" i="104" s="1"/>
  <c r="G358" i="104"/>
  <c r="I358" i="104" s="1"/>
  <c r="G354" i="104"/>
  <c r="I354" i="104" s="1"/>
  <c r="G346" i="104"/>
  <c r="I346" i="104" s="1"/>
  <c r="G342" i="104"/>
  <c r="I342" i="104" s="1"/>
  <c r="G338" i="104"/>
  <c r="I338" i="104" s="1"/>
  <c r="G334" i="104"/>
  <c r="I334" i="104" s="1"/>
  <c r="G330" i="104"/>
  <c r="I330" i="104" s="1"/>
  <c r="G326" i="104"/>
  <c r="I326" i="104" s="1"/>
  <c r="G322" i="104"/>
  <c r="I322" i="104" s="1"/>
  <c r="G318" i="104"/>
  <c r="I318" i="104" s="1"/>
  <c r="G314" i="104"/>
  <c r="I314" i="104" s="1"/>
  <c r="G310" i="104"/>
  <c r="I310" i="104" s="1"/>
  <c r="G306" i="104"/>
  <c r="I306" i="104" s="1"/>
  <c r="G302" i="104"/>
  <c r="I302" i="104" s="1"/>
  <c r="G298" i="104"/>
  <c r="I298" i="104" s="1"/>
  <c r="G294" i="104"/>
  <c r="I294" i="104" s="1"/>
  <c r="G290" i="104"/>
  <c r="I290" i="104" s="1"/>
  <c r="G286" i="104"/>
  <c r="I286" i="104" s="1"/>
  <c r="G282" i="104"/>
  <c r="I282" i="104" s="1"/>
  <c r="G278" i="104"/>
  <c r="I278" i="104" s="1"/>
  <c r="G274" i="104"/>
  <c r="I274" i="104" s="1"/>
  <c r="G270" i="104"/>
  <c r="I270" i="104" s="1"/>
  <c r="G266" i="104"/>
  <c r="I266" i="104" s="1"/>
  <c r="G262" i="104"/>
  <c r="I262" i="104" s="1"/>
  <c r="G258" i="104"/>
  <c r="I258" i="104" s="1"/>
  <c r="G254" i="104"/>
  <c r="I254" i="104" s="1"/>
  <c r="G250" i="104"/>
  <c r="I250" i="104" s="1"/>
  <c r="G246" i="104"/>
  <c r="I246" i="104" s="1"/>
  <c r="G242" i="104"/>
  <c r="I242" i="104" s="1"/>
  <c r="G238" i="104"/>
  <c r="I238" i="104" s="1"/>
  <c r="G234" i="104"/>
  <c r="I234" i="104" s="1"/>
  <c r="G230" i="104"/>
  <c r="I230" i="104" s="1"/>
  <c r="G226" i="104"/>
  <c r="I226" i="104" s="1"/>
  <c r="G222" i="104"/>
  <c r="I222" i="104" s="1"/>
  <c r="G218" i="104"/>
  <c r="I218" i="104" s="1"/>
  <c r="G214" i="104"/>
  <c r="I214" i="104" s="1"/>
  <c r="G210" i="104"/>
  <c r="I210" i="104" s="1"/>
  <c r="G206" i="104"/>
  <c r="I206" i="104" s="1"/>
  <c r="G202" i="104"/>
  <c r="I202" i="104" s="1"/>
  <c r="G198" i="104"/>
  <c r="I198" i="104" s="1"/>
  <c r="G194" i="104"/>
  <c r="I194" i="104" s="1"/>
  <c r="G190" i="104"/>
  <c r="I190" i="104" s="1"/>
  <c r="G186" i="104"/>
  <c r="I186" i="104" s="1"/>
  <c r="G182" i="104"/>
  <c r="I182" i="104" s="1"/>
  <c r="G178" i="104"/>
  <c r="I178" i="104" s="1"/>
  <c r="G174" i="104"/>
  <c r="I174" i="104" s="1"/>
  <c r="G170" i="104"/>
  <c r="I170" i="104" s="1"/>
  <c r="G166" i="104"/>
  <c r="I166" i="104" s="1"/>
  <c r="G162" i="104"/>
  <c r="I162" i="104" s="1"/>
  <c r="G158" i="104"/>
  <c r="I158" i="104" s="1"/>
  <c r="G154" i="104"/>
  <c r="I154" i="104" s="1"/>
  <c r="G150" i="104"/>
  <c r="I150" i="104" s="1"/>
  <c r="G146" i="104"/>
  <c r="I146" i="104" s="1"/>
  <c r="G142" i="104"/>
  <c r="I142" i="104" s="1"/>
  <c r="G138" i="104"/>
  <c r="I138" i="104" s="1"/>
  <c r="G134" i="104"/>
  <c r="I134" i="104" s="1"/>
  <c r="G130" i="104"/>
  <c r="I130" i="104" s="1"/>
  <c r="G126" i="104"/>
  <c r="I126" i="104" s="1"/>
  <c r="G122" i="104"/>
  <c r="I122" i="104" s="1"/>
  <c r="G118" i="104"/>
  <c r="I118" i="104" s="1"/>
  <c r="G114" i="104"/>
  <c r="I114" i="104" s="1"/>
  <c r="G110" i="104"/>
  <c r="I110" i="104" s="1"/>
  <c r="G106" i="104"/>
  <c r="I106" i="104" s="1"/>
  <c r="G102" i="104"/>
  <c r="I102" i="104" s="1"/>
  <c r="G98" i="104"/>
  <c r="I98" i="104" s="1"/>
  <c r="G90" i="104"/>
  <c r="I90" i="104" s="1"/>
  <c r="G86" i="104"/>
  <c r="I86" i="104" s="1"/>
  <c r="G82" i="104"/>
  <c r="I82" i="104" s="1"/>
  <c r="G69" i="104"/>
  <c r="I69" i="104" s="1"/>
  <c r="G61" i="104"/>
  <c r="G53" i="104"/>
  <c r="I53" i="104" s="1"/>
  <c r="G17" i="104"/>
  <c r="I17" i="104" s="1"/>
  <c r="G49" i="104"/>
  <c r="I49" i="104" s="1"/>
  <c r="G37" i="104"/>
  <c r="I37" i="104" s="1"/>
  <c r="G29" i="104"/>
  <c r="I29" i="104" s="1"/>
  <c r="G21" i="104"/>
  <c r="I21" i="104" s="1"/>
  <c r="G76" i="104"/>
  <c r="I76" i="104" s="1"/>
  <c r="G68" i="104"/>
  <c r="I68" i="104" s="1"/>
  <c r="G64" i="104"/>
  <c r="I64" i="104" s="1"/>
  <c r="G56" i="104"/>
  <c r="I56" i="104" s="1"/>
  <c r="G48" i="104"/>
  <c r="I48" i="104" s="1"/>
  <c r="G40" i="104"/>
  <c r="I40" i="104" s="1"/>
  <c r="G32" i="104"/>
  <c r="I32" i="104" s="1"/>
  <c r="G24" i="104"/>
  <c r="I24" i="104" s="1"/>
  <c r="G16" i="104"/>
  <c r="I16" i="104" s="1"/>
  <c r="G72" i="104"/>
  <c r="I72" i="104" s="1"/>
  <c r="G60" i="104"/>
  <c r="I60" i="104" s="1"/>
  <c r="G52" i="104"/>
  <c r="I52" i="104" s="1"/>
  <c r="G44" i="104"/>
  <c r="I44" i="104" s="1"/>
  <c r="G36" i="104"/>
  <c r="I36" i="104" s="1"/>
  <c r="G28" i="104"/>
  <c r="I28" i="104" s="1"/>
  <c r="G20" i="104"/>
  <c r="I20" i="104" s="1"/>
  <c r="G12" i="104"/>
  <c r="I12" i="104" s="1"/>
  <c r="I61" i="104"/>
  <c r="G73" i="104"/>
  <c r="I73" i="104" s="1"/>
  <c r="G57" i="104"/>
  <c r="I57" i="104" s="1"/>
  <c r="G41" i="104"/>
  <c r="I41" i="104" s="1"/>
  <c r="G25" i="104"/>
  <c r="I25" i="104" s="1"/>
  <c r="G75" i="104"/>
  <c r="I75" i="104" s="1"/>
  <c r="G67" i="104"/>
  <c r="I67" i="104" s="1"/>
  <c r="G59" i="104"/>
  <c r="I59" i="104" s="1"/>
  <c r="G51" i="104"/>
  <c r="I51" i="104" s="1"/>
  <c r="G43" i="104"/>
  <c r="I43" i="104" s="1"/>
  <c r="G35" i="104"/>
  <c r="I35" i="104" s="1"/>
  <c r="G31" i="104"/>
  <c r="I31" i="104" s="1"/>
  <c r="G23" i="104"/>
  <c r="I23" i="104" s="1"/>
  <c r="G11" i="104"/>
  <c r="I11" i="104" s="1"/>
  <c r="G78" i="104"/>
  <c r="I78" i="104" s="1"/>
  <c r="G70" i="104"/>
  <c r="I70" i="104" s="1"/>
  <c r="G62" i="104"/>
  <c r="I62" i="104" s="1"/>
  <c r="G54" i="104"/>
  <c r="I54" i="104" s="1"/>
  <c r="G50" i="104"/>
  <c r="I50" i="104" s="1"/>
  <c r="G46" i="104"/>
  <c r="I46" i="104" s="1"/>
  <c r="G42" i="104"/>
  <c r="I42" i="104" s="1"/>
  <c r="G38" i="104"/>
  <c r="I38" i="104" s="1"/>
  <c r="G34" i="104"/>
  <c r="I34" i="104" s="1"/>
  <c r="G30" i="104"/>
  <c r="I30" i="104" s="1"/>
  <c r="G26" i="104"/>
  <c r="I26" i="104" s="1"/>
  <c r="G22" i="104"/>
  <c r="I22" i="104" s="1"/>
  <c r="G18" i="104"/>
  <c r="I18" i="104" s="1"/>
  <c r="G10" i="104"/>
  <c r="I10" i="104" s="1"/>
  <c r="G79" i="104"/>
  <c r="I79" i="104" s="1"/>
  <c r="G71" i="104"/>
  <c r="I71" i="104" s="1"/>
  <c r="G63" i="104"/>
  <c r="I63" i="104" s="1"/>
  <c r="G55" i="104"/>
  <c r="I55" i="104" s="1"/>
  <c r="G47" i="104"/>
  <c r="I47" i="104" s="1"/>
  <c r="G39" i="104"/>
  <c r="I39" i="104" s="1"/>
  <c r="G27" i="104"/>
  <c r="I27" i="104" s="1"/>
  <c r="G19" i="104"/>
  <c r="I19" i="104" s="1"/>
  <c r="G15" i="104"/>
  <c r="I15" i="104" s="1"/>
  <c r="G74" i="104"/>
  <c r="I74" i="104" s="1"/>
  <c r="G66" i="104"/>
  <c r="I66" i="104" s="1"/>
  <c r="G58" i="104"/>
  <c r="I58" i="104" s="1"/>
  <c r="G14" i="104"/>
  <c r="I14" i="104" s="1"/>
  <c r="K13" i="98" l="1"/>
  <c r="M13" i="98"/>
  <c r="L13" i="98" s="1"/>
  <c r="N13" i="98"/>
  <c r="K14" i="98"/>
  <c r="M14" i="98"/>
  <c r="L14" i="98" s="1"/>
  <c r="N14" i="98"/>
  <c r="K15" i="98"/>
  <c r="M15" i="98"/>
  <c r="L15" i="98" s="1"/>
  <c r="N15" i="98"/>
  <c r="K16" i="98"/>
  <c r="M16" i="98"/>
  <c r="L16" i="98" s="1"/>
  <c r="N16" i="98"/>
  <c r="K17" i="98"/>
  <c r="M17" i="98"/>
  <c r="L17" i="98" s="1"/>
  <c r="N17" i="98"/>
  <c r="N12" i="98" l="1"/>
  <c r="M12" i="98"/>
  <c r="L12" i="98" s="1"/>
  <c r="K12" i="98"/>
  <c r="K9" i="98" l="1"/>
  <c r="M9" i="98"/>
  <c r="L9" i="98" s="1"/>
  <c r="N9" i="98"/>
  <c r="K10" i="98"/>
  <c r="M10" i="98"/>
  <c r="L10" i="98" s="1"/>
  <c r="N10" i="98"/>
  <c r="K11" i="98"/>
  <c r="M11" i="98"/>
  <c r="L11" i="98" s="1"/>
  <c r="N11" i="98"/>
  <c r="K8" i="98"/>
  <c r="M8" i="98"/>
  <c r="L8" i="98" s="1"/>
  <c r="N8" i="98"/>
  <c r="K7" i="98" l="1"/>
  <c r="M7" i="98"/>
  <c r="L7" i="98" s="1"/>
  <c r="N7" i="98"/>
  <c r="N6" i="98"/>
  <c r="M6" i="98"/>
  <c r="L6" i="98" s="1"/>
  <c r="K6" i="98"/>
  <c r="K3" i="98" l="1"/>
  <c r="M3" i="98"/>
  <c r="L3" i="98" s="1"/>
  <c r="N3" i="98"/>
  <c r="K4" i="98"/>
  <c r="M4" i="98"/>
  <c r="L4" i="98" s="1"/>
  <c r="N4" i="98"/>
  <c r="K5" i="98"/>
  <c r="M5" i="98"/>
  <c r="L5" i="98" s="1"/>
  <c r="N5" i="98"/>
  <c r="N2" i="98"/>
  <c r="M2" i="98"/>
  <c r="L2" i="98" s="1"/>
  <c r="K2" i="98"/>
  <c r="C16" i="88" l="1"/>
  <c r="E16" i="88"/>
  <c r="C15" i="88"/>
  <c r="E15" i="88" s="1"/>
  <c r="C12" i="88"/>
  <c r="E12" i="88" s="1"/>
  <c r="C11" i="88"/>
  <c r="E11" i="88" s="1"/>
  <c r="C10" i="88"/>
  <c r="E10" i="88"/>
  <c r="C9" i="88"/>
  <c r="E9" i="88" s="1"/>
  <c r="C8" i="88"/>
  <c r="E8" i="88" s="1"/>
  <c r="C7" i="88"/>
  <c r="E7" i="88" s="1"/>
  <c r="C6" i="88"/>
  <c r="C5" i="88"/>
  <c r="C4" i="88"/>
  <c r="F4" i="10"/>
  <c r="H4" i="10" s="1"/>
</calcChain>
</file>

<file path=xl/comments1.xml><?xml version="1.0" encoding="utf-8"?>
<comments xmlns="http://schemas.openxmlformats.org/spreadsheetml/2006/main">
  <authors>
    <author>Olivier MAINGUY</author>
  </authors>
  <commentList>
    <comment ref="K2" authorId="0">
      <text>
        <r>
          <rPr>
            <b/>
            <sz val="9"/>
            <color indexed="81"/>
            <rFont val="Tahoma"/>
            <family val="2"/>
          </rPr>
          <t>Olivier MAINGUY:</t>
        </r>
        <r>
          <rPr>
            <sz val="9"/>
            <color indexed="81"/>
            <rFont val="Tahoma"/>
            <family val="2"/>
          </rPr>
          <t xml:space="preserve">
Extrusion, four lindor en kg/min
Conditionnement en UVC/min</t>
        </r>
      </text>
    </comment>
  </commentList>
</comments>
</file>

<file path=xl/sharedStrings.xml><?xml version="1.0" encoding="utf-8"?>
<sst xmlns="http://schemas.openxmlformats.org/spreadsheetml/2006/main" count="309" uniqueCount="185">
  <si>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</si>
  <si>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</si>
  <si>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</si>
  <si>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</si>
  <si>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</si>
  <si>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</si>
  <si>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</si>
  <si>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</si>
  <si>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</si>
  <si>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</si>
  <si>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</si>
  <si>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</si>
  <si>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 correspondance</t>
  </si>
  <si>
    <t>Mois</t>
  </si>
  <si>
    <t>N° Semaine</t>
  </si>
  <si>
    <t>Année</t>
    <phoneticPr fontId="4" type="noConversion"/>
  </si>
  <si>
    <t>Resp. :</t>
  </si>
  <si>
    <t>Liens</t>
  </si>
  <si>
    <t>1-</t>
  </si>
  <si>
    <t>2-</t>
  </si>
  <si>
    <t>Indicateurs</t>
  </si>
  <si>
    <t>Analyse spécifique &amp; Affichage</t>
  </si>
  <si>
    <t>Site :</t>
  </si>
  <si>
    <t>Olivier Mainguy</t>
  </si>
  <si>
    <t>Suivi des résultats hebdo - Sommaire</t>
  </si>
  <si>
    <t>Saisie des résultats de la semaine</t>
  </si>
  <si>
    <t xml:space="preserve">   Liens</t>
  </si>
  <si>
    <t>Outil d'analyse d'un indicateur spécifique</t>
  </si>
  <si>
    <t>Affichage des résultats hebdomadaire</t>
  </si>
  <si>
    <t>Objectif</t>
  </si>
  <si>
    <t>Gain %</t>
  </si>
  <si>
    <t>2013/2014</t>
  </si>
  <si>
    <t>Extrusion</t>
  </si>
  <si>
    <t>Flakes</t>
  </si>
  <si>
    <t>Coex</t>
  </si>
  <si>
    <t>GENERAL</t>
  </si>
  <si>
    <t>Four</t>
  </si>
  <si>
    <t>Lindor</t>
  </si>
  <si>
    <t>L1,L2,L3,Box KG/H</t>
  </si>
  <si>
    <t>Zip KG/H</t>
  </si>
  <si>
    <t>GG</t>
  </si>
  <si>
    <t>L1,L2,L3,Box UVC/H</t>
  </si>
  <si>
    <t>Zip UVC/H</t>
  </si>
  <si>
    <t>2014/2015</t>
  </si>
  <si>
    <t>Résultat</t>
  </si>
  <si>
    <t>-</t>
  </si>
  <si>
    <t>Désignation</t>
  </si>
  <si>
    <t>Date de fabrication</t>
  </si>
  <si>
    <t>Lot N°</t>
  </si>
  <si>
    <t>Qté Produite (Kg)</t>
  </si>
  <si>
    <t>Tps global</t>
  </si>
  <si>
    <t>Code Article</t>
  </si>
  <si>
    <t>Atelier</t>
  </si>
  <si>
    <t>N°Mois</t>
  </si>
  <si>
    <t>CFC250COPH</t>
  </si>
  <si>
    <t>CORN FLAKES CACAO 250 g COPHARMA AB*</t>
  </si>
  <si>
    <t>CFC300CAR</t>
  </si>
  <si>
    <t>CORN FLAKES CACAO 300g CARREFOUR BIO AB*</t>
  </si>
  <si>
    <t>CFC300GO</t>
  </si>
  <si>
    <t>CORN FLAKES CHOCOLAT 300g GO AB*</t>
  </si>
  <si>
    <t>CFN500GO</t>
  </si>
  <si>
    <t>CORN FLAKES NATURE SANS SUCRE AJOUTE 500g GO AB*</t>
  </si>
  <si>
    <t>Référence Article</t>
  </si>
  <si>
    <t>Désignation Article</t>
  </si>
  <si>
    <t>CERECO DOMAGNE</t>
  </si>
  <si>
    <t>Légende</t>
  </si>
  <si>
    <t>Suivi extrusion</t>
  </si>
  <si>
    <t>Suivi four</t>
  </si>
  <si>
    <t>Suvi lindor</t>
  </si>
  <si>
    <t>Suivi condi</t>
  </si>
  <si>
    <t>Nb sachets/Pds GG</t>
  </si>
  <si>
    <t>PFGOLSPDEJ</t>
  </si>
  <si>
    <t>L140715</t>
  </si>
  <si>
    <t>L2</t>
  </si>
  <si>
    <t>L3</t>
  </si>
  <si>
    <t>PFMLSPDEJ</t>
  </si>
  <si>
    <t>L1</t>
  </si>
  <si>
    <t>Ligne</t>
  </si>
  <si>
    <t>Conditionnement L0/L1/L2/L3</t>
  </si>
  <si>
    <t>Conditionnement Zip</t>
  </si>
  <si>
    <t>Conditionnement GG</t>
  </si>
  <si>
    <t>(Tous)</t>
  </si>
  <si>
    <t>Productivité théorique</t>
  </si>
  <si>
    <t>Productivité réelle</t>
  </si>
  <si>
    <t>L140716</t>
  </si>
  <si>
    <t>L140729</t>
  </si>
  <si>
    <t>L140804</t>
  </si>
  <si>
    <t>L140812</t>
  </si>
  <si>
    <t>L140813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</si>
  <si>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</si>
  <si>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</si>
  <si>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</si>
  <si>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</si>
  <si>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</si>
  <si>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</si>
  <si>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</si>
  <si>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</si>
  <si>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</si>
  <si>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</si>
  <si>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</si>
  <si>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</si>
  <si>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</si>
  <si>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</si>
  <si>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</si>
  <si>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</si>
  <si>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</si>
  <si>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</si>
  <si>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</si>
  <si>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</si>
  <si>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</si>
  <si>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</si>
  <si>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</si>
  <si>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</si>
  <si>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</si>
  <si>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</si>
  <si>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</si>
  <si>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</si>
  <si>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</si>
  <si>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</si>
  <si>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</si>
  <si>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</si>
  <si>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</si>
  <si>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</si>
  <si>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</si>
  <si>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</si>
  <si>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</si>
  <si>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</si>
  <si>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</si>
  <si>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</si>
  <si>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</si>
  <si>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</si>
  <si>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</si>
  <si>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</si>
  <si>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</si>
  <si>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</si>
  <si>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</si>
  <si>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</si>
  <si>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</si>
  <si>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</si>
  <si>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</si>
  <si>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</si>
  <si>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Heures Kelios</t>
  </si>
  <si>
    <t>BDD</t>
  </si>
  <si>
    <t>Résultats kg/h</t>
  </si>
  <si>
    <t>Indicateur à suivre</t>
  </si>
  <si>
    <t>Résultats UVC/h</t>
  </si>
  <si>
    <t>Résultats référence</t>
  </si>
  <si>
    <t>à renseigner</t>
  </si>
  <si>
    <t>à consulter</t>
  </si>
  <si>
    <t>Suivi des coûts</t>
  </si>
  <si>
    <t>Coût prod + intérim</t>
  </si>
  <si>
    <t>L140825</t>
  </si>
  <si>
    <t>Données</t>
  </si>
  <si>
    <t>Graph extrusion four lindor</t>
  </si>
  <si>
    <t>Graph condi</t>
  </si>
  <si>
    <t>L140901</t>
  </si>
  <si>
    <t>L140902</t>
  </si>
  <si>
    <t>SERVICE</t>
  </si>
  <si>
    <t>Conditionnement</t>
  </si>
  <si>
    <t>Code Famille</t>
  </si>
  <si>
    <t>N° Compte Fournisseur Principal</t>
  </si>
  <si>
    <t>Statistique01 A</t>
  </si>
  <si>
    <t>Statistique02 A</t>
  </si>
  <si>
    <t>Statistique03 A</t>
  </si>
  <si>
    <t>Statistique04 A</t>
  </si>
  <si>
    <t>MDX</t>
  </si>
  <si>
    <t>GO</t>
  </si>
  <si>
    <t>FLAKES</t>
  </si>
  <si>
    <t>ENSACHEUSE VERTICALE</t>
  </si>
  <si>
    <t>FLAKES ENROBE</t>
  </si>
  <si>
    <t>MDD</t>
  </si>
  <si>
    <t>CORN FLAKES CACAO 300g GO AB*</t>
  </si>
  <si>
    <t>CONDT DIRECT</t>
  </si>
  <si>
    <t>XM</t>
  </si>
  <si>
    <t>Productivité</t>
  </si>
  <si>
    <t>Résultat par référence UVC/min</t>
  </si>
  <si>
    <t>Ecart en %</t>
  </si>
  <si>
    <t>Dernier Prix Achat</t>
  </si>
  <si>
    <t>Prix Vente</t>
  </si>
  <si>
    <t>Nb sachets</t>
  </si>
  <si>
    <t>Temps global</t>
  </si>
  <si>
    <t>Nbre UVC</t>
  </si>
  <si>
    <t>CORN FLAKES CACAO 250 g COPH</t>
  </si>
  <si>
    <t>CORN FLAKES CACAO 300g CAR</t>
  </si>
  <si>
    <t>moyenne à 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</si>
</sst>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%"/>
    <numFmt numFmtId="165" formatCode="_-* #,##0.00\ [$€-1]_-;\-* #,##0.00\ [$€-1]_-;_-* &quot;-&quot;??\ [$€-1]_-"/>
    <numFmt numFmtId="166" formatCode="ddd\-dd\-mmm"/>
    <numFmt numFmtId="167" formatCode="[$-40C]ddd\ d\ mmm\ yyyy"/>
    <numFmt numFmtId="168" formatCode="0.000"/>
    <numFmt numFmtId="169" formatCode="&quot;S&quot;00"/>
  </numFmts>
  <fonts count="29" x14ac:knownFonts="1"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indexed="1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8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FF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43"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</xf>
    <xf numFmtId="0" fontId="8" fillId="4" borderId="2" xfId="2" applyFont="1" applyFill="1" applyBorder="1" applyAlignment="1">
      <alignment horizontal="center" vertical="center" wrapText="1"/>
    </xf>
    <xf numFmtId="0" fontId="5" fillId="0" borderId="0" xfId="2"/>
    <xf numFmtId="0" fontId="3" fillId="5" borderId="3" xfId="2" applyFont="1" applyFill="1" applyBorder="1" applyAlignment="1">
      <alignment horizontal="center" vertical="center" wrapText="1"/>
    </xf>
    <xf numFmtId="0" fontId="5" fillId="0" borderId="4" xfId="2" applyBorder="1"/>
    <xf numFmtId="0" fontId="5" fillId="0" borderId="0" xfId="2" applyBorder="1" applyAlignment="1">
      <alignment horizontal="center"/>
    </xf>
    <xf numFmtId="0" fontId="5" fillId="0" borderId="5" xfId="2" applyBorder="1" applyAlignment="1">
      <alignment horizontal="center"/>
    </xf>
    <xf numFmtId="0" fontId="5" fillId="0" borderId="0" xfId="2" applyBorder="1" applyAlignment="1" applyProtection="1">
      <alignment horizontal="center"/>
    </xf>
    <xf numFmtId="0" fontId="5" fillId="0" borderId="0" xfId="2" applyBorder="1"/>
    <xf numFmtId="0" fontId="5" fillId="0" borderId="0" xfId="2" applyAlignment="1">
      <alignment horizontal="center"/>
    </xf>
    <xf numFmtId="0" fontId="3" fillId="5" borderId="6" xfId="2" applyFont="1" applyFill="1" applyBorder="1"/>
    <xf numFmtId="0" fontId="3" fillId="5" borderId="7" xfId="2" applyFont="1" applyFill="1" applyBorder="1"/>
    <xf numFmtId="0" fontId="3" fillId="5" borderId="7" xfId="2" applyFont="1" applyFill="1" applyBorder="1" applyAlignment="1">
      <alignment horizontal="center"/>
    </xf>
    <xf numFmtId="0" fontId="9" fillId="0" borderId="4" xfId="2" applyFont="1" applyBorder="1" applyAlignment="1">
      <alignment horizontal="right"/>
    </xf>
    <xf numFmtId="0" fontId="9" fillId="0" borderId="0" xfId="2" applyFont="1" applyBorder="1" applyAlignment="1">
      <alignment horizontal="right"/>
    </xf>
    <xf numFmtId="0" fontId="9" fillId="0" borderId="0" xfId="2" applyFont="1" applyBorder="1"/>
    <xf numFmtId="0" fontId="9" fillId="0" borderId="0" xfId="2" applyFont="1" applyBorder="1" applyAlignment="1">
      <alignment horizontal="center"/>
    </xf>
    <xf numFmtId="0" fontId="9" fillId="0" borderId="5" xfId="2" applyFont="1" applyBorder="1" applyAlignment="1">
      <alignment horizontal="center"/>
    </xf>
    <xf numFmtId="0" fontId="9" fillId="0" borderId="8" xfId="2" applyFont="1" applyBorder="1"/>
    <xf numFmtId="0" fontId="5" fillId="0" borderId="8" xfId="2" applyBorder="1"/>
    <xf numFmtId="0" fontId="9" fillId="0" borderId="8" xfId="2" applyFont="1" applyBorder="1" applyAlignment="1">
      <alignment horizontal="center"/>
    </xf>
    <xf numFmtId="0" fontId="3" fillId="5" borderId="4" xfId="2" applyFont="1" applyFill="1" applyBorder="1"/>
    <xf numFmtId="0" fontId="3" fillId="5" borderId="0" xfId="2" applyFont="1" applyFill="1" applyBorder="1"/>
    <xf numFmtId="0" fontId="3" fillId="5" borderId="0" xfId="2" applyFont="1" applyFill="1" applyBorder="1" applyAlignment="1">
      <alignment horizontal="center"/>
    </xf>
    <xf numFmtId="0" fontId="5" fillId="0" borderId="8" xfId="2" applyFont="1" applyBorder="1"/>
    <xf numFmtId="0" fontId="5" fillId="0" borderId="0" xfId="2" applyFont="1" applyBorder="1" applyAlignment="1">
      <alignment horizontal="right"/>
    </xf>
    <xf numFmtId="0" fontId="5" fillId="0" borderId="0" xfId="2" applyFont="1" applyBorder="1" applyAlignment="1">
      <alignment horizontal="left"/>
    </xf>
    <xf numFmtId="0" fontId="9" fillId="0" borderId="3" xfId="2" applyFont="1" applyBorder="1" applyAlignment="1">
      <alignment horizontal="right"/>
    </xf>
    <xf numFmtId="0" fontId="9" fillId="0" borderId="9" xfId="2" applyFont="1" applyBorder="1" applyAlignment="1">
      <alignment horizontal="right"/>
    </xf>
    <xf numFmtId="0" fontId="9" fillId="0" borderId="9" xfId="2" applyFont="1" applyBorder="1" applyAlignment="1">
      <alignment horizontal="center"/>
    </xf>
    <xf numFmtId="0" fontId="9" fillId="0" borderId="10" xfId="2" applyFont="1" applyBorder="1" applyAlignment="1">
      <alignment horizontal="center"/>
    </xf>
    <xf numFmtId="0" fontId="5" fillId="0" borderId="3" xfId="2" applyBorder="1"/>
    <xf numFmtId="0" fontId="5" fillId="0" borderId="9" xfId="2" applyBorder="1" applyAlignment="1">
      <alignment horizontal="center"/>
    </xf>
    <xf numFmtId="0" fontId="5" fillId="0" borderId="10" xfId="2" applyBorder="1" applyAlignment="1">
      <alignment horizontal="center"/>
    </xf>
    <xf numFmtId="0" fontId="0" fillId="0" borderId="0" xfId="0" applyAlignment="1">
      <alignment horizontal="center" vertical="center"/>
    </xf>
    <xf numFmtId="0" fontId="15" fillId="9" borderId="11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10" borderId="12" xfId="3" applyNumberFormat="1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/>
    </xf>
    <xf numFmtId="0" fontId="17" fillId="11" borderId="11" xfId="3" applyNumberFormat="1" applyFont="1" applyFill="1" applyBorder="1" applyAlignment="1">
      <alignment horizontal="center" vertical="center"/>
    </xf>
    <xf numFmtId="1" fontId="17" fillId="11" borderId="11" xfId="3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8" fillId="9" borderId="11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2" borderId="20" xfId="0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 vertical="center"/>
    </xf>
    <xf numFmtId="0" fontId="5" fillId="0" borderId="8" xfId="2" applyFont="1" applyBorder="1" applyAlignment="1">
      <alignment horizontal="left"/>
    </xf>
    <xf numFmtId="0" fontId="12" fillId="0" borderId="8" xfId="2" applyFont="1" applyBorder="1" applyAlignment="1">
      <alignment horizontal="left" indent="2"/>
    </xf>
    <xf numFmtId="0" fontId="0" fillId="6" borderId="21" xfId="0" applyFill="1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166" fontId="2" fillId="2" borderId="6" xfId="0" applyNumberFormat="1" applyFont="1" applyFill="1" applyBorder="1" applyAlignment="1" applyProtection="1">
      <alignment horizontal="center" vertical="center" wrapText="1"/>
    </xf>
    <xf numFmtId="166" fontId="2" fillId="2" borderId="7" xfId="0" applyNumberFormat="1" applyFont="1" applyFill="1" applyBorder="1" applyAlignment="1" applyProtection="1">
      <alignment horizontal="center" vertical="center" wrapText="1"/>
    </xf>
    <xf numFmtId="0" fontId="10" fillId="14" borderId="11" xfId="2" applyNumberFormat="1" applyFont="1" applyFill="1" applyBorder="1" applyAlignment="1" applyProtection="1">
      <alignment vertical="center"/>
      <protection locked="0"/>
    </xf>
    <xf numFmtId="14" fontId="10" fillId="14" borderId="11" xfId="2" applyNumberFormat="1" applyFont="1" applyFill="1" applyBorder="1" applyAlignment="1" applyProtection="1">
      <alignment vertical="center"/>
      <protection locked="0"/>
    </xf>
    <xf numFmtId="0" fontId="10" fillId="14" borderId="11" xfId="2" applyNumberFormat="1" applyFont="1" applyFill="1" applyBorder="1" applyAlignment="1" applyProtection="1">
      <alignment horizontal="center" vertical="center"/>
      <protection locked="0"/>
    </xf>
    <xf numFmtId="0" fontId="0" fillId="14" borderId="0" xfId="0" applyFill="1" applyAlignment="1">
      <alignment horizontal="center"/>
    </xf>
    <xf numFmtId="169" fontId="0" fillId="14" borderId="0" xfId="0" applyNumberFormat="1" applyFill="1" applyAlignment="1">
      <alignment horizontal="center"/>
    </xf>
    <xf numFmtId="0" fontId="1" fillId="0" borderId="0" xfId="2" applyFont="1" applyBorder="1" applyAlignment="1">
      <alignment horizontal="left"/>
    </xf>
    <xf numFmtId="0" fontId="9" fillId="14" borderId="4" xfId="2" applyFont="1" applyFill="1" applyBorder="1" applyAlignment="1">
      <alignment horizontal="right"/>
    </xf>
    <xf numFmtId="0" fontId="9" fillId="10" borderId="4" xfId="2" applyFont="1" applyFill="1" applyBorder="1" applyAlignment="1">
      <alignment horizontal="right"/>
    </xf>
    <xf numFmtId="0" fontId="9" fillId="0" borderId="41" xfId="2" applyFont="1" applyBorder="1" applyAlignment="1">
      <alignment horizontal="right"/>
    </xf>
    <xf numFmtId="0" fontId="5" fillId="0" borderId="5" xfId="2" applyFont="1" applyBorder="1" applyAlignment="1">
      <alignment horizontal="left"/>
    </xf>
    <xf numFmtId="0" fontId="1" fillId="0" borderId="0" xfId="2" applyFont="1" applyBorder="1"/>
    <xf numFmtId="0" fontId="9" fillId="0" borderId="10" xfId="2" applyFont="1" applyBorder="1" applyAlignment="1">
      <alignment horizontal="right"/>
    </xf>
    <xf numFmtId="0" fontId="20" fillId="12" borderId="1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19" fillId="9" borderId="11" xfId="0" applyFont="1" applyFill="1" applyBorder="1" applyAlignment="1">
      <alignment horizontal="center" vertical="center"/>
    </xf>
    <xf numFmtId="0" fontId="19" fillId="15" borderId="11" xfId="0" applyFont="1" applyFill="1" applyBorder="1" applyAlignment="1">
      <alignment horizontal="center" vertical="center"/>
    </xf>
    <xf numFmtId="164" fontId="21" fillId="0" borderId="11" xfId="0" applyNumberFormat="1" applyFont="1" applyFill="1" applyBorder="1" applyAlignment="1" applyProtection="1">
      <alignment horizontal="center"/>
    </xf>
    <xf numFmtId="0" fontId="21" fillId="9" borderId="11" xfId="0" applyFont="1" applyFill="1" applyBorder="1" applyAlignment="1">
      <alignment horizontal="center" vertical="center"/>
    </xf>
    <xf numFmtId="168" fontId="21" fillId="0" borderId="13" xfId="0" applyNumberFormat="1" applyFont="1" applyFill="1" applyBorder="1" applyAlignment="1">
      <alignment horizontal="center" vertical="center"/>
    </xf>
    <xf numFmtId="168" fontId="21" fillId="0" borderId="13" xfId="0" applyNumberFormat="1" applyFont="1" applyBorder="1" applyAlignment="1">
      <alignment horizontal="center" vertical="center"/>
    </xf>
    <xf numFmtId="0" fontId="21" fillId="9" borderId="11" xfId="0" applyFont="1" applyFill="1" applyBorder="1" applyAlignment="1">
      <alignment horizontal="center" vertical="center" wrapText="1"/>
    </xf>
    <xf numFmtId="0" fontId="21" fillId="9" borderId="2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6" fillId="0" borderId="40" xfId="0" applyFont="1" applyFill="1" applyBorder="1" applyAlignment="1">
      <alignment horizontal="center" vertical="center"/>
    </xf>
    <xf numFmtId="0" fontId="26" fillId="0" borderId="31" xfId="0" applyFont="1" applyFill="1" applyBorder="1" applyAlignment="1">
      <alignment horizontal="center" vertical="center"/>
    </xf>
    <xf numFmtId="0" fontId="26" fillId="0" borderId="32" xfId="0" applyFont="1" applyFill="1" applyBorder="1" applyAlignment="1">
      <alignment horizontal="center" vertical="center"/>
    </xf>
    <xf numFmtId="0" fontId="26" fillId="0" borderId="33" xfId="0" applyFont="1" applyFill="1" applyBorder="1" applyAlignment="1">
      <alignment horizontal="center" vertical="center"/>
    </xf>
    <xf numFmtId="0" fontId="26" fillId="0" borderId="31" xfId="0" applyNumberFormat="1" applyFont="1" applyFill="1" applyBorder="1" applyAlignment="1">
      <alignment horizontal="center" vertical="center"/>
    </xf>
    <xf numFmtId="0" fontId="26" fillId="0" borderId="34" xfId="0" applyNumberFormat="1" applyFont="1" applyFill="1" applyBorder="1" applyAlignment="1">
      <alignment horizontal="center" vertical="center"/>
    </xf>
    <xf numFmtId="0" fontId="26" fillId="0" borderId="36" xfId="0" applyNumberFormat="1" applyFont="1" applyFill="1" applyBorder="1" applyAlignment="1">
      <alignment horizontal="center" vertical="center"/>
    </xf>
    <xf numFmtId="0" fontId="26" fillId="0" borderId="37" xfId="0" applyNumberFormat="1" applyFont="1" applyFill="1" applyBorder="1" applyAlignment="1">
      <alignment horizontal="center" vertical="center"/>
    </xf>
    <xf numFmtId="0" fontId="26" fillId="0" borderId="31" xfId="0" applyFont="1" applyFill="1" applyBorder="1" applyAlignment="1">
      <alignment horizontal="center" vertical="center" wrapText="1"/>
    </xf>
    <xf numFmtId="0" fontId="26" fillId="9" borderId="11" xfId="0" applyFont="1" applyFill="1" applyBorder="1" applyAlignment="1">
      <alignment horizontal="center" vertical="center" wrapText="1"/>
    </xf>
    <xf numFmtId="0" fontId="26" fillId="9" borderId="31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14" fontId="26" fillId="0" borderId="31" xfId="0" applyNumberFormat="1" applyFont="1" applyFill="1" applyBorder="1" applyAlignment="1">
      <alignment horizontal="center" vertical="center" wrapText="1"/>
    </xf>
    <xf numFmtId="14" fontId="26" fillId="0" borderId="11" xfId="0" applyNumberFormat="1" applyFont="1" applyFill="1" applyBorder="1" applyAlignment="1">
      <alignment horizontal="center" vertical="center" wrapText="1"/>
    </xf>
    <xf numFmtId="0" fontId="26" fillId="0" borderId="38" xfId="0" applyNumberFormat="1" applyFont="1" applyFill="1" applyBorder="1" applyAlignment="1">
      <alignment horizontal="center" vertical="center"/>
    </xf>
    <xf numFmtId="0" fontId="26" fillId="0" borderId="39" xfId="0" applyNumberFormat="1" applyFont="1" applyFill="1" applyBorder="1" applyAlignment="1">
      <alignment horizontal="center" vertical="center"/>
    </xf>
    <xf numFmtId="14" fontId="26" fillId="0" borderId="38" xfId="0" applyNumberFormat="1" applyFont="1" applyFill="1" applyBorder="1" applyAlignment="1">
      <alignment horizontal="center" vertical="center" wrapText="1"/>
    </xf>
    <xf numFmtId="0" fontId="26" fillId="0" borderId="38" xfId="0" applyFont="1" applyFill="1" applyBorder="1" applyAlignment="1">
      <alignment horizontal="center" vertical="center" wrapText="1"/>
    </xf>
    <xf numFmtId="10" fontId="21" fillId="0" borderId="0" xfId="0" applyNumberFormat="1" applyFont="1" applyFill="1" applyAlignment="1">
      <alignment horizontal="center" vertical="center"/>
    </xf>
    <xf numFmtId="9" fontId="21" fillId="0" borderId="0" xfId="0" applyNumberFormat="1" applyFont="1" applyFill="1" applyAlignment="1">
      <alignment horizontal="center" vertical="center"/>
    </xf>
    <xf numFmtId="164" fontId="21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0" fontId="27" fillId="0" borderId="0" xfId="3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7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2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8" fillId="4" borderId="27" xfId="2" applyFont="1" applyFill="1" applyBorder="1" applyAlignment="1">
      <alignment horizontal="center" vertical="center" wrapText="1"/>
    </xf>
    <xf numFmtId="0" fontId="8" fillId="4" borderId="28" xfId="2" applyFont="1" applyFill="1" applyBorder="1" applyAlignment="1">
      <alignment horizontal="center" vertical="center" wrapText="1"/>
    </xf>
    <xf numFmtId="0" fontId="3" fillId="5" borderId="9" xfId="2" applyFont="1" applyFill="1" applyBorder="1" applyAlignment="1">
      <alignment horizontal="center" vertical="center" wrapText="1"/>
    </xf>
    <xf numFmtId="0" fontId="3" fillId="5" borderId="10" xfId="2" applyFont="1" applyFill="1" applyBorder="1" applyAlignment="1">
      <alignment horizontal="center" vertical="center" wrapText="1"/>
    </xf>
    <xf numFmtId="0" fontId="3" fillId="5" borderId="29" xfId="2" applyFont="1" applyFill="1" applyBorder="1" applyAlignment="1">
      <alignment horizontal="center"/>
    </xf>
    <xf numFmtId="0" fontId="3" fillId="5" borderId="30" xfId="2" applyFont="1" applyFill="1" applyBorder="1" applyAlignment="1">
      <alignment horizontal="center"/>
    </xf>
    <xf numFmtId="0" fontId="3" fillId="5" borderId="7" xfId="2" applyFont="1" applyFill="1" applyBorder="1" applyAlignment="1">
      <alignment horizontal="right"/>
    </xf>
    <xf numFmtId="0" fontId="3" fillId="5" borderId="26" xfId="2" applyFont="1" applyFill="1" applyBorder="1" applyAlignment="1">
      <alignment horizontal="right"/>
    </xf>
    <xf numFmtId="0" fontId="3" fillId="5" borderId="6" xfId="2" applyFont="1" applyFill="1" applyBorder="1" applyAlignment="1">
      <alignment horizontal="left"/>
    </xf>
    <xf numFmtId="0" fontId="3" fillId="5" borderId="7" xfId="2" applyFont="1" applyFill="1" applyBorder="1" applyAlignment="1">
      <alignment horizontal="left"/>
    </xf>
    <xf numFmtId="0" fontId="3" fillId="5" borderId="26" xfId="2" applyFont="1" applyFill="1" applyBorder="1" applyAlignment="1">
      <alignment horizontal="left"/>
    </xf>
    <xf numFmtId="0" fontId="3" fillId="7" borderId="24" xfId="0" applyNumberFormat="1" applyFont="1" applyFill="1" applyBorder="1" applyAlignment="1" applyProtection="1">
      <alignment horizontal="center" vertical="center" wrapText="1"/>
    </xf>
    <xf numFmtId="0" fontId="3" fillId="7" borderId="25" xfId="0" applyNumberFormat="1" applyFont="1" applyFill="1" applyBorder="1" applyAlignment="1" applyProtection="1">
      <alignment horizontal="center" vertical="center" wrapText="1"/>
    </xf>
    <xf numFmtId="167" fontId="6" fillId="8" borderId="6" xfId="0" applyNumberFormat="1" applyFont="1" applyFill="1" applyBorder="1" applyAlignment="1" applyProtection="1">
      <alignment horizontal="center" vertical="center"/>
    </xf>
    <xf numFmtId="167" fontId="6" fillId="8" borderId="26" xfId="0" applyNumberFormat="1" applyFont="1" applyFill="1" applyBorder="1" applyAlignment="1" applyProtection="1">
      <alignment horizontal="center" vertical="center"/>
    </xf>
    <xf numFmtId="167" fontId="6" fillId="8" borderId="3" xfId="0" applyNumberFormat="1" applyFont="1" applyFill="1" applyBorder="1" applyAlignment="1" applyProtection="1">
      <alignment horizontal="center" vertical="center"/>
    </xf>
    <xf numFmtId="167" fontId="6" fillId="8" borderId="10" xfId="0" applyNumberFormat="1" applyFont="1" applyFill="1" applyBorder="1" applyAlignment="1" applyProtection="1">
      <alignment horizontal="center" vertical="center"/>
    </xf>
    <xf numFmtId="14" fontId="26" fillId="0" borderId="31" xfId="0" applyNumberFormat="1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/>
    </xf>
    <xf numFmtId="0" fontId="24" fillId="13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28" fillId="0" borderId="11" xfId="0" applyNumberFormat="1" applyFont="1" applyFill="1" applyBorder="1" applyAlignment="1" applyProtection="1"/>
  </cellXfs>
  <cellStyles count="5">
    <cellStyle name="Euro" xfId="1"/>
    <cellStyle name="Normal" xfId="0" builtinId="0"/>
    <cellStyle name="Normal 2" xfId="2"/>
    <cellStyle name="Pourcentage" xfId="3" builtinId="5"/>
    <cellStyle name="Pourcentage 2" xfId="4"/>
  </cellStyles>
  <dxfs count="10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alignment wrapText="1" readingOrder="0"/>
    </dxf>
    <dxf>
      <alignment wrapText="1" readingOrder="0"/>
    </dxf>
    <dxf>
      <alignment wrapText="1" readingOrder="0"/>
    </dxf>
    <dxf>
      <font>
        <sz val="11"/>
      </font>
    </dxf>
    <dxf>
      <font>
        <name val="Calibri"/>
        <scheme val="minor"/>
      </font>
    </dxf>
    <dxf>
      <alignment horizontal="center" readingOrder="0"/>
    </dxf>
    <dxf>
      <alignment vertical="center" readingOrder="0"/>
    </dxf>
    <dxf>
      <fill>
        <patternFill patternType="solid">
          <bgColor rgb="FF66FFFF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color rgb="FFC00000"/>
      </font>
      <fill>
        <patternFill>
          <bgColor rgb="FFFFCCFF"/>
        </patternFill>
      </fill>
    </dxf>
    <dxf>
      <font>
        <color rgb="FF06960D"/>
      </font>
      <fill>
        <patternFill>
          <bgColor rgb="FFCCFF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6960D"/>
      <color rgb="FFCCFFFF"/>
      <color rgb="FFFFCCFF"/>
      <color rgb="FFFF9999"/>
      <color rgb="FFCCFFCC"/>
      <color rgb="FFFEDAF2"/>
      <color rgb="FFD7FDC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BDD!A1"/><Relationship Id="rId3" Type="http://schemas.openxmlformats.org/officeDocument/2006/relationships/hyperlink" Target="#'Suivi extrusion'!A1"/><Relationship Id="rId7" Type="http://schemas.openxmlformats.org/officeDocument/2006/relationships/hyperlink" Target="#'Heure KELIOS'!A1"/><Relationship Id="rId12" Type="http://schemas.openxmlformats.org/officeDocument/2006/relationships/hyperlink" Target="#Grap_condi!A1"/><Relationship Id="rId2" Type="http://schemas.openxmlformats.org/officeDocument/2006/relationships/hyperlink" Target="#'R&#233;sultats UVC'!A1"/><Relationship Id="rId1" Type="http://schemas.openxmlformats.org/officeDocument/2006/relationships/hyperlink" Target="#'R&#233;sultats kg_h'!A1"/><Relationship Id="rId6" Type="http://schemas.openxmlformats.org/officeDocument/2006/relationships/hyperlink" Target="#'Suivi condi'!A1"/><Relationship Id="rId11" Type="http://schemas.openxmlformats.org/officeDocument/2006/relationships/hyperlink" Target="#Graph_extrusion_four_lindor!A1"/><Relationship Id="rId5" Type="http://schemas.openxmlformats.org/officeDocument/2006/relationships/hyperlink" Target="#'Suivi lindor'!A1"/><Relationship Id="rId10" Type="http://schemas.openxmlformats.org/officeDocument/2006/relationships/hyperlink" Target="#'Co&#251;t prod + int&#233;rim'!A1"/><Relationship Id="rId4" Type="http://schemas.openxmlformats.org/officeDocument/2006/relationships/hyperlink" Target="#'Suivi four'!A1"/><Relationship Id="rId9" Type="http://schemas.openxmlformats.org/officeDocument/2006/relationships/hyperlink" Target="#'R&#233;sultats r&#233;f&#233;rence kg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31</xdr:row>
      <xdr:rowOff>19050</xdr:rowOff>
    </xdr:from>
    <xdr:to>
      <xdr:col>7</xdr:col>
      <xdr:colOff>180975</xdr:colOff>
      <xdr:row>32</xdr:row>
      <xdr:rowOff>0</xdr:rowOff>
    </xdr:to>
    <xdr:sp macro="" textlink="">
      <xdr:nvSpPr>
        <xdr:cNvPr id="4652514" name="AutoShape 284"/>
        <xdr:cNvSpPr>
          <a:spLocks noChangeArrowheads="1"/>
        </xdr:cNvSpPr>
      </xdr:nvSpPr>
      <xdr:spPr bwMode="auto">
        <a:xfrm>
          <a:off x="6848475" y="6191250"/>
          <a:ext cx="40005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D85700"/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619125</xdr:colOff>
      <xdr:row>18</xdr:row>
      <xdr:rowOff>47625</xdr:rowOff>
    </xdr:from>
    <xdr:to>
      <xdr:col>7</xdr:col>
      <xdr:colOff>180975</xdr:colOff>
      <xdr:row>18</xdr:row>
      <xdr:rowOff>180975</xdr:rowOff>
    </xdr:to>
    <xdr:sp macro="" textlink="">
      <xdr:nvSpPr>
        <xdr:cNvPr id="4652515" name="AutoShape 289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6924675" y="5038725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619125</xdr:colOff>
      <xdr:row>19</xdr:row>
      <xdr:rowOff>38100</xdr:rowOff>
    </xdr:from>
    <xdr:to>
      <xdr:col>7</xdr:col>
      <xdr:colOff>180975</xdr:colOff>
      <xdr:row>19</xdr:row>
      <xdr:rowOff>171450</xdr:rowOff>
    </xdr:to>
    <xdr:sp macro="" textlink="">
      <xdr:nvSpPr>
        <xdr:cNvPr id="4652516" name="AutoShape 290">
          <a:hlinkClick xmlns:r="http://schemas.openxmlformats.org/officeDocument/2006/relationships" r:id="rId2"/>
        </xdr:cNvPr>
        <xdr:cNvSpPr>
          <a:spLocks noChangeArrowheads="1"/>
        </xdr:cNvSpPr>
      </xdr:nvSpPr>
      <xdr:spPr bwMode="auto">
        <a:xfrm>
          <a:off x="6924675" y="5219700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542925</xdr:colOff>
      <xdr:row>33</xdr:row>
      <xdr:rowOff>19050</xdr:rowOff>
    </xdr:from>
    <xdr:to>
      <xdr:col>7</xdr:col>
      <xdr:colOff>180975</xdr:colOff>
      <xdr:row>34</xdr:row>
      <xdr:rowOff>0</xdr:rowOff>
    </xdr:to>
    <xdr:sp macro="" textlink="">
      <xdr:nvSpPr>
        <xdr:cNvPr id="4652517" name="AutoShape 291"/>
        <xdr:cNvSpPr>
          <a:spLocks noChangeArrowheads="1"/>
        </xdr:cNvSpPr>
      </xdr:nvSpPr>
      <xdr:spPr bwMode="auto">
        <a:xfrm>
          <a:off x="6848475" y="6572250"/>
          <a:ext cx="40005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D85700"/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52518" name="Rectangle 294"/>
        <xdr:cNvSpPr>
          <a:spLocks noChangeArrowheads="1"/>
        </xdr:cNvSpPr>
      </xdr:nvSpPr>
      <xdr:spPr bwMode="auto">
        <a:xfrm>
          <a:off x="838200" y="1276350"/>
          <a:ext cx="6991350" cy="5686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0</xdr:colOff>
      <xdr:row>42</xdr:row>
      <xdr:rowOff>0</xdr:rowOff>
    </xdr:to>
    <xdr:sp macro="" textlink="">
      <xdr:nvSpPr>
        <xdr:cNvPr id="4652519" name="Rectangle 300"/>
        <xdr:cNvSpPr>
          <a:spLocks noChangeArrowheads="1"/>
        </xdr:cNvSpPr>
      </xdr:nvSpPr>
      <xdr:spPr bwMode="auto">
        <a:xfrm>
          <a:off x="0" y="0"/>
          <a:ext cx="8667750" cy="8277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523875</xdr:colOff>
      <xdr:row>8</xdr:row>
      <xdr:rowOff>38100</xdr:rowOff>
    </xdr:from>
    <xdr:to>
      <xdr:col>7</xdr:col>
      <xdr:colOff>9525</xdr:colOff>
      <xdr:row>8</xdr:row>
      <xdr:rowOff>200025</xdr:rowOff>
    </xdr:to>
    <xdr:sp macro="" textlink="">
      <xdr:nvSpPr>
        <xdr:cNvPr id="20" name="AutoShape 281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810125" y="1724025"/>
          <a:ext cx="2266950" cy="161925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 extrusion</a:t>
          </a:r>
        </a:p>
      </xdr:txBody>
    </xdr:sp>
    <xdr:clientData/>
  </xdr:twoCellAnchor>
  <xdr:twoCellAnchor>
    <xdr:from>
      <xdr:col>4</xdr:col>
      <xdr:colOff>523875</xdr:colOff>
      <xdr:row>9</xdr:row>
      <xdr:rowOff>47625</xdr:rowOff>
    </xdr:from>
    <xdr:to>
      <xdr:col>6</xdr:col>
      <xdr:colOff>752475</xdr:colOff>
      <xdr:row>10</xdr:row>
      <xdr:rowOff>9525</xdr:rowOff>
    </xdr:to>
    <xdr:sp macro="" textlink="">
      <xdr:nvSpPr>
        <xdr:cNvPr id="30" name="AutoShape 281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4810125" y="1943100"/>
          <a:ext cx="224790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</a:t>
          </a:r>
          <a:r>
            <a:rPr lang="fr-FR" sz="900" b="1" baseline="0">
              <a:solidFill>
                <a:schemeClr val="bg1"/>
              </a:solidFill>
            </a:rPr>
            <a:t> four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523874</xdr:colOff>
      <xdr:row>10</xdr:row>
      <xdr:rowOff>76199</xdr:rowOff>
    </xdr:from>
    <xdr:to>
      <xdr:col>6</xdr:col>
      <xdr:colOff>742949</xdr:colOff>
      <xdr:row>10</xdr:row>
      <xdr:rowOff>200024</xdr:rowOff>
    </xdr:to>
    <xdr:sp macro="" textlink="">
      <xdr:nvSpPr>
        <xdr:cNvPr id="35" name="AutoShape 281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4810124" y="2181224"/>
          <a:ext cx="2238375" cy="123825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</a:t>
          </a:r>
          <a:r>
            <a:rPr lang="fr-FR" sz="900" b="1" baseline="0">
              <a:solidFill>
                <a:schemeClr val="bg1"/>
              </a:solidFill>
            </a:rPr>
            <a:t> lindor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523875</xdr:colOff>
      <xdr:row>11</xdr:row>
      <xdr:rowOff>47625</xdr:rowOff>
    </xdr:from>
    <xdr:to>
      <xdr:col>6</xdr:col>
      <xdr:colOff>733425</xdr:colOff>
      <xdr:row>12</xdr:row>
      <xdr:rowOff>9525</xdr:rowOff>
    </xdr:to>
    <xdr:sp macro="" textlink="">
      <xdr:nvSpPr>
        <xdr:cNvPr id="40" name="AutoShape 281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4810125" y="2362200"/>
          <a:ext cx="222885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 conditonnement</a:t>
          </a:r>
        </a:p>
      </xdr:txBody>
    </xdr:sp>
    <xdr:clientData/>
  </xdr:twoCellAnchor>
  <xdr:twoCellAnchor>
    <xdr:from>
      <xdr:col>4</xdr:col>
      <xdr:colOff>523875</xdr:colOff>
      <xdr:row>12</xdr:row>
      <xdr:rowOff>47625</xdr:rowOff>
    </xdr:from>
    <xdr:to>
      <xdr:col>6</xdr:col>
      <xdr:colOff>733425</xdr:colOff>
      <xdr:row>12</xdr:row>
      <xdr:rowOff>200025</xdr:rowOff>
    </xdr:to>
    <xdr:sp macro="" textlink="">
      <xdr:nvSpPr>
        <xdr:cNvPr id="45" name="AutoShape 281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4810125" y="2571750"/>
          <a:ext cx="2228850" cy="1524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Heures</a:t>
          </a:r>
          <a:r>
            <a:rPr lang="fr-FR" sz="900" b="1" baseline="0">
              <a:solidFill>
                <a:schemeClr val="bg1"/>
              </a:solidFill>
            </a:rPr>
            <a:t> à saisir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523875</xdr:colOff>
      <xdr:row>13</xdr:row>
      <xdr:rowOff>47624</xdr:rowOff>
    </xdr:from>
    <xdr:to>
      <xdr:col>6</xdr:col>
      <xdr:colOff>733425</xdr:colOff>
      <xdr:row>14</xdr:row>
      <xdr:rowOff>0</xdr:rowOff>
    </xdr:to>
    <xdr:sp macro="" textlink="">
      <xdr:nvSpPr>
        <xdr:cNvPr id="50" name="AutoShape 281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810125" y="2781299"/>
          <a:ext cx="2228850" cy="180975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</a:t>
          </a:r>
          <a:r>
            <a:rPr lang="fr-FR" sz="900" b="1" baseline="0">
              <a:solidFill>
                <a:schemeClr val="bg1"/>
              </a:solidFill>
            </a:rPr>
            <a:t> à reporter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619125</xdr:colOff>
      <xdr:row>20</xdr:row>
      <xdr:rowOff>57150</xdr:rowOff>
    </xdr:from>
    <xdr:to>
      <xdr:col>7</xdr:col>
      <xdr:colOff>180975</xdr:colOff>
      <xdr:row>21</xdr:row>
      <xdr:rowOff>0</xdr:rowOff>
    </xdr:to>
    <xdr:sp macro="" textlink="">
      <xdr:nvSpPr>
        <xdr:cNvPr id="22" name="AutoShape 290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6924675" y="5429250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609600</xdr:colOff>
      <xdr:row>25</xdr:row>
      <xdr:rowOff>47625</xdr:rowOff>
    </xdr:from>
    <xdr:to>
      <xdr:col>7</xdr:col>
      <xdr:colOff>171450</xdr:colOff>
      <xdr:row>25</xdr:row>
      <xdr:rowOff>180975</xdr:rowOff>
    </xdr:to>
    <xdr:sp macro="" textlink="">
      <xdr:nvSpPr>
        <xdr:cNvPr id="16" name="AutoShape 290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6915150" y="5124450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609600</xdr:colOff>
      <xdr:row>21</xdr:row>
      <xdr:rowOff>47625</xdr:rowOff>
    </xdr:from>
    <xdr:to>
      <xdr:col>7</xdr:col>
      <xdr:colOff>171450</xdr:colOff>
      <xdr:row>21</xdr:row>
      <xdr:rowOff>180975</xdr:rowOff>
    </xdr:to>
    <xdr:sp macro="" textlink="">
      <xdr:nvSpPr>
        <xdr:cNvPr id="17" name="AutoShape 290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6915150" y="4352925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609600</xdr:colOff>
      <xdr:row>22</xdr:row>
      <xdr:rowOff>66675</xdr:rowOff>
    </xdr:from>
    <xdr:to>
      <xdr:col>7</xdr:col>
      <xdr:colOff>171450</xdr:colOff>
      <xdr:row>23</xdr:row>
      <xdr:rowOff>9525</xdr:rowOff>
    </xdr:to>
    <xdr:sp macro="" textlink="">
      <xdr:nvSpPr>
        <xdr:cNvPr id="18" name="AutoShape 290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6915150" y="4562475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7</xdr:col>
      <xdr:colOff>200025</xdr:colOff>
      <xdr:row>4</xdr:row>
      <xdr:rowOff>38100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629150" y="514350"/>
          <a:ext cx="962025" cy="27622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823913</xdr:colOff>
      <xdr:row>0</xdr:row>
      <xdr:rowOff>276225</xdr:rowOff>
    </xdr:to>
    <xdr:sp macro="" textlink="">
      <xdr:nvSpPr>
        <xdr:cNvPr id="4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352550" y="0"/>
          <a:ext cx="823913" cy="27622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1</xdr:col>
      <xdr:colOff>590550</xdr:colOff>
      <xdr:row>2</xdr:row>
      <xdr:rowOff>133350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76200" y="66675"/>
          <a:ext cx="1276350" cy="44767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0</xdr:row>
      <xdr:rowOff>0</xdr:rowOff>
    </xdr:from>
    <xdr:to>
      <xdr:col>1</xdr:col>
      <xdr:colOff>1828800</xdr:colOff>
      <xdr:row>1</xdr:row>
      <xdr:rowOff>390525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638300" y="0"/>
          <a:ext cx="1695450" cy="552450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17</xdr:col>
      <xdr:colOff>259555</xdr:colOff>
      <xdr:row>14</xdr:row>
      <xdr:rowOff>57150</xdr:rowOff>
    </xdr:to>
    <xdr:sp macro="" textlink="">
      <xdr:nvSpPr>
        <xdr:cNvPr id="3" name="Plaque 2"/>
        <xdr:cNvSpPr/>
      </xdr:nvSpPr>
      <xdr:spPr>
        <a:xfrm>
          <a:off x="762000" y="323850"/>
          <a:ext cx="12451555" cy="2000250"/>
        </a:xfrm>
        <a:prstGeom prst="bevel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 b="1">
              <a:solidFill>
                <a:srgbClr val="C00000"/>
              </a:solidFill>
            </a:rPr>
            <a:t>Base de données (Consolidation</a:t>
          </a:r>
          <a:r>
            <a:rPr lang="fr-FR" sz="2800" b="1" baseline="0">
              <a:solidFill>
                <a:srgbClr val="C00000"/>
              </a:solidFill>
            </a:rPr>
            <a:t> des onglets semaines)</a:t>
          </a:r>
        </a:p>
        <a:p>
          <a:pPr algn="ctr"/>
          <a:r>
            <a:rPr lang="fr-FR" sz="2800" b="1" baseline="0">
              <a:solidFill>
                <a:srgbClr val="C00000"/>
              </a:solidFill>
            </a:rPr>
            <a:t>NE PAS MODIFIER</a:t>
          </a:r>
          <a:endParaRPr lang="fr-FR" sz="2800" b="1">
            <a:solidFill>
              <a:srgbClr val="C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ALITE\00%20Production\Suivi%20du%20conditionn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ALITE\00%20Production\Suivi%20de%20produc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itionnement"/>
      <sheetName val="SAISIE CONDT"/>
      <sheetName val="liste cdt"/>
      <sheetName val="SAISIE PERSONNEL"/>
      <sheetName val="Liste"/>
      <sheetName val="Feuil3"/>
      <sheetName val="Feuil4"/>
      <sheetName val="Feuil5"/>
      <sheetName val="Feuil6"/>
      <sheetName val="Feuil1"/>
    </sheetNames>
    <sheetDataSet>
      <sheetData sheetId="0" refreshError="1"/>
      <sheetData sheetId="1" refreshError="1"/>
      <sheetData sheetId="2">
        <row r="1">
          <cell r="P1" t="str">
            <v>Eq A</v>
          </cell>
          <cell r="AD1" t="str">
            <v>05F379FL5CT500AUCH</v>
          </cell>
        </row>
        <row r="2">
          <cell r="P2" t="str">
            <v>Eq B</v>
          </cell>
          <cell r="AD2" t="str">
            <v>05F379FLAVP500AUCH</v>
          </cell>
        </row>
        <row r="3">
          <cell r="O3" t="str">
            <v>L1</v>
          </cell>
          <cell r="P3" t="str">
            <v>Eq C</v>
          </cell>
          <cell r="AD3" t="str">
            <v>05F310GRPC500AUCH</v>
          </cell>
        </row>
        <row r="4">
          <cell r="O4" t="str">
            <v>L2</v>
          </cell>
          <cell r="P4" t="str">
            <v>Eq Ext</v>
          </cell>
          <cell r="AD4" t="str">
            <v>05FILM298COEX</v>
          </cell>
        </row>
        <row r="5">
          <cell r="O5" t="str">
            <v>L3</v>
          </cell>
          <cell r="P5" t="str">
            <v>Eq A/B</v>
          </cell>
          <cell r="AD5" t="str">
            <v>05FILM310PPCEVPE</v>
          </cell>
        </row>
        <row r="6">
          <cell r="O6" t="str">
            <v>Zip</v>
          </cell>
          <cell r="P6" t="str">
            <v>Eq A/C</v>
          </cell>
          <cell r="AD6" t="str">
            <v>05FILM310PPEVPEPEL</v>
          </cell>
        </row>
        <row r="7">
          <cell r="O7" t="str">
            <v>GG</v>
          </cell>
          <cell r="P7" t="str">
            <v>Eq B/C</v>
          </cell>
          <cell r="AD7" t="str">
            <v>05FILM366COEX</v>
          </cell>
        </row>
        <row r="8">
          <cell r="O8" t="str">
            <v>GGExt</v>
          </cell>
          <cell r="AD8" t="str">
            <v>05FILM366COEXCC</v>
          </cell>
        </row>
        <row r="9">
          <cell r="O9" t="str">
            <v>GGR</v>
          </cell>
          <cell r="AD9" t="str">
            <v>05FILM366COEXCOP</v>
          </cell>
        </row>
        <row r="10">
          <cell r="O10" t="str">
            <v>Casse</v>
          </cell>
          <cell r="AD10" t="str">
            <v>05FILM366COEXCP</v>
          </cell>
        </row>
        <row r="11">
          <cell r="O11" t="str">
            <v>Box</v>
          </cell>
          <cell r="AD11" t="str">
            <v>05FILM366COEXCTB</v>
          </cell>
        </row>
        <row r="12">
          <cell r="AD12" t="str">
            <v>05FILM379PPCEVPE</v>
          </cell>
        </row>
        <row r="13">
          <cell r="AD13" t="str">
            <v>05FILM379PPCEVPEB</v>
          </cell>
        </row>
        <row r="14">
          <cell r="AD14" t="str">
            <v>05FILM379PPCEVPEBM</v>
          </cell>
        </row>
        <row r="15">
          <cell r="AD15" t="str">
            <v>05FILM379PPEVPEPEL</v>
          </cell>
        </row>
        <row r="16">
          <cell r="AD16" t="str">
            <v>05FILM455COEX</v>
          </cell>
        </row>
        <row r="17">
          <cell r="AD17" t="str">
            <v>05FILM468PPEVPEPEL</v>
          </cell>
        </row>
        <row r="18">
          <cell r="O18" t="str">
            <v>JC</v>
          </cell>
          <cell r="AD18" t="str">
            <v>05FILMALU</v>
          </cell>
        </row>
        <row r="19">
          <cell r="O19" t="str">
            <v>JC/AG</v>
          </cell>
          <cell r="AD19" t="str">
            <v>05F379CRUQC375BV</v>
          </cell>
        </row>
        <row r="20">
          <cell r="O20" t="str">
            <v>JC/SDR</v>
          </cell>
          <cell r="AD20" t="str">
            <v>05F379CRUF375BV</v>
          </cell>
        </row>
        <row r="21">
          <cell r="O21" t="str">
            <v>JC/DR+MR</v>
          </cell>
          <cell r="AD21" t="str">
            <v>05FILM468PPCEVPE</v>
          </cell>
        </row>
        <row r="22">
          <cell r="O22" t="str">
            <v>JC/SA+AG</v>
          </cell>
          <cell r="AD22" t="str">
            <v>05F310EXSA500CAR</v>
          </cell>
        </row>
        <row r="23">
          <cell r="O23" t="str">
            <v>LB/SA+AG</v>
          </cell>
          <cell r="AD23" t="str">
            <v>05F468EXSBB500CAR</v>
          </cell>
        </row>
        <row r="24">
          <cell r="O24" t="str">
            <v>JC/MR</v>
          </cell>
        </row>
        <row r="25">
          <cell r="O25" t="str">
            <v>JC/SA+AG</v>
          </cell>
        </row>
        <row r="26">
          <cell r="O26" t="str">
            <v>LB</v>
          </cell>
        </row>
        <row r="27">
          <cell r="O27" t="str">
            <v>LB/AG</v>
          </cell>
        </row>
        <row r="28">
          <cell r="O28" t="str">
            <v>LB/DR</v>
          </cell>
        </row>
        <row r="29">
          <cell r="O29" t="str">
            <v>LB/DR+MR</v>
          </cell>
        </row>
        <row r="30">
          <cell r="O30" t="str">
            <v>LB/SA</v>
          </cell>
        </row>
        <row r="31">
          <cell r="O31" t="str">
            <v>LB/MR</v>
          </cell>
        </row>
        <row r="32">
          <cell r="O32" t="str">
            <v>LB/SA+AG</v>
          </cell>
        </row>
        <row r="33">
          <cell r="O33" t="str">
            <v>MR</v>
          </cell>
        </row>
        <row r="34">
          <cell r="O34" t="str">
            <v>PH</v>
          </cell>
        </row>
        <row r="35">
          <cell r="O35" t="str">
            <v>SA</v>
          </cell>
        </row>
        <row r="36">
          <cell r="O36" t="str">
            <v>SA/AG</v>
          </cell>
        </row>
        <row r="37">
          <cell r="O37" t="str">
            <v>SA/MR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SAISIE EXTRUSION"/>
      <sheetName val="Extrusion"/>
      <sheetName val="SAISIE FOUR"/>
      <sheetName val="Four"/>
      <sheetName val="SAISIE MELANGE"/>
      <sheetName val="Lindor"/>
      <sheetName val="Liste prod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Référence Article(Requête 1 extrusion)</v>
          </cell>
        </row>
        <row r="2">
          <cell r="A2" t="str">
            <v>0XBANBA</v>
          </cell>
          <cell r="D2" t="str">
            <v>0FAMG</v>
          </cell>
          <cell r="G2" t="str">
            <v>0M3CERSG</v>
          </cell>
        </row>
        <row r="3">
          <cell r="A3" t="str">
            <v>0XBANCH</v>
          </cell>
          <cell r="D3" t="str">
            <v>0FAMGLE</v>
          </cell>
          <cell r="G3" t="str">
            <v>0M4CERLEA</v>
          </cell>
        </row>
        <row r="4">
          <cell r="A4" t="str">
            <v>0XBANFR</v>
          </cell>
          <cell r="D4" t="str">
            <v>0FBLESFMIEL</v>
          </cell>
          <cell r="G4" t="str">
            <v>0M5CERT</v>
          </cell>
        </row>
        <row r="5">
          <cell r="A5" t="str">
            <v>0XBBILQUI</v>
          </cell>
          <cell r="D5" t="str">
            <v>0FCORNMN</v>
          </cell>
          <cell r="G5" t="str">
            <v>0M5CERTALP</v>
          </cell>
        </row>
        <row r="6">
          <cell r="A6" t="str">
            <v>0XBCHLUCHOC</v>
          </cell>
          <cell r="D6" t="str">
            <v>0FCOURG</v>
          </cell>
          <cell r="G6" t="str">
            <v>0M5CERTLE</v>
          </cell>
        </row>
        <row r="7">
          <cell r="A7" t="str">
            <v>0XBCHLUQUI</v>
          </cell>
          <cell r="D7" t="str">
            <v>0FCRBLESES</v>
          </cell>
          <cell r="G7" t="str">
            <v>0M5F</v>
          </cell>
        </row>
        <row r="8">
          <cell r="A8" t="str">
            <v>0XBCROQCAC</v>
          </cell>
          <cell r="D8" t="str">
            <v>0FCRBLESESOR</v>
          </cell>
          <cell r="G8" t="str">
            <v>0M5FRUITS</v>
          </cell>
        </row>
        <row r="9">
          <cell r="A9" t="str">
            <v>0XBCROQOIG</v>
          </cell>
          <cell r="D9" t="str">
            <v>0FCRMIEL</v>
          </cell>
          <cell r="G9" t="str">
            <v>0M5FGU</v>
          </cell>
        </row>
        <row r="10">
          <cell r="A10" t="str">
            <v>0XBCROQPIM</v>
          </cell>
          <cell r="D10" t="str">
            <v>0FCROAMA</v>
          </cell>
          <cell r="G10" t="str">
            <v>0MBA</v>
          </cell>
        </row>
        <row r="11">
          <cell r="A11" t="str">
            <v>0XBCROQTOM</v>
          </cell>
          <cell r="D11" t="str">
            <v>0FCROCHARIZ</v>
          </cell>
          <cell r="G11" t="str">
            <v>0MBAVC</v>
          </cell>
        </row>
        <row r="12">
          <cell r="A12" t="str">
            <v>0XBFLAKMAIS</v>
          </cell>
          <cell r="D12" t="str">
            <v>0FCROCHARIZSG</v>
          </cell>
          <cell r="G12" t="str">
            <v>0MCF</v>
          </cell>
        </row>
        <row r="13">
          <cell r="A13" t="str">
            <v>0XBFLAKMAISSG</v>
          </cell>
          <cell r="D13" t="str">
            <v>0FCROQUISG</v>
          </cell>
          <cell r="G13" t="str">
            <v>0MCF8F</v>
          </cell>
        </row>
        <row r="14">
          <cell r="A14" t="str">
            <v>0XBMOPS3C</v>
          </cell>
          <cell r="D14" t="str">
            <v>0FCRUAMAR</v>
          </cell>
          <cell r="G14" t="str">
            <v>0MCFNOIX</v>
          </cell>
        </row>
        <row r="15">
          <cell r="A15" t="str">
            <v>0XBMOPSBLEMIEL</v>
          </cell>
          <cell r="D15" t="str">
            <v>0FCRUCAE</v>
          </cell>
          <cell r="G15" t="str">
            <v>0MCFS</v>
          </cell>
        </row>
        <row r="16">
          <cell r="A16" t="str">
            <v>0XBMOPSCAO</v>
          </cell>
          <cell r="D16" t="str">
            <v>0FCRUCCO</v>
          </cell>
          <cell r="G16" t="str">
            <v>0MCHN</v>
          </cell>
        </row>
        <row r="17">
          <cell r="A17" t="str">
            <v>0XBMOPSMIEL</v>
          </cell>
          <cell r="D17" t="str">
            <v>0FCRUCCOPLN</v>
          </cell>
          <cell r="G17" t="str">
            <v>0MCHNGIE</v>
          </cell>
        </row>
        <row r="18">
          <cell r="A18" t="str">
            <v>0XBMOPSSAR</v>
          </cell>
          <cell r="D18" t="str">
            <v>0FCRUCEVER</v>
          </cell>
          <cell r="G18" t="str">
            <v>0MCHNPAIL</v>
          </cell>
        </row>
        <row r="19">
          <cell r="A19" t="str">
            <v>0XBSNACKYBILL</v>
          </cell>
          <cell r="D19" t="str">
            <v>0FCRUCHT</v>
          </cell>
          <cell r="G19" t="str">
            <v>0MCHOC</v>
          </cell>
        </row>
        <row r="20">
          <cell r="A20" t="str">
            <v>0XBSOUFCAC</v>
          </cell>
          <cell r="D20" t="str">
            <v>0FCRUCHTITM</v>
          </cell>
          <cell r="G20" t="str">
            <v>0MEFVC</v>
          </cell>
        </row>
        <row r="21">
          <cell r="A21" t="str">
            <v>0XBSOUFCACRIZ</v>
          </cell>
          <cell r="D21" t="str">
            <v>0FCRUCHTNATU</v>
          </cell>
          <cell r="G21" t="str">
            <v>0METVC</v>
          </cell>
        </row>
        <row r="22">
          <cell r="A22" t="str">
            <v>0XBSOUFCACSG</v>
          </cell>
          <cell r="D22" t="str">
            <v>0FCRUCHTPLN</v>
          </cell>
          <cell r="G22" t="str">
            <v>0MFEP</v>
          </cell>
        </row>
        <row r="23">
          <cell r="A23" t="str">
            <v>0XBSOUFCHAT</v>
          </cell>
          <cell r="D23" t="str">
            <v>0FCRUCLE</v>
          </cell>
          <cell r="G23" t="str">
            <v>0MFFEP</v>
          </cell>
        </row>
        <row r="24">
          <cell r="A24" t="str">
            <v>0XBSOUFCHATFF</v>
          </cell>
          <cell r="D24" t="str">
            <v>0FCRUCMONO</v>
          </cell>
          <cell r="G24" t="str">
            <v>0MFIG</v>
          </cell>
        </row>
        <row r="25">
          <cell r="A25" t="str">
            <v>0XBSOUFCHATPC</v>
          </cell>
          <cell r="D25" t="str">
            <v>0FCRUCRANHT</v>
          </cell>
          <cell r="G25" t="str">
            <v>0MFPS</v>
          </cell>
        </row>
        <row r="26">
          <cell r="A26" t="str">
            <v>0XBSOUFMIELSG</v>
          </cell>
          <cell r="D26" t="str">
            <v>0FCRUCSCPLT</v>
          </cell>
          <cell r="G26" t="str">
            <v>0MFPSON</v>
          </cell>
        </row>
        <row r="27">
          <cell r="A27" t="str">
            <v>0XBSOUFQUI</v>
          </cell>
          <cell r="D27" t="str">
            <v>0FCRUEPCN</v>
          </cell>
          <cell r="G27" t="str">
            <v>0MFR</v>
          </cell>
        </row>
        <row r="28">
          <cell r="A28" t="str">
            <v>0XCKARFCACCHOCSHP</v>
          </cell>
          <cell r="D28" t="str">
            <v>0FCRUEX</v>
          </cell>
          <cell r="G28" t="str">
            <v>0MFREP</v>
          </cell>
        </row>
        <row r="29">
          <cell r="A29" t="str">
            <v>0XCKARFCARCAR</v>
          </cell>
          <cell r="D29" t="str">
            <v>0FCRUEXVAN</v>
          </cell>
          <cell r="G29" t="str">
            <v>0MFRGES</v>
          </cell>
        </row>
        <row r="30">
          <cell r="A30" t="str">
            <v>0XCKARFCHOCP</v>
          </cell>
          <cell r="D30" t="str">
            <v>0FCRUF</v>
          </cell>
          <cell r="G30" t="str">
            <v>0MFRU</v>
          </cell>
        </row>
        <row r="31">
          <cell r="A31" t="str">
            <v>0XCKARFFRAIP</v>
          </cell>
          <cell r="D31" t="str">
            <v>0FCRUFAE</v>
          </cell>
          <cell r="G31" t="str">
            <v>0MFRUAE</v>
          </cell>
        </row>
        <row r="32">
          <cell r="A32" t="str">
            <v>0XCKARFNATCHOCP</v>
          </cell>
          <cell r="D32" t="str">
            <v>0FCRUFBV</v>
          </cell>
          <cell r="G32" t="str">
            <v>0MFRUBAN</v>
          </cell>
        </row>
        <row r="33">
          <cell r="A33" t="str">
            <v>0XCKARFNATSGP</v>
          </cell>
          <cell r="D33" t="str">
            <v>0FCRUFHT</v>
          </cell>
          <cell r="G33" t="str">
            <v>0MFRUCAS</v>
          </cell>
        </row>
        <row r="34">
          <cell r="A34" t="str">
            <v>0XCKARFNATCHOCSHP</v>
          </cell>
          <cell r="D34" t="str">
            <v>0FCRUFHTITM</v>
          </cell>
          <cell r="G34" t="str">
            <v>0MFRUITS</v>
          </cell>
        </row>
        <row r="35">
          <cell r="A35" t="str">
            <v>0XCKARFOURVC</v>
          </cell>
          <cell r="D35" t="str">
            <v>0FCRUFLE</v>
          </cell>
          <cell r="G35" t="str">
            <v>0MFRULE</v>
          </cell>
        </row>
        <row r="36">
          <cell r="A36" t="str">
            <v>0XCKARFSGP</v>
          </cell>
          <cell r="D36" t="str">
            <v>0FCRUFR</v>
          </cell>
          <cell r="G36" t="str">
            <v>0MFSPORTIF</v>
          </cell>
        </row>
        <row r="37">
          <cell r="A37" t="str">
            <v>0XEANBA</v>
          </cell>
          <cell r="D37" t="str">
            <v>0FCRUFRHT</v>
          </cell>
          <cell r="G37" t="str">
            <v>0MFSSM</v>
          </cell>
        </row>
        <row r="38">
          <cell r="A38" t="str">
            <v>0XEANCH</v>
          </cell>
          <cell r="D38" t="str">
            <v>0FCRUFRMA</v>
          </cell>
          <cell r="G38" t="str">
            <v>0MFSSMSF</v>
          </cell>
        </row>
        <row r="39">
          <cell r="A39" t="str">
            <v>0XEANFR</v>
          </cell>
          <cell r="D39" t="str">
            <v>0FCRUFRMONO</v>
          </cell>
          <cell r="G39" t="str">
            <v>0MGRAIN</v>
          </cell>
        </row>
        <row r="40">
          <cell r="A40" t="str">
            <v>0XEBILQUI</v>
          </cell>
          <cell r="D40" t="str">
            <v>0FCRUFSCPLT</v>
          </cell>
          <cell r="G40" t="str">
            <v>0MNATFLAKBLE</v>
          </cell>
        </row>
        <row r="41">
          <cell r="A41" t="str">
            <v>0XECHLUCHOC</v>
          </cell>
          <cell r="D41" t="str">
            <v>0FCRUFSM</v>
          </cell>
          <cell r="G41" t="str">
            <v>0MPOM</v>
          </cell>
        </row>
        <row r="42">
          <cell r="A42" t="str">
            <v>0XECHLUQUI</v>
          </cell>
          <cell r="D42" t="str">
            <v>0FCRUG</v>
          </cell>
          <cell r="G42" t="str">
            <v>0MPRO</v>
          </cell>
        </row>
        <row r="43">
          <cell r="A43" t="str">
            <v>0XECROQCAC</v>
          </cell>
          <cell r="D43" t="str">
            <v>0FCRUN</v>
          </cell>
          <cell r="G43" t="str">
            <v>0MPROT</v>
          </cell>
        </row>
        <row r="44">
          <cell r="A44" t="str">
            <v>0XECROQOIG</v>
          </cell>
          <cell r="D44" t="str">
            <v>0FCRUNHT</v>
          </cell>
          <cell r="G44" t="str">
            <v>0MQA</v>
          </cell>
        </row>
        <row r="45">
          <cell r="A45" t="str">
            <v>0XECROQPIM</v>
          </cell>
          <cell r="D45" t="str">
            <v>0FCRUNMONO</v>
          </cell>
          <cell r="G45" t="str">
            <v>0MQUI</v>
          </cell>
        </row>
        <row r="46">
          <cell r="A46" t="str">
            <v>0XECROQTOM</v>
          </cell>
          <cell r="D46" t="str">
            <v>0FCRUNNATU</v>
          </cell>
          <cell r="G46" t="str">
            <v>0MRN</v>
          </cell>
        </row>
        <row r="47">
          <cell r="A47" t="str">
            <v>0XEFLAKMAISCAC</v>
          </cell>
          <cell r="D47" t="str">
            <v>0FCRUNTC</v>
          </cell>
          <cell r="G47" t="str">
            <v>0MRNAM</v>
          </cell>
        </row>
        <row r="48">
          <cell r="A48" t="str">
            <v>0XEFLAKMAISCACSG</v>
          </cell>
          <cell r="D48" t="str">
            <v>0FCRUOMEG</v>
          </cell>
          <cell r="G48" t="str">
            <v>0MRNCAR</v>
          </cell>
        </row>
        <row r="49">
          <cell r="A49" t="str">
            <v>0XEFLAKMAISCHOC</v>
          </cell>
          <cell r="D49" t="str">
            <v>0FCRUP</v>
          </cell>
          <cell r="G49" t="str">
            <v>0MRNLE</v>
          </cell>
        </row>
        <row r="50">
          <cell r="A50" t="str">
            <v>0XEFLAKMAISMIEL</v>
          </cell>
          <cell r="D50" t="str">
            <v>0FCRUQCBV</v>
          </cell>
          <cell r="G50" t="str">
            <v>0MSA</v>
          </cell>
        </row>
        <row r="51">
          <cell r="A51" t="str">
            <v>0XEMOPS3C</v>
          </cell>
          <cell r="D51" t="str">
            <v>0FCRUQUI</v>
          </cell>
          <cell r="G51" t="str">
            <v>0MSGLUT</v>
          </cell>
        </row>
        <row r="52">
          <cell r="A52" t="str">
            <v>0XEMOPSBLEMIEL</v>
          </cell>
          <cell r="D52" t="str">
            <v>0FCRUSLC</v>
          </cell>
          <cell r="G52" t="str">
            <v>0MSGLUTCOPH</v>
          </cell>
        </row>
        <row r="53">
          <cell r="A53" t="str">
            <v>0XEMOPSCAO</v>
          </cell>
          <cell r="D53" t="str">
            <v>0FCRUTC</v>
          </cell>
          <cell r="G53" t="str">
            <v>0MSGLUTNC</v>
          </cell>
        </row>
        <row r="54">
          <cell r="D54" t="str">
            <v>0FCRUTCHT</v>
          </cell>
        </row>
        <row r="55">
          <cell r="A55" t="str">
            <v>0XEMOPSMIEL</v>
          </cell>
          <cell r="D55" t="str">
            <v>0FCRUTCP</v>
          </cell>
          <cell r="G55" t="str">
            <v>0MSGLUTVC</v>
          </cell>
        </row>
        <row r="56">
          <cell r="A56" t="str">
            <v>0XEMOPSSAR</v>
          </cell>
          <cell r="D56" t="str">
            <v>0FCRUTCQBV</v>
          </cell>
          <cell r="G56" t="str">
            <v>0MSM</v>
          </cell>
        </row>
        <row r="57">
          <cell r="A57" t="str">
            <v>0XESNACKBILLEM</v>
          </cell>
          <cell r="D57" t="str">
            <v>0FGRR</v>
          </cell>
          <cell r="G57" t="str">
            <v>0MSOL</v>
          </cell>
        </row>
        <row r="58">
          <cell r="A58" t="str">
            <v>0XESOUFCAC</v>
          </cell>
          <cell r="D58" t="str">
            <v>0FGRRCF</v>
          </cell>
          <cell r="G58" t="str">
            <v>0MSUPF</v>
          </cell>
        </row>
        <row r="59">
          <cell r="A59" t="str">
            <v>0XESOUFCACRIZ</v>
          </cell>
          <cell r="D59" t="str">
            <v>0FMCF</v>
          </cell>
          <cell r="G59" t="str">
            <v>0MSUPM</v>
          </cell>
        </row>
        <row r="60">
          <cell r="A60" t="str">
            <v>0XESOUFCACSG</v>
          </cell>
          <cell r="D60" t="str">
            <v>0FMCFN</v>
          </cell>
          <cell r="G60" t="str">
            <v>0MSUPMBAN</v>
          </cell>
        </row>
        <row r="61">
          <cell r="A61" t="str">
            <v>0XESOUFCHAT</v>
          </cell>
          <cell r="D61" t="str">
            <v>0FMCFR</v>
          </cell>
          <cell r="G61" t="str">
            <v>0MXCHLUKFNAT</v>
          </cell>
        </row>
        <row r="62">
          <cell r="A62" t="str">
            <v>0XESOUFCHATFF</v>
          </cell>
          <cell r="D62" t="str">
            <v>0FMCMIEL</v>
          </cell>
          <cell r="G62" t="str">
            <v>0MXMOPS</v>
          </cell>
        </row>
        <row r="63">
          <cell r="A63" t="str">
            <v>0XESOUFCHATPC</v>
          </cell>
          <cell r="D63" t="str">
            <v>0FMCSA</v>
          </cell>
          <cell r="G63" t="str">
            <v>0MXMOPSBLE</v>
          </cell>
        </row>
        <row r="64">
          <cell r="A64" t="str">
            <v>0XESOUFCHOC</v>
          </cell>
          <cell r="D64" t="str">
            <v>0FMMIEL</v>
          </cell>
          <cell r="G64" t="str">
            <v>0MXSOUFCN</v>
          </cell>
        </row>
        <row r="65">
          <cell r="A65" t="str">
            <v>0XESOUFMIELSG</v>
          </cell>
          <cell r="D65" t="str">
            <v>0FNOISG</v>
          </cell>
          <cell r="G65" t="str">
            <v>0MZESSAI</v>
          </cell>
        </row>
        <row r="66">
          <cell r="G66" t="str">
            <v>0FCRUCHTITM</v>
          </cell>
        </row>
        <row r="67">
          <cell r="G67" t="str">
            <v>0FCRUCHTPLN</v>
          </cell>
        </row>
        <row r="68">
          <cell r="G68" t="str">
            <v>0FCRUTCP</v>
          </cell>
        </row>
        <row r="69">
          <cell r="G69" t="str">
            <v>0FCRUTCQBV</v>
          </cell>
        </row>
        <row r="70">
          <cell r="G70" t="str">
            <v>0FCRUCHT</v>
          </cell>
        </row>
        <row r="71">
          <cell r="G71" t="str">
            <v>0FCRUCLE</v>
          </cell>
        </row>
        <row r="72">
          <cell r="A72" t="str">
            <v>0XESOUFQUI</v>
          </cell>
          <cell r="D72" t="str">
            <v>0FRIZSFAGAV</v>
          </cell>
          <cell r="G72" t="str">
            <v>0MZC201</v>
          </cell>
        </row>
        <row r="73">
          <cell r="A73" t="str">
            <v>0XFAVG</v>
          </cell>
          <cell r="D73" t="str">
            <v>0FSARSFMIEL</v>
          </cell>
          <cell r="G73" t="str">
            <v>0MZC202</v>
          </cell>
        </row>
        <row r="74">
          <cell r="A74" t="str">
            <v>0XFBIL3CER</v>
          </cell>
          <cell r="D74" t="str">
            <v>0FSARSFMIELSG</v>
          </cell>
          <cell r="G74" t="str">
            <v>0MZC203</v>
          </cell>
        </row>
        <row r="75">
          <cell r="A75" t="str">
            <v>0XFBIL3CERSS</v>
          </cell>
          <cell r="D75" t="str">
            <v>0FTOURG</v>
          </cell>
          <cell r="G75" t="str">
            <v>0MZC204</v>
          </cell>
        </row>
        <row r="76">
          <cell r="A76" t="str">
            <v>0XFBIL3CERSM</v>
          </cell>
          <cell r="D76" t="str">
            <v>0FZCRUCAE</v>
          </cell>
          <cell r="G76" t="str">
            <v>0MZC301</v>
          </cell>
        </row>
        <row r="77">
          <cell r="A77" t="str">
            <v>0XFBILCHAT</v>
          </cell>
          <cell r="D77" t="str">
            <v>0FZCRUCHT</v>
          </cell>
          <cell r="G77" t="str">
            <v>0MZC302</v>
          </cell>
        </row>
        <row r="78">
          <cell r="A78" t="str">
            <v>0XFBILCHATFF</v>
          </cell>
          <cell r="D78" t="str">
            <v>0FZCRUCHTITM</v>
          </cell>
          <cell r="G78" t="str">
            <v>0MZC303</v>
          </cell>
        </row>
        <row r="79">
          <cell r="A79" t="str">
            <v>0XFBILCHATSG</v>
          </cell>
          <cell r="D79" t="str">
            <v>0FZCRUCHTNATU</v>
          </cell>
          <cell r="G79" t="str">
            <v>0MZC304</v>
          </cell>
        </row>
        <row r="80">
          <cell r="A80" t="str">
            <v>0XFBILEPEA</v>
          </cell>
          <cell r="D80" t="str">
            <v>0FZCRUCHTPLN</v>
          </cell>
          <cell r="G80" t="str">
            <v>0MZC305</v>
          </cell>
        </row>
        <row r="81">
          <cell r="A81" t="str">
            <v>0XFBILMAI</v>
          </cell>
          <cell r="D81" t="str">
            <v>0FZCRUCLE</v>
          </cell>
          <cell r="G81" t="str">
            <v>0MZC401</v>
          </cell>
        </row>
        <row r="82">
          <cell r="A82" t="str">
            <v>0XFBILMAISG</v>
          </cell>
          <cell r="D82" t="str">
            <v>0FZCRUCRANHT</v>
          </cell>
          <cell r="G82" t="str">
            <v>0MZC402</v>
          </cell>
        </row>
        <row r="83">
          <cell r="A83" t="str">
            <v>0XFBILMIL</v>
          </cell>
          <cell r="D83" t="str">
            <v>0FZCRUCSCPLT</v>
          </cell>
          <cell r="G83" t="str">
            <v>0MZC403</v>
          </cell>
        </row>
        <row r="84">
          <cell r="A84" t="str">
            <v>0XFBILQUI</v>
          </cell>
          <cell r="D84" t="str">
            <v>0FZCRUEPCN</v>
          </cell>
          <cell r="G84" t="str">
            <v>0MZC501</v>
          </cell>
        </row>
        <row r="85">
          <cell r="A85" t="str">
            <v>0XFBILRIZ</v>
          </cell>
          <cell r="D85" t="str">
            <v>0FZCRUEX</v>
          </cell>
          <cell r="G85" t="str">
            <v>0MZC502</v>
          </cell>
        </row>
        <row r="86">
          <cell r="A86" t="str">
            <v>0XFBILRIZCAO</v>
          </cell>
          <cell r="D86" t="str">
            <v>0FZCRUEXVAN</v>
          </cell>
          <cell r="G86" t="str">
            <v>0MZC503</v>
          </cell>
        </row>
        <row r="87">
          <cell r="A87" t="str">
            <v>0XFBILRIZSG</v>
          </cell>
          <cell r="D87" t="str">
            <v>0FZCRUF</v>
          </cell>
          <cell r="G87" t="str">
            <v>0MZC504</v>
          </cell>
        </row>
        <row r="88">
          <cell r="A88" t="str">
            <v>0XFBILSAR</v>
          </cell>
          <cell r="D88" t="str">
            <v>0FZCRUFAE</v>
          </cell>
          <cell r="G88" t="str">
            <v>0MZF201</v>
          </cell>
        </row>
        <row r="89">
          <cell r="A89" t="str">
            <v>0XFBLEP</v>
          </cell>
          <cell r="D89" t="str">
            <v>0FZCRUFBV</v>
          </cell>
          <cell r="G89" t="str">
            <v>0MZF203</v>
          </cell>
        </row>
        <row r="90">
          <cell r="A90" t="str">
            <v>0XFCHLUNUTRI</v>
          </cell>
          <cell r="D90" t="str">
            <v>0FZCRUFHT</v>
          </cell>
          <cell r="G90" t="str">
            <v>0MZF204</v>
          </cell>
        </row>
        <row r="91">
          <cell r="A91" t="str">
            <v>0XFEPP</v>
          </cell>
          <cell r="D91" t="str">
            <v>0FZCRUFHTITM</v>
          </cell>
          <cell r="G91" t="str">
            <v>0MZF301</v>
          </cell>
        </row>
        <row r="92">
          <cell r="A92" t="str">
            <v>0XFFARAMAR</v>
          </cell>
          <cell r="D92" t="str">
            <v>0FZCRUFLE</v>
          </cell>
          <cell r="G92" t="str">
            <v>0MZF302</v>
          </cell>
        </row>
        <row r="93">
          <cell r="A93" t="str">
            <v>0XFFARAV</v>
          </cell>
          <cell r="D93" t="str">
            <v>0FZCRUFR</v>
          </cell>
          <cell r="G93" t="str">
            <v>0MZF305</v>
          </cell>
        </row>
        <row r="94">
          <cell r="A94" t="str">
            <v>0XFFARAVEXTRUD</v>
          </cell>
          <cell r="D94" t="str">
            <v>0FZCRUFRHT</v>
          </cell>
          <cell r="G94" t="str">
            <v>0MZF401</v>
          </cell>
        </row>
        <row r="95">
          <cell r="A95" t="str">
            <v>0XFFARBLE</v>
          </cell>
          <cell r="D95" t="str">
            <v>0FZCRUFRMA</v>
          </cell>
          <cell r="G95" t="str">
            <v>0MZF402</v>
          </cell>
        </row>
        <row r="96">
          <cell r="A96" t="str">
            <v>0XFFARBLEEXTRUD</v>
          </cell>
          <cell r="D96" t="str">
            <v>0FZCRUFRMONO</v>
          </cell>
          <cell r="G96" t="str">
            <v>0MZF403</v>
          </cell>
        </row>
        <row r="97">
          <cell r="A97" t="str">
            <v>0XFFAREP</v>
          </cell>
          <cell r="D97" t="str">
            <v>0FZCRUFSCPLT</v>
          </cell>
          <cell r="G97" t="str">
            <v>0MZF404</v>
          </cell>
        </row>
        <row r="98">
          <cell r="A98" t="str">
            <v>0XFFAREPEXTRUD</v>
          </cell>
          <cell r="D98" t="str">
            <v>0FZCRUFSM</v>
          </cell>
          <cell r="G98" t="str">
            <v>0MZF405</v>
          </cell>
        </row>
        <row r="99">
          <cell r="A99" t="str">
            <v>0XFFARMIL</v>
          </cell>
          <cell r="D99" t="str">
            <v>0FZCRUP</v>
          </cell>
          <cell r="G99" t="str">
            <v>0MZF501</v>
          </cell>
        </row>
        <row r="100">
          <cell r="A100" t="str">
            <v>0XFFARRIZ</v>
          </cell>
          <cell r="D100" t="str">
            <v>0FZCRUQCBV</v>
          </cell>
          <cell r="G100" t="str">
            <v>0MZF502</v>
          </cell>
        </row>
        <row r="101">
          <cell r="A101" t="str">
            <v>0XFFARRIZEXTRUD</v>
          </cell>
          <cell r="D101" t="str">
            <v>0FZCRUTCQBV</v>
          </cell>
          <cell r="G101" t="str">
            <v>0MZF701</v>
          </cell>
        </row>
        <row r="102">
          <cell r="A102" t="str">
            <v>0XFFARRIZSG</v>
          </cell>
          <cell r="D102" t="str">
            <v>0FZGRR</v>
          </cell>
          <cell r="G102" t="str">
            <v>0MZF702</v>
          </cell>
        </row>
        <row r="103">
          <cell r="A103" t="str">
            <v>0XFFLAKAV</v>
          </cell>
          <cell r="D103" t="str">
            <v>0FZGRRCF</v>
          </cell>
        </row>
        <row r="104">
          <cell r="A104" t="str">
            <v>0XFFLAKBLE</v>
          </cell>
          <cell r="D104" t="str">
            <v>0FZMCFR</v>
          </cell>
        </row>
        <row r="105">
          <cell r="A105" t="str">
            <v>0XFFLAKBLEAE</v>
          </cell>
          <cell r="D105" t="str">
            <v>0FZMCMIEL</v>
          </cell>
        </row>
        <row r="106">
          <cell r="A106" t="str">
            <v>0XFFLAKEP</v>
          </cell>
          <cell r="D106" t="str">
            <v>0FZMMIEL</v>
          </cell>
        </row>
        <row r="107">
          <cell r="A107" t="str">
            <v>0XFFLAKEPRIZ</v>
          </cell>
          <cell r="D107" t="str">
            <v>0XEFLAKMAISMIEL</v>
          </cell>
        </row>
        <row r="108">
          <cell r="A108" t="str">
            <v>0XFFLAKEPRIZCHOC</v>
          </cell>
          <cell r="D108" t="str">
            <v>0XEFLAKMAISCAC</v>
          </cell>
        </row>
        <row r="109">
          <cell r="A109" t="str">
            <v>0XFFLAKEPRIZFR</v>
          </cell>
          <cell r="D109" t="str">
            <v>0FZESSAI</v>
          </cell>
        </row>
        <row r="110">
          <cell r="A110" t="str">
            <v>0XFFLAKMAIS</v>
          </cell>
        </row>
        <row r="111">
          <cell r="A111" t="str">
            <v>0XFFLAKMAISALG</v>
          </cell>
        </row>
        <row r="112">
          <cell r="A112" t="str">
            <v>0XFFLAKQUI</v>
          </cell>
        </row>
        <row r="113">
          <cell r="A113" t="str">
            <v>0XFFLAKSA</v>
          </cell>
        </row>
        <row r="114">
          <cell r="A114" t="str">
            <v>0XFFLAKSASG</v>
          </cell>
        </row>
        <row r="115">
          <cell r="A115" t="str">
            <v>0XFFLAV</v>
          </cell>
        </row>
        <row r="116">
          <cell r="A116" t="str">
            <v>0XFFLAVP</v>
          </cell>
        </row>
        <row r="117">
          <cell r="A117" t="str">
            <v>0XFFLBLET</v>
          </cell>
        </row>
        <row r="118">
          <cell r="A118" t="str">
            <v>0XFFLEP</v>
          </cell>
        </row>
        <row r="119">
          <cell r="A119" t="str">
            <v>0XFFLEPP</v>
          </cell>
        </row>
        <row r="120">
          <cell r="A120" t="str">
            <v>0XFFLMIL</v>
          </cell>
        </row>
        <row r="121">
          <cell r="A121" t="str">
            <v>0XFFLORGT</v>
          </cell>
        </row>
        <row r="122">
          <cell r="A122" t="str">
            <v>0XFFLQUI</v>
          </cell>
        </row>
        <row r="123">
          <cell r="A123" t="str">
            <v>0XFFLRIZT</v>
          </cell>
        </row>
        <row r="124">
          <cell r="A124" t="str">
            <v>0XFFLRIZTSG</v>
          </cell>
        </row>
        <row r="125">
          <cell r="A125" t="str">
            <v>0XFFLSAR</v>
          </cell>
        </row>
        <row r="126">
          <cell r="A126" t="str">
            <v>0XFFLSEIT</v>
          </cell>
        </row>
        <row r="127">
          <cell r="A127" t="str">
            <v>0XFKASHA</v>
          </cell>
        </row>
        <row r="128">
          <cell r="A128" t="str">
            <v>0XFRIZLCP</v>
          </cell>
        </row>
        <row r="129">
          <cell r="A129" t="str">
            <v>0XFSONAVBLE</v>
          </cell>
        </row>
        <row r="130">
          <cell r="A130" t="str">
            <v>0XFSONAVGRAN</v>
          </cell>
        </row>
        <row r="131">
          <cell r="A131" t="str">
            <v>0XFSONBLE</v>
          </cell>
        </row>
        <row r="132">
          <cell r="A132" t="str">
            <v>0XFSONBLEGRAN</v>
          </cell>
        </row>
        <row r="133">
          <cell r="A133" t="str">
            <v>0XFSONEP</v>
          </cell>
        </row>
        <row r="134">
          <cell r="A134" t="str">
            <v>0XFSOUFNAT</v>
          </cell>
        </row>
        <row r="135">
          <cell r="A135" t="str">
            <v>0XFSOUFPRO</v>
          </cell>
        </row>
        <row r="136">
          <cell r="A136" t="str">
            <v>0XFSOUFRIZSG</v>
          </cell>
        </row>
        <row r="137">
          <cell r="A137" t="str">
            <v>0ZESSAI</v>
          </cell>
        </row>
      </sheetData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 MAINGUY" refreshedDate="41898.757114120373" createdVersion="4" refreshedVersion="4" minRefreshableVersion="3" recordCount="1566">
  <cacheSource type="worksheet">
    <worksheetSource ref="A1:N63343" sheet="BDD"/>
  </cacheSource>
  <cacheFields count="14">
    <cacheField name="Code Article" numFmtId="0">
      <sharedItems containsBlank="1" count="455">
        <s v="CFC300CAR"/>
        <s v="CFC300GO"/>
        <s v="CFN500GO"/>
        <s v="CFC250COPH"/>
        <m/>
        <s v="0MZF501" u="1"/>
        <s v="0FZESSAI" u="1"/>
        <s v="0MCFNOIX" u="1"/>
        <s v="MUCN500GO" u="1"/>
        <s v="MUFR05KGO" u="1"/>
        <s v="0MXMOPSBLE" u="1"/>
        <s v="CROCH500LV" u="1"/>
        <s v="0FCRUCCO" u="1"/>
        <s v="PSG200GO" u="1"/>
        <s v="CRUN01KTC" u="1"/>
        <s v="SFRA225VC" u="1"/>
        <s v="MUCF375MONO" u="1"/>
        <s v="0FMCF" u="1"/>
        <s v="MXC04TC" u="1"/>
        <s v="MXC61GO" u="1"/>
        <s v="MUSO350TC" u="1"/>
        <s v="CRUC375MONO" u="1"/>
        <s v="0FCRUEPCN" u="1"/>
        <s v="FSCG075GO" u="1"/>
        <s v="0FCROQUISG" u="1"/>
        <s v="0FCRUNNATU" u="1"/>
        <s v="0XBSOUFCAC" u="1"/>
        <s v="0FCRUCRANHT" u="1"/>
        <s v="0XFBILCHATSG" u="1"/>
        <s v="0XEANCH" u="1"/>
        <s v="SCR500TC" u="1"/>
        <s v="CRUC01KLE" u="1"/>
        <s v="EXSA01KGO" u="1"/>
        <s v="CRUCP01KTC" u="1"/>
        <s v="EXCHLU325CAS" u="1"/>
        <s v="MURN01K150PR15%TC" u="1"/>
        <s v="CFN450TC" u="1"/>
        <s v="0fcruomeg" u="1"/>
        <s v="MUCN500CAR" u="1"/>
        <s v="EXKF375GO" u="1"/>
        <s v="FLSA500GO" u="1"/>
        <s v="CRUF500ITM" u="1"/>
        <s v="0FCRUTCHT" u="1"/>
        <s v="0XECROQOIG" u="1"/>
        <s v="CKB300GO" u="1"/>
        <s v="PSG200TC" u="1"/>
        <s v="CRUC05KGO" u="1"/>
        <s v="0FBLESFMIEL" u="1"/>
        <s v="EXKF600PR20%GO" u="1"/>
        <s v="SCB03KTC" u="1"/>
        <s v="0XESOUFCAC" u="1"/>
        <s v="EXSAB500TC" u="1"/>
        <s v="0XBFLAKMAIS" u="1"/>
        <s v="EXSFCH300GO" u="1"/>
        <s v="0METVC" u="1"/>
        <s v="MXC22TC" u="1"/>
        <s v="0M5CERTLE" u="1"/>
        <s v="GRCC500TC" u="1"/>
        <s v="MUBT500VC" u="1"/>
        <s v="MUSG500GO" u="1"/>
        <s v="FLAVP500AUCH" u="1"/>
        <s v="0MFSSM" u="1"/>
        <s v="0MZF401" u="1"/>
        <s v="FSTG125GO" u="1"/>
        <s v="MUCN500TC" u="1"/>
        <s v="EXCHKI250VC" u="1"/>
        <s v="EXCHLU10KVC" u="1"/>
        <s v="EXMXCKF375GO" u="1"/>
        <s v="FL5CT500AUCH" u="1"/>
        <s v="0XCKARFCACCHOCSHP" u="1"/>
        <s v="0MFRUITS" u="1"/>
        <s v="CFN03KGO" u="1"/>
        <s v="PSP300GO" u="1"/>
        <s v="MXC03TC" u="1"/>
        <s v="CFN375VC" u="1"/>
        <s v="0FCRUTCQBV" u="1"/>
        <s v="EXSBB250TC" u="1"/>
        <s v="0MCF8F" u="1"/>
        <s v="EXKF500GO" u="1"/>
        <s v="FLAVP500LE" u="1"/>
        <s v="0FTOURG" u="1"/>
        <s v="CRUF375BV" u="1"/>
        <s v="EXKF250NC" u="1"/>
        <s v="FL5C500CAR" u="1"/>
        <s v="CRUC05KLE" u="1"/>
        <s v="CRUF01KCF" u="1"/>
        <s v="CRUTC500GO" u="1"/>
        <s v="EXSBB250GO" u="1"/>
        <s v="MURN01KNATU" u="1"/>
        <s v="0FCROCHARIZSG" u="1"/>
        <s v="PSG03KGO" u="1"/>
        <s v="EXKF375TC" u="1"/>
        <s v="MUSF500GO" u="1"/>
        <s v="SFBC200GO" u="1"/>
        <s v="CRUFR500TC" u="1"/>
        <s v="EXCHKI250GO" u="1"/>
        <s v="EXCHLU10KGO" u="1"/>
        <s v="0FCRUN" u="1"/>
        <s v="FL5C500LE" u="1"/>
        <s v="MU5F500VC" u="1"/>
        <s v="SFBM200GO" u="1"/>
        <s v="0XEMOPSCAO" u="1"/>
        <s v="0MZF403" u="1"/>
        <s v="PSP300TC" u="1"/>
        <s v="0XEBILQUI" u="1"/>
        <s v="CFJP300GO" u="1"/>
        <s v="CRUC300TC" u="1"/>
        <s v="CRUF030XX" u="1"/>
        <s v="GRPE25KLE" u="1"/>
        <s v="GRPE500LE" u="1"/>
        <s v="GRSC250TC" u="1"/>
        <s v="CFN250COPH" u="1"/>
        <s v="0XESOUFCHAT" u="1"/>
        <s v="CRUCRP300TC" u="1"/>
        <s v="CKS10KGO" u="1"/>
        <s v="MUBT01KVC" u="1"/>
        <s v="CRUFR500GO" u="1"/>
        <s v="EXFSB300VC" u="1"/>
        <s v="GRPCH500LE" u="1"/>
        <s v="EXRCM250COPH" u="1"/>
        <s v="0FCRUTC" u="1"/>
        <s v="0MZC501" u="1"/>
        <s v="MUF01KGO" u="1"/>
        <s v="0MGRAIN" u="1"/>
        <s v="0MZF301" u="1"/>
        <s v="0FCRUCHT" u="1"/>
        <s v="MUCN05KGO" u="1"/>
        <s v="EXMXM375TC" u="1"/>
        <s v="CRUF01KNATU" u="1"/>
        <s v="EXCRQP060GO" u="1"/>
        <s v="0XCKARFCARCAR" u="1"/>
        <s v="0FGRRCF" u="1"/>
        <s v="0MZF404" u="1"/>
        <s v="0XFFLAKEPRIZ" u="1"/>
        <s v="0FCRUP" u="1"/>
        <s v="SCB01KGO" u="1"/>
        <s v="0XFSOUFPRO" u="1"/>
        <s v="SCB500AUCH" u="1"/>
        <s v="0MCHOC" u="1"/>
        <s v="0MZC502" u="1"/>
        <s v="0FCRUFRHT" u="1"/>
        <s v="EXKF500TC" u="1"/>
        <s v="MUSO500GO" u="1"/>
        <s v="0XEMOPSSAR" u="1"/>
        <s v="CRUFF01KGO" u="1"/>
        <s v="EXMXM375GO" u="1"/>
        <s v="EXSBB03KTC" u="1"/>
        <s v="0MZF302" u="1"/>
        <s v="MUSG375NC" u="1"/>
        <s v="0MZF405" u="1"/>
        <s v="CFN03KVC" u="1"/>
        <s v="MUBT25KGO" u="1"/>
        <s v="MUBT500GO" u="1"/>
        <s v="0FCRUEXVAN" u="1"/>
        <s v="CRUC500ITM" u="1"/>
        <s v="0FRIZSFAGAV" u="1"/>
        <s v="EXSBB500CAR" u="1"/>
        <s v="0MBA" u="1"/>
        <s v="MUF01KTC" u="1"/>
        <s v="GRLC500TC" u="1"/>
        <s v="0MZC503" u="1"/>
        <s v="CRUG25KGO" u="1"/>
        <s v="CRUG500GO" u="1"/>
        <s v="0XECROQPIM" u="1"/>
        <s v="CRUFR375MONO" u="1"/>
        <s v="0XEFLAKMAISCACSG" u="1"/>
        <s v="PCS050NL" u="1"/>
        <s v="0M5FRUITS" u="1"/>
        <s v="0XFSOUFNAT" u="1"/>
        <s v="CROQI500GO" u="1"/>
        <s v="EXSFN08KGO" u="1"/>
        <s v="0FCRUCSCPLT" u="1"/>
        <s v="0XBFLAKMAISSG" u="1"/>
        <s v="0FCRUFHT" u="1"/>
        <s v="0FCRUFSM" u="1"/>
        <s v="PCS050GO" u="1"/>
        <s v="EXMC375GO" u="1"/>
        <s v="EXCRISP375GO" u="1"/>
        <s v="0MPROT" u="1"/>
        <s v="0MZC401" u="1"/>
        <s v="0XFBILRIZ" u="1"/>
        <s v="EXMM375GO" u="1"/>
        <s v="MUET03KVC" u="1"/>
        <s v="CRUEX500GO" u="1"/>
        <s v="EXCHLU450TC" u="1"/>
        <s v="0XEFLAKMAISMIEL" u="1"/>
        <s v="0MFRGES" u="1"/>
        <s v="0MZC504" u="1"/>
        <s v="0MZF201" u="1"/>
        <s v="GRPC25KLE" u="1"/>
        <s v="CRUGR375MA" u="1"/>
        <s v="MUFPS500TC" u="1"/>
        <s v="0M5CERT" u="1"/>
        <s v="MUF25KGO" u="1"/>
        <s v="CRUN500VC" u="1"/>
        <s v="GRLV25KLE" u="1"/>
        <s v="MU5F03KVC" u="1"/>
        <s v="EXRCC200NC" u="1"/>
        <s v="GRPC500AUCH" u="1"/>
        <s v="0MSUPF" u="1"/>
        <s v="0FCRUCLE" u="1"/>
        <s v="PSP03KGO" u="1"/>
        <s v="MU5F25KGO" u="1"/>
        <s v="MU5F500GO" u="1"/>
        <s v="MUEF375VC" u="1"/>
        <s v="EXSA500ITM" u="1"/>
        <s v="MURN500CAR" u="1"/>
        <s v="0XFBILRIZSG" u="1"/>
        <s v="0FMCFR" u="1"/>
        <s v="0MZC402" u="1"/>
        <s v="0XFFLAKSA" u="1"/>
        <s v="CRUC500LP" u="1"/>
        <s v="CRUF25KGO" u="1"/>
        <s v="CRUF500GO" u="1"/>
        <s v="EXMM10KGO" u="1"/>
        <s v="EXMS175NC" u="1"/>
        <s v="FLAV500GO" u="1"/>
        <s v="GRPC500TC" u="1"/>
        <s v="MPCHP05KGO" u="1"/>
        <s v="MUFPS500GO" u="1"/>
        <s v="0FCRUCHTITM" u="1"/>
        <s v="0XESOUFCACSG" u="1"/>
        <s v="EXCRQOP060GO" u="1"/>
        <s v="0MEFVC" u="1"/>
        <s v="0ZESSAI" u="1"/>
        <s v="CKE250GO" u="1"/>
        <s v="CRUP500GO" u="1"/>
        <s v="GRLV500TC" u="1"/>
        <s v="CRUGR500VC" u="1"/>
        <s v="CRUN01KNATU" u="1"/>
        <s v="0MZF305" u="1"/>
        <s v="0FCRUTCP" u="1"/>
        <s v="CFN10KGO" u="1"/>
        <s v="MUMI030XX" u="1"/>
        <s v="0XFBIL3CER" u="1"/>
        <s v="0XEMOPSMIEL" u="1"/>
        <s v="CRUTC500CAR" u="1"/>
        <s v="0FAMG" u="1"/>
        <s v="0FCRUFR" u="1"/>
        <s v="CFN500LV" u="1"/>
        <s v="MUF01KLE" u="1"/>
        <s v="0XFFARRIZ" u="1"/>
        <s v="MUSM500GO" u="1"/>
        <s v="FLAVP500TC" u="1"/>
        <s v="0FCRUFSCPLT" u="1"/>
        <s v="0XFFLAKSASG" u="1"/>
        <s v="0XFBIL3CERSM" u="1"/>
        <s v="0MRN" u="1"/>
        <s v="0MZC403" u="1"/>
        <s v="MUF500TC" u="1"/>
        <s v="CRUC030XX" u="1"/>
        <s v="MURN01KGO" u="1"/>
        <s v="CRUNF01KGO" u="1"/>
        <s v="EXKFP03KTC" u="1"/>
        <s v="FL5CT500TC" u="1"/>
        <s v="MUCFR500GO" u="1"/>
        <s v="EXCRISP10KGO" u="1"/>
        <s v="MUF01K150PR15%TC" u="1"/>
        <s v="0MZF203" u="1"/>
        <s v="EXKF03KTC" u="1"/>
        <s v="MURN500TC" u="1"/>
        <s v="SFSM200LV" u="1"/>
        <s v="EXKFC375TC" u="1"/>
        <s v="CKERFR200TC" u="1"/>
        <s v="0MRNCAR" u="1"/>
        <s v="EXKF07KGO" u="1"/>
        <s v="MUFR01KVC" u="1"/>
        <s v="FLAVP500GO" u="1"/>
        <s v="0XFFARRIZSG" u="1"/>
        <s v="CRUFR500CAR" u="1"/>
        <s v="EXCHLU03KGO" u="1"/>
        <s v="0XCKARFNATCHOCSHP" u="1"/>
        <s v="0MZC301" u="1"/>
        <s v="EXMM375TC" u="1"/>
        <s v="MUBT03KGO" u="1"/>
        <s v="0XECROQCAC" u="1"/>
        <s v="FL5CT500GO" u="1"/>
        <s v="GRPCH03KLE" u="1"/>
        <s v="CRUC01KNATU" u="1"/>
        <s v="EXCRISP300VC" u="1"/>
        <s v="0FCRUFLE" u="1"/>
        <s v="CKE250TC" u="1"/>
        <s v="0XFFLAKEP" u="1"/>
        <s v="CRUO500GO" u="1"/>
        <s v="FLAV25KLE" u="1"/>
        <s v="FLAV500LE" u="1"/>
        <s v="EXKFC375GO" u="1"/>
        <s v="0M5F" u="1"/>
        <s v="0MZF204" u="1"/>
        <s v="CFC300TC" u="1"/>
        <s v="EXMM300VC" u="1"/>
        <s v="GRPCH500TC" u="1"/>
        <s v="MUF01KNATU" u="1"/>
        <s v="0FCRUFHTITM" u="1"/>
        <s v="0FCRUCHTNATU" u="1"/>
        <s v="EXCRISP450TC" u="1"/>
        <s v="0mzessai" u="1"/>
        <s v="CKERC375GO" u="1"/>
        <s v="CRUCF01KGO" u="1"/>
        <s v="0MCHN" u="1"/>
        <s v="0MZC302" u="1"/>
        <s v="GRM500TC" u="1"/>
        <s v="PCC100GO" u="1"/>
        <s v="RBB500TC" u="1"/>
        <s v="0XFBILCHAT" u="1"/>
        <s v="CRUFF25KGO" u="1"/>
        <s v="CRUTC05KGO" u="1"/>
        <s v="0FSARSFMIEL" u="1"/>
        <s v="0XECHLUCHOC" u="1"/>
        <s v="0MFRU" u="1"/>
        <s v="CFS10KGO" u="1"/>
        <s v="CRUP500TC" u="1"/>
        <s v="MURN01KLE" u="1"/>
        <s v="CRUECN500GO" u="1"/>
        <s v="0MSM" u="1"/>
        <s v="0MXMOPS" u="1"/>
        <s v="0MZF701" u="1"/>
        <s v="CKS200GO" u="1"/>
        <s v="RBC500TC" u="1"/>
        <s v="GRPC03KLE" u="1"/>
        <s v="MUFR500GO" u="1"/>
        <s v="MUSM01KGO" u="1"/>
        <s v="SFRC200GO" u="1"/>
        <s v="GRMPC500LE" u="1"/>
        <s v="0FCRUFBV" u="1"/>
        <s v="CFN200NC" u="1"/>
        <s v="MUSF300TC" u="1"/>
        <s v="MUSM500TC" u="1"/>
        <s v="CRUFR500CAS" u="1"/>
        <s v="EXCHLU375GO" u="1"/>
        <s v="0MZC303" u="1"/>
        <s v="SCB05KGO" u="1"/>
        <s v="CRUG05KGO" u="1"/>
        <s v="CRUN500GO" u="1"/>
        <s v="MURN01KTC" u="1"/>
        <s v="CRUFR05KGO" u="1"/>
        <s v="EXSBB250ITM" u="1"/>
        <s v="0XESOUFMIELSG" u="1"/>
        <s v="0MFEP" u="1"/>
        <s v="0MRNLE" u="1"/>
        <s v="0FCOURG" u="1"/>
        <s v="MU8F500TC" u="1"/>
        <s v="MUSA500GO" u="1"/>
        <s v="SFSM200GO" u="1"/>
        <s v="CRUC05KLEA" u="1"/>
        <s v="0MZF702" u="1"/>
        <s v="MUP500GO" u="1"/>
        <s v="EXMM02KGO" u="1"/>
        <s v="0MZC201" u="1"/>
        <s v="0MSGLUTNC" u="1"/>
        <s v="CRUF01KLE" u="1"/>
        <s v="MUBT03KTC" u="1"/>
        <s v="0XECROQTOM" u="1"/>
        <s v="0FMCSA" u="1"/>
        <s v="0MRNAM" u="1"/>
        <s v="0MZC304" u="1"/>
        <s v="MXC15TC" u="1"/>
        <s v="0FCRUNHT" u="1"/>
        <s v="MUMI500GO" u="1"/>
        <s v="CRUTC01KVC" u="1"/>
        <s v="0FCRUCHTPLN" u="1"/>
        <s v="EXSKE040TAR" u="1"/>
        <s v="0XCKARFCHOCP" u="1"/>
        <s v="CFS500GO" u="1"/>
        <s v="CKS200TC" u="1"/>
        <s v="SCR01KGO" u="1"/>
        <s v="CRUN500CAR" u="1"/>
        <s v="EXANCH250GO" u="1"/>
        <s v="0XESNACKBILLEM" u="1"/>
        <s v="0XFFLAKEPRIZCHOC" u="1"/>
        <s v="0MFRULE" u="1"/>
        <s v="0FCRUNTC" u="1"/>
        <s v="CRUC500GO" u="1"/>
        <s v="MUF05KLEA" u="1"/>
        <s v="0XECHLUQUI" u="1"/>
        <s v="EXMM250COP" u="1"/>
        <s v="GRPCH25KLE" u="1"/>
        <s v="0MQA" u="1"/>
        <s v="0MZC202" u="1"/>
        <s v="CFM300GO" u="1"/>
        <s v="CRUF05KGO" u="1"/>
        <s v="CRUM500GO" u="1"/>
        <s v="0MFR" u="1"/>
        <s v="0MZC305" u="1"/>
        <s v="MXC24TC" u="1"/>
        <s v="EXKFP07KGO" u="1"/>
        <s v="EXCRISP03KGO" u="1"/>
        <s v="EXRCC250COPH" u="1"/>
        <s v="0XFFLAKEPRIZFR" u="1"/>
        <s v="0XFFLRIZT" u="1"/>
        <s v="EXKF375VC" u="1"/>
        <s v="MUFR500TC" u="1"/>
        <s v="GRT500TC" u="1"/>
        <s v="FSSM300GO" u="1"/>
        <s v="MUSM05KGO" u="1"/>
        <s v="0MSGLUT" u="1"/>
        <s v="0MZC203" u="1"/>
        <s v="CRUN500TC" u="1"/>
        <s v="CRUNF25KGO" u="1"/>
        <s v="CKERFR375VC" u="1"/>
        <s v="0XEFLAKMAISCAC" u="1"/>
        <s v="CKE10KGO" u="1"/>
        <s v="FLAV03KTC" u="1"/>
        <s v="MUQI500GO" u="1"/>
        <s v="MUSA500TC" u="1"/>
        <s v="SFSM200MA" u="1"/>
        <s v="FL5CT03KTC" u="1"/>
        <s v="0XFFLRIZTSG" u="1"/>
        <s v="EXCHKI10KGO" u="1"/>
        <s v="CKS200VC" u="1"/>
        <s v="CKER350TC" u="1"/>
        <s v="EXMM02KTC" u="1"/>
        <s v="CRUCCO01KTC" u="1"/>
        <s v="0XCKARFOURVC" u="1"/>
        <s v="0FCRUF" u="1"/>
        <s v="MXC43GO" u="1"/>
        <s v="EXSA500GO" u="1"/>
        <s v="CROCH500TC" u="1"/>
        <s v="EXMC250COPH" u="1"/>
        <s v="0MCF" u="1"/>
        <s v="0MBAVC" u="1"/>
        <s v="0MZC204" u="1"/>
        <s v="CRUF05KLE" u="1"/>
        <s v="MUCF01KGO" u="1"/>
        <s v="0FCROCHARIZ" u="1"/>
        <s v="0FNOISG" u="1"/>
        <s v="0MFPSON" u="1"/>
        <s v="0XFSONBLE" u="1"/>
        <s v="CRU7F01KTC" u="1"/>
        <s v="EXFSB300GO" u="1"/>
        <s v="MUCF500CAS" u="1"/>
        <s v="CRUN375MONO" u="1"/>
        <s v="0FCRUG" u="1"/>
        <s v="CRUC500TC" u="1"/>
        <s v="CROCH500GO" u="1"/>
        <s v="CRUC500CAS" u="1"/>
        <s v="CRUCF25KGO" u="1"/>
        <s v="CKERFR375GO" u="1"/>
        <s v="EXCRQC050GO" u="1"/>
        <s v="0FSARSFMIELSG" u="1"/>
        <s v="0FMCMIEL" u="1"/>
        <s v="MUFE500GO" u="1"/>
        <s v="MUPR500GO" u="1"/>
        <s v="EXCRQTB045GO" u="1"/>
        <s v="MXC23TC" u="1"/>
        <s v="MXC49GO" u="1"/>
        <s v="CFS300GO" u="1"/>
        <s v="MUSG500LV" u="1"/>
        <s v="0XCKARFSGP" u="1"/>
        <s v="CFN500NATU" u="1"/>
        <s v="CKERC375VC" u="1"/>
        <s v="CRUQC375BV" u="1"/>
        <s v="EXRCC250LV" u="1"/>
        <s v="EXSA500CAR" u="1"/>
        <s v="0XCKARFNATSGP" u="1"/>
      </sharedItems>
    </cacheField>
    <cacheField name="Désignation" numFmtId="0">
      <sharedItems containsBlank="1"/>
    </cacheField>
    <cacheField name="Date de fabrication" numFmtId="0">
      <sharedItems containsNonDate="0" containsDate="1" containsString="0" containsBlank="1" minDate="2014-07-01T00:00:00" maxDate="2014-09-13T00:00:00" count="53">
        <d v="2014-07-15T00:00:00"/>
        <d v="2014-07-16T00:00:00"/>
        <d v="2014-07-17T00:00:00"/>
        <d v="2014-07-30T00:00:00"/>
        <d v="2014-07-29T00:00:00"/>
        <d v="2014-08-04T00:00:00"/>
        <d v="2014-08-13T00:00:00"/>
        <d v="2014-08-12T00:00:00"/>
        <d v="2014-08-26T00:00:00"/>
        <d v="2014-09-01T00:00:00"/>
        <d v="2014-09-03T00:00:00"/>
        <d v="2014-09-02T00:00:00"/>
        <m/>
        <d v="2014-08-01T00:00:00" u="1"/>
        <d v="2014-08-20T00:00:00" u="1"/>
        <d v="2014-07-08T00:00:00" u="1"/>
        <d v="2014-07-01T00:00:00" u="1"/>
        <d v="2014-08-06T00:00:00" u="1"/>
        <d v="2014-09-11T00:00:00" u="1"/>
        <d v="2014-08-25T00:00:00" u="1"/>
        <d v="2014-09-04T00:00:00" u="1"/>
        <d v="2014-08-18T00:00:00" u="1"/>
        <d v="2014-08-11T00:00:00" u="1"/>
        <d v="2014-07-25T00:00:00" u="1"/>
        <d v="2014-07-18T00:00:00" u="1"/>
        <d v="2014-09-09T00:00:00" u="1"/>
        <d v="2014-07-11T00:00:00" u="1"/>
        <d v="2014-07-04T00:00:00" u="1"/>
        <d v="2014-07-23T00:00:00" u="1"/>
        <d v="2014-08-28T00:00:00" u="1"/>
        <d v="2014-08-21T00:00:00" u="1"/>
        <d v="2014-07-09T00:00:00" u="1"/>
        <d v="2014-08-14T00:00:00" u="1"/>
        <d v="2014-07-28T00:00:00" u="1"/>
        <d v="2014-07-02T00:00:00" u="1"/>
        <d v="2014-08-07T00:00:00" u="1"/>
        <d v="2014-07-21T00:00:00" u="1"/>
        <d v="2014-09-12T00:00:00" u="1"/>
        <d v="2014-09-05T00:00:00" u="1"/>
        <d v="2014-08-19T00:00:00" u="1"/>
        <d v="2014-07-07T00:00:00" u="1"/>
        <d v="2014-08-05T00:00:00" u="1"/>
        <d v="2014-09-10T00:00:00" u="1"/>
        <d v="2014-07-31T00:00:00" u="1"/>
        <d v="2014-07-24T00:00:00" u="1"/>
        <d v="2014-08-29T00:00:00" u="1"/>
        <d v="2014-09-08T00:00:00" u="1"/>
        <d v="2014-08-22T00:00:00" u="1"/>
        <d v="2014-07-10T00:00:00" u="1"/>
        <d v="2014-07-03T00:00:00" u="1"/>
        <d v="2014-08-08T00:00:00" u="1"/>
        <d v="2014-07-22T00:00:00" u="1"/>
        <d v="2014-08-27T00:00:00" u="1"/>
      </sharedItems>
    </cacheField>
    <cacheField name="Lot N°" numFmtId="0">
      <sharedItems containsBlank="1"/>
    </cacheField>
    <cacheField name="Qté Produite (Kg)" numFmtId="0">
      <sharedItems containsString="0" containsBlank="1" containsNumber="1" containsInteger="1" minValue="33" maxValue="2076"/>
    </cacheField>
    <cacheField name="Nb sachets/Pds GG" numFmtId="0">
      <sharedItems containsString="0" containsBlank="1" containsNumber="1" containsInteger="1" minValue="110" maxValue="4152"/>
    </cacheField>
    <cacheField name="Tps global" numFmtId="0">
      <sharedItems containsString="0" containsBlank="1" containsNumber="1" containsInteger="1" minValue="15" maxValue="365"/>
    </cacheField>
    <cacheField name="Ligne" numFmtId="0">
      <sharedItems containsBlank="1"/>
    </cacheField>
    <cacheField name="Atelier" numFmtId="0">
      <sharedItems containsBlank="1"/>
    </cacheField>
    <cacheField name="SERVICE" numFmtId="0">
      <sharedItems containsBlank="1" count="5">
        <s v="Conditionnement"/>
        <m/>
        <s v="Four" u="1"/>
        <s v="Extrusion" u="1"/>
        <s v="Lindor" u="1"/>
      </sharedItems>
    </cacheField>
    <cacheField name="N° Semaine" numFmtId="0">
      <sharedItems containsString="0" containsBlank="1" containsNumber="1" containsInteger="1" minValue="27" maxValue="37" count="12">
        <n v="29"/>
        <n v="31"/>
        <n v="32"/>
        <n v="33"/>
        <n v="35"/>
        <n v="36"/>
        <m/>
        <n v="34" u="1"/>
        <n v="37" u="1"/>
        <n v="27" u="1"/>
        <n v="28" u="1"/>
        <n v="30" u="1"/>
      </sharedItems>
    </cacheField>
    <cacheField name="Mois" numFmtId="0">
      <sharedItems containsBlank="1" count="4">
        <s v="Juillet"/>
        <s v="Août"/>
        <s v="Septembre"/>
        <m/>
      </sharedItems>
    </cacheField>
    <cacheField name="N°Mois" numFmtId="0">
      <sharedItems containsString="0" containsBlank="1" containsNumber="1" containsInteger="1" minValue="7" maxValue="9"/>
    </cacheField>
    <cacheField name="Année" numFmtId="0">
      <sharedItems containsString="0" containsBlank="1" containsNumber="1" containsInteger="1" minValue="2014" maxValue="20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66">
  <r>
    <x v="0"/>
    <s v="CORN FLAKES CACAO 300g CARREFOUR BIO AB*"/>
    <x v="0"/>
    <s v="L140715"/>
    <n v="450"/>
    <n v="1500"/>
    <n v="120"/>
    <s v="L3"/>
    <s v="Conditionnement L0/L1/L2/L3"/>
    <x v="0"/>
    <x v="0"/>
    <x v="0"/>
    <n v="7"/>
    <n v="2014"/>
  </r>
  <r>
    <x v="1"/>
    <s v="CORN FLAKES CHOCOLAT 300g GO AB*"/>
    <x v="1"/>
    <s v="L140715"/>
    <n v="726"/>
    <n v="2420"/>
    <n v="225"/>
    <s v="L3"/>
    <s v="Conditionnement L0/L1/L2/L3"/>
    <x v="0"/>
    <x v="0"/>
    <x v="0"/>
    <n v="7"/>
    <n v="2014"/>
  </r>
  <r>
    <x v="2"/>
    <s v="CORN FLAKES NATURE SANS SUCRE AJOUTE 500g GO AB*"/>
    <x v="2"/>
    <s v="L140716"/>
    <n v="1452"/>
    <n v="2904"/>
    <n v="200"/>
    <s v="L3"/>
    <s v="Conditionnement L0/L1/L2/L3"/>
    <x v="0"/>
    <x v="0"/>
    <x v="0"/>
    <n v="7"/>
    <n v="2014"/>
  </r>
  <r>
    <x v="2"/>
    <s v="CORN FLAKES NATURE SANS SUCRE AJOUTE 500g GO AB*"/>
    <x v="2"/>
    <s v="L140716"/>
    <n v="96"/>
    <n v="192"/>
    <n v="20"/>
    <s v="L3"/>
    <s v="Conditionnement L0/L1/L2/L3"/>
    <x v="0"/>
    <x v="0"/>
    <x v="0"/>
    <n v="7"/>
    <n v="2014"/>
  </r>
  <r>
    <x v="3"/>
    <s v="CORN FLAKES CACAO 250 g COPHARMA AB*"/>
    <x v="3"/>
    <s v="L140729"/>
    <n v="54"/>
    <n v="216"/>
    <n v="50"/>
    <s v="L1"/>
    <s v="Conditionnement L0/L1/L2/L3"/>
    <x v="0"/>
    <x v="1"/>
    <x v="0"/>
    <n v="7"/>
    <n v="2014"/>
  </r>
  <r>
    <x v="3"/>
    <s v="CORN FLAKES CACAO 250 g COPHARMA AB*"/>
    <x v="4"/>
    <s v="L140729"/>
    <n v="450"/>
    <n v="1800"/>
    <n v="160"/>
    <s v="L1"/>
    <s v="Conditionnement L0/L1/L2/L3"/>
    <x v="0"/>
    <x v="1"/>
    <x v="0"/>
    <n v="7"/>
    <n v="2014"/>
  </r>
  <r>
    <x v="2"/>
    <s v="CORN FLAKES NATURE SANS SUCRE AJOUTE 500g GO AB*"/>
    <x v="5"/>
    <s v="L140804"/>
    <n v="2076"/>
    <n v="4152"/>
    <n v="365"/>
    <s v="L1"/>
    <s v="Conditionnement L0/L1/L2/L3"/>
    <x v="0"/>
    <x v="2"/>
    <x v="1"/>
    <n v="8"/>
    <n v="2014"/>
  </r>
  <r>
    <x v="2"/>
    <s v="CORN FLAKES NATURE SANS SUCRE AJOUTE 500g GO AB*"/>
    <x v="6"/>
    <s v="L140813"/>
    <n v="1672"/>
    <n v="3344"/>
    <n v="260"/>
    <s v="L3"/>
    <s v="Conditionnement L0/L1/L2/L3"/>
    <x v="0"/>
    <x v="3"/>
    <x v="1"/>
    <n v="8"/>
    <n v="2014"/>
  </r>
  <r>
    <x v="2"/>
    <s v="CORN FLAKES NATURE SANS SUCRE AJOUTE 500g GO AB*"/>
    <x v="6"/>
    <s v="L140812"/>
    <n v="312"/>
    <n v="624"/>
    <n v="55"/>
    <s v="L3"/>
    <s v="Conditionnement L0/L1/L2/L3"/>
    <x v="0"/>
    <x v="3"/>
    <x v="1"/>
    <n v="8"/>
    <n v="2014"/>
  </r>
  <r>
    <x v="2"/>
    <s v="CORN FLAKES NATURE SANS SUCRE AJOUTE 500g GO AB*"/>
    <x v="7"/>
    <s v="L140812"/>
    <n v="1288"/>
    <n v="2576"/>
    <n v="200"/>
    <s v="L3"/>
    <s v="Conditionnement L0/L1/L2/L3"/>
    <x v="0"/>
    <x v="3"/>
    <x v="1"/>
    <n v="8"/>
    <n v="2014"/>
  </r>
  <r>
    <x v="2"/>
    <s v="CORN FLAKES NATURE SANS SUCRE AJOUTE 500g GO AB*"/>
    <x v="8"/>
    <s v="L140825"/>
    <n v="1524"/>
    <n v="3048"/>
    <n v="195"/>
    <s v="L2"/>
    <s v="Conditionnement L0/L1/L2/L3"/>
    <x v="0"/>
    <x v="4"/>
    <x v="1"/>
    <n v="8"/>
    <n v="2014"/>
  </r>
  <r>
    <x v="0"/>
    <s v="CORN FLAKES CACAO 300g CARREFOUR BIO AB*"/>
    <x v="9"/>
    <s v="L140901"/>
    <n v="33"/>
    <n v="110"/>
    <n v="15"/>
    <s v="L3"/>
    <s v="Conditionnement L0/L1/L2/L3"/>
    <x v="0"/>
    <x v="5"/>
    <x v="2"/>
    <n v="9"/>
    <n v="2014"/>
  </r>
  <r>
    <x v="0"/>
    <s v="CORN FLAKES CACAO 300g CARREFOUR BIO AB*"/>
    <x v="9"/>
    <s v="L140901"/>
    <n v="567"/>
    <n v="1890"/>
    <n v="120"/>
    <s v="L3"/>
    <s v="Conditionnement L0/L1/L2/L3"/>
    <x v="0"/>
    <x v="5"/>
    <x v="2"/>
    <n v="9"/>
    <n v="2014"/>
  </r>
  <r>
    <x v="1"/>
    <s v="CORN FLAKES CHOCOLAT 300g GO AB*"/>
    <x v="9"/>
    <s v="L140901"/>
    <n v="309"/>
    <n v="1030"/>
    <n v="65"/>
    <s v="L3"/>
    <s v="Conditionnement L0/L1/L2/L3"/>
    <x v="0"/>
    <x v="5"/>
    <x v="2"/>
    <n v="9"/>
    <n v="2014"/>
  </r>
  <r>
    <x v="2"/>
    <s v="CORN FLAKES NATURE SANS SUCRE AJOUTE 500g GO AB*"/>
    <x v="10"/>
    <s v="L140902"/>
    <n v="856"/>
    <n v="1712"/>
    <n v="220"/>
    <s v="L3"/>
    <s v="Conditionnement L0/L1/L2/L3"/>
    <x v="0"/>
    <x v="5"/>
    <x v="2"/>
    <n v="9"/>
    <n v="2014"/>
  </r>
  <r>
    <x v="2"/>
    <s v="CORN FLAKES NATURE SANS SUCRE AJOUTE 500g GO AB*"/>
    <x v="11"/>
    <s v="L140902"/>
    <n v="1476"/>
    <n v="2952"/>
    <n v="235"/>
    <s v="L3"/>
    <s v="Conditionnement L0/L1/L2/L3"/>
    <x v="0"/>
    <x v="5"/>
    <x v="2"/>
    <n v="9"/>
    <n v="2014"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updatedVersion="4" minRefreshableVersion="3" showDrill="0" showMemberPropertyTips="0" useAutoFormatting="1" rowGrandTotals="0" colGrandTotals="0" itemPrintTitles="1" mergeItem="1" createdVersion="4" indent="0" compact="0" compactData="0" gridDropZones="1">
  <location ref="A8:D22" firstHeaderRow="1" firstDataRow="2" firstDataCol="2" rowPageCount="3" colPageCount="1"/>
  <pivotFields count="14">
    <pivotField axis="axisRow" compact="0" outline="0" subtotalTop="0" showAll="0" includeNewItemsInFilter="1" defaultSubtotal="0">
      <items count="455">
        <item m="1" x="237"/>
        <item m="1" x="340"/>
        <item m="1" x="125"/>
        <item m="1" x="294"/>
        <item m="1" x="360"/>
        <item m="1" x="27"/>
        <item m="1" x="22"/>
        <item m="1" x="324"/>
        <item m="1" x="173"/>
        <item m="1" x="238"/>
        <item m="1" x="140"/>
        <item m="1" x="432"/>
        <item m="1" x="97"/>
        <item m="1" x="357"/>
        <item m="1" x="37"/>
        <item m="1" x="134"/>
        <item m="1" x="42"/>
        <item m="1" x="440"/>
        <item m="1" x="425"/>
        <item m="1" x="307"/>
        <item m="1" x="192"/>
        <item m="1" x="287"/>
        <item m="1" x="157"/>
        <item m="1" x="419"/>
        <item m="1" x="77"/>
        <item m="1" x="7"/>
        <item m="1" x="299"/>
        <item m="1" x="223"/>
        <item m="1" x="338"/>
        <item m="1" x="309"/>
        <item m="1" x="70"/>
        <item m="1" x="61"/>
        <item m="1" x="178"/>
        <item m="1" x="247"/>
        <item m="1" x="354"/>
        <item m="1" x="264"/>
        <item m="1" x="314"/>
        <item m="1" x="199"/>
        <item m="1" x="10"/>
        <item m="1" x="348"/>
        <item m="1" x="378"/>
        <item m="1" x="396"/>
        <item m="1" x="272"/>
        <item m="1" x="121"/>
        <item m="1" x="139"/>
        <item m="1" x="160"/>
        <item m="1" x="188"/>
        <item m="1" x="258"/>
        <item m="1" x="288"/>
        <item m="1" x="124"/>
        <item m="1" x="147"/>
        <item m="1" x="62"/>
        <item m="1" x="5"/>
        <item m="1" x="316"/>
        <item m="1" x="26"/>
        <item m="1" x="69"/>
        <item m="1" x="130"/>
        <item m="1" x="362"/>
        <item m="1" x="271"/>
        <item m="1" x="448"/>
        <item m="1" x="29"/>
        <item m="1" x="308"/>
        <item m="1" x="400"/>
        <item m="1" x="185"/>
        <item m="1" x="101"/>
        <item m="1" x="235"/>
        <item m="1" x="368"/>
        <item m="1" x="50"/>
        <item m="1" x="234"/>
        <item m="1" x="246"/>
        <item m="1" x="282"/>
        <item m="1" x="133"/>
        <item m="1" x="388"/>
        <item m="1" x="210"/>
        <item m="1" x="168"/>
        <item m="1" x="18"/>
        <item m="1" x="19"/>
        <item x="4"/>
        <item x="1"/>
        <item m="1" x="137"/>
        <item m="1" x="289"/>
        <item m="1" x="283"/>
        <item x="0"/>
        <item m="1" x="379"/>
        <item m="1" x="150"/>
        <item m="1" x="232"/>
        <item m="1" x="74"/>
        <item m="1" x="225"/>
        <item m="1" x="281"/>
        <item m="1" x="410"/>
        <item m="1" x="263"/>
        <item m="1" x="399"/>
        <item m="1" x="114"/>
        <item m="1" x="317"/>
        <item m="1" x="364"/>
        <item m="1" x="428"/>
        <item m="1" x="278"/>
        <item m="1" x="250"/>
        <item m="1" x="46"/>
        <item m="1" x="344"/>
        <item m="1" x="106"/>
        <item m="1" x="21"/>
        <item m="1" x="211"/>
        <item m="1" x="33"/>
        <item m="1" x="113"/>
        <item m="1" x="313"/>
        <item m="1" x="128"/>
        <item m="1" x="107"/>
        <item m="1" x="212"/>
        <item m="1" x="81"/>
        <item m="1" x="213"/>
        <item m="1" x="332"/>
        <item m="1" x="161"/>
        <item m="1" x="162"/>
        <item m="1" x="431"/>
        <item m="1" x="366"/>
        <item m="1" x="333"/>
        <item m="1" x="194"/>
        <item m="1" x="252"/>
        <item m="1" x="367"/>
        <item m="1" x="34"/>
        <item m="1" x="329"/>
        <item m="1" x="184"/>
        <item m="1" x="279"/>
        <item m="1" x="177"/>
        <item m="1" x="295"/>
        <item m="1" x="39"/>
        <item m="1" x="91"/>
        <item m="1" x="141"/>
        <item m="1" x="286"/>
        <item m="1" x="262"/>
        <item m="1" x="176"/>
        <item m="1" x="347"/>
        <item m="1" x="214"/>
        <item m="1" x="290"/>
        <item m="1" x="181"/>
        <item m="1" x="67"/>
        <item m="1" x="127"/>
        <item m="1" x="453"/>
        <item m="1" x="76"/>
        <item m="1" x="156"/>
        <item m="1" x="361"/>
        <item m="1" x="83"/>
        <item m="1" x="276"/>
        <item m="1" x="254"/>
        <item m="1" x="216"/>
        <item m="1" x="23"/>
        <item m="1" x="217"/>
        <item m="1" x="118"/>
        <item m="1" x="16"/>
        <item m="1" x="158"/>
        <item m="1" x="35"/>
        <item m="1" x="302"/>
        <item m="1" x="49"/>
        <item m="1" x="60"/>
        <item m="1" x="243"/>
        <item m="1" x="58"/>
        <item m="1" x="341"/>
        <item m="1" x="292"/>
        <item m="1" x="274"/>
        <item m="1" x="151"/>
        <item m="1" x="38"/>
        <item m="1" x="346"/>
        <item m="1" x="251"/>
        <item m="1" x="189"/>
        <item m="1" x="196"/>
        <item m="1" x="430"/>
        <item m="1" x="441"/>
        <item m="1" x="334"/>
        <item m="1" x="423"/>
        <item m="1" x="442"/>
        <item m="1" x="206"/>
        <item m="1" x="260"/>
        <item m="1" x="92"/>
        <item m="1" x="166"/>
        <item m="1" x="343"/>
        <item m="1" x="393"/>
        <item m="1" x="392"/>
        <item m="1" x="257"/>
        <item m="1" x="267"/>
        <item m="1" x="195"/>
        <item m="1" x="277"/>
        <item m="1" x="376"/>
        <item m="1" x="203"/>
        <item m="1" x="204"/>
        <item m="1" x="373"/>
        <item m="1" x="233"/>
        <item m="1" x="242"/>
        <item m="1" x="193"/>
        <item m="1" x="45"/>
        <item m="1" x="201"/>
        <item m="1" x="72"/>
        <item m="1" x="135"/>
        <item m="1" x="93"/>
        <item m="1" x="322"/>
        <item m="1" x="268"/>
        <item m="1" x="413"/>
        <item m="1" x="163"/>
        <item m="1" x="241"/>
        <item m="1" x="104"/>
        <item m="1" x="369"/>
        <item m="1" x="174"/>
        <item m="1" x="220"/>
        <item m="1" x="6"/>
        <item m="1" x="132"/>
        <item m="1" x="300"/>
        <item m="1" x="186"/>
        <item m="1" x="382"/>
        <item m="1" x="383"/>
        <item m="1" x="105"/>
        <item m="1" x="36"/>
        <item x="2"/>
        <item m="1" x="449"/>
        <item m="1" x="401"/>
        <item m="1" x="409"/>
        <item m="1" x="335"/>
        <item m="1" x="164"/>
        <item m="1" x="269"/>
        <item m="1" x="116"/>
        <item m="1" x="94"/>
        <item m="1" x="226"/>
        <item m="1" x="311"/>
        <item m="1" x="95"/>
        <item m="1" x="129"/>
        <item m="1" x="78"/>
        <item m="1" x="32"/>
        <item m="1" x="68"/>
        <item m="1" x="415"/>
        <item m="1" x="122"/>
        <item m="1" x="249"/>
        <item m="1" x="266"/>
        <item m="1" x="175"/>
        <item m="1" x="79"/>
        <item m="1" x="454"/>
        <item m="1" x="165"/>
        <item m="1" x="221"/>
        <item m="1" x="172"/>
        <item m="1" x="112"/>
        <item m="1" x="245"/>
        <item m="1" x="28"/>
        <item m="1" x="207"/>
        <item m="1" x="407"/>
        <item m="1" x="389"/>
        <item m="1" x="304"/>
        <item m="1" x="371"/>
        <item m="1" x="280"/>
        <item m="1" x="200"/>
        <item m="1" x="171"/>
        <item m="1" x="120"/>
        <item m="1" x="75"/>
        <item m="1" x="315"/>
        <item m="1" x="330"/>
        <item m="1" x="102"/>
        <item m="1" x="123"/>
        <item m="1" x="138"/>
        <item m="1" x="56"/>
        <item m="1" x="370"/>
        <item m="1" x="209"/>
        <item m="1" x="71"/>
        <item m="1" x="310"/>
        <item m="1" x="44"/>
        <item m="1" x="297"/>
        <item m="1" x="450"/>
        <item m="1" x="31"/>
        <item m="1" x="84"/>
        <item m="1" x="154"/>
        <item m="1" x="298"/>
        <item m="1" x="85"/>
        <item m="1" x="422"/>
        <item m="1" x="14"/>
        <item m="1" x="397"/>
        <item m="1" x="451"/>
        <item m="1" x="359"/>
        <item m="1" x="236"/>
        <item m="1" x="86"/>
        <item m="1" x="66"/>
        <item m="1" x="386"/>
        <item m="1" x="390"/>
        <item m="1" x="416"/>
        <item m="1" x="205"/>
        <item m="1" x="51"/>
        <item m="1" x="98"/>
        <item m="1" x="142"/>
        <item m="1" x="321"/>
        <item m="1" x="394"/>
        <item m="1" x="327"/>
        <item m="1" x="198"/>
        <item m="1" x="126"/>
        <item m="1" x="240"/>
        <item m="1" x="320"/>
        <item m="1" x="318"/>
        <item m="1" x="391"/>
        <item m="1" x="9"/>
        <item m="1" x="331"/>
        <item m="1" x="143"/>
        <item m="1" x="337"/>
        <item m="1" x="155"/>
        <item m="1" x="439"/>
        <item m="1" x="353"/>
        <item m="1" x="24"/>
        <item m="1" x="89"/>
        <item m="1" x="426"/>
        <item m="1" x="54"/>
        <item m="1" x="420"/>
        <item m="1" x="345"/>
        <item m="1" x="167"/>
        <item m="1" x="349"/>
        <item m="1" x="395"/>
        <item x="3"/>
        <item m="1" x="325"/>
        <item m="1" x="111"/>
        <item m="1" x="239"/>
        <item m="1" x="11"/>
        <item m="1" x="169"/>
        <item m="1" x="265"/>
        <item m="1" x="82"/>
        <item m="1" x="418"/>
        <item m="1" x="375"/>
        <item m="1" x="215"/>
        <item m="1" x="197"/>
        <item m="1" x="387"/>
        <item m="1" x="452"/>
        <item m="1" x="119"/>
        <item m="1" x="336"/>
        <item m="1" x="53"/>
        <item m="1" x="40"/>
        <item m="1" x="342"/>
        <item m="1" x="404"/>
        <item m="1" x="148"/>
        <item m="1" x="59"/>
        <item m="1" x="447"/>
        <item m="1" x="15"/>
        <item m="1" x="261"/>
        <item m="1" x="405"/>
        <item m="1" x="385"/>
        <item m="1" x="231"/>
        <item m="1" x="12"/>
        <item m="1" x="293"/>
        <item m="1" x="248"/>
        <item m="1" x="355"/>
        <item m="1" x="187"/>
        <item m="1" x="296"/>
        <item m="1" x="363"/>
        <item m="1" x="433"/>
        <item m="1" x="412"/>
        <item m="1" x="350"/>
        <item m="1" x="41"/>
        <item m="1" x="429"/>
        <item m="1" x="259"/>
        <item m="1" x="411"/>
        <item m="1" x="145"/>
        <item m="1" x="146"/>
        <item m="1" x="87"/>
        <item m="1" x="406"/>
        <item m="1" x="402"/>
        <item m="1" x="285"/>
        <item m="1" x="319"/>
        <item m="1" x="115"/>
        <item m="1" x="351"/>
        <item m="1" x="152"/>
        <item m="1" x="8"/>
        <item m="1" x="64"/>
        <item m="1" x="182"/>
        <item m="1" x="219"/>
        <item m="1" x="191"/>
        <item m="1" x="374"/>
        <item m="1" x="80"/>
        <item m="1" x="25"/>
        <item m="1" x="131"/>
        <item m="1" x="424"/>
        <item m="1" x="437"/>
        <item m="1" x="434"/>
        <item m="1" x="417"/>
        <item m="1" x="372"/>
        <item m="1" x="190"/>
        <item m="1" x="228"/>
        <item m="1" x="306"/>
        <item m="1" x="65"/>
        <item m="1" x="63"/>
        <item m="1" x="57"/>
        <item m="1" x="159"/>
        <item m="1" x="301"/>
        <item m="1" x="291"/>
        <item m="1" x="444"/>
        <item m="1" x="445"/>
        <item m="1" x="303"/>
        <item m="1" x="365"/>
        <item m="1" x="224"/>
        <item m="1" x="352"/>
        <item m="1" x="180"/>
        <item m="1" x="17"/>
        <item m="1" x="208"/>
        <item m="1" x="230"/>
        <item m="1" x="421"/>
        <item m="1" x="381"/>
        <item m="1" x="443"/>
        <item m="1" x="117"/>
        <item m="1" x="380"/>
        <item m="1" x="229"/>
        <item m="1" x="408"/>
        <item m="1" x="270"/>
        <item m="1" x="96"/>
        <item m="1" x="48"/>
        <item m="1" x="284"/>
        <item m="1" x="323"/>
        <item m="1" x="88"/>
        <item m="1" x="384"/>
        <item m="1" x="13"/>
        <item m="1" x="55"/>
        <item m="1" x="103"/>
        <item m="1" x="326"/>
        <item m="1" x="20"/>
        <item m="1" x="275"/>
        <item m="1" x="52"/>
        <item m="1" x="153"/>
        <item m="1" x="149"/>
        <item m="1" x="438"/>
        <item m="1" x="108"/>
        <item m="1" x="99"/>
        <item m="1" x="90"/>
        <item m="1" x="273"/>
        <item m="1" x="202"/>
        <item m="1" x="73"/>
        <item m="1" x="446"/>
        <item m="1" x="183"/>
        <item m="1" x="255"/>
        <item m="1" x="356"/>
        <item m="1" x="136"/>
        <item m="1" x="244"/>
        <item m="1" x="47"/>
        <item m="1" x="377"/>
        <item m="1" x="358"/>
        <item m="1" x="436"/>
        <item m="1" x="144"/>
        <item m="1" x="305"/>
        <item m="1" x="328"/>
        <item m="1" x="256"/>
        <item m="1" x="253"/>
        <item m="1" x="227"/>
        <item m="1" x="109"/>
        <item m="1" x="110"/>
        <item m="1" x="218"/>
        <item m="1" x="403"/>
        <item m="1" x="30"/>
        <item m="1" x="100"/>
        <item m="1" x="43"/>
        <item m="1" x="427"/>
        <item m="1" x="414"/>
        <item m="1" x="179"/>
        <item m="1" x="339"/>
        <item m="1" x="435"/>
        <item m="1" x="398"/>
        <item m="1" x="222"/>
        <item m="1" x="170"/>
        <item m="1" x="312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53">
        <item m="1" x="16"/>
        <item m="1" x="34"/>
        <item m="1" x="49"/>
        <item m="1" x="27"/>
        <item m="1" x="40"/>
        <item m="1" x="15"/>
        <item m="1" x="31"/>
        <item m="1" x="48"/>
        <item m="1" x="26"/>
        <item x="0"/>
        <item x="1"/>
        <item x="2"/>
        <item m="1" x="24"/>
        <item m="1" x="36"/>
        <item m="1" x="51"/>
        <item m="1" x="28"/>
        <item m="1" x="44"/>
        <item m="1" x="23"/>
        <item m="1" x="33"/>
        <item x="4"/>
        <item x="3"/>
        <item m="1" x="43"/>
        <item m="1" x="13"/>
        <item x="5"/>
        <item m="1" x="41"/>
        <item m="1" x="17"/>
        <item m="1" x="35"/>
        <item m="1" x="50"/>
        <item m="1" x="22"/>
        <item x="7"/>
        <item x="6"/>
        <item m="1" x="32"/>
        <item m="1" x="21"/>
        <item m="1" x="39"/>
        <item m="1" x="14"/>
        <item m="1" x="30"/>
        <item m="1" x="47"/>
        <item m="1" x="19"/>
        <item x="8"/>
        <item m="1" x="52"/>
        <item m="1" x="29"/>
        <item m="1" x="45"/>
        <item x="9"/>
        <item x="11"/>
        <item x="10"/>
        <item m="1" x="20"/>
        <item m="1" x="38"/>
        <item x="12"/>
        <item m="1" x="37"/>
        <item m="1" x="18"/>
        <item m="1" x="42"/>
        <item m="1" x="25"/>
        <item m="1" x="46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howAll="0" defaultSubtotal="0">
      <items count="5">
        <item x="0"/>
        <item m="1" x="3"/>
        <item m="1" x="2"/>
        <item m="1" x="4"/>
        <item x="1"/>
      </items>
    </pivotField>
    <pivotField axis="axisPage" compact="0" outline="0" subtotalTop="0" showAll="0" includeNewItemsInFilter="1">
      <items count="13">
        <item x="6"/>
        <item x="0"/>
        <item m="1" x="10"/>
        <item m="1" x="9"/>
        <item m="1" x="11"/>
        <item x="1"/>
        <item x="2"/>
        <item x="3"/>
        <item m="1" x="7"/>
        <item x="4"/>
        <item x="5"/>
        <item m="1" x="8"/>
        <item t="default"/>
      </items>
    </pivotField>
    <pivotField axis="axisPage" compact="0" outline="0" subtotalTop="0" showAll="0" includeNewItemsInFilter="1">
      <items count="5">
        <item x="0"/>
        <item x="1"/>
        <item x="2"/>
        <item x="3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</pivotFields>
  <rowFields count="2">
    <field x="2"/>
    <field x="0"/>
  </rowFields>
  <rowItems count="13">
    <i>
      <x v="9"/>
      <x v="82"/>
    </i>
    <i>
      <x v="10"/>
      <x v="78"/>
    </i>
    <i>
      <x v="11"/>
      <x v="211"/>
    </i>
    <i>
      <x v="19"/>
      <x v="308"/>
    </i>
    <i>
      <x v="20"/>
      <x v="308"/>
    </i>
    <i>
      <x v="23"/>
      <x v="211"/>
    </i>
    <i>
      <x v="29"/>
      <x v="211"/>
    </i>
    <i>
      <x v="30"/>
      <x v="211"/>
    </i>
    <i>
      <x v="38"/>
      <x v="211"/>
    </i>
    <i>
      <x v="42"/>
      <x v="78"/>
    </i>
    <i r="1">
      <x v="82"/>
    </i>
    <i>
      <x v="43"/>
      <x v="211"/>
    </i>
    <i>
      <x v="44"/>
      <x v="211"/>
    </i>
  </rowItems>
  <colFields count="1">
    <field x="-2"/>
  </colFields>
  <colItems count="2">
    <i>
      <x/>
    </i>
    <i i="1">
      <x v="1"/>
    </i>
  </colItems>
  <pageFields count="3">
    <pageField fld="11" hier="-1"/>
    <pageField fld="10" hier="-1"/>
    <pageField fld="9" item="0" hier="-1"/>
  </pageFields>
  <dataFields count="2">
    <dataField name="Nb sachets" fld="5" baseField="0" baseItem="78"/>
    <dataField name="Temps global" fld="6" baseField="0" baseItem="78"/>
  </dataFields>
  <formats count="103">
    <format dxfId="102">
      <pivotArea type="all" dataOnly="0" outline="0" fieldPosition="0"/>
    </format>
    <format dxfId="101">
      <pivotArea dataOnly="0" labelOnly="1" grandRow="1" outline="0" fieldPosition="0"/>
    </format>
    <format dxfId="100">
      <pivotArea dataOnly="0" labelOnly="1" grandCol="1" outline="0" fieldPosition="0"/>
    </format>
    <format dxfId="99">
      <pivotArea grandRow="1" outline="0" fieldPosition="0"/>
    </format>
    <format dxfId="98">
      <pivotArea type="all" dataOnly="0" outline="0" fieldPosition="0"/>
    </format>
    <format dxfId="97">
      <pivotArea type="all" dataOnly="0" outline="0" fieldPosition="0"/>
    </format>
    <format dxfId="96">
      <pivotArea type="all" dataOnly="0" outline="0" fieldPosition="0"/>
    </format>
    <format dxfId="95">
      <pivotArea type="all" dataOnly="0" outline="0" fieldPosition="0"/>
    </format>
    <format dxfId="94">
      <pivotArea field="2" type="button" dataOnly="0" labelOnly="1" outline="0" axis="axisRow" fieldPosition="0"/>
    </format>
    <format dxfId="93">
      <pivotArea field="0" type="button" dataOnly="0" labelOnly="1" outline="0" axis="axisRow" fieldPosition="1"/>
    </format>
    <format dxfId="9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1">
      <pivotArea field="2" type="button" dataOnly="0" labelOnly="1" outline="0" axis="axisRow" fieldPosition="0"/>
    </format>
    <format dxfId="90">
      <pivotArea field="0" type="button" dataOnly="0" labelOnly="1" outline="0" axis="axisRow" fieldPosition="1"/>
    </format>
    <format dxfId="8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8">
      <pivotArea dataOnly="0" labelOnly="1" outline="0" fieldPosition="0">
        <references count="1">
          <reference field="2" count="5">
            <x v="42"/>
            <x v="43"/>
            <x v="44"/>
            <x v="45"/>
            <x v="46"/>
          </reference>
        </references>
      </pivotArea>
    </format>
    <format dxfId="87">
      <pivotArea dataOnly="0" labelOnly="1" outline="0" offset="IV256" fieldPosition="0">
        <references count="1">
          <reference field="2" count="1">
            <x v="9"/>
          </reference>
        </references>
      </pivotArea>
    </format>
    <format dxfId="86">
      <pivotArea dataOnly="0" labelOnly="1" outline="0" fieldPosition="0">
        <references count="2">
          <reference field="0" count="1">
            <x v="224"/>
          </reference>
          <reference field="2" count="1" selected="0">
            <x v="9"/>
          </reference>
        </references>
      </pivotArea>
    </format>
    <format dxfId="85">
      <pivotArea dataOnly="0" labelOnly="1" outline="0" offset="IV9:IV10" fieldPosition="0">
        <references count="1">
          <reference field="2" count="1">
            <x v="10"/>
          </reference>
        </references>
      </pivotArea>
    </format>
    <format dxfId="84">
      <pivotArea dataOnly="0" labelOnly="1" outline="0" fieldPosition="0">
        <references count="2">
          <reference field="0" count="2">
            <x v="224"/>
            <x v="225"/>
          </reference>
          <reference field="2" count="1" selected="0">
            <x v="10"/>
          </reference>
        </references>
      </pivotArea>
    </format>
    <format dxfId="83">
      <pivotArea dataOnly="0" labelOnly="1" outline="0" offset="IV12" fieldPosition="0">
        <references count="1">
          <reference field="2" count="1">
            <x v="10"/>
          </reference>
        </references>
      </pivotArea>
    </format>
    <format dxfId="82">
      <pivotArea dataOnly="0" labelOnly="1" outline="0" fieldPosition="0">
        <references count="2">
          <reference field="0" count="1">
            <x v="227"/>
          </reference>
          <reference field="2" count="1" selected="0">
            <x v="10"/>
          </reference>
        </references>
      </pivotArea>
    </format>
    <format dxfId="81">
      <pivotArea dataOnly="0" labelOnly="1" outline="0" offset="IV12" fieldPosition="0">
        <references count="1">
          <reference field="2" count="1">
            <x v="12"/>
          </reference>
        </references>
      </pivotArea>
    </format>
    <format dxfId="80">
      <pivotArea dataOnly="0" labelOnly="1" outline="0" fieldPosition="0">
        <references count="2">
          <reference field="0" count="1">
            <x v="228"/>
          </reference>
          <reference field="2" count="1" selected="0">
            <x v="12"/>
          </reference>
        </references>
      </pivotArea>
    </format>
    <format dxfId="79">
      <pivotArea dataOnly="0" labelOnly="1" outline="0" offset="IV256" fieldPosition="0">
        <references count="1">
          <reference field="2" count="1">
            <x v="9"/>
          </reference>
        </references>
      </pivotArea>
    </format>
    <format dxfId="78">
      <pivotArea dataOnly="0" labelOnly="1" outline="0" fieldPosition="0">
        <references count="2">
          <reference field="0" count="1">
            <x v="224"/>
          </reference>
          <reference field="2" count="1" selected="0">
            <x v="9"/>
          </reference>
        </references>
      </pivotArea>
    </format>
    <format dxfId="77">
      <pivotArea dataOnly="0" labelOnly="1" outline="0" offset="IV9:IV10" fieldPosition="0">
        <references count="1">
          <reference field="2" count="1">
            <x v="10"/>
          </reference>
        </references>
      </pivotArea>
    </format>
    <format dxfId="76">
      <pivotArea dataOnly="0" labelOnly="1" outline="0" fieldPosition="0">
        <references count="2">
          <reference field="0" count="2">
            <x v="224"/>
            <x v="225"/>
          </reference>
          <reference field="2" count="1" selected="0">
            <x v="10"/>
          </reference>
        </references>
      </pivotArea>
    </format>
    <format dxfId="75">
      <pivotArea dataOnly="0" labelOnly="1" outline="0" offset="IV12" fieldPosition="0">
        <references count="1">
          <reference field="2" count="1">
            <x v="10"/>
          </reference>
        </references>
      </pivotArea>
    </format>
    <format dxfId="74">
      <pivotArea dataOnly="0" labelOnly="1" outline="0" fieldPosition="0">
        <references count="2">
          <reference field="0" count="1">
            <x v="227"/>
          </reference>
          <reference field="2" count="1" selected="0">
            <x v="10"/>
          </reference>
        </references>
      </pivotArea>
    </format>
    <format dxfId="73">
      <pivotArea dataOnly="0" labelOnly="1" outline="0" offset="IV12" fieldPosition="0">
        <references count="1">
          <reference field="2" count="1">
            <x v="12"/>
          </reference>
        </references>
      </pivotArea>
    </format>
    <format dxfId="72">
      <pivotArea dataOnly="0" labelOnly="1" outline="0" fieldPosition="0">
        <references count="2">
          <reference field="0" count="1">
            <x v="228"/>
          </reference>
          <reference field="2" count="1" selected="0">
            <x v="12"/>
          </reference>
        </references>
      </pivotArea>
    </format>
    <format dxfId="71">
      <pivotArea field="2" type="button" dataOnly="0" labelOnly="1" outline="0" axis="axisRow" fieldPosition="0"/>
    </format>
    <format dxfId="70">
      <pivotArea field="0" type="button" dataOnly="0" labelOnly="1" outline="0" axis="axisRow" fieldPosition="1"/>
    </format>
    <format dxfId="69">
      <pivotArea field="2" type="button" dataOnly="0" labelOnly="1" outline="0" axis="axisRow" fieldPosition="0"/>
    </format>
    <format dxfId="68">
      <pivotArea field="0" type="button" dataOnly="0" labelOnly="1" outline="0" axis="axisRow" fieldPosition="1"/>
    </format>
    <format dxfId="6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6">
      <pivotArea outline="0" collapsedLevelsAreSubtotals="1" fieldPosition="0">
        <references count="2">
          <reference field="0" count="1" selected="0">
            <x v="127"/>
          </reference>
          <reference field="2" count="1" selected="0">
            <x v="0"/>
          </reference>
        </references>
      </pivotArea>
    </format>
    <format dxfId="65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64">
      <pivotArea dataOnly="0" labelOnly="1" outline="0" fieldPosition="0">
        <references count="2">
          <reference field="0" count="1">
            <x v="127"/>
          </reference>
          <reference field="2" count="1" selected="0">
            <x v="0"/>
          </reference>
        </references>
      </pivotArea>
    </format>
    <format dxfId="63">
      <pivotArea outline="0" collapsedLevelsAreSubtotals="1" fieldPosition="0">
        <references count="2">
          <reference field="0" count="2" selected="0">
            <x v="190"/>
            <x v="192"/>
          </reference>
          <reference field="2" count="1" selected="0">
            <x v="0"/>
          </reference>
        </references>
      </pivotArea>
    </format>
    <format dxfId="62">
      <pivotArea dataOnly="0" labelOnly="1" outline="0" offset="IV23:IV256" fieldPosition="0">
        <references count="1">
          <reference field="2" count="1">
            <x v="0"/>
          </reference>
        </references>
      </pivotArea>
    </format>
    <format dxfId="61">
      <pivotArea dataOnly="0" labelOnly="1" outline="0" fieldPosition="0">
        <references count="2">
          <reference field="0" count="2">
            <x v="190"/>
            <x v="192"/>
          </reference>
          <reference field="2" count="1" selected="0">
            <x v="0"/>
          </reference>
        </references>
      </pivotArea>
    </format>
    <format dxfId="60">
      <pivotArea outline="0" collapsedLevelsAreSubtotals="1" fieldPosition="0">
        <references count="2">
          <reference field="0" count="1" selected="0">
            <x v="7"/>
          </reference>
          <reference field="2" count="1" selected="0">
            <x v="1"/>
          </reference>
        </references>
      </pivotArea>
    </format>
    <format dxfId="59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8">
      <pivotArea dataOnly="0" labelOnly="1" outline="0" fieldPosition="0">
        <references count="2">
          <reference field="0" count="1">
            <x v="7"/>
          </reference>
          <reference field="2" count="1" selected="0">
            <x v="1"/>
          </reference>
        </references>
      </pivotArea>
    </format>
    <format dxfId="57">
      <pivotArea outline="0" collapsedLevelsAreSubtotals="1" fieldPosition="0">
        <references count="2">
          <reference field="0" count="1" selected="0">
            <x v="34"/>
          </reference>
          <reference field="2" count="1" selected="0">
            <x v="2"/>
          </reference>
        </references>
      </pivotArea>
    </format>
    <format dxfId="56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55">
      <pivotArea dataOnly="0" labelOnly="1" outline="0" fieldPosition="0">
        <references count="2">
          <reference field="0" count="1">
            <x v="34"/>
          </reference>
          <reference field="2" count="1" selected="0">
            <x v="2"/>
          </reference>
        </references>
      </pivotArea>
    </format>
    <format dxfId="54">
      <pivotArea outline="0" collapsedLevelsAreSubtotals="1" fieldPosition="0">
        <references count="2">
          <reference field="0" count="13" selected="0">
            <x v="83"/>
            <x v="84"/>
            <x v="85"/>
            <x v="87"/>
            <x v="97"/>
            <x v="98"/>
            <x v="109"/>
            <x v="145"/>
            <x v="176"/>
            <x v="177"/>
            <x v="184"/>
            <x v="185"/>
            <x v="187"/>
          </reference>
          <reference field="2" count="1" selected="0">
            <x v="2"/>
          </reference>
        </references>
      </pivotArea>
    </format>
    <format dxfId="53">
      <pivotArea outline="0" collapsedLevelsAreSubtotals="1" fieldPosition="0">
        <references count="1">
          <reference field="2" count="45" selected="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</references>
      </pivotArea>
    </format>
    <format dxfId="52">
      <pivotArea dataOnly="0" labelOnly="1" outline="0" offset="IV12:IV256" fieldPosition="0">
        <references count="1">
          <reference field="2" count="1">
            <x v="2"/>
          </reference>
        </references>
      </pivotArea>
    </format>
    <format dxfId="51">
      <pivotArea dataOnly="0" labelOnly="1" outline="0" fieldPosition="0">
        <references count="1">
          <reference field="2" count="45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</references>
      </pivotArea>
    </format>
    <format dxfId="50">
      <pivotArea dataOnly="0" labelOnly="1" outline="0" fieldPosition="0">
        <references count="2">
          <reference field="0" count="13">
            <x v="83"/>
            <x v="84"/>
            <x v="85"/>
            <x v="87"/>
            <x v="97"/>
            <x v="98"/>
            <x v="109"/>
            <x v="145"/>
            <x v="176"/>
            <x v="177"/>
            <x v="184"/>
            <x v="185"/>
            <x v="187"/>
          </reference>
          <reference field="2" count="1" selected="0">
            <x v="2"/>
          </reference>
        </references>
      </pivotArea>
    </format>
    <format dxfId="49">
      <pivotArea dataOnly="0" labelOnly="1" outline="0" fieldPosition="0">
        <references count="2">
          <reference field="0" count="22">
            <x v="0"/>
            <x v="13"/>
            <x v="32"/>
            <x v="34"/>
            <x v="35"/>
            <x v="37"/>
            <x v="44"/>
            <x v="56"/>
            <x v="66"/>
            <x v="92"/>
            <x v="93"/>
            <x v="94"/>
            <x v="95"/>
            <x v="109"/>
            <x v="115"/>
            <x v="117"/>
            <x v="118"/>
            <x v="119"/>
            <x v="141"/>
            <x v="150"/>
            <x v="171"/>
            <x v="178"/>
          </reference>
          <reference field="2" count="1" selected="0">
            <x v="3"/>
          </reference>
        </references>
      </pivotArea>
    </format>
    <format dxfId="48">
      <pivotArea dataOnly="0" labelOnly="1" outline="0" fieldPosition="0">
        <references count="2">
          <reference field="0" count="29">
            <x v="1"/>
            <x v="3"/>
            <x v="5"/>
            <x v="19"/>
            <x v="21"/>
            <x v="23"/>
            <x v="25"/>
            <x v="28"/>
            <x v="50"/>
            <x v="59"/>
            <x v="74"/>
            <x v="92"/>
            <x v="114"/>
            <x v="118"/>
            <x v="124"/>
            <x v="125"/>
            <x v="127"/>
            <x v="128"/>
            <x v="129"/>
            <x v="130"/>
            <x v="164"/>
            <x v="166"/>
            <x v="169"/>
            <x v="170"/>
            <x v="171"/>
            <x v="172"/>
            <x v="173"/>
            <x v="174"/>
            <x v="175"/>
          </reference>
          <reference field="2" count="1" selected="0">
            <x v="4"/>
          </reference>
        </references>
      </pivotArea>
    </format>
    <format dxfId="47">
      <pivotArea dataOnly="0" labelOnly="1" outline="0" fieldPosition="0">
        <references count="2">
          <reference field="0" count="24">
            <x v="12"/>
            <x v="16"/>
            <x v="22"/>
            <x v="24"/>
            <x v="26"/>
            <x v="39"/>
            <x v="59"/>
            <x v="64"/>
            <x v="75"/>
            <x v="101"/>
            <x v="109"/>
            <x v="114"/>
            <x v="138"/>
            <x v="142"/>
            <x v="143"/>
            <x v="144"/>
            <x v="151"/>
            <x v="155"/>
            <x v="162"/>
            <x v="164"/>
            <x v="165"/>
            <x v="166"/>
            <x v="167"/>
            <x v="168"/>
          </reference>
          <reference field="2" count="1" selected="0">
            <x v="5"/>
          </reference>
        </references>
      </pivotArea>
    </format>
    <format dxfId="46">
      <pivotArea dataOnly="0" labelOnly="1" outline="0" fieldPosition="0">
        <references count="2">
          <reference field="0" count="29">
            <x v="11"/>
            <x v="12"/>
            <x v="29"/>
            <x v="38"/>
            <x v="43"/>
            <x v="44"/>
            <x v="47"/>
            <x v="51"/>
            <x v="54"/>
            <x v="59"/>
            <x v="67"/>
            <x v="70"/>
            <x v="96"/>
            <x v="101"/>
            <x v="102"/>
            <x v="104"/>
            <x v="106"/>
            <x v="115"/>
            <x v="116"/>
            <x v="133"/>
            <x v="154"/>
            <x v="155"/>
            <x v="157"/>
            <x v="158"/>
            <x v="159"/>
            <x v="160"/>
            <x v="161"/>
            <x v="162"/>
            <x v="163"/>
          </reference>
          <reference field="2" count="1" selected="0">
            <x v="6"/>
          </reference>
        </references>
      </pivotArea>
    </format>
    <format dxfId="45">
      <pivotArea dataOnly="0" labelOnly="1" outline="0" fieldPosition="0">
        <references count="2">
          <reference field="0" count="34">
            <x v="2"/>
            <x v="4"/>
            <x v="8"/>
            <x v="11"/>
            <x v="20"/>
            <x v="30"/>
            <x v="34"/>
            <x v="40"/>
            <x v="43"/>
            <x v="45"/>
            <x v="46"/>
            <x v="61"/>
            <x v="71"/>
            <x v="72"/>
            <x v="76"/>
            <x v="90"/>
            <x v="100"/>
            <x v="102"/>
            <x v="103"/>
            <x v="111"/>
            <x v="112"/>
            <x v="113"/>
            <x v="115"/>
            <x v="118"/>
            <x v="121"/>
            <x v="126"/>
            <x v="132"/>
            <x v="139"/>
            <x v="140"/>
            <x v="146"/>
            <x v="147"/>
            <x v="148"/>
            <x v="156"/>
            <x v="158"/>
          </reference>
          <reference field="2" count="1" selected="0">
            <x v="7"/>
          </reference>
        </references>
      </pivotArea>
    </format>
    <format dxfId="44">
      <pivotArea dataOnly="0" labelOnly="1" outline="0" fieldPosition="0">
        <references count="2">
          <reference field="0" count="16">
            <x v="2"/>
            <x v="14"/>
            <x v="15"/>
            <x v="62"/>
            <x v="86"/>
            <x v="88"/>
            <x v="91"/>
            <x v="103"/>
            <x v="108"/>
            <x v="112"/>
            <x v="120"/>
            <x v="121"/>
            <x v="123"/>
            <x v="134"/>
            <x v="137"/>
            <x v="150"/>
          </reference>
          <reference field="2" count="1" selected="0">
            <x v="8"/>
          </reference>
        </references>
      </pivotArea>
    </format>
    <format dxfId="43">
      <pivotArea dataOnly="0" labelOnly="1" outline="0" fieldPosition="0">
        <references count="2">
          <reference field="0" count="25">
            <x v="0"/>
            <x v="9"/>
            <x v="10"/>
            <x v="42"/>
            <x v="43"/>
            <x v="49"/>
            <x v="52"/>
            <x v="53"/>
            <x v="68"/>
            <x v="69"/>
            <x v="73"/>
            <x v="79"/>
            <x v="80"/>
            <x v="81"/>
            <x v="82"/>
            <x v="88"/>
            <x v="89"/>
            <x v="98"/>
            <x v="110"/>
            <x v="149"/>
            <x v="150"/>
            <x v="151"/>
            <x v="152"/>
            <x v="153"/>
            <x v="224"/>
          </reference>
          <reference field="2" count="1" selected="0">
            <x v="9"/>
          </reference>
        </references>
      </pivotArea>
    </format>
    <format dxfId="42">
      <pivotArea dataOnly="0" labelOnly="1" outline="0" fieldPosition="0">
        <references count="2">
          <reference field="0" count="23">
            <x v="7"/>
            <x v="9"/>
            <x v="30"/>
            <x v="42"/>
            <x v="53"/>
            <x v="57"/>
            <x v="65"/>
            <x v="73"/>
            <x v="78"/>
            <x v="79"/>
            <x v="149"/>
            <x v="151"/>
            <x v="203"/>
            <x v="208"/>
            <x v="216"/>
            <x v="220"/>
            <x v="221"/>
            <x v="222"/>
            <x v="224"/>
            <x v="225"/>
            <x v="226"/>
            <x v="227"/>
            <x v="232"/>
          </reference>
          <reference field="2" count="1" selected="0">
            <x v="10"/>
          </reference>
        </references>
      </pivotArea>
    </format>
    <format dxfId="41">
      <pivotArea dataOnly="0" labelOnly="1" outline="0" fieldPosition="0">
        <references count="2">
          <reference field="0" count="24">
            <x v="7"/>
            <x v="43"/>
            <x v="51"/>
            <x v="55"/>
            <x v="87"/>
            <x v="138"/>
            <x v="151"/>
            <x v="199"/>
            <x v="200"/>
            <x v="202"/>
            <x v="205"/>
            <x v="206"/>
            <x v="207"/>
            <x v="209"/>
            <x v="210"/>
            <x v="211"/>
            <x v="212"/>
            <x v="216"/>
            <x v="217"/>
            <x v="218"/>
            <x v="219"/>
            <x v="227"/>
            <x v="228"/>
            <x v="230"/>
          </reference>
          <reference field="2" count="1" selected="0">
            <x v="11"/>
          </reference>
        </references>
      </pivotArea>
    </format>
    <format dxfId="40">
      <pivotArea dataOnly="0" labelOnly="1" outline="0" fieldPosition="0">
        <references count="2">
          <reference field="0" count="21">
            <x v="75"/>
            <x v="87"/>
            <x v="93"/>
            <x v="109"/>
            <x v="150"/>
            <x v="178"/>
            <x v="195"/>
            <x v="196"/>
            <x v="197"/>
            <x v="198"/>
            <x v="201"/>
            <x v="202"/>
            <x v="204"/>
            <x v="213"/>
            <x v="214"/>
            <x v="215"/>
            <x v="223"/>
            <x v="227"/>
            <x v="228"/>
            <x v="229"/>
            <x v="231"/>
          </reference>
          <reference field="2" count="1" selected="0">
            <x v="12"/>
          </reference>
        </references>
      </pivotArea>
    </format>
    <format dxfId="39">
      <pivotArea dataOnly="0" labelOnly="1" outline="0" fieldPosition="0">
        <references count="2">
          <reference field="0" count="23">
            <x v="18"/>
            <x v="43"/>
            <x v="93"/>
            <x v="109"/>
            <x v="119"/>
            <x v="120"/>
            <x v="140"/>
            <x v="202"/>
            <x v="224"/>
            <x v="239"/>
            <x v="240"/>
            <x v="241"/>
            <x v="242"/>
            <x v="243"/>
            <x v="248"/>
            <x v="249"/>
            <x v="256"/>
            <x v="257"/>
            <x v="265"/>
            <x v="267"/>
            <x v="275"/>
            <x v="292"/>
            <x v="293"/>
          </reference>
          <reference field="2" count="1" selected="0">
            <x v="13"/>
          </reference>
        </references>
      </pivotArea>
    </format>
    <format dxfId="38">
      <pivotArea dataOnly="0" labelOnly="1" outline="0" fieldPosition="0">
        <references count="2">
          <reference field="0" count="27">
            <x v="20"/>
            <x v="36"/>
            <x v="92"/>
            <x v="109"/>
            <x v="124"/>
            <x v="125"/>
            <x v="127"/>
            <x v="148"/>
            <x v="227"/>
            <x v="237"/>
            <x v="238"/>
            <x v="246"/>
            <x v="247"/>
            <x v="254"/>
            <x v="255"/>
            <x v="259"/>
            <x v="265"/>
            <x v="271"/>
            <x v="272"/>
            <x v="277"/>
            <x v="281"/>
            <x v="286"/>
            <x v="287"/>
            <x v="288"/>
            <x v="289"/>
            <x v="290"/>
            <x v="291"/>
          </reference>
          <reference field="2" count="1" selected="0">
            <x v="14"/>
          </reference>
        </references>
      </pivotArea>
    </format>
    <format dxfId="37">
      <pivotArea dataOnly="0" labelOnly="1" outline="0" fieldPosition="0">
        <references count="2">
          <reference field="0" count="24">
            <x v="36"/>
            <x v="39"/>
            <x v="155"/>
            <x v="187"/>
            <x v="236"/>
            <x v="245"/>
            <x v="246"/>
            <x v="251"/>
            <x v="253"/>
            <x v="258"/>
            <x v="260"/>
            <x v="261"/>
            <x v="262"/>
            <x v="263"/>
            <x v="264"/>
            <x v="266"/>
            <x v="271"/>
            <x v="276"/>
            <x v="279"/>
            <x v="283"/>
            <x v="284"/>
            <x v="285"/>
            <x v="287"/>
            <x v="288"/>
          </reference>
          <reference field="2" count="1" selected="0">
            <x v="15"/>
          </reference>
        </references>
      </pivotArea>
    </format>
    <format dxfId="36">
      <pivotArea dataOnly="0" labelOnly="1" outline="0" fieldPosition="0">
        <references count="2">
          <reference field="0" count="17">
            <x v="0"/>
            <x v="12"/>
            <x v="59"/>
            <x v="115"/>
            <x v="142"/>
            <x v="144"/>
            <x v="155"/>
            <x v="187"/>
            <x v="192"/>
            <x v="235"/>
            <x v="244"/>
            <x v="246"/>
            <x v="250"/>
            <x v="252"/>
            <x v="264"/>
            <x v="271"/>
            <x v="282"/>
          </reference>
          <reference field="2" count="1" selected="0">
            <x v="16"/>
          </reference>
        </references>
      </pivotArea>
    </format>
    <format dxfId="35">
      <pivotArea dataOnly="0" labelOnly="1" outline="0" fieldPosition="0">
        <references count="2">
          <reference field="0" count="18">
            <x v="16"/>
            <x v="102"/>
            <x v="115"/>
            <x v="118"/>
            <x v="143"/>
            <x v="144"/>
            <x v="154"/>
            <x v="155"/>
            <x v="233"/>
            <x v="234"/>
            <x v="264"/>
            <x v="268"/>
            <x v="269"/>
            <x v="270"/>
            <x v="273"/>
            <x v="274"/>
            <x v="278"/>
            <x v="280"/>
          </reference>
          <reference field="2" count="1" selected="0">
            <x v="17"/>
          </reference>
        </references>
      </pivotArea>
    </format>
    <format dxfId="34">
      <pivotArea dataOnly="0" labelOnly="1" outline="0" fieldPosition="0">
        <references count="2">
          <reference field="0" count="13">
            <x v="102"/>
            <x v="180"/>
            <x v="210"/>
            <x v="268"/>
            <x v="270"/>
            <x v="280"/>
            <x v="295"/>
            <x v="296"/>
            <x v="297"/>
            <x v="299"/>
            <x v="307"/>
            <x v="314"/>
            <x v="323"/>
          </reference>
          <reference field="2" count="1" selected="0">
            <x v="18"/>
          </reference>
        </references>
      </pivotArea>
    </format>
    <format dxfId="33">
      <pivotArea dataOnly="0" labelOnly="1" outline="0" fieldPosition="0">
        <references count="2">
          <reference field="0" count="19">
            <x v="22"/>
            <x v="37"/>
            <x v="65"/>
            <x v="208"/>
            <x v="297"/>
            <x v="300"/>
            <x v="305"/>
            <x v="306"/>
            <x v="307"/>
            <x v="308"/>
            <x v="309"/>
            <x v="313"/>
            <x v="314"/>
            <x v="315"/>
            <x v="319"/>
            <x v="320"/>
            <x v="321"/>
            <x v="324"/>
            <x v="330"/>
          </reference>
          <reference field="2" count="1" selected="0">
            <x v="19"/>
          </reference>
        </references>
      </pivotArea>
    </format>
    <format dxfId="32">
      <pivotArea dataOnly="0" labelOnly="1" outline="0" fieldPosition="0">
        <references count="2">
          <reference field="0" count="15">
            <x v="27"/>
            <x v="30"/>
            <x v="64"/>
            <x v="298"/>
            <x v="300"/>
            <x v="302"/>
            <x v="303"/>
            <x v="304"/>
            <x v="308"/>
            <x v="310"/>
            <x v="317"/>
            <x v="321"/>
            <x v="322"/>
            <x v="329"/>
            <x v="330"/>
          </reference>
          <reference field="2" count="1" selected="0">
            <x v="20"/>
          </reference>
        </references>
      </pivotArea>
    </format>
    <format dxfId="31">
      <pivotArea dataOnly="0" labelOnly="1" outline="0" fieldPosition="0">
        <references count="2">
          <reference field="0" count="12">
            <x v="30"/>
            <x v="294"/>
            <x v="298"/>
            <x v="301"/>
            <x v="311"/>
            <x v="312"/>
            <x v="316"/>
            <x v="317"/>
            <x v="318"/>
            <x v="325"/>
            <x v="326"/>
            <x v="328"/>
          </reference>
          <reference field="2" count="1" selected="0">
            <x v="21"/>
          </reference>
        </references>
      </pivotArea>
    </format>
    <format dxfId="30">
      <pivotArea dataOnly="0" labelOnly="1" outline="0" fieldPosition="0">
        <references count="2">
          <reference field="0" count="13">
            <x v="20"/>
            <x v="59"/>
            <x v="68"/>
            <x v="131"/>
            <x v="205"/>
            <x v="298"/>
            <x v="311"/>
            <x v="318"/>
            <x v="326"/>
            <x v="327"/>
            <x v="331"/>
            <x v="332"/>
            <x v="333"/>
          </reference>
          <reference field="2" count="1" selected="0">
            <x v="22"/>
          </reference>
        </references>
      </pivotArea>
    </format>
    <format dxfId="29">
      <pivotArea dataOnly="0" labelOnly="1" outline="0" fieldPosition="0">
        <references count="2">
          <reference field="0" count="18">
            <x v="43"/>
            <x v="49"/>
            <x v="55"/>
            <x v="63"/>
            <x v="67"/>
            <x v="109"/>
            <x v="131"/>
            <x v="135"/>
            <x v="161"/>
            <x v="179"/>
            <x v="193"/>
            <x v="203"/>
            <x v="210"/>
            <x v="211"/>
            <x v="337"/>
            <x v="345"/>
            <x v="355"/>
            <x v="359"/>
          </reference>
          <reference field="2" count="1" selected="0">
            <x v="23"/>
          </reference>
        </references>
      </pivotArea>
    </format>
    <format dxfId="28">
      <pivotArea dataOnly="0" labelOnly="1" outline="0" fieldPosition="0">
        <references count="2">
          <reference field="0" count="19">
            <x v="35"/>
            <x v="39"/>
            <x v="49"/>
            <x v="55"/>
            <x v="109"/>
            <x v="155"/>
            <x v="159"/>
            <x v="251"/>
            <x v="254"/>
            <x v="335"/>
            <x v="336"/>
            <x v="342"/>
            <x v="344"/>
            <x v="346"/>
            <x v="350"/>
            <x v="351"/>
            <x v="353"/>
            <x v="354"/>
            <x v="358"/>
          </reference>
          <reference field="2" count="1" selected="0">
            <x v="24"/>
          </reference>
        </references>
      </pivotArea>
    </format>
    <format dxfId="27">
      <pivotArea dataOnly="0" labelOnly="1" outline="0" fieldPosition="0">
        <references count="2">
          <reference field="0" count="22">
            <x v="9"/>
            <x v="58"/>
            <x v="85"/>
            <x v="92"/>
            <x v="126"/>
            <x v="132"/>
            <x v="150"/>
            <x v="155"/>
            <x v="171"/>
            <x v="184"/>
            <x v="248"/>
            <x v="251"/>
            <x v="335"/>
            <x v="341"/>
            <x v="342"/>
            <x v="344"/>
            <x v="349"/>
            <x v="357"/>
            <x v="360"/>
            <x v="361"/>
            <x v="362"/>
            <x v="363"/>
          </reference>
          <reference field="2" count="1" selected="0">
            <x v="25"/>
          </reference>
        </references>
      </pivotArea>
    </format>
    <format dxfId="26">
      <pivotArea dataOnly="0" labelOnly="1" outline="0" fieldPosition="0">
        <references count="2">
          <reference field="0" count="19">
            <x v="12"/>
            <x v="57"/>
            <x v="142"/>
            <x v="144"/>
            <x v="150"/>
            <x v="155"/>
            <x v="217"/>
            <x v="218"/>
            <x v="219"/>
            <x v="228"/>
            <x v="251"/>
            <x v="269"/>
            <x v="334"/>
            <x v="338"/>
            <x v="339"/>
            <x v="340"/>
            <x v="362"/>
            <x v="363"/>
            <x v="364"/>
          </reference>
          <reference field="2" count="1" selected="0">
            <x v="26"/>
          </reference>
        </references>
      </pivotArea>
    </format>
    <format dxfId="25">
      <pivotArea dataOnly="0" labelOnly="1" outline="0" fieldPosition="0">
        <references count="2">
          <reference field="0" count="11">
            <x v="57"/>
            <x v="139"/>
            <x v="155"/>
            <x v="215"/>
            <x v="244"/>
            <x v="269"/>
            <x v="343"/>
            <x v="347"/>
            <x v="348"/>
            <x v="352"/>
            <x v="356"/>
          </reference>
          <reference field="2" count="1" selected="0">
            <x v="27"/>
          </reference>
        </references>
      </pivotArea>
    </format>
    <format dxfId="24">
      <pivotArea dataOnly="0" labelOnly="1" outline="0" fieldPosition="0">
        <references count="2">
          <reference field="0" count="23">
            <x v="1"/>
            <x v="42"/>
            <x v="53"/>
            <x v="58"/>
            <x v="61"/>
            <x v="87"/>
            <x v="118"/>
            <x v="124"/>
            <x v="125"/>
            <x v="127"/>
            <x v="128"/>
            <x v="138"/>
            <x v="182"/>
            <x v="183"/>
            <x v="214"/>
            <x v="272"/>
            <x v="279"/>
            <x v="343"/>
            <x v="366"/>
            <x v="368"/>
            <x v="369"/>
            <x v="383"/>
            <x v="386"/>
          </reference>
          <reference field="2" count="1" selected="0">
            <x v="28"/>
          </reference>
        </references>
      </pivotArea>
    </format>
    <format dxfId="23">
      <pivotArea dataOnly="0" labelOnly="1" outline="0" fieldPosition="0">
        <references count="2">
          <reference field="0" count="19">
            <x v="7"/>
            <x v="21"/>
            <x v="40"/>
            <x v="53"/>
            <x v="55"/>
            <x v="86"/>
            <x v="128"/>
            <x v="138"/>
            <x v="183"/>
            <x v="185"/>
            <x v="207"/>
            <x v="210"/>
            <x v="211"/>
            <x v="212"/>
            <x v="287"/>
            <x v="365"/>
            <x v="369"/>
            <x v="371"/>
            <x v="372"/>
          </reference>
          <reference field="2" count="1" selected="0">
            <x v="29"/>
          </reference>
        </references>
      </pivotArea>
    </format>
    <format dxfId="22">
      <pivotArea dataOnly="0" labelOnly="1" outline="0" fieldPosition="0">
        <references count="2">
          <reference field="0" count="25">
            <x v="7"/>
            <x v="15"/>
            <x v="22"/>
            <x v="44"/>
            <x v="46"/>
            <x v="51"/>
            <x v="57"/>
            <x v="72"/>
            <x v="95"/>
            <x v="117"/>
            <x v="138"/>
            <x v="146"/>
            <x v="211"/>
            <x v="221"/>
            <x v="222"/>
            <x v="230"/>
            <x v="270"/>
            <x v="273"/>
            <x v="305"/>
            <x v="371"/>
            <x v="377"/>
            <x v="378"/>
            <x v="379"/>
            <x v="381"/>
            <x v="384"/>
          </reference>
          <reference field="2" count="1" selected="0">
            <x v="30"/>
          </reference>
        </references>
      </pivotArea>
    </format>
    <format dxfId="21">
      <pivotArea dataOnly="0" labelOnly="1" outline="0" fieldPosition="0">
        <references count="2">
          <reference field="0" count="19">
            <x v="2"/>
            <x v="8"/>
            <x v="23"/>
            <x v="43"/>
            <x v="57"/>
            <x v="72"/>
            <x v="109"/>
            <x v="165"/>
            <x v="185"/>
            <x v="221"/>
            <x v="367"/>
            <x v="370"/>
            <x v="373"/>
            <x v="374"/>
            <x v="375"/>
            <x v="376"/>
            <x v="380"/>
            <x v="382"/>
            <x v="385"/>
          </reference>
          <reference field="2" count="1" selected="0">
            <x v="31"/>
          </reference>
        </references>
      </pivotArea>
    </format>
    <format dxfId="20">
      <pivotArea dataOnly="0" labelOnly="1" outline="0" fieldPosition="0">
        <references count="2">
          <reference field="0" count="27">
            <x v="0"/>
            <x v="18"/>
            <x v="19"/>
            <x v="33"/>
            <x v="44"/>
            <x v="45"/>
            <x v="51"/>
            <x v="52"/>
            <x v="57"/>
            <x v="68"/>
            <x v="79"/>
            <x v="100"/>
            <x v="109"/>
            <x v="121"/>
            <x v="127"/>
            <x v="134"/>
            <x v="175"/>
            <x v="201"/>
            <x v="251"/>
            <x v="303"/>
            <x v="389"/>
            <x v="398"/>
            <x v="399"/>
            <x v="400"/>
            <x v="401"/>
            <x v="410"/>
            <x v="411"/>
          </reference>
          <reference field="2" count="1" selected="0">
            <x v="32"/>
          </reference>
        </references>
      </pivotArea>
    </format>
    <format dxfId="19">
      <pivotArea dataOnly="0" labelOnly="1" outline="0" fieldPosition="0">
        <references count="2">
          <reference field="0" count="18">
            <x v="16"/>
            <x v="34"/>
            <x v="50"/>
            <x v="56"/>
            <x v="70"/>
            <x v="79"/>
            <x v="99"/>
            <x v="110"/>
            <x v="182"/>
            <x v="191"/>
            <x v="244"/>
            <x v="267"/>
            <x v="269"/>
            <x v="270"/>
            <x v="282"/>
            <x v="402"/>
            <x v="403"/>
            <x v="409"/>
          </reference>
          <reference field="2" count="1" selected="0">
            <x v="33"/>
          </reference>
        </references>
      </pivotArea>
    </format>
    <format dxfId="18">
      <pivotArea dataOnly="0" labelOnly="1" outline="0" fieldPosition="0">
        <references count="2">
          <reference field="0" count="22">
            <x v="5"/>
            <x v="6"/>
            <x v="10"/>
            <x v="67"/>
            <x v="101"/>
            <x v="102"/>
            <x v="104"/>
            <x v="120"/>
            <x v="145"/>
            <x v="163"/>
            <x v="166"/>
            <x v="168"/>
            <x v="179"/>
            <x v="204"/>
            <x v="205"/>
            <x v="269"/>
            <x v="270"/>
            <x v="338"/>
            <x v="393"/>
            <x v="404"/>
            <x v="405"/>
            <x v="408"/>
          </reference>
          <reference field="2" count="1" selected="0">
            <x v="34"/>
          </reference>
        </references>
      </pivotArea>
    </format>
    <format dxfId="17">
      <pivotArea dataOnly="0" labelOnly="1" outline="0" fieldPosition="0">
        <references count="2">
          <reference field="0" count="25">
            <x v="30"/>
            <x v="43"/>
            <x v="44"/>
            <x v="73"/>
            <x v="89"/>
            <x v="90"/>
            <x v="104"/>
            <x v="105"/>
            <x v="129"/>
            <x v="130"/>
            <x v="154"/>
            <x v="166"/>
            <x v="174"/>
            <x v="189"/>
            <x v="194"/>
            <x v="198"/>
            <x v="248"/>
            <x v="249"/>
            <x v="271"/>
            <x v="357"/>
            <x v="391"/>
            <x v="392"/>
            <x v="405"/>
            <x v="406"/>
            <x v="407"/>
          </reference>
          <reference field="2" count="1" selected="0">
            <x v="35"/>
          </reference>
        </references>
      </pivotArea>
    </format>
    <format dxfId="16">
      <pivotArea dataOnly="0" labelOnly="1" outline="0" fieldPosition="0">
        <references count="2">
          <reference field="0" count="17">
            <x v="88"/>
            <x v="89"/>
            <x v="93"/>
            <x v="99"/>
            <x v="174"/>
            <x v="213"/>
            <x v="216"/>
            <x v="268"/>
            <x v="271"/>
            <x v="273"/>
            <x v="387"/>
            <x v="388"/>
            <x v="390"/>
            <x v="394"/>
            <x v="395"/>
            <x v="396"/>
            <x v="397"/>
          </reference>
          <reference field="2" count="1" selected="0">
            <x v="36"/>
          </reference>
        </references>
      </pivotArea>
    </format>
    <format dxfId="15">
      <pivotArea dataOnly="0" labelOnly="1" outline="0" fieldPosition="0">
        <references count="2">
          <reference field="0" count="23">
            <x v="9"/>
            <x v="11"/>
            <x v="43"/>
            <x v="49"/>
            <x v="59"/>
            <x v="68"/>
            <x v="69"/>
            <x v="92"/>
            <x v="108"/>
            <x v="111"/>
            <x v="115"/>
            <x v="124"/>
            <x v="125"/>
            <x v="150"/>
            <x v="155"/>
            <x v="232"/>
            <x v="271"/>
            <x v="274"/>
            <x v="414"/>
            <x v="415"/>
            <x v="420"/>
            <x v="421"/>
            <x v="422"/>
          </reference>
          <reference field="2" count="1" selected="0">
            <x v="37"/>
          </reference>
        </references>
      </pivotArea>
    </format>
    <format dxfId="14">
      <pivotArea dataOnly="0" labelOnly="1" outline="0" fieldPosition="0">
        <references count="2">
          <reference field="0" count="20">
            <x v="9"/>
            <x v="42"/>
            <x v="49"/>
            <x v="53"/>
            <x v="59"/>
            <x v="112"/>
            <x v="113"/>
            <x v="125"/>
            <x v="140"/>
            <x v="155"/>
            <x v="160"/>
            <x v="200"/>
            <x v="211"/>
            <x v="219"/>
            <x v="224"/>
            <x v="279"/>
            <x v="280"/>
            <x v="423"/>
            <x v="424"/>
            <x v="425"/>
          </reference>
          <reference field="2" count="1" selected="0">
            <x v="38"/>
          </reference>
        </references>
      </pivotArea>
    </format>
    <format dxfId="13">
      <pivotArea dataOnly="0" labelOnly="1" outline="0" fieldPosition="0">
        <references count="2">
          <reference field="0" count="16">
            <x v="7"/>
            <x v="38"/>
            <x v="53"/>
            <x v="59"/>
            <x v="138"/>
            <x v="208"/>
            <x v="215"/>
            <x v="217"/>
            <x v="218"/>
            <x v="219"/>
            <x v="261"/>
            <x v="279"/>
            <x v="304"/>
            <x v="370"/>
            <x v="413"/>
            <x v="426"/>
          </reference>
          <reference field="2" count="1" selected="0">
            <x v="39"/>
          </reference>
        </references>
      </pivotArea>
    </format>
    <format dxfId="12">
      <pivotArea dataOnly="0" labelOnly="1" outline="0" fieldPosition="0">
        <references count="2">
          <reference field="0" count="17">
            <x v="21"/>
            <x v="44"/>
            <x v="47"/>
            <x v="59"/>
            <x v="73"/>
            <x v="109"/>
            <x v="126"/>
            <x v="137"/>
            <x v="202"/>
            <x v="258"/>
            <x v="265"/>
            <x v="270"/>
            <x v="304"/>
            <x v="334"/>
            <x v="337"/>
            <x v="418"/>
            <x v="419"/>
          </reference>
          <reference field="2" count="1" selected="0">
            <x v="40"/>
          </reference>
        </references>
      </pivotArea>
    </format>
    <format dxfId="11">
      <pivotArea dataOnly="0" labelOnly="1" outline="0" fieldPosition="0">
        <references count="2">
          <reference field="0" count="13">
            <x v="3"/>
            <x v="4"/>
            <x v="55"/>
            <x v="93"/>
            <x v="109"/>
            <x v="132"/>
            <x v="259"/>
            <x v="293"/>
            <x v="346"/>
            <x v="399"/>
            <x v="412"/>
            <x v="416"/>
            <x v="417"/>
          </reference>
          <reference field="2" count="1" selected="0">
            <x v="41"/>
          </reference>
        </references>
      </pivotArea>
    </format>
    <format dxfId="10">
      <pivotArea dataOnly="0" labelOnly="1" outline="0" fieldPosition="0">
        <references count="2">
          <reference field="0" count="26">
            <x v="0"/>
            <x v="15"/>
            <x v="18"/>
            <x v="31"/>
            <x v="35"/>
            <x v="40"/>
            <x v="41"/>
            <x v="46"/>
            <x v="59"/>
            <x v="63"/>
            <x v="73"/>
            <x v="78"/>
            <x v="82"/>
            <x v="83"/>
            <x v="93"/>
            <x v="95"/>
            <x v="96"/>
            <x v="103"/>
            <x v="109"/>
            <x v="127"/>
            <x v="165"/>
            <x v="265"/>
            <x v="389"/>
            <x v="427"/>
            <x v="430"/>
            <x v="435"/>
          </reference>
          <reference field="2" count="1" selected="0">
            <x v="42"/>
          </reference>
        </references>
      </pivotArea>
    </format>
    <format dxfId="9">
      <pivotArea dataOnly="0" labelOnly="1" outline="0" fieldPosition="0">
        <references count="2">
          <reference field="0" count="26">
            <x v="13"/>
            <x v="32"/>
            <x v="35"/>
            <x v="43"/>
            <x v="51"/>
            <x v="59"/>
            <x v="61"/>
            <x v="70"/>
            <x v="127"/>
            <x v="135"/>
            <x v="165"/>
            <x v="171"/>
            <x v="176"/>
            <x v="210"/>
            <x v="211"/>
            <x v="212"/>
            <x v="220"/>
            <x v="221"/>
            <x v="323"/>
            <x v="336"/>
            <x v="379"/>
            <x v="429"/>
            <x v="438"/>
            <x v="439"/>
            <x v="440"/>
            <x v="442"/>
          </reference>
          <reference field="2" count="1" selected="0">
            <x v="43"/>
          </reference>
        </references>
      </pivotArea>
    </format>
    <format dxfId="8">
      <pivotArea dataOnly="0" labelOnly="1" outline="0" fieldPosition="0">
        <references count="2">
          <reference field="0" count="25">
            <x v="23"/>
            <x v="26"/>
            <x v="48"/>
            <x v="57"/>
            <x v="72"/>
            <x v="88"/>
            <x v="92"/>
            <x v="114"/>
            <x v="121"/>
            <x v="122"/>
            <x v="165"/>
            <x v="170"/>
            <x v="171"/>
            <x v="179"/>
            <x v="192"/>
            <x v="205"/>
            <x v="211"/>
            <x v="247"/>
            <x v="266"/>
            <x v="290"/>
            <x v="344"/>
            <x v="428"/>
            <x v="437"/>
            <x v="441"/>
            <x v="443"/>
          </reference>
          <reference field="2" count="1" selected="0">
            <x v="44"/>
          </reference>
        </references>
      </pivotArea>
    </format>
    <format dxfId="7">
      <pivotArea dataOnly="0" labelOnly="1" outline="0" fieldPosition="0">
        <references count="2">
          <reference field="0" count="21">
            <x v="16"/>
            <x v="30"/>
            <x v="57"/>
            <x v="68"/>
            <x v="88"/>
            <x v="92"/>
            <x v="114"/>
            <x v="149"/>
            <x v="166"/>
            <x v="203"/>
            <x v="228"/>
            <x v="266"/>
            <x v="275"/>
            <x v="335"/>
            <x v="370"/>
            <x v="400"/>
            <x v="401"/>
            <x v="413"/>
            <x v="432"/>
            <x v="433"/>
            <x v="436"/>
          </reference>
          <reference field="2" count="1" selected="0">
            <x v="45"/>
          </reference>
        </references>
      </pivotArea>
    </format>
    <format dxfId="6">
      <pivotArea dataOnly="0" labelOnly="1" outline="0" fieldPosition="0">
        <references count="2">
          <reference field="0" count="19">
            <x v="0"/>
            <x v="14"/>
            <x v="17"/>
            <x v="20"/>
            <x v="39"/>
            <x v="45"/>
            <x v="57"/>
            <x v="62"/>
            <x v="149"/>
            <x v="150"/>
            <x v="161"/>
            <x v="164"/>
            <x v="190"/>
            <x v="228"/>
            <x v="343"/>
            <x v="373"/>
            <x v="431"/>
            <x v="434"/>
            <x v="444"/>
          </reference>
          <reference field="2" count="1" selected="0">
            <x v="46"/>
          </reference>
        </references>
      </pivotArea>
    </format>
    <format dxfId="5">
      <pivotArea dataOnly="0" labelOnly="1" outline="0" fieldPosition="0">
        <references count="2">
          <reference field="0" count="1">
            <x v="77"/>
          </reference>
          <reference field="2" count="1" selected="0">
            <x v="47"/>
          </reference>
        </references>
      </pivotArea>
    </format>
    <format dxfId="4">
      <pivotArea outline="0" collapsedLevelsAreSubtotals="1" fieldPosition="0"/>
    </format>
    <format dxfId="3">
      <pivotArea dataOnly="0" labelOnly="1" outline="0" fieldPosition="0">
        <references count="2">
          <reference field="0" count="1">
            <x v="308"/>
          </reference>
          <reference field="2" count="1" selected="0">
            <x v="20"/>
          </reference>
        </references>
      </pivotArea>
    </format>
    <format dxfId="2">
      <pivotArea dataOnly="0" labelOnly="1" outline="0" fieldPosition="0">
        <references count="2">
          <reference field="0" count="1">
            <x v="308"/>
          </reference>
          <reference field="2" count="1" selected="0">
            <x v="20"/>
          </reference>
        </references>
      </pivotArea>
    </format>
    <format dxfId="1">
      <pivotArea dataOnly="0" labelOnly="1" outline="0" offset="IV1" fieldPosition="0">
        <references count="1">
          <reference field="2" count="1">
            <x v="19"/>
          </reference>
        </references>
      </pivotArea>
    </format>
    <format dxfId="0">
      <pivotArea dataOnly="0" labelOnly="1" outline="0" offset="IV1" fieldPosition="0">
        <references count="1">
          <reference field="2" count="1">
            <x v="2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  <pageSetUpPr fitToPage="1"/>
  </sheetPr>
  <dimension ref="A1:I42"/>
  <sheetViews>
    <sheetView showGridLines="0" workbookViewId="0">
      <selection sqref="A1:E2"/>
    </sheetView>
  </sheetViews>
  <sheetFormatPr baseColWidth="10" defaultColWidth="11.42578125" defaultRowHeight="12.75" x14ac:dyDescent="0.2"/>
  <cols>
    <col min="1" max="1" width="12.5703125" style="3" customWidth="1"/>
    <col min="2" max="2" width="10.28515625" style="3" customWidth="1"/>
    <col min="3" max="3" width="7.42578125" style="3" customWidth="1"/>
    <col min="4" max="4" width="34" style="3" customWidth="1"/>
    <col min="5" max="5" width="16.5703125" style="3" customWidth="1"/>
    <col min="6" max="6" width="13.7109375" style="3" customWidth="1"/>
    <col min="7" max="8" width="11.42578125" style="3"/>
    <col min="9" max="9" width="12.5703125" style="3" customWidth="1"/>
    <col min="10" max="11" width="11.42578125" style="3"/>
    <col min="12" max="12" width="11.140625" style="3" bestFit="1" customWidth="1"/>
    <col min="13" max="16384" width="11.42578125" style="3"/>
  </cols>
  <sheetData>
    <row r="1" spans="1:9" ht="21.75" customHeight="1" x14ac:dyDescent="0.2">
      <c r="A1" s="114" t="s">
        <v>24</v>
      </c>
      <c r="B1" s="115"/>
      <c r="C1" s="115"/>
      <c r="D1" s="115"/>
      <c r="E1" s="116"/>
      <c r="F1" s="2" t="s">
        <v>22</v>
      </c>
      <c r="G1" s="120" t="s">
        <v>64</v>
      </c>
      <c r="H1" s="120"/>
      <c r="I1" s="121"/>
    </row>
    <row r="2" spans="1:9" ht="21.75" customHeight="1" thickBot="1" x14ac:dyDescent="0.25">
      <c r="A2" s="117"/>
      <c r="B2" s="118"/>
      <c r="C2" s="118"/>
      <c r="D2" s="118"/>
      <c r="E2" s="119"/>
      <c r="F2" s="4" t="s">
        <v>16</v>
      </c>
      <c r="G2" s="122" t="s">
        <v>23</v>
      </c>
      <c r="H2" s="122"/>
      <c r="I2" s="123"/>
    </row>
    <row r="3" spans="1:9" ht="13.5" thickBot="1" x14ac:dyDescent="0.25">
      <c r="C3" s="6"/>
      <c r="F3" s="6"/>
      <c r="G3" s="6"/>
      <c r="H3" s="6"/>
      <c r="I3" s="7"/>
    </row>
    <row r="4" spans="1:9" s="9" customFormat="1" ht="16.5" customHeight="1" x14ac:dyDescent="0.2">
      <c r="A4" s="5"/>
      <c r="B4" s="6"/>
      <c r="C4" s="8"/>
      <c r="D4" s="8"/>
      <c r="E4" s="8"/>
      <c r="F4" s="133">
        <f ca="1">TODAY()</f>
        <v>41899</v>
      </c>
      <c r="G4" s="134"/>
      <c r="H4" s="131" t="str">
        <f ca="1">CONCATENATE("S ",WEEKNUM(F4,2))</f>
        <v>S 38</v>
      </c>
      <c r="I4" s="7"/>
    </row>
    <row r="5" spans="1:9" ht="13.5" customHeight="1" thickBot="1" x14ac:dyDescent="0.25">
      <c r="A5" s="5"/>
      <c r="B5" s="6"/>
      <c r="C5" s="8"/>
      <c r="D5" s="8"/>
      <c r="E5" s="8"/>
      <c r="F5" s="135"/>
      <c r="G5" s="136"/>
      <c r="H5" s="132"/>
      <c r="I5" s="7"/>
    </row>
    <row r="6" spans="1:9" ht="13.5" thickBot="1" x14ac:dyDescent="0.25">
      <c r="A6" s="5"/>
      <c r="B6" s="6"/>
      <c r="C6" s="6"/>
      <c r="D6" s="10"/>
      <c r="E6" s="10"/>
      <c r="F6" s="6"/>
      <c r="G6" s="6"/>
      <c r="H6" s="6"/>
      <c r="I6" s="7"/>
    </row>
    <row r="7" spans="1:9" ht="15.75" x14ac:dyDescent="0.25">
      <c r="A7" s="5"/>
      <c r="B7" s="11" t="s">
        <v>25</v>
      </c>
      <c r="C7" s="12"/>
      <c r="D7" s="12"/>
      <c r="E7" s="12"/>
      <c r="F7" s="13" t="s">
        <v>26</v>
      </c>
      <c r="G7" s="126"/>
      <c r="H7" s="127"/>
      <c r="I7" s="7"/>
    </row>
    <row r="8" spans="1:9" ht="16.5" customHeight="1" x14ac:dyDescent="0.2">
      <c r="A8" s="5"/>
      <c r="B8" s="14"/>
      <c r="C8" s="15"/>
      <c r="D8" s="16"/>
      <c r="E8" s="16"/>
      <c r="F8" s="17"/>
      <c r="G8" s="17"/>
      <c r="H8" s="18"/>
      <c r="I8" s="7"/>
    </row>
    <row r="9" spans="1:9" ht="16.5" customHeight="1" x14ac:dyDescent="0.2">
      <c r="A9" s="5"/>
      <c r="B9" s="14"/>
      <c r="C9" s="19" t="s">
        <v>66</v>
      </c>
      <c r="D9" s="20"/>
      <c r="E9" s="19"/>
      <c r="F9" s="21"/>
      <c r="G9" s="21"/>
      <c r="H9" s="18"/>
      <c r="I9" s="7"/>
    </row>
    <row r="10" spans="1:9" ht="16.5" customHeight="1" x14ac:dyDescent="0.2">
      <c r="A10" s="5"/>
      <c r="B10" s="14"/>
      <c r="C10" s="19" t="s">
        <v>67</v>
      </c>
      <c r="D10" s="20"/>
      <c r="E10" s="19"/>
      <c r="F10" s="21"/>
      <c r="G10" s="21"/>
      <c r="H10" s="18"/>
      <c r="I10" s="7"/>
    </row>
    <row r="11" spans="1:9" ht="16.5" customHeight="1" x14ac:dyDescent="0.2">
      <c r="A11" s="5"/>
      <c r="B11" s="14"/>
      <c r="C11" s="19" t="s">
        <v>68</v>
      </c>
      <c r="D11" s="20"/>
      <c r="E11" s="19"/>
      <c r="F11" s="21"/>
      <c r="G11" s="21"/>
      <c r="H11" s="18"/>
      <c r="I11" s="7"/>
    </row>
    <row r="12" spans="1:9" ht="16.5" customHeight="1" x14ac:dyDescent="0.2">
      <c r="A12" s="5"/>
      <c r="B12" s="14"/>
      <c r="C12" s="19" t="s">
        <v>69</v>
      </c>
      <c r="D12" s="20"/>
      <c r="E12" s="19"/>
      <c r="F12" s="21"/>
      <c r="G12" s="21"/>
      <c r="H12" s="18"/>
      <c r="I12" s="7"/>
    </row>
    <row r="13" spans="1:9" ht="16.5" customHeight="1" x14ac:dyDescent="0.2">
      <c r="A13" s="5"/>
      <c r="B13" s="14"/>
      <c r="C13" s="19" t="s">
        <v>141</v>
      </c>
      <c r="D13" s="20"/>
      <c r="E13" s="19"/>
      <c r="F13" s="21"/>
      <c r="G13" s="21"/>
      <c r="H13" s="18"/>
      <c r="I13" s="7"/>
    </row>
    <row r="14" spans="1:9" ht="16.5" customHeight="1" x14ac:dyDescent="0.2">
      <c r="A14" s="5"/>
      <c r="B14" s="14"/>
      <c r="C14" s="19" t="s">
        <v>142</v>
      </c>
      <c r="D14" s="20"/>
      <c r="E14" s="19"/>
      <c r="F14" s="21"/>
      <c r="G14" s="21"/>
      <c r="H14" s="18"/>
      <c r="I14" s="7"/>
    </row>
    <row r="15" spans="1:9" ht="16.5" customHeight="1" x14ac:dyDescent="0.2">
      <c r="A15" s="5"/>
      <c r="B15" s="14"/>
      <c r="C15" s="15"/>
      <c r="D15" s="16"/>
      <c r="E15" s="16"/>
      <c r="F15" s="17"/>
      <c r="G15" s="17"/>
      <c r="H15" s="18"/>
      <c r="I15" s="7"/>
    </row>
    <row r="16" spans="1:9" ht="15.75" x14ac:dyDescent="0.25">
      <c r="A16" s="5"/>
      <c r="B16" s="22" t="s">
        <v>20</v>
      </c>
      <c r="C16" s="23"/>
      <c r="D16" s="23"/>
      <c r="E16" s="23"/>
      <c r="F16" s="24"/>
      <c r="G16" s="124" t="s">
        <v>17</v>
      </c>
      <c r="H16" s="125"/>
      <c r="I16" s="7"/>
    </row>
    <row r="17" spans="1:9" ht="15" customHeight="1" x14ac:dyDescent="0.2">
      <c r="A17" s="5"/>
      <c r="B17" s="14"/>
      <c r="C17" s="15"/>
      <c r="D17" s="17"/>
      <c r="E17" s="17"/>
      <c r="F17" s="17"/>
      <c r="G17" s="17"/>
      <c r="H17" s="18"/>
      <c r="I17" s="7"/>
    </row>
    <row r="18" spans="1:9" ht="15" customHeight="1" x14ac:dyDescent="0.2">
      <c r="A18" s="5"/>
      <c r="B18" s="14" t="s">
        <v>18</v>
      </c>
      <c r="C18" s="19" t="s">
        <v>144</v>
      </c>
      <c r="D18" s="20"/>
      <c r="E18" s="21"/>
      <c r="F18" s="21"/>
      <c r="G18" s="21"/>
      <c r="H18" s="18"/>
      <c r="I18" s="7"/>
    </row>
    <row r="19" spans="1:9" ht="15" customHeight="1" x14ac:dyDescent="0.2">
      <c r="A19" s="5"/>
      <c r="B19" s="14"/>
      <c r="C19" s="56" t="s">
        <v>143</v>
      </c>
      <c r="D19" s="25"/>
      <c r="E19" s="21"/>
      <c r="F19" s="21"/>
      <c r="G19" s="21"/>
      <c r="H19" s="18"/>
      <c r="I19" s="7"/>
    </row>
    <row r="20" spans="1:9" ht="15" customHeight="1" x14ac:dyDescent="0.2">
      <c r="A20" s="5"/>
      <c r="B20" s="14"/>
      <c r="C20" s="56" t="s">
        <v>145</v>
      </c>
      <c r="D20" s="25"/>
      <c r="E20" s="21"/>
      <c r="F20" s="21"/>
      <c r="G20" s="21"/>
      <c r="H20" s="18"/>
      <c r="I20" s="7"/>
    </row>
    <row r="21" spans="1:9" ht="15" customHeight="1" x14ac:dyDescent="0.2">
      <c r="A21" s="5"/>
      <c r="B21" s="14"/>
      <c r="C21" s="56" t="s">
        <v>146</v>
      </c>
      <c r="D21" s="25"/>
      <c r="E21" s="21"/>
      <c r="F21" s="21"/>
      <c r="G21" s="21"/>
      <c r="H21" s="18"/>
      <c r="I21" s="7"/>
    </row>
    <row r="22" spans="1:9" ht="15" customHeight="1" x14ac:dyDescent="0.2">
      <c r="A22" s="5"/>
      <c r="B22" s="14"/>
      <c r="C22" s="56" t="s">
        <v>153</v>
      </c>
      <c r="D22" s="25"/>
      <c r="E22" s="21"/>
      <c r="F22" s="21"/>
      <c r="G22" s="21"/>
      <c r="H22" s="18"/>
      <c r="I22" s="7"/>
    </row>
    <row r="23" spans="1:9" ht="15" customHeight="1" x14ac:dyDescent="0.2">
      <c r="A23" s="5"/>
      <c r="B23" s="14"/>
      <c r="C23" s="56" t="s">
        <v>154</v>
      </c>
      <c r="D23" s="25"/>
      <c r="E23" s="21"/>
      <c r="F23" s="21"/>
      <c r="G23" s="21"/>
      <c r="H23" s="18"/>
      <c r="I23" s="7"/>
    </row>
    <row r="24" spans="1:9" ht="15" customHeight="1" x14ac:dyDescent="0.2">
      <c r="A24" s="5"/>
      <c r="B24" s="14"/>
      <c r="C24" s="56"/>
      <c r="D24" s="25"/>
      <c r="E24" s="21"/>
      <c r="F24" s="21"/>
      <c r="G24" s="21"/>
      <c r="H24" s="18"/>
      <c r="I24" s="7"/>
    </row>
    <row r="25" spans="1:9" ht="15.75" x14ac:dyDescent="0.25">
      <c r="A25" s="5"/>
      <c r="B25" s="22" t="s">
        <v>149</v>
      </c>
      <c r="C25" s="23"/>
      <c r="D25" s="23"/>
      <c r="E25" s="23"/>
      <c r="F25" s="24"/>
      <c r="G25" s="124" t="s">
        <v>17</v>
      </c>
      <c r="H25" s="125"/>
      <c r="I25" s="7"/>
    </row>
    <row r="26" spans="1:9" ht="15" customHeight="1" x14ac:dyDescent="0.2">
      <c r="A26" s="5"/>
      <c r="B26" s="14"/>
      <c r="C26" s="56" t="s">
        <v>150</v>
      </c>
      <c r="D26" s="25"/>
      <c r="E26" s="21"/>
      <c r="F26" s="21"/>
      <c r="G26" s="21"/>
      <c r="H26" s="18"/>
      <c r="I26" s="7"/>
    </row>
    <row r="27" spans="1:9" ht="15" customHeight="1" x14ac:dyDescent="0.2">
      <c r="A27" s="5"/>
      <c r="B27" s="14"/>
      <c r="C27" s="56"/>
      <c r="D27" s="25"/>
      <c r="E27" s="21"/>
      <c r="F27" s="21"/>
      <c r="G27" s="21"/>
      <c r="H27" s="18"/>
      <c r="I27" s="7"/>
    </row>
    <row r="28" spans="1:9" ht="15" customHeight="1" x14ac:dyDescent="0.2">
      <c r="A28" s="5"/>
      <c r="B28" s="14"/>
      <c r="C28" s="56"/>
      <c r="D28" s="25"/>
      <c r="E28" s="21"/>
      <c r="F28" s="21"/>
      <c r="G28" s="21"/>
      <c r="H28" s="18"/>
      <c r="I28" s="7"/>
    </row>
    <row r="29" spans="1:9" ht="17.25" customHeight="1" x14ac:dyDescent="0.2">
      <c r="A29" s="5"/>
      <c r="B29" s="14"/>
      <c r="C29" s="15"/>
      <c r="D29" s="17"/>
      <c r="E29" s="17"/>
      <c r="F29" s="17"/>
      <c r="G29" s="17"/>
      <c r="H29" s="18"/>
      <c r="I29" s="7"/>
    </row>
    <row r="30" spans="1:9" ht="15.75" x14ac:dyDescent="0.25">
      <c r="A30" s="5"/>
      <c r="B30" s="22" t="s">
        <v>21</v>
      </c>
      <c r="C30" s="23"/>
      <c r="D30" s="23"/>
      <c r="E30" s="23"/>
      <c r="F30" s="24"/>
      <c r="G30" s="124" t="s">
        <v>17</v>
      </c>
      <c r="H30" s="125"/>
      <c r="I30" s="7"/>
    </row>
    <row r="31" spans="1:9" ht="15" customHeight="1" x14ac:dyDescent="0.2">
      <c r="A31" s="5"/>
      <c r="B31" s="14"/>
      <c r="C31" s="15"/>
      <c r="D31" s="17"/>
      <c r="E31" s="17"/>
      <c r="F31" s="17"/>
      <c r="G31" s="17"/>
      <c r="H31" s="18"/>
      <c r="I31" s="7"/>
    </row>
    <row r="32" spans="1:9" ht="15" customHeight="1" x14ac:dyDescent="0.2">
      <c r="A32" s="5"/>
      <c r="B32" s="14" t="s">
        <v>18</v>
      </c>
      <c r="C32" s="19" t="s">
        <v>27</v>
      </c>
      <c r="D32" s="20"/>
      <c r="E32" s="21"/>
      <c r="F32" s="21"/>
      <c r="G32" s="21"/>
      <c r="H32" s="18"/>
      <c r="I32" s="7"/>
    </row>
    <row r="33" spans="1:9" ht="15" customHeight="1" x14ac:dyDescent="0.2">
      <c r="A33" s="5"/>
      <c r="B33" s="14"/>
      <c r="C33" s="26"/>
      <c r="D33" s="27"/>
      <c r="E33" s="9"/>
      <c r="F33" s="17"/>
      <c r="G33" s="17"/>
      <c r="H33" s="18"/>
      <c r="I33" s="7"/>
    </row>
    <row r="34" spans="1:9" ht="15" customHeight="1" x14ac:dyDescent="0.2">
      <c r="A34" s="5"/>
      <c r="B34" s="14" t="s">
        <v>19</v>
      </c>
      <c r="C34" s="19" t="s">
        <v>28</v>
      </c>
      <c r="D34" s="20"/>
      <c r="E34" s="21"/>
      <c r="F34" s="21"/>
      <c r="G34" s="21"/>
      <c r="H34" s="18"/>
      <c r="I34" s="7"/>
    </row>
    <row r="35" spans="1:9" ht="17.25" customHeight="1" thickBot="1" x14ac:dyDescent="0.25">
      <c r="A35" s="5"/>
      <c r="B35" s="28"/>
      <c r="C35" s="29"/>
      <c r="D35" s="30"/>
      <c r="E35" s="30"/>
      <c r="F35" s="30"/>
      <c r="G35" s="30"/>
      <c r="H35" s="31"/>
      <c r="I35" s="7"/>
    </row>
    <row r="36" spans="1:9" ht="15" customHeight="1" x14ac:dyDescent="0.25">
      <c r="A36" s="5"/>
      <c r="B36" s="128" t="s">
        <v>65</v>
      </c>
      <c r="C36" s="129"/>
      <c r="D36" s="129"/>
      <c r="E36" s="129"/>
      <c r="F36" s="129"/>
      <c r="G36" s="129"/>
      <c r="H36" s="130"/>
      <c r="I36" s="7"/>
    </row>
    <row r="37" spans="1:9" ht="15" customHeight="1" x14ac:dyDescent="0.2">
      <c r="A37" s="5"/>
      <c r="B37" s="14"/>
      <c r="C37" s="26"/>
      <c r="D37" s="27"/>
      <c r="E37" s="27"/>
      <c r="F37" s="27"/>
      <c r="G37" s="27"/>
      <c r="H37" s="70"/>
      <c r="I37" s="7"/>
    </row>
    <row r="38" spans="1:9" ht="15" customHeight="1" x14ac:dyDescent="0.2">
      <c r="A38" s="5"/>
      <c r="B38" s="67"/>
      <c r="C38" s="66" t="s">
        <v>147</v>
      </c>
      <c r="D38" s="55"/>
      <c r="E38" s="55"/>
      <c r="F38" s="55"/>
      <c r="G38" s="55"/>
      <c r="H38" s="70"/>
      <c r="I38" s="7"/>
    </row>
    <row r="39" spans="1:9" ht="15" customHeight="1" x14ac:dyDescent="0.2">
      <c r="A39" s="5"/>
      <c r="B39" s="68"/>
      <c r="C39" s="71" t="s">
        <v>148</v>
      </c>
      <c r="D39" s="55"/>
      <c r="E39" s="55"/>
      <c r="F39" s="55"/>
      <c r="G39" s="55"/>
      <c r="H39" s="70"/>
      <c r="I39" s="7"/>
    </row>
    <row r="40" spans="1:9" ht="15" customHeight="1" x14ac:dyDescent="0.2">
      <c r="A40" s="5"/>
      <c r="B40" s="14"/>
      <c r="C40" s="19"/>
      <c r="D40" s="55"/>
      <c r="E40" s="55"/>
      <c r="F40" s="55"/>
      <c r="G40" s="55"/>
      <c r="H40" s="70"/>
      <c r="I40" s="7"/>
    </row>
    <row r="41" spans="1:9" ht="15" customHeight="1" thickBot="1" x14ac:dyDescent="0.25">
      <c r="A41" s="5"/>
      <c r="B41" s="28"/>
      <c r="C41" s="29"/>
      <c r="D41" s="69"/>
      <c r="E41" s="69"/>
      <c r="F41" s="69"/>
      <c r="G41" s="69"/>
      <c r="H41" s="72"/>
      <c r="I41" s="7"/>
    </row>
    <row r="42" spans="1:9" ht="13.5" thickBot="1" x14ac:dyDescent="0.25">
      <c r="A42" s="32"/>
      <c r="B42" s="33"/>
      <c r="C42" s="33"/>
      <c r="D42" s="33"/>
      <c r="E42" s="33"/>
      <c r="F42" s="33"/>
      <c r="G42" s="33"/>
      <c r="H42" s="33"/>
      <c r="I42" s="34"/>
    </row>
  </sheetData>
  <sheetProtection sort="0" autoFilter="0" pivotTables="0"/>
  <mergeCells count="10">
    <mergeCell ref="G30:H30"/>
    <mergeCell ref="G7:H7"/>
    <mergeCell ref="B36:H36"/>
    <mergeCell ref="H4:H5"/>
    <mergeCell ref="F4:G5"/>
    <mergeCell ref="A1:E2"/>
    <mergeCell ref="G1:I1"/>
    <mergeCell ref="G2:I2"/>
    <mergeCell ref="G25:H25"/>
    <mergeCell ref="G16:H16"/>
  </mergeCells>
  <phoneticPr fontId="0" type="noConversion"/>
  <printOptions horizontalCentered="1" verticalCentered="1"/>
  <pageMargins left="0.59055118110236227" right="0.59055118110236227" top="0.39370078740157483" bottom="0.39370078740157483" header="0.51181102362204722" footer="0.51181102362204722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6"/>
  <sheetViews>
    <sheetView workbookViewId="0">
      <selection activeCell="E7" sqref="E7"/>
    </sheetView>
  </sheetViews>
  <sheetFormatPr baseColWidth="10" defaultColWidth="11.42578125" defaultRowHeight="12.75" x14ac:dyDescent="0.2"/>
  <cols>
    <col min="1" max="1" width="23.42578125" style="35" bestFit="1" customWidth="1"/>
    <col min="2" max="2" width="7.140625" style="35" bestFit="1" customWidth="1"/>
    <col min="3" max="3" width="11.5703125" style="35" customWidth="1"/>
    <col min="4" max="4" width="9.85546875" style="35" bestFit="1" customWidth="1"/>
    <col min="5" max="16384" width="11.42578125" style="35"/>
  </cols>
  <sheetData>
    <row r="2" spans="1:5" x14ac:dyDescent="0.2">
      <c r="D2" s="39" t="s">
        <v>44</v>
      </c>
    </row>
    <row r="3" spans="1:5" ht="15" x14ac:dyDescent="0.2">
      <c r="A3" s="36" t="s">
        <v>29</v>
      </c>
      <c r="B3" s="37" t="s">
        <v>30</v>
      </c>
      <c r="C3" s="37"/>
      <c r="D3" s="41" t="s">
        <v>31</v>
      </c>
      <c r="E3" s="41" t="s">
        <v>43</v>
      </c>
    </row>
    <row r="4" spans="1:5" ht="18.75" x14ac:dyDescent="0.2">
      <c r="A4" s="46" t="s">
        <v>32</v>
      </c>
      <c r="B4" s="38">
        <v>5</v>
      </c>
      <c r="C4" s="41">
        <f>1+(B4/100)</f>
        <v>1.05</v>
      </c>
      <c r="D4" s="40" t="s">
        <v>45</v>
      </c>
      <c r="E4" s="42" t="s">
        <v>45</v>
      </c>
    </row>
    <row r="5" spans="1:5" ht="18.75" x14ac:dyDescent="0.2">
      <c r="A5" s="46" t="s">
        <v>33</v>
      </c>
      <c r="B5" s="38">
        <v>5</v>
      </c>
      <c r="C5" s="41">
        <f t="shared" ref="C5:C12" si="0">1+(B5/100)</f>
        <v>1.05</v>
      </c>
      <c r="D5" s="40" t="s">
        <v>45</v>
      </c>
      <c r="E5" s="42" t="s">
        <v>45</v>
      </c>
    </row>
    <row r="6" spans="1:5" ht="18.75" x14ac:dyDescent="0.2">
      <c r="A6" s="46" t="s">
        <v>34</v>
      </c>
      <c r="B6" s="38">
        <v>5</v>
      </c>
      <c r="C6" s="41">
        <f t="shared" si="0"/>
        <v>1.05</v>
      </c>
      <c r="D6" s="40" t="s">
        <v>45</v>
      </c>
      <c r="E6" s="42" t="s">
        <v>45</v>
      </c>
    </row>
    <row r="7" spans="1:5" ht="18.75" x14ac:dyDescent="0.2">
      <c r="A7" s="46" t="s">
        <v>35</v>
      </c>
      <c r="B7" s="38">
        <v>5</v>
      </c>
      <c r="C7" s="41">
        <f t="shared" si="0"/>
        <v>1.05</v>
      </c>
      <c r="D7" s="40">
        <v>85</v>
      </c>
      <c r="E7" s="43">
        <f t="shared" ref="E7:E12" si="1">D7*C7</f>
        <v>89.25</v>
      </c>
    </row>
    <row r="8" spans="1:5" ht="18.75" x14ac:dyDescent="0.2">
      <c r="A8" s="46" t="s">
        <v>36</v>
      </c>
      <c r="B8" s="38">
        <v>5</v>
      </c>
      <c r="C8" s="41">
        <f t="shared" si="0"/>
        <v>1.05</v>
      </c>
      <c r="D8" s="40">
        <v>244.5</v>
      </c>
      <c r="E8" s="43">
        <f t="shared" si="1"/>
        <v>256.72500000000002</v>
      </c>
    </row>
    <row r="9" spans="1:5" ht="18.75" x14ac:dyDescent="0.2">
      <c r="A9" s="46" t="s">
        <v>37</v>
      </c>
      <c r="B9" s="38">
        <v>5</v>
      </c>
      <c r="C9" s="41">
        <f t="shared" si="0"/>
        <v>1.05</v>
      </c>
      <c r="D9" s="40">
        <v>471</v>
      </c>
      <c r="E9" s="43">
        <f t="shared" si="1"/>
        <v>494.55</v>
      </c>
    </row>
    <row r="10" spans="1:5" ht="18.75" x14ac:dyDescent="0.2">
      <c r="A10" s="46" t="s">
        <v>38</v>
      </c>
      <c r="B10" s="38">
        <v>5</v>
      </c>
      <c r="C10" s="41">
        <f t="shared" si="0"/>
        <v>1.05</v>
      </c>
      <c r="D10" s="40">
        <v>114</v>
      </c>
      <c r="E10" s="43">
        <f t="shared" si="1"/>
        <v>119.7</v>
      </c>
    </row>
    <row r="11" spans="1:5" ht="18.75" x14ac:dyDescent="0.2">
      <c r="A11" s="46" t="s">
        <v>39</v>
      </c>
      <c r="B11" s="38">
        <v>5</v>
      </c>
      <c r="C11" s="41">
        <f t="shared" si="0"/>
        <v>1.05</v>
      </c>
      <c r="D11" s="40">
        <v>63</v>
      </c>
      <c r="E11" s="43">
        <f t="shared" si="1"/>
        <v>66.150000000000006</v>
      </c>
    </row>
    <row r="12" spans="1:5" ht="18.75" x14ac:dyDescent="0.2">
      <c r="A12" s="46" t="s">
        <v>40</v>
      </c>
      <c r="B12" s="38">
        <v>5</v>
      </c>
      <c r="C12" s="41">
        <f t="shared" si="0"/>
        <v>1.05</v>
      </c>
      <c r="D12" s="40">
        <v>80</v>
      </c>
      <c r="E12" s="43">
        <f t="shared" si="1"/>
        <v>84</v>
      </c>
    </row>
    <row r="13" spans="1:5" x14ac:dyDescent="0.2">
      <c r="A13" s="44"/>
      <c r="B13" s="44"/>
      <c r="C13" s="44"/>
      <c r="D13" s="44"/>
      <c r="E13" s="44"/>
    </row>
    <row r="14" spans="1:5" x14ac:dyDescent="0.2">
      <c r="A14" s="44"/>
      <c r="B14" s="44"/>
      <c r="C14" s="44"/>
      <c r="D14" s="44"/>
      <c r="E14" s="44"/>
    </row>
    <row r="15" spans="1:5" ht="18.75" x14ac:dyDescent="0.2">
      <c r="A15" s="46" t="s">
        <v>41</v>
      </c>
      <c r="B15" s="38">
        <v>5</v>
      </c>
      <c r="C15" s="41">
        <f>1+(B15/100)</f>
        <v>1.05</v>
      </c>
      <c r="D15" s="40">
        <v>252</v>
      </c>
      <c r="E15" s="42">
        <f>D15*C15</f>
        <v>264.60000000000002</v>
      </c>
    </row>
    <row r="16" spans="1:5" ht="18.75" x14ac:dyDescent="0.2">
      <c r="A16" s="46" t="s">
        <v>42</v>
      </c>
      <c r="B16" s="38">
        <v>5</v>
      </c>
      <c r="C16" s="41">
        <f>1+(B16/100)</f>
        <v>1.05</v>
      </c>
      <c r="D16" s="40">
        <v>185</v>
      </c>
      <c r="E16" s="42">
        <f>D16*C16</f>
        <v>194.25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N17"/>
  <sheetViews>
    <sheetView zoomScale="74" zoomScaleNormal="74" workbookViewId="0">
      <pane ySplit="1" topLeftCell="A2" activePane="bottomLeft" state="frozenSplit"/>
      <selection pane="bottomLeft" activeCell="A887" sqref="A2:XFD887"/>
    </sheetView>
  </sheetViews>
  <sheetFormatPr baseColWidth="10" defaultColWidth="11.42578125" defaultRowHeight="12.75" x14ac:dyDescent="0.2"/>
  <cols>
    <col min="1" max="1" width="20.28515625" style="45" bestFit="1" customWidth="1"/>
    <col min="2" max="2" width="62.140625" style="45" bestFit="1" customWidth="1"/>
    <col min="3" max="3" width="15.28515625" style="45" bestFit="1" customWidth="1"/>
    <col min="4" max="4" width="66" style="45" bestFit="1" customWidth="1"/>
    <col min="5" max="5" width="17" style="45" bestFit="1" customWidth="1"/>
    <col min="6" max="6" width="12.42578125" style="45" customWidth="1"/>
    <col min="7" max="7" width="12" style="45" bestFit="1" customWidth="1"/>
    <col min="8" max="8" width="12" style="45" customWidth="1"/>
    <col min="9" max="10" width="28" style="45" bestFit="1" customWidth="1"/>
    <col min="11" max="16384" width="11.42578125" style="45"/>
  </cols>
  <sheetData>
    <row r="1" spans="1:14" ht="39" thickBot="1" x14ac:dyDescent="0.25">
      <c r="A1" s="59" t="s">
        <v>51</v>
      </c>
      <c r="B1" s="59" t="s">
        <v>46</v>
      </c>
      <c r="C1" s="59" t="s">
        <v>47</v>
      </c>
      <c r="D1" s="59" t="s">
        <v>48</v>
      </c>
      <c r="E1" s="59" t="s">
        <v>49</v>
      </c>
      <c r="F1" s="59" t="s">
        <v>70</v>
      </c>
      <c r="G1" s="59" t="s">
        <v>50</v>
      </c>
      <c r="H1" s="60" t="s">
        <v>77</v>
      </c>
      <c r="I1" s="1" t="s">
        <v>52</v>
      </c>
      <c r="J1" s="1" t="s">
        <v>157</v>
      </c>
      <c r="K1" s="1" t="s">
        <v>14</v>
      </c>
      <c r="L1" s="1" t="s">
        <v>13</v>
      </c>
      <c r="M1" s="1" t="s">
        <v>53</v>
      </c>
      <c r="N1" s="1" t="s">
        <v>15</v>
      </c>
    </row>
    <row r="2" spans="1:14" x14ac:dyDescent="0.2">
      <c r="A2" s="61" t="s">
        <v>56</v>
      </c>
      <c r="B2" s="61" t="s">
        <v>57</v>
      </c>
      <c r="C2" s="62">
        <v>41835</v>
      </c>
      <c r="D2" s="61" t="s">
        <v>72</v>
      </c>
      <c r="E2" s="61">
        <v>450</v>
      </c>
      <c r="F2" s="61">
        <v>1500</v>
      </c>
      <c r="G2" s="61">
        <v>120</v>
      </c>
      <c r="H2" s="63" t="s">
        <v>74</v>
      </c>
      <c r="I2" s="64" t="s">
        <v>78</v>
      </c>
      <c r="J2" s="64" t="s">
        <v>158</v>
      </c>
      <c r="K2" s="65">
        <f t="shared" ref="K2:K5" si="0">IF(A2="","",WEEKNUM(C2,21))</f>
        <v>29</v>
      </c>
      <c r="L2" s="64" t="str">
        <f t="shared" ref="L2:L5" si="1">IF(A2="","",VLOOKUP(M2,Mois,2))</f>
        <v>Juillet</v>
      </c>
      <c r="M2" s="64">
        <f t="shared" ref="M2:M5" si="2">IF(C2="","",MONTH(C2))</f>
        <v>7</v>
      </c>
      <c r="N2" s="64">
        <f t="shared" ref="N2:N5" si="3">IF(C2="","",YEAR(C2))</f>
        <v>2014</v>
      </c>
    </row>
    <row r="3" spans="1:14" x14ac:dyDescent="0.2">
      <c r="A3" s="61" t="s">
        <v>58</v>
      </c>
      <c r="B3" s="61" t="s">
        <v>59</v>
      </c>
      <c r="C3" s="62">
        <v>41836</v>
      </c>
      <c r="D3" s="61" t="s">
        <v>72</v>
      </c>
      <c r="E3" s="61">
        <v>726</v>
      </c>
      <c r="F3" s="61">
        <v>2420</v>
      </c>
      <c r="G3" s="61">
        <v>225</v>
      </c>
      <c r="H3" s="63" t="s">
        <v>74</v>
      </c>
      <c r="I3" s="64" t="s">
        <v>78</v>
      </c>
      <c r="J3" s="64" t="s">
        <v>158</v>
      </c>
      <c r="K3" s="65">
        <f t="shared" si="0"/>
        <v>29</v>
      </c>
      <c r="L3" s="64" t="str">
        <f t="shared" si="1"/>
        <v>Juillet</v>
      </c>
      <c r="M3" s="64">
        <f t="shared" si="2"/>
        <v>7</v>
      </c>
      <c r="N3" s="64">
        <f t="shared" si="3"/>
        <v>2014</v>
      </c>
    </row>
    <row r="4" spans="1:14" x14ac:dyDescent="0.2">
      <c r="A4" s="61" t="s">
        <v>60</v>
      </c>
      <c r="B4" s="61" t="s">
        <v>61</v>
      </c>
      <c r="C4" s="62">
        <v>41837</v>
      </c>
      <c r="D4" s="61" t="s">
        <v>84</v>
      </c>
      <c r="E4" s="61">
        <v>1452</v>
      </c>
      <c r="F4" s="61">
        <v>2904</v>
      </c>
      <c r="G4" s="61">
        <v>200</v>
      </c>
      <c r="H4" s="63" t="s">
        <v>74</v>
      </c>
      <c r="I4" s="64" t="s">
        <v>78</v>
      </c>
      <c r="J4" s="64" t="s">
        <v>158</v>
      </c>
      <c r="K4" s="65">
        <f t="shared" si="0"/>
        <v>29</v>
      </c>
      <c r="L4" s="64" t="str">
        <f t="shared" si="1"/>
        <v>Juillet</v>
      </c>
      <c r="M4" s="64">
        <f t="shared" si="2"/>
        <v>7</v>
      </c>
      <c r="N4" s="64">
        <f t="shared" si="3"/>
        <v>2014</v>
      </c>
    </row>
    <row r="5" spans="1:14" x14ac:dyDescent="0.2">
      <c r="A5" s="61" t="s">
        <v>60</v>
      </c>
      <c r="B5" s="61" t="s">
        <v>61</v>
      </c>
      <c r="C5" s="62">
        <v>41837</v>
      </c>
      <c r="D5" s="61" t="s">
        <v>84</v>
      </c>
      <c r="E5" s="61">
        <v>96</v>
      </c>
      <c r="F5" s="61">
        <v>192</v>
      </c>
      <c r="G5" s="61">
        <v>20</v>
      </c>
      <c r="H5" s="63" t="s">
        <v>74</v>
      </c>
      <c r="I5" s="64" t="s">
        <v>78</v>
      </c>
      <c r="J5" s="64" t="s">
        <v>158</v>
      </c>
      <c r="K5" s="65">
        <f t="shared" si="0"/>
        <v>29</v>
      </c>
      <c r="L5" s="64" t="str">
        <f t="shared" si="1"/>
        <v>Juillet</v>
      </c>
      <c r="M5" s="64">
        <f t="shared" si="2"/>
        <v>7</v>
      </c>
      <c r="N5" s="64">
        <f t="shared" si="3"/>
        <v>2014</v>
      </c>
    </row>
    <row r="6" spans="1:14" x14ac:dyDescent="0.2">
      <c r="A6" s="61" t="s">
        <v>54</v>
      </c>
      <c r="B6" s="61" t="s">
        <v>55</v>
      </c>
      <c r="C6" s="62">
        <v>41850</v>
      </c>
      <c r="D6" s="61" t="s">
        <v>85</v>
      </c>
      <c r="E6" s="61">
        <v>54</v>
      </c>
      <c r="F6" s="61">
        <v>216</v>
      </c>
      <c r="G6" s="61">
        <v>50</v>
      </c>
      <c r="H6" s="63" t="s">
        <v>76</v>
      </c>
      <c r="I6" s="64" t="s">
        <v>78</v>
      </c>
      <c r="J6" s="64" t="s">
        <v>158</v>
      </c>
      <c r="K6" s="65">
        <f t="shared" ref="K6:K7" si="4">IF(A6="","",WEEKNUM(C6,21))</f>
        <v>31</v>
      </c>
      <c r="L6" s="64" t="str">
        <f t="shared" ref="L6:L7" si="5">IF(A6="","",VLOOKUP(M6,Mois,2))</f>
        <v>Juillet</v>
      </c>
      <c r="M6" s="64">
        <f t="shared" ref="M6:M7" si="6">IF(C6="","",MONTH(C6))</f>
        <v>7</v>
      </c>
      <c r="N6" s="64">
        <f t="shared" ref="N6:N7" si="7">IF(C6="","",YEAR(C6))</f>
        <v>2014</v>
      </c>
    </row>
    <row r="7" spans="1:14" x14ac:dyDescent="0.2">
      <c r="A7" s="61" t="s">
        <v>54</v>
      </c>
      <c r="B7" s="61" t="s">
        <v>55</v>
      </c>
      <c r="C7" s="62">
        <v>41849</v>
      </c>
      <c r="D7" s="61" t="s">
        <v>85</v>
      </c>
      <c r="E7" s="61">
        <v>450</v>
      </c>
      <c r="F7" s="61">
        <v>1800</v>
      </c>
      <c r="G7" s="61">
        <v>160</v>
      </c>
      <c r="H7" s="63" t="s">
        <v>76</v>
      </c>
      <c r="I7" s="64" t="s">
        <v>78</v>
      </c>
      <c r="J7" s="64" t="s">
        <v>158</v>
      </c>
      <c r="K7" s="65">
        <f t="shared" si="4"/>
        <v>31</v>
      </c>
      <c r="L7" s="64" t="str">
        <f t="shared" si="5"/>
        <v>Juillet</v>
      </c>
      <c r="M7" s="64">
        <f t="shared" si="6"/>
        <v>7</v>
      </c>
      <c r="N7" s="64">
        <f t="shared" si="7"/>
        <v>2014</v>
      </c>
    </row>
    <row r="8" spans="1:14" x14ac:dyDescent="0.2">
      <c r="A8" s="61" t="s">
        <v>60</v>
      </c>
      <c r="B8" s="61" t="s">
        <v>61</v>
      </c>
      <c r="C8" s="62">
        <v>41855</v>
      </c>
      <c r="D8" s="61" t="s">
        <v>86</v>
      </c>
      <c r="E8" s="61">
        <v>2076</v>
      </c>
      <c r="F8" s="61">
        <v>4152</v>
      </c>
      <c r="G8" s="61">
        <v>365</v>
      </c>
      <c r="H8" s="63" t="s">
        <v>76</v>
      </c>
      <c r="I8" s="64" t="s">
        <v>78</v>
      </c>
      <c r="J8" s="64" t="s">
        <v>158</v>
      </c>
      <c r="K8" s="65">
        <f t="shared" ref="K8" si="8">IF(A8="","",WEEKNUM(C8,21))</f>
        <v>32</v>
      </c>
      <c r="L8" s="64" t="str">
        <f t="shared" ref="L8" si="9">IF(A8="","",VLOOKUP(M8,Mois,2))</f>
        <v>Août</v>
      </c>
      <c r="M8" s="64">
        <f t="shared" ref="M8" si="10">IF(C8="","",MONTH(C8))</f>
        <v>8</v>
      </c>
      <c r="N8" s="64">
        <f t="shared" ref="N8" si="11">IF(C8="","",YEAR(C8))</f>
        <v>2014</v>
      </c>
    </row>
    <row r="9" spans="1:14" x14ac:dyDescent="0.2">
      <c r="A9" s="61" t="s">
        <v>60</v>
      </c>
      <c r="B9" s="61" t="s">
        <v>61</v>
      </c>
      <c r="C9" s="62">
        <v>41864</v>
      </c>
      <c r="D9" s="61" t="s">
        <v>88</v>
      </c>
      <c r="E9" s="61">
        <v>1672</v>
      </c>
      <c r="F9" s="61">
        <v>3344</v>
      </c>
      <c r="G9" s="61">
        <v>260</v>
      </c>
      <c r="H9" s="63" t="s">
        <v>74</v>
      </c>
      <c r="I9" s="64" t="s">
        <v>78</v>
      </c>
      <c r="J9" s="64" t="s">
        <v>158</v>
      </c>
      <c r="K9" s="65">
        <f t="shared" ref="K9:K11" si="12">IF(A9="","",WEEKNUM(C9,21))</f>
        <v>33</v>
      </c>
      <c r="L9" s="64" t="str">
        <f t="shared" ref="L9:L11" si="13">IF(A9="","",VLOOKUP(M9,Mois,2))</f>
        <v>Août</v>
      </c>
      <c r="M9" s="64">
        <f t="shared" ref="M9:M11" si="14">IF(C9="","",MONTH(C9))</f>
        <v>8</v>
      </c>
      <c r="N9" s="64">
        <f t="shared" ref="N9:N11" si="15">IF(C9="","",YEAR(C9))</f>
        <v>2014</v>
      </c>
    </row>
    <row r="10" spans="1:14" x14ac:dyDescent="0.2">
      <c r="A10" s="61" t="s">
        <v>60</v>
      </c>
      <c r="B10" s="61" t="s">
        <v>61</v>
      </c>
      <c r="C10" s="62">
        <v>41864</v>
      </c>
      <c r="D10" s="61" t="s">
        <v>87</v>
      </c>
      <c r="E10" s="61">
        <v>312</v>
      </c>
      <c r="F10" s="61">
        <v>624</v>
      </c>
      <c r="G10" s="61">
        <v>55</v>
      </c>
      <c r="H10" s="63" t="s">
        <v>74</v>
      </c>
      <c r="I10" s="64" t="s">
        <v>78</v>
      </c>
      <c r="J10" s="64" t="s">
        <v>158</v>
      </c>
      <c r="K10" s="65">
        <f t="shared" si="12"/>
        <v>33</v>
      </c>
      <c r="L10" s="64" t="str">
        <f t="shared" si="13"/>
        <v>Août</v>
      </c>
      <c r="M10" s="64">
        <f t="shared" si="14"/>
        <v>8</v>
      </c>
      <c r="N10" s="64">
        <f t="shared" si="15"/>
        <v>2014</v>
      </c>
    </row>
    <row r="11" spans="1:14" x14ac:dyDescent="0.2">
      <c r="A11" s="61" t="s">
        <v>60</v>
      </c>
      <c r="B11" s="61" t="s">
        <v>61</v>
      </c>
      <c r="C11" s="62">
        <v>41863</v>
      </c>
      <c r="D11" s="61" t="s">
        <v>87</v>
      </c>
      <c r="E11" s="61">
        <v>1288</v>
      </c>
      <c r="F11" s="61">
        <v>2576</v>
      </c>
      <c r="G11" s="61">
        <v>200</v>
      </c>
      <c r="H11" s="63" t="s">
        <v>74</v>
      </c>
      <c r="I11" s="64" t="s">
        <v>78</v>
      </c>
      <c r="J11" s="64" t="s">
        <v>158</v>
      </c>
      <c r="K11" s="65">
        <f t="shared" si="12"/>
        <v>33</v>
      </c>
      <c r="L11" s="64" t="str">
        <f t="shared" si="13"/>
        <v>Août</v>
      </c>
      <c r="M11" s="64">
        <f t="shared" si="14"/>
        <v>8</v>
      </c>
      <c r="N11" s="64">
        <f t="shared" si="15"/>
        <v>2014</v>
      </c>
    </row>
    <row r="12" spans="1:14" x14ac:dyDescent="0.2">
      <c r="A12" s="61" t="s">
        <v>60</v>
      </c>
      <c r="B12" s="61" t="s">
        <v>61</v>
      </c>
      <c r="C12" s="62">
        <v>41877</v>
      </c>
      <c r="D12" s="61" t="s">
        <v>151</v>
      </c>
      <c r="E12" s="61">
        <v>1524</v>
      </c>
      <c r="F12" s="61">
        <v>3048</v>
      </c>
      <c r="G12" s="61">
        <v>195</v>
      </c>
      <c r="H12" s="63" t="s">
        <v>73</v>
      </c>
      <c r="I12" s="64" t="s">
        <v>78</v>
      </c>
      <c r="J12" s="64" t="s">
        <v>158</v>
      </c>
      <c r="K12" s="65">
        <f t="shared" ref="K12" si="16">IF(A12="","",WEEKNUM(C12,21))</f>
        <v>35</v>
      </c>
      <c r="L12" s="64" t="str">
        <f t="shared" ref="L12" si="17">IF(A12="","",VLOOKUP(M12,Mois,2))</f>
        <v>Août</v>
      </c>
      <c r="M12" s="64">
        <f t="shared" ref="M12" si="18">IF(C12="","",MONTH(C12))</f>
        <v>8</v>
      </c>
      <c r="N12" s="64">
        <f t="shared" ref="N12" si="19">IF(C12="","",YEAR(C12))</f>
        <v>2014</v>
      </c>
    </row>
    <row r="13" spans="1:14" x14ac:dyDescent="0.2">
      <c r="A13" s="61" t="s">
        <v>56</v>
      </c>
      <c r="B13" s="61" t="s">
        <v>57</v>
      </c>
      <c r="C13" s="62">
        <v>41883</v>
      </c>
      <c r="D13" s="61" t="s">
        <v>155</v>
      </c>
      <c r="E13" s="61">
        <v>33</v>
      </c>
      <c r="F13" s="61">
        <v>110</v>
      </c>
      <c r="G13" s="61">
        <v>15</v>
      </c>
      <c r="H13" s="63" t="s">
        <v>74</v>
      </c>
      <c r="I13" s="64" t="s">
        <v>78</v>
      </c>
      <c r="J13" s="64" t="s">
        <v>158</v>
      </c>
      <c r="K13" s="65">
        <f t="shared" ref="K13:K17" si="20">IF(A13="","",WEEKNUM(C13,21))</f>
        <v>36</v>
      </c>
      <c r="L13" s="64" t="str">
        <f t="shared" ref="L13:L17" si="21">IF(A13="","",VLOOKUP(M13,Mois,2))</f>
        <v>Septembre</v>
      </c>
      <c r="M13" s="64">
        <f t="shared" ref="M13:M17" si="22">IF(C13="","",MONTH(C13))</f>
        <v>9</v>
      </c>
      <c r="N13" s="64">
        <f t="shared" ref="N13:N17" si="23">IF(C13="","",YEAR(C13))</f>
        <v>2014</v>
      </c>
    </row>
    <row r="14" spans="1:14" x14ac:dyDescent="0.2">
      <c r="A14" s="61" t="s">
        <v>56</v>
      </c>
      <c r="B14" s="61" t="s">
        <v>57</v>
      </c>
      <c r="C14" s="62">
        <v>41883</v>
      </c>
      <c r="D14" s="61" t="s">
        <v>155</v>
      </c>
      <c r="E14" s="61">
        <v>567</v>
      </c>
      <c r="F14" s="61">
        <v>1890</v>
      </c>
      <c r="G14" s="61">
        <v>120</v>
      </c>
      <c r="H14" s="63" t="s">
        <v>74</v>
      </c>
      <c r="I14" s="64" t="s">
        <v>78</v>
      </c>
      <c r="J14" s="64" t="s">
        <v>158</v>
      </c>
      <c r="K14" s="65">
        <f t="shared" si="20"/>
        <v>36</v>
      </c>
      <c r="L14" s="64" t="str">
        <f t="shared" si="21"/>
        <v>Septembre</v>
      </c>
      <c r="M14" s="64">
        <f t="shared" si="22"/>
        <v>9</v>
      </c>
      <c r="N14" s="64">
        <f t="shared" si="23"/>
        <v>2014</v>
      </c>
    </row>
    <row r="15" spans="1:14" x14ac:dyDescent="0.2">
      <c r="A15" s="61" t="s">
        <v>58</v>
      </c>
      <c r="B15" s="61" t="s">
        <v>59</v>
      </c>
      <c r="C15" s="62">
        <v>41883</v>
      </c>
      <c r="D15" s="61" t="s">
        <v>155</v>
      </c>
      <c r="E15" s="61">
        <v>309</v>
      </c>
      <c r="F15" s="61">
        <v>1030</v>
      </c>
      <c r="G15" s="61">
        <v>65</v>
      </c>
      <c r="H15" s="63" t="s">
        <v>74</v>
      </c>
      <c r="I15" s="64" t="s">
        <v>78</v>
      </c>
      <c r="J15" s="64" t="s">
        <v>158</v>
      </c>
      <c r="K15" s="65">
        <f t="shared" si="20"/>
        <v>36</v>
      </c>
      <c r="L15" s="64" t="str">
        <f t="shared" si="21"/>
        <v>Septembre</v>
      </c>
      <c r="M15" s="64">
        <f t="shared" si="22"/>
        <v>9</v>
      </c>
      <c r="N15" s="64">
        <f t="shared" si="23"/>
        <v>2014</v>
      </c>
    </row>
    <row r="16" spans="1:14" x14ac:dyDescent="0.2">
      <c r="A16" s="61" t="s">
        <v>60</v>
      </c>
      <c r="B16" s="61" t="s">
        <v>61</v>
      </c>
      <c r="C16" s="62">
        <v>41885</v>
      </c>
      <c r="D16" s="61" t="s">
        <v>156</v>
      </c>
      <c r="E16" s="61">
        <v>856</v>
      </c>
      <c r="F16" s="61">
        <v>1712</v>
      </c>
      <c r="G16" s="61">
        <v>220</v>
      </c>
      <c r="H16" s="63" t="s">
        <v>74</v>
      </c>
      <c r="I16" s="64" t="s">
        <v>78</v>
      </c>
      <c r="J16" s="64" t="s">
        <v>158</v>
      </c>
      <c r="K16" s="65">
        <f t="shared" si="20"/>
        <v>36</v>
      </c>
      <c r="L16" s="64" t="str">
        <f t="shared" si="21"/>
        <v>Septembre</v>
      </c>
      <c r="M16" s="64">
        <f t="shared" si="22"/>
        <v>9</v>
      </c>
      <c r="N16" s="64">
        <f t="shared" si="23"/>
        <v>2014</v>
      </c>
    </row>
    <row r="17" spans="1:14" x14ac:dyDescent="0.2">
      <c r="A17" s="61" t="s">
        <v>60</v>
      </c>
      <c r="B17" s="61" t="s">
        <v>61</v>
      </c>
      <c r="C17" s="62">
        <v>41884</v>
      </c>
      <c r="D17" s="61" t="s">
        <v>156</v>
      </c>
      <c r="E17" s="61">
        <v>1476</v>
      </c>
      <c r="F17" s="61">
        <v>2952</v>
      </c>
      <c r="G17" s="61">
        <v>235</v>
      </c>
      <c r="H17" s="63" t="s">
        <v>74</v>
      </c>
      <c r="I17" s="64" t="s">
        <v>78</v>
      </c>
      <c r="J17" s="64" t="s">
        <v>158</v>
      </c>
      <c r="K17" s="65">
        <f t="shared" si="20"/>
        <v>36</v>
      </c>
      <c r="L17" s="64" t="str">
        <f t="shared" si="21"/>
        <v>Septembre</v>
      </c>
      <c r="M17" s="64">
        <f t="shared" si="22"/>
        <v>9</v>
      </c>
      <c r="N17" s="64">
        <f t="shared" si="23"/>
        <v>2014</v>
      </c>
    </row>
  </sheetData>
  <autoFilter ref="A1:N17"/>
  <dataValidations count="1">
    <dataValidation type="list" allowBlank="1" showInputMessage="1" showErrorMessage="1" sqref="I2:I17">
      <formula1>Atelier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999"/>
  <sheetViews>
    <sheetView showGridLines="0" tabSelected="1" zoomScaleNormal="100" workbookViewId="0">
      <selection activeCell="I8" sqref="I8"/>
    </sheetView>
  </sheetViews>
  <sheetFormatPr baseColWidth="10" defaultColWidth="11.42578125" defaultRowHeight="15" x14ac:dyDescent="0.2"/>
  <cols>
    <col min="1" max="1" width="11.42578125" style="74" customWidth="1"/>
    <col min="2" max="2" width="21.42578125" style="74" customWidth="1"/>
    <col min="3" max="3" width="15.140625" style="74" hidden="1" customWidth="1"/>
    <col min="4" max="4" width="11.42578125" style="74" hidden="1" customWidth="1"/>
    <col min="5" max="5" width="9.42578125" style="74" customWidth="1"/>
    <col min="6" max="6" width="6.28515625" style="74" customWidth="1"/>
    <col min="7" max="7" width="12.28515625" style="74" customWidth="1"/>
    <col min="8" max="8" width="11.7109375" style="74" customWidth="1"/>
    <col min="9" max="9" width="12.5703125" style="74" bestFit="1" customWidth="1"/>
    <col min="10" max="10" width="13.140625" style="74" bestFit="1" customWidth="1"/>
    <col min="11" max="11" width="14.140625" style="74" bestFit="1" customWidth="1"/>
    <col min="12" max="12" width="17.85546875" style="74" bestFit="1" customWidth="1"/>
    <col min="13" max="16384" width="11.42578125" style="74"/>
  </cols>
  <sheetData>
    <row r="1" spans="1:15" ht="15" customHeight="1" x14ac:dyDescent="0.2">
      <c r="C1" s="139" t="s">
        <v>175</v>
      </c>
      <c r="D1" s="139"/>
      <c r="E1" s="139"/>
      <c r="F1" s="139"/>
      <c r="G1" s="139"/>
      <c r="H1" s="139"/>
      <c r="I1" s="139"/>
    </row>
    <row r="2" spans="1:15" ht="15" customHeight="1" x14ac:dyDescent="0.2">
      <c r="C2" s="139"/>
      <c r="D2" s="139"/>
      <c r="E2" s="139"/>
      <c r="F2" s="139"/>
      <c r="G2" s="139"/>
      <c r="H2" s="139"/>
      <c r="I2" s="139"/>
      <c r="M2" s="113"/>
    </row>
    <row r="3" spans="1:15" ht="15" customHeight="1" x14ac:dyDescent="0.2">
      <c r="C3" s="139"/>
      <c r="D3" s="139"/>
      <c r="E3" s="139"/>
      <c r="F3" s="139"/>
      <c r="G3" s="139"/>
      <c r="H3" s="139"/>
      <c r="I3" s="139"/>
    </row>
    <row r="4" spans="1:15" x14ac:dyDescent="0.25">
      <c r="A4" s="88" t="s">
        <v>13</v>
      </c>
      <c r="B4" s="88" t="s">
        <v>81</v>
      </c>
      <c r="I4" s="77"/>
      <c r="L4" s="109"/>
      <c r="M4" s="112"/>
      <c r="N4" s="111"/>
      <c r="O4" s="108"/>
    </row>
    <row r="5" spans="1:15" ht="15" customHeight="1" x14ac:dyDescent="0.2">
      <c r="A5" s="88" t="s">
        <v>14</v>
      </c>
      <c r="B5" s="88" t="s">
        <v>81</v>
      </c>
      <c r="K5" s="75"/>
      <c r="L5" s="108"/>
      <c r="M5" s="112"/>
      <c r="N5" s="111"/>
      <c r="O5" s="108"/>
    </row>
    <row r="6" spans="1:15" ht="15" customHeight="1" x14ac:dyDescent="0.2">
      <c r="A6" s="88" t="s">
        <v>157</v>
      </c>
      <c r="B6" s="88" t="s">
        <v>158</v>
      </c>
      <c r="K6" s="75"/>
      <c r="L6" s="108"/>
      <c r="M6" s="112"/>
      <c r="N6" s="111"/>
      <c r="O6" s="108"/>
    </row>
    <row r="7" spans="1:15" ht="15" customHeight="1" x14ac:dyDescent="0.2">
      <c r="L7" s="108"/>
      <c r="M7" s="112"/>
      <c r="N7" s="111"/>
      <c r="O7" s="108"/>
    </row>
    <row r="8" spans="1:15" ht="26.25" x14ac:dyDescent="0.4">
      <c r="A8" s="89"/>
      <c r="B8" s="90"/>
      <c r="C8" s="89" t="s">
        <v>152</v>
      </c>
      <c r="D8" s="91"/>
      <c r="E8" s="75"/>
      <c r="F8" s="75"/>
      <c r="G8" s="75"/>
      <c r="H8" s="75"/>
      <c r="I8" s="142" t="s">
        <v>184</v>
      </c>
      <c r="J8" s="87"/>
      <c r="K8" s="75"/>
    </row>
    <row r="9" spans="1:15" ht="45" x14ac:dyDescent="0.2">
      <c r="A9" s="97" t="s">
        <v>47</v>
      </c>
      <c r="B9" s="97" t="s">
        <v>51</v>
      </c>
      <c r="C9" s="98" t="s">
        <v>179</v>
      </c>
      <c r="D9" s="99" t="s">
        <v>180</v>
      </c>
      <c r="E9" s="84" t="s">
        <v>181</v>
      </c>
      <c r="F9" s="84" t="s">
        <v>50</v>
      </c>
      <c r="G9" s="84" t="s">
        <v>83</v>
      </c>
      <c r="H9" s="84" t="s">
        <v>82</v>
      </c>
      <c r="I9" s="85" t="s">
        <v>176</v>
      </c>
      <c r="J9" s="81" t="s">
        <v>159</v>
      </c>
      <c r="K9" s="75"/>
    </row>
    <row r="10" spans="1:15" x14ac:dyDescent="0.25">
      <c r="A10" s="103">
        <v>41835</v>
      </c>
      <c r="B10" s="96" t="s">
        <v>56</v>
      </c>
      <c r="C10" s="92">
        <v>1500</v>
      </c>
      <c r="D10" s="93">
        <v>120</v>
      </c>
      <c r="E10" s="86">
        <f>IF(B10="","",+C10)</f>
        <v>1500</v>
      </c>
      <c r="F10" s="86">
        <f>IF(B10="","",+D10)</f>
        <v>120</v>
      </c>
      <c r="G10" s="82">
        <f t="shared" ref="G10:G73" si="0">IF(B10="","",+(E10/F10))</f>
        <v>12.5</v>
      </c>
      <c r="H10" s="83">
        <f t="shared" ref="H10:H73" si="1">IF(B10="","",+VLOOKUP($B10,Gamme,11,FALSE))</f>
        <v>11.20524017467249</v>
      </c>
      <c r="I10" s="80">
        <f t="shared" ref="I10:I73" si="2">IF(B10="","",(G10/H10)-1)</f>
        <v>0.11554949337490261</v>
      </c>
      <c r="J10" s="76" t="str">
        <f t="shared" ref="J10:J73" si="3">IF(B10="","",+VLOOKUP($B10,Gamme,3,FALSE))</f>
        <v>PFMLSPDEJ</v>
      </c>
    </row>
    <row r="11" spans="1:15" x14ac:dyDescent="0.25">
      <c r="A11" s="102">
        <v>41836</v>
      </c>
      <c r="B11" s="96" t="s">
        <v>58</v>
      </c>
      <c r="C11" s="92">
        <v>2420</v>
      </c>
      <c r="D11" s="93">
        <v>225</v>
      </c>
      <c r="E11" s="86">
        <f t="shared" ref="E11:E74" si="4">IF(B11="","",+C11)</f>
        <v>2420</v>
      </c>
      <c r="F11" s="86">
        <f t="shared" ref="F11:F74" si="5">IF(B11="","",+D11)</f>
        <v>225</v>
      </c>
      <c r="G11" s="82">
        <f t="shared" si="0"/>
        <v>10.755555555555556</v>
      </c>
      <c r="H11" s="83">
        <f t="shared" si="1"/>
        <v>12.760601915184678</v>
      </c>
      <c r="I11" s="80">
        <f t="shared" si="2"/>
        <v>-0.15712788259958055</v>
      </c>
      <c r="J11" s="76" t="str">
        <f t="shared" si="3"/>
        <v>PFGOLSPDEJ</v>
      </c>
    </row>
    <row r="12" spans="1:15" x14ac:dyDescent="0.25">
      <c r="A12" s="102">
        <v>41837</v>
      </c>
      <c r="B12" s="96" t="s">
        <v>60</v>
      </c>
      <c r="C12" s="92">
        <v>3096</v>
      </c>
      <c r="D12" s="93">
        <v>220</v>
      </c>
      <c r="E12" s="86">
        <f t="shared" si="4"/>
        <v>3096</v>
      </c>
      <c r="F12" s="86">
        <f t="shared" si="5"/>
        <v>220</v>
      </c>
      <c r="G12" s="82">
        <f t="shared" si="0"/>
        <v>14.072727272727272</v>
      </c>
      <c r="H12" s="83">
        <f t="shared" si="1"/>
        <v>11.594605895881246</v>
      </c>
      <c r="I12" s="80">
        <f t="shared" si="2"/>
        <v>0.21373053979577938</v>
      </c>
      <c r="J12" s="76" t="str">
        <f t="shared" si="3"/>
        <v>PFGOLSPDEJ</v>
      </c>
      <c r="K12" s="75"/>
    </row>
    <row r="13" spans="1:15" x14ac:dyDescent="0.25">
      <c r="A13" s="103">
        <v>41849</v>
      </c>
      <c r="B13" s="96" t="s">
        <v>54</v>
      </c>
      <c r="C13" s="92">
        <v>1800</v>
      </c>
      <c r="D13" s="93">
        <v>160</v>
      </c>
      <c r="E13" s="86">
        <f t="shared" si="4"/>
        <v>1800</v>
      </c>
      <c r="F13" s="86">
        <f t="shared" si="5"/>
        <v>160</v>
      </c>
      <c r="G13" s="82">
        <f t="shared" si="0"/>
        <v>11.25</v>
      </c>
      <c r="H13" s="83">
        <f t="shared" si="1"/>
        <v>8.8949999999999996</v>
      </c>
      <c r="I13" s="80">
        <f t="shared" si="2"/>
        <v>0.26475548060708265</v>
      </c>
      <c r="J13" s="76" t="str">
        <f t="shared" si="3"/>
        <v>PFMLSPDEJ</v>
      </c>
      <c r="K13" s="75"/>
    </row>
    <row r="14" spans="1:15" x14ac:dyDescent="0.25">
      <c r="A14" s="103">
        <v>41850</v>
      </c>
      <c r="B14" s="101" t="s">
        <v>54</v>
      </c>
      <c r="C14" s="92">
        <v>216</v>
      </c>
      <c r="D14" s="93">
        <v>50</v>
      </c>
      <c r="E14" s="86">
        <f t="shared" si="4"/>
        <v>216</v>
      </c>
      <c r="F14" s="86">
        <f t="shared" si="5"/>
        <v>50</v>
      </c>
      <c r="G14" s="82">
        <f t="shared" si="0"/>
        <v>4.32</v>
      </c>
      <c r="H14" s="83">
        <f t="shared" si="1"/>
        <v>8.8949999999999996</v>
      </c>
      <c r="I14" s="80">
        <f t="shared" si="2"/>
        <v>-0.51433389544688024</v>
      </c>
      <c r="J14" s="76" t="str">
        <f t="shared" si="3"/>
        <v>PFMLSPDEJ</v>
      </c>
    </row>
    <row r="15" spans="1:15" x14ac:dyDescent="0.25">
      <c r="A15" s="102">
        <v>41855</v>
      </c>
      <c r="B15" s="96" t="s">
        <v>60</v>
      </c>
      <c r="C15" s="92">
        <v>4152</v>
      </c>
      <c r="D15" s="93">
        <v>365</v>
      </c>
      <c r="E15" s="86">
        <f t="shared" si="4"/>
        <v>4152</v>
      </c>
      <c r="F15" s="86">
        <f t="shared" si="5"/>
        <v>365</v>
      </c>
      <c r="G15" s="82">
        <f t="shared" si="0"/>
        <v>11.375342465753425</v>
      </c>
      <c r="H15" s="83">
        <f t="shared" si="1"/>
        <v>11.594605895881246</v>
      </c>
      <c r="I15" s="80">
        <f t="shared" si="2"/>
        <v>-1.8910813536638593E-2</v>
      </c>
      <c r="J15" s="76" t="str">
        <f t="shared" si="3"/>
        <v>PFGOLSPDEJ</v>
      </c>
    </row>
    <row r="16" spans="1:15" x14ac:dyDescent="0.25">
      <c r="A16" s="102">
        <v>41863</v>
      </c>
      <c r="B16" s="96" t="s">
        <v>60</v>
      </c>
      <c r="C16" s="92">
        <v>2576</v>
      </c>
      <c r="D16" s="93">
        <v>200</v>
      </c>
      <c r="E16" s="86">
        <f t="shared" si="4"/>
        <v>2576</v>
      </c>
      <c r="F16" s="86">
        <f t="shared" si="5"/>
        <v>200</v>
      </c>
      <c r="G16" s="82">
        <f t="shared" si="0"/>
        <v>12.88</v>
      </c>
      <c r="H16" s="83">
        <f t="shared" si="1"/>
        <v>11.594605895881246</v>
      </c>
      <c r="I16" s="80">
        <f t="shared" si="2"/>
        <v>0.1108613881024938</v>
      </c>
      <c r="J16" s="76" t="str">
        <f t="shared" si="3"/>
        <v>PFGOLSPDEJ</v>
      </c>
    </row>
    <row r="17" spans="1:12" x14ac:dyDescent="0.25">
      <c r="A17" s="102">
        <v>41864</v>
      </c>
      <c r="B17" s="96" t="s">
        <v>60</v>
      </c>
      <c r="C17" s="92">
        <v>3968</v>
      </c>
      <c r="D17" s="93">
        <v>315</v>
      </c>
      <c r="E17" s="86">
        <f t="shared" si="4"/>
        <v>3968</v>
      </c>
      <c r="F17" s="86">
        <f t="shared" si="5"/>
        <v>315</v>
      </c>
      <c r="G17" s="82">
        <f t="shared" si="0"/>
        <v>12.596825396825396</v>
      </c>
      <c r="H17" s="83">
        <f t="shared" si="1"/>
        <v>11.594605895881246</v>
      </c>
      <c r="I17" s="80">
        <f t="shared" si="2"/>
        <v>8.6438427484643476E-2</v>
      </c>
      <c r="J17" s="76" t="str">
        <f t="shared" si="3"/>
        <v>PFGOLSPDEJ</v>
      </c>
    </row>
    <row r="18" spans="1:12" x14ac:dyDescent="0.25">
      <c r="A18" s="102">
        <v>41877</v>
      </c>
      <c r="B18" s="96" t="s">
        <v>60</v>
      </c>
      <c r="C18" s="92">
        <v>3048</v>
      </c>
      <c r="D18" s="93">
        <v>195</v>
      </c>
      <c r="E18" s="86">
        <f t="shared" si="4"/>
        <v>3048</v>
      </c>
      <c r="F18" s="86">
        <f t="shared" si="5"/>
        <v>195</v>
      </c>
      <c r="G18" s="82">
        <f t="shared" si="0"/>
        <v>15.63076923076923</v>
      </c>
      <c r="H18" s="83">
        <f t="shared" si="1"/>
        <v>11.594605895881246</v>
      </c>
      <c r="I18" s="80">
        <f t="shared" si="2"/>
        <v>0.34810698795047035</v>
      </c>
      <c r="J18" s="76" t="str">
        <f t="shared" si="3"/>
        <v>PFGOLSPDEJ</v>
      </c>
    </row>
    <row r="19" spans="1:12" x14ac:dyDescent="0.25">
      <c r="A19" s="137">
        <v>41883</v>
      </c>
      <c r="B19" s="96" t="s">
        <v>58</v>
      </c>
      <c r="C19" s="92">
        <v>1030</v>
      </c>
      <c r="D19" s="93">
        <v>65</v>
      </c>
      <c r="E19" s="86">
        <f t="shared" si="4"/>
        <v>1030</v>
      </c>
      <c r="F19" s="86">
        <f t="shared" si="5"/>
        <v>65</v>
      </c>
      <c r="G19" s="82">
        <f t="shared" si="0"/>
        <v>15.846153846153847</v>
      </c>
      <c r="H19" s="83">
        <f t="shared" si="1"/>
        <v>12.760601915184678</v>
      </c>
      <c r="I19" s="80">
        <f t="shared" si="2"/>
        <v>0.2418030083124425</v>
      </c>
      <c r="J19" s="76" t="str">
        <f t="shared" si="3"/>
        <v>PFGOLSPDEJ</v>
      </c>
      <c r="L19" s="110"/>
    </row>
    <row r="20" spans="1:12" x14ac:dyDescent="0.25">
      <c r="A20" s="138"/>
      <c r="B20" s="100" t="s">
        <v>56</v>
      </c>
      <c r="C20" s="94">
        <v>2000</v>
      </c>
      <c r="D20" s="95">
        <v>135</v>
      </c>
      <c r="E20" s="86">
        <f t="shared" si="4"/>
        <v>2000</v>
      </c>
      <c r="F20" s="86">
        <f t="shared" si="5"/>
        <v>135</v>
      </c>
      <c r="G20" s="82">
        <f t="shared" si="0"/>
        <v>14.814814814814815</v>
      </c>
      <c r="H20" s="83">
        <f t="shared" si="1"/>
        <v>11.20524017467249</v>
      </c>
      <c r="I20" s="80">
        <f t="shared" si="2"/>
        <v>0.32213273288877331</v>
      </c>
      <c r="J20" s="76" t="str">
        <f t="shared" si="3"/>
        <v>PFMLSPDEJ</v>
      </c>
    </row>
    <row r="21" spans="1:12" x14ac:dyDescent="0.25">
      <c r="A21" s="102">
        <v>41884</v>
      </c>
      <c r="B21" s="96" t="s">
        <v>60</v>
      </c>
      <c r="C21" s="92">
        <v>2952</v>
      </c>
      <c r="D21" s="93">
        <v>235</v>
      </c>
      <c r="E21" s="86">
        <f t="shared" si="4"/>
        <v>2952</v>
      </c>
      <c r="F21" s="86">
        <f t="shared" si="5"/>
        <v>235</v>
      </c>
      <c r="G21" s="82">
        <f t="shared" si="0"/>
        <v>12.561702127659574</v>
      </c>
      <c r="H21" s="83">
        <f t="shared" si="1"/>
        <v>11.594605895881246</v>
      </c>
      <c r="I21" s="80">
        <f t="shared" si="2"/>
        <v>8.3409150812264299E-2</v>
      </c>
      <c r="J21" s="76" t="str">
        <f t="shared" si="3"/>
        <v>PFGOLSPDEJ</v>
      </c>
    </row>
    <row r="22" spans="1:12" x14ac:dyDescent="0.25">
      <c r="A22" s="106">
        <v>41885</v>
      </c>
      <c r="B22" s="107" t="s">
        <v>60</v>
      </c>
      <c r="C22" s="104">
        <v>1712</v>
      </c>
      <c r="D22" s="105">
        <v>220</v>
      </c>
      <c r="E22" s="86">
        <f t="shared" si="4"/>
        <v>1712</v>
      </c>
      <c r="F22" s="86">
        <f t="shared" si="5"/>
        <v>220</v>
      </c>
      <c r="G22" s="82">
        <f t="shared" si="0"/>
        <v>7.7818181818181822</v>
      </c>
      <c r="H22" s="83">
        <f t="shared" si="1"/>
        <v>11.594605895881246</v>
      </c>
      <c r="I22" s="80">
        <f t="shared" si="2"/>
        <v>-0.32884151029380659</v>
      </c>
      <c r="J22" s="76" t="str">
        <f t="shared" si="3"/>
        <v>PFGOLSPDEJ</v>
      </c>
    </row>
    <row r="23" spans="1:12" x14ac:dyDescent="0.25">
      <c r="A23"/>
      <c r="B23"/>
      <c r="C23"/>
      <c r="D23"/>
      <c r="E23" s="86" t="str">
        <f t="shared" si="4"/>
        <v/>
      </c>
      <c r="F23" s="86" t="str">
        <f t="shared" si="5"/>
        <v/>
      </c>
      <c r="G23" s="82" t="str">
        <f t="shared" si="0"/>
        <v/>
      </c>
      <c r="H23" s="83" t="str">
        <f t="shared" si="1"/>
        <v/>
      </c>
      <c r="I23" s="80" t="str">
        <f t="shared" si="2"/>
        <v/>
      </c>
      <c r="J23" s="76" t="str">
        <f t="shared" si="3"/>
        <v/>
      </c>
    </row>
    <row r="24" spans="1:12" x14ac:dyDescent="0.25">
      <c r="A24"/>
      <c r="B24"/>
      <c r="C24"/>
      <c r="D24"/>
      <c r="E24" s="86" t="str">
        <f t="shared" si="4"/>
        <v/>
      </c>
      <c r="F24" s="86" t="str">
        <f t="shared" si="5"/>
        <v/>
      </c>
      <c r="G24" s="82" t="str">
        <f t="shared" si="0"/>
        <v/>
      </c>
      <c r="H24" s="83" t="str">
        <f t="shared" si="1"/>
        <v/>
      </c>
      <c r="I24" s="80" t="str">
        <f t="shared" si="2"/>
        <v/>
      </c>
      <c r="J24" s="76" t="str">
        <f t="shared" si="3"/>
        <v/>
      </c>
    </row>
    <row r="25" spans="1:12" x14ac:dyDescent="0.25">
      <c r="A25"/>
      <c r="B25"/>
      <c r="C25"/>
      <c r="D25"/>
      <c r="E25" s="86" t="str">
        <f t="shared" si="4"/>
        <v/>
      </c>
      <c r="F25" s="86" t="str">
        <f t="shared" si="5"/>
        <v/>
      </c>
      <c r="G25" s="82" t="str">
        <f t="shared" si="0"/>
        <v/>
      </c>
      <c r="H25" s="83" t="str">
        <f t="shared" si="1"/>
        <v/>
      </c>
      <c r="I25" s="80" t="str">
        <f t="shared" si="2"/>
        <v/>
      </c>
      <c r="J25" s="76" t="str">
        <f t="shared" si="3"/>
        <v/>
      </c>
    </row>
    <row r="26" spans="1:12" x14ac:dyDescent="0.25">
      <c r="A26"/>
      <c r="B26"/>
      <c r="C26"/>
      <c r="D26"/>
      <c r="E26" s="86" t="str">
        <f t="shared" si="4"/>
        <v/>
      </c>
      <c r="F26" s="86" t="str">
        <f t="shared" si="5"/>
        <v/>
      </c>
      <c r="G26" s="82" t="str">
        <f t="shared" si="0"/>
        <v/>
      </c>
      <c r="H26" s="83" t="str">
        <f t="shared" si="1"/>
        <v/>
      </c>
      <c r="I26" s="80" t="str">
        <f t="shared" si="2"/>
        <v/>
      </c>
      <c r="J26" s="76" t="str">
        <f t="shared" si="3"/>
        <v/>
      </c>
    </row>
    <row r="27" spans="1:12" x14ac:dyDescent="0.25">
      <c r="A27"/>
      <c r="B27"/>
      <c r="C27"/>
      <c r="D27"/>
      <c r="E27" s="86" t="str">
        <f t="shared" si="4"/>
        <v/>
      </c>
      <c r="F27" s="86" t="str">
        <f t="shared" si="5"/>
        <v/>
      </c>
      <c r="G27" s="82" t="str">
        <f t="shared" si="0"/>
        <v/>
      </c>
      <c r="H27" s="83" t="str">
        <f t="shared" si="1"/>
        <v/>
      </c>
      <c r="I27" s="80" t="str">
        <f t="shared" si="2"/>
        <v/>
      </c>
      <c r="J27" s="76" t="str">
        <f t="shared" si="3"/>
        <v/>
      </c>
    </row>
    <row r="28" spans="1:12" x14ac:dyDescent="0.25">
      <c r="A28"/>
      <c r="B28"/>
      <c r="C28"/>
      <c r="D28"/>
      <c r="E28" s="86" t="str">
        <f t="shared" si="4"/>
        <v/>
      </c>
      <c r="F28" s="86" t="str">
        <f t="shared" si="5"/>
        <v/>
      </c>
      <c r="G28" s="82" t="str">
        <f t="shared" si="0"/>
        <v/>
      </c>
      <c r="H28" s="83" t="str">
        <f t="shared" si="1"/>
        <v/>
      </c>
      <c r="I28" s="80" t="str">
        <f t="shared" si="2"/>
        <v/>
      </c>
      <c r="J28" s="76" t="str">
        <f t="shared" si="3"/>
        <v/>
      </c>
    </row>
    <row r="29" spans="1:12" x14ac:dyDescent="0.25">
      <c r="A29"/>
      <c r="B29"/>
      <c r="C29"/>
      <c r="D29"/>
      <c r="E29" s="86" t="str">
        <f t="shared" si="4"/>
        <v/>
      </c>
      <c r="F29" s="86" t="str">
        <f t="shared" si="5"/>
        <v/>
      </c>
      <c r="G29" s="82" t="str">
        <f t="shared" si="0"/>
        <v/>
      </c>
      <c r="H29" s="83" t="str">
        <f t="shared" si="1"/>
        <v/>
      </c>
      <c r="I29" s="80" t="str">
        <f t="shared" si="2"/>
        <v/>
      </c>
      <c r="J29" s="76" t="str">
        <f t="shared" si="3"/>
        <v/>
      </c>
    </row>
    <row r="30" spans="1:12" x14ac:dyDescent="0.25">
      <c r="A30"/>
      <c r="B30"/>
      <c r="C30"/>
      <c r="D30"/>
      <c r="E30" s="86" t="str">
        <f t="shared" si="4"/>
        <v/>
      </c>
      <c r="F30" s="86" t="str">
        <f t="shared" si="5"/>
        <v/>
      </c>
      <c r="G30" s="82" t="str">
        <f t="shared" si="0"/>
        <v/>
      </c>
      <c r="H30" s="83" t="str">
        <f t="shared" si="1"/>
        <v/>
      </c>
      <c r="I30" s="80" t="str">
        <f t="shared" si="2"/>
        <v/>
      </c>
      <c r="J30" s="76" t="str">
        <f t="shared" si="3"/>
        <v/>
      </c>
    </row>
    <row r="31" spans="1:12" x14ac:dyDescent="0.25">
      <c r="A31"/>
      <c r="B31"/>
      <c r="C31"/>
      <c r="D31"/>
      <c r="E31" s="86" t="str">
        <f t="shared" si="4"/>
        <v/>
      </c>
      <c r="F31" s="86" t="str">
        <f t="shared" si="5"/>
        <v/>
      </c>
      <c r="G31" s="82" t="str">
        <f t="shared" si="0"/>
        <v/>
      </c>
      <c r="H31" s="83" t="str">
        <f t="shared" si="1"/>
        <v/>
      </c>
      <c r="I31" s="80" t="str">
        <f t="shared" si="2"/>
        <v/>
      </c>
      <c r="J31" s="76" t="str">
        <f t="shared" si="3"/>
        <v/>
      </c>
    </row>
    <row r="32" spans="1:12" x14ac:dyDescent="0.25">
      <c r="A32"/>
      <c r="B32"/>
      <c r="C32"/>
      <c r="D32"/>
      <c r="E32" s="86" t="str">
        <f t="shared" si="4"/>
        <v/>
      </c>
      <c r="F32" s="86" t="str">
        <f t="shared" si="5"/>
        <v/>
      </c>
      <c r="G32" s="82" t="str">
        <f t="shared" si="0"/>
        <v/>
      </c>
      <c r="H32" s="83" t="str">
        <f t="shared" si="1"/>
        <v/>
      </c>
      <c r="I32" s="80" t="str">
        <f t="shared" si="2"/>
        <v/>
      </c>
      <c r="J32" s="76" t="str">
        <f t="shared" si="3"/>
        <v/>
      </c>
    </row>
    <row r="33" spans="1:10" x14ac:dyDescent="0.25">
      <c r="A33"/>
      <c r="B33"/>
      <c r="C33"/>
      <c r="D33"/>
      <c r="E33" s="86" t="str">
        <f t="shared" si="4"/>
        <v/>
      </c>
      <c r="F33" s="86" t="str">
        <f t="shared" si="5"/>
        <v/>
      </c>
      <c r="G33" s="82" t="str">
        <f t="shared" si="0"/>
        <v/>
      </c>
      <c r="H33" s="83" t="str">
        <f t="shared" si="1"/>
        <v/>
      </c>
      <c r="I33" s="80" t="str">
        <f t="shared" si="2"/>
        <v/>
      </c>
      <c r="J33" s="76" t="str">
        <f t="shared" si="3"/>
        <v/>
      </c>
    </row>
    <row r="34" spans="1:10" x14ac:dyDescent="0.25">
      <c r="A34"/>
      <c r="B34"/>
      <c r="C34"/>
      <c r="D34"/>
      <c r="E34" s="86" t="str">
        <f t="shared" si="4"/>
        <v/>
      </c>
      <c r="F34" s="86" t="str">
        <f t="shared" si="5"/>
        <v/>
      </c>
      <c r="G34" s="82" t="str">
        <f t="shared" si="0"/>
        <v/>
      </c>
      <c r="H34" s="83" t="str">
        <f t="shared" si="1"/>
        <v/>
      </c>
      <c r="I34" s="80" t="str">
        <f t="shared" si="2"/>
        <v/>
      </c>
      <c r="J34" s="76" t="str">
        <f t="shared" si="3"/>
        <v/>
      </c>
    </row>
    <row r="35" spans="1:10" x14ac:dyDescent="0.25">
      <c r="A35"/>
      <c r="B35"/>
      <c r="C35"/>
      <c r="D35"/>
      <c r="E35" s="86" t="str">
        <f t="shared" si="4"/>
        <v/>
      </c>
      <c r="F35" s="86" t="str">
        <f t="shared" si="5"/>
        <v/>
      </c>
      <c r="G35" s="82" t="str">
        <f t="shared" si="0"/>
        <v/>
      </c>
      <c r="H35" s="83" t="str">
        <f t="shared" si="1"/>
        <v/>
      </c>
      <c r="I35" s="80" t="str">
        <f t="shared" si="2"/>
        <v/>
      </c>
      <c r="J35" s="76" t="str">
        <f t="shared" si="3"/>
        <v/>
      </c>
    </row>
    <row r="36" spans="1:10" x14ac:dyDescent="0.25">
      <c r="A36"/>
      <c r="B36"/>
      <c r="C36"/>
      <c r="D36"/>
      <c r="E36" s="86" t="str">
        <f t="shared" si="4"/>
        <v/>
      </c>
      <c r="F36" s="86" t="str">
        <f t="shared" si="5"/>
        <v/>
      </c>
      <c r="G36" s="82" t="str">
        <f t="shared" si="0"/>
        <v/>
      </c>
      <c r="H36" s="83" t="str">
        <f t="shared" si="1"/>
        <v/>
      </c>
      <c r="I36" s="80" t="str">
        <f t="shared" si="2"/>
        <v/>
      </c>
      <c r="J36" s="76" t="str">
        <f t="shared" si="3"/>
        <v/>
      </c>
    </row>
    <row r="37" spans="1:10" x14ac:dyDescent="0.25">
      <c r="A37"/>
      <c r="B37"/>
      <c r="C37"/>
      <c r="D37"/>
      <c r="E37" s="86" t="str">
        <f t="shared" si="4"/>
        <v/>
      </c>
      <c r="F37" s="86" t="str">
        <f t="shared" si="5"/>
        <v/>
      </c>
      <c r="G37" s="82" t="str">
        <f t="shared" si="0"/>
        <v/>
      </c>
      <c r="H37" s="83" t="str">
        <f t="shared" si="1"/>
        <v/>
      </c>
      <c r="I37" s="80" t="str">
        <f t="shared" si="2"/>
        <v/>
      </c>
      <c r="J37" s="76" t="str">
        <f t="shared" si="3"/>
        <v/>
      </c>
    </row>
    <row r="38" spans="1:10" x14ac:dyDescent="0.25">
      <c r="A38"/>
      <c r="B38"/>
      <c r="C38"/>
      <c r="D38"/>
      <c r="E38" s="86" t="str">
        <f t="shared" si="4"/>
        <v/>
      </c>
      <c r="F38" s="86" t="str">
        <f t="shared" si="5"/>
        <v/>
      </c>
      <c r="G38" s="82" t="str">
        <f t="shared" si="0"/>
        <v/>
      </c>
      <c r="H38" s="83" t="str">
        <f t="shared" si="1"/>
        <v/>
      </c>
      <c r="I38" s="80" t="str">
        <f t="shared" si="2"/>
        <v/>
      </c>
      <c r="J38" s="76" t="str">
        <f t="shared" si="3"/>
        <v/>
      </c>
    </row>
    <row r="39" spans="1:10" x14ac:dyDescent="0.25">
      <c r="A39"/>
      <c r="B39"/>
      <c r="C39"/>
      <c r="D39"/>
      <c r="E39" s="86" t="str">
        <f t="shared" si="4"/>
        <v/>
      </c>
      <c r="F39" s="86" t="str">
        <f t="shared" si="5"/>
        <v/>
      </c>
      <c r="G39" s="82" t="str">
        <f t="shared" si="0"/>
        <v/>
      </c>
      <c r="H39" s="83" t="str">
        <f t="shared" si="1"/>
        <v/>
      </c>
      <c r="I39" s="80" t="str">
        <f t="shared" si="2"/>
        <v/>
      </c>
      <c r="J39" s="76" t="str">
        <f t="shared" si="3"/>
        <v/>
      </c>
    </row>
    <row r="40" spans="1:10" x14ac:dyDescent="0.25">
      <c r="A40"/>
      <c r="B40"/>
      <c r="C40"/>
      <c r="D40"/>
      <c r="E40" s="86" t="str">
        <f t="shared" si="4"/>
        <v/>
      </c>
      <c r="F40" s="86" t="str">
        <f t="shared" si="5"/>
        <v/>
      </c>
      <c r="G40" s="82" t="str">
        <f t="shared" si="0"/>
        <v/>
      </c>
      <c r="H40" s="83" t="str">
        <f t="shared" si="1"/>
        <v/>
      </c>
      <c r="I40" s="80" t="str">
        <f t="shared" si="2"/>
        <v/>
      </c>
      <c r="J40" s="76" t="str">
        <f t="shared" si="3"/>
        <v/>
      </c>
    </row>
    <row r="41" spans="1:10" x14ac:dyDescent="0.25">
      <c r="A41"/>
      <c r="B41"/>
      <c r="C41"/>
      <c r="D41"/>
      <c r="E41" s="86" t="str">
        <f t="shared" si="4"/>
        <v/>
      </c>
      <c r="F41" s="86" t="str">
        <f t="shared" si="5"/>
        <v/>
      </c>
      <c r="G41" s="82" t="str">
        <f t="shared" si="0"/>
        <v/>
      </c>
      <c r="H41" s="83" t="str">
        <f t="shared" si="1"/>
        <v/>
      </c>
      <c r="I41" s="80" t="str">
        <f t="shared" si="2"/>
        <v/>
      </c>
      <c r="J41" s="76" t="str">
        <f t="shared" si="3"/>
        <v/>
      </c>
    </row>
    <row r="42" spans="1:10" x14ac:dyDescent="0.25">
      <c r="A42"/>
      <c r="B42"/>
      <c r="C42"/>
      <c r="D42"/>
      <c r="E42" s="86" t="str">
        <f t="shared" si="4"/>
        <v/>
      </c>
      <c r="F42" s="86" t="str">
        <f t="shared" si="5"/>
        <v/>
      </c>
      <c r="G42" s="82" t="str">
        <f t="shared" si="0"/>
        <v/>
      </c>
      <c r="H42" s="83" t="str">
        <f t="shared" si="1"/>
        <v/>
      </c>
      <c r="I42" s="80" t="str">
        <f t="shared" si="2"/>
        <v/>
      </c>
      <c r="J42" s="76" t="str">
        <f t="shared" si="3"/>
        <v/>
      </c>
    </row>
    <row r="43" spans="1:10" x14ac:dyDescent="0.25">
      <c r="A43"/>
      <c r="B43"/>
      <c r="C43"/>
      <c r="D43"/>
      <c r="E43" s="86" t="str">
        <f t="shared" si="4"/>
        <v/>
      </c>
      <c r="F43" s="86" t="str">
        <f t="shared" si="5"/>
        <v/>
      </c>
      <c r="G43" s="82" t="str">
        <f t="shared" si="0"/>
        <v/>
      </c>
      <c r="H43" s="83" t="str">
        <f t="shared" si="1"/>
        <v/>
      </c>
      <c r="I43" s="80" t="str">
        <f t="shared" si="2"/>
        <v/>
      </c>
      <c r="J43" s="76" t="str">
        <f t="shared" si="3"/>
        <v/>
      </c>
    </row>
    <row r="44" spans="1:10" x14ac:dyDescent="0.25">
      <c r="A44"/>
      <c r="B44"/>
      <c r="C44"/>
      <c r="D44"/>
      <c r="E44" s="86" t="str">
        <f t="shared" si="4"/>
        <v/>
      </c>
      <c r="F44" s="86" t="str">
        <f t="shared" si="5"/>
        <v/>
      </c>
      <c r="G44" s="82" t="str">
        <f t="shared" si="0"/>
        <v/>
      </c>
      <c r="H44" s="83" t="str">
        <f t="shared" si="1"/>
        <v/>
      </c>
      <c r="I44" s="80" t="str">
        <f t="shared" si="2"/>
        <v/>
      </c>
      <c r="J44" s="76" t="str">
        <f t="shared" si="3"/>
        <v/>
      </c>
    </row>
    <row r="45" spans="1:10" x14ac:dyDescent="0.25">
      <c r="A45"/>
      <c r="B45"/>
      <c r="C45"/>
      <c r="D45"/>
      <c r="E45" s="86" t="str">
        <f t="shared" si="4"/>
        <v/>
      </c>
      <c r="F45" s="86" t="str">
        <f t="shared" si="5"/>
        <v/>
      </c>
      <c r="G45" s="82" t="str">
        <f t="shared" si="0"/>
        <v/>
      </c>
      <c r="H45" s="83" t="str">
        <f t="shared" si="1"/>
        <v/>
      </c>
      <c r="I45" s="80" t="str">
        <f t="shared" si="2"/>
        <v/>
      </c>
      <c r="J45" s="76" t="str">
        <f t="shared" si="3"/>
        <v/>
      </c>
    </row>
    <row r="46" spans="1:10" x14ac:dyDescent="0.25">
      <c r="A46"/>
      <c r="B46"/>
      <c r="C46"/>
      <c r="D46"/>
      <c r="E46" s="86" t="str">
        <f t="shared" si="4"/>
        <v/>
      </c>
      <c r="F46" s="86" t="str">
        <f t="shared" si="5"/>
        <v/>
      </c>
      <c r="G46" s="82" t="str">
        <f t="shared" si="0"/>
        <v/>
      </c>
      <c r="H46" s="83" t="str">
        <f t="shared" si="1"/>
        <v/>
      </c>
      <c r="I46" s="80" t="str">
        <f t="shared" si="2"/>
        <v/>
      </c>
      <c r="J46" s="76" t="str">
        <f t="shared" si="3"/>
        <v/>
      </c>
    </row>
    <row r="47" spans="1:10" x14ac:dyDescent="0.25">
      <c r="A47"/>
      <c r="B47"/>
      <c r="C47"/>
      <c r="D47"/>
      <c r="E47" s="86" t="str">
        <f t="shared" si="4"/>
        <v/>
      </c>
      <c r="F47" s="86" t="str">
        <f t="shared" si="5"/>
        <v/>
      </c>
      <c r="G47" s="82" t="str">
        <f t="shared" si="0"/>
        <v/>
      </c>
      <c r="H47" s="83" t="str">
        <f t="shared" si="1"/>
        <v/>
      </c>
      <c r="I47" s="80" t="str">
        <f t="shared" si="2"/>
        <v/>
      </c>
      <c r="J47" s="76" t="str">
        <f t="shared" si="3"/>
        <v/>
      </c>
    </row>
    <row r="48" spans="1:10" x14ac:dyDescent="0.25">
      <c r="A48"/>
      <c r="B48"/>
      <c r="C48"/>
      <c r="D48"/>
      <c r="E48" s="86" t="str">
        <f t="shared" si="4"/>
        <v/>
      </c>
      <c r="F48" s="86" t="str">
        <f t="shared" si="5"/>
        <v/>
      </c>
      <c r="G48" s="82" t="str">
        <f t="shared" si="0"/>
        <v/>
      </c>
      <c r="H48" s="83" t="str">
        <f t="shared" si="1"/>
        <v/>
      </c>
      <c r="I48" s="80" t="str">
        <f t="shared" si="2"/>
        <v/>
      </c>
      <c r="J48" s="76" t="str">
        <f t="shared" si="3"/>
        <v/>
      </c>
    </row>
    <row r="49" spans="1:10" x14ac:dyDescent="0.25">
      <c r="A49"/>
      <c r="B49"/>
      <c r="C49"/>
      <c r="D49"/>
      <c r="E49" s="86" t="str">
        <f t="shared" si="4"/>
        <v/>
      </c>
      <c r="F49" s="86" t="str">
        <f t="shared" si="5"/>
        <v/>
      </c>
      <c r="G49" s="82" t="str">
        <f t="shared" si="0"/>
        <v/>
      </c>
      <c r="H49" s="83" t="str">
        <f t="shared" si="1"/>
        <v/>
      </c>
      <c r="I49" s="80" t="str">
        <f t="shared" si="2"/>
        <v/>
      </c>
      <c r="J49" s="76" t="str">
        <f t="shared" si="3"/>
        <v/>
      </c>
    </row>
    <row r="50" spans="1:10" x14ac:dyDescent="0.25">
      <c r="A50"/>
      <c r="B50"/>
      <c r="C50"/>
      <c r="D50"/>
      <c r="E50" s="86" t="str">
        <f t="shared" si="4"/>
        <v/>
      </c>
      <c r="F50" s="86" t="str">
        <f t="shared" si="5"/>
        <v/>
      </c>
      <c r="G50" s="82" t="str">
        <f t="shared" si="0"/>
        <v/>
      </c>
      <c r="H50" s="83" t="str">
        <f t="shared" si="1"/>
        <v/>
      </c>
      <c r="I50" s="80" t="str">
        <f t="shared" si="2"/>
        <v/>
      </c>
      <c r="J50" s="76" t="str">
        <f t="shared" si="3"/>
        <v/>
      </c>
    </row>
    <row r="51" spans="1:10" x14ac:dyDescent="0.25">
      <c r="A51"/>
      <c r="B51"/>
      <c r="C51"/>
      <c r="D51"/>
      <c r="E51" s="86" t="str">
        <f t="shared" si="4"/>
        <v/>
      </c>
      <c r="F51" s="86" t="str">
        <f t="shared" si="5"/>
        <v/>
      </c>
      <c r="G51" s="82" t="str">
        <f t="shared" si="0"/>
        <v/>
      </c>
      <c r="H51" s="83" t="str">
        <f t="shared" si="1"/>
        <v/>
      </c>
      <c r="I51" s="80" t="str">
        <f t="shared" si="2"/>
        <v/>
      </c>
      <c r="J51" s="76" t="str">
        <f t="shared" si="3"/>
        <v/>
      </c>
    </row>
    <row r="52" spans="1:10" x14ac:dyDescent="0.25">
      <c r="A52"/>
      <c r="B52"/>
      <c r="C52"/>
      <c r="D52"/>
      <c r="E52" s="86" t="str">
        <f t="shared" si="4"/>
        <v/>
      </c>
      <c r="F52" s="86" t="str">
        <f t="shared" si="5"/>
        <v/>
      </c>
      <c r="G52" s="82" t="str">
        <f t="shared" si="0"/>
        <v/>
      </c>
      <c r="H52" s="83" t="str">
        <f t="shared" si="1"/>
        <v/>
      </c>
      <c r="I52" s="80" t="str">
        <f t="shared" si="2"/>
        <v/>
      </c>
      <c r="J52" s="76" t="str">
        <f t="shared" si="3"/>
        <v/>
      </c>
    </row>
    <row r="53" spans="1:10" x14ac:dyDescent="0.25">
      <c r="A53"/>
      <c r="B53"/>
      <c r="C53"/>
      <c r="D53"/>
      <c r="E53" s="86" t="str">
        <f t="shared" si="4"/>
        <v/>
      </c>
      <c r="F53" s="86" t="str">
        <f t="shared" si="5"/>
        <v/>
      </c>
      <c r="G53" s="82" t="str">
        <f t="shared" si="0"/>
        <v/>
      </c>
      <c r="H53" s="83" t="str">
        <f t="shared" si="1"/>
        <v/>
      </c>
      <c r="I53" s="80" t="str">
        <f t="shared" si="2"/>
        <v/>
      </c>
      <c r="J53" s="76" t="str">
        <f t="shared" si="3"/>
        <v/>
      </c>
    </row>
    <row r="54" spans="1:10" x14ac:dyDescent="0.25">
      <c r="A54"/>
      <c r="B54"/>
      <c r="C54"/>
      <c r="D54"/>
      <c r="E54" s="86" t="str">
        <f t="shared" si="4"/>
        <v/>
      </c>
      <c r="F54" s="86" t="str">
        <f t="shared" si="5"/>
        <v/>
      </c>
      <c r="G54" s="82" t="str">
        <f t="shared" si="0"/>
        <v/>
      </c>
      <c r="H54" s="83" t="str">
        <f t="shared" si="1"/>
        <v/>
      </c>
      <c r="I54" s="80" t="str">
        <f t="shared" si="2"/>
        <v/>
      </c>
      <c r="J54" s="76" t="str">
        <f t="shared" si="3"/>
        <v/>
      </c>
    </row>
    <row r="55" spans="1:10" x14ac:dyDescent="0.25">
      <c r="A55"/>
      <c r="B55"/>
      <c r="C55"/>
      <c r="D55"/>
      <c r="E55" s="86" t="str">
        <f t="shared" si="4"/>
        <v/>
      </c>
      <c r="F55" s="86" t="str">
        <f t="shared" si="5"/>
        <v/>
      </c>
      <c r="G55" s="82" t="str">
        <f t="shared" si="0"/>
        <v/>
      </c>
      <c r="H55" s="83" t="str">
        <f t="shared" si="1"/>
        <v/>
      </c>
      <c r="I55" s="80" t="str">
        <f t="shared" si="2"/>
        <v/>
      </c>
      <c r="J55" s="76" t="str">
        <f t="shared" si="3"/>
        <v/>
      </c>
    </row>
    <row r="56" spans="1:10" x14ac:dyDescent="0.25">
      <c r="A56"/>
      <c r="B56"/>
      <c r="C56"/>
      <c r="D56"/>
      <c r="E56" s="86" t="str">
        <f t="shared" si="4"/>
        <v/>
      </c>
      <c r="F56" s="86" t="str">
        <f t="shared" si="5"/>
        <v/>
      </c>
      <c r="G56" s="82" t="str">
        <f t="shared" si="0"/>
        <v/>
      </c>
      <c r="H56" s="83" t="str">
        <f t="shared" si="1"/>
        <v/>
      </c>
      <c r="I56" s="80" t="str">
        <f t="shared" si="2"/>
        <v/>
      </c>
      <c r="J56" s="76" t="str">
        <f t="shared" si="3"/>
        <v/>
      </c>
    </row>
    <row r="57" spans="1:10" x14ac:dyDescent="0.25">
      <c r="A57"/>
      <c r="B57"/>
      <c r="C57"/>
      <c r="D57"/>
      <c r="E57" s="86" t="str">
        <f t="shared" si="4"/>
        <v/>
      </c>
      <c r="F57" s="86" t="str">
        <f t="shared" si="5"/>
        <v/>
      </c>
      <c r="G57" s="82" t="str">
        <f t="shared" si="0"/>
        <v/>
      </c>
      <c r="H57" s="83" t="str">
        <f t="shared" si="1"/>
        <v/>
      </c>
      <c r="I57" s="80" t="str">
        <f t="shared" si="2"/>
        <v/>
      </c>
      <c r="J57" s="76" t="str">
        <f t="shared" si="3"/>
        <v/>
      </c>
    </row>
    <row r="58" spans="1:10" x14ac:dyDescent="0.25">
      <c r="A58"/>
      <c r="B58"/>
      <c r="C58"/>
      <c r="D58"/>
      <c r="E58" s="86" t="str">
        <f t="shared" si="4"/>
        <v/>
      </c>
      <c r="F58" s="86" t="str">
        <f t="shared" si="5"/>
        <v/>
      </c>
      <c r="G58" s="82" t="str">
        <f t="shared" si="0"/>
        <v/>
      </c>
      <c r="H58" s="83" t="str">
        <f t="shared" si="1"/>
        <v/>
      </c>
      <c r="I58" s="80" t="str">
        <f t="shared" si="2"/>
        <v/>
      </c>
      <c r="J58" s="76" t="str">
        <f t="shared" si="3"/>
        <v/>
      </c>
    </row>
    <row r="59" spans="1:10" x14ac:dyDescent="0.25">
      <c r="A59"/>
      <c r="B59"/>
      <c r="C59"/>
      <c r="D59"/>
      <c r="E59" s="86" t="str">
        <f t="shared" si="4"/>
        <v/>
      </c>
      <c r="F59" s="86" t="str">
        <f t="shared" si="5"/>
        <v/>
      </c>
      <c r="G59" s="82" t="str">
        <f t="shared" si="0"/>
        <v/>
      </c>
      <c r="H59" s="83" t="str">
        <f t="shared" si="1"/>
        <v/>
      </c>
      <c r="I59" s="80" t="str">
        <f t="shared" si="2"/>
        <v/>
      </c>
      <c r="J59" s="76" t="str">
        <f t="shared" si="3"/>
        <v/>
      </c>
    </row>
    <row r="60" spans="1:10" x14ac:dyDescent="0.25">
      <c r="A60"/>
      <c r="B60"/>
      <c r="C60"/>
      <c r="D60"/>
      <c r="E60" s="86" t="str">
        <f t="shared" si="4"/>
        <v/>
      </c>
      <c r="F60" s="86" t="str">
        <f t="shared" si="5"/>
        <v/>
      </c>
      <c r="G60" s="82" t="str">
        <f t="shared" si="0"/>
        <v/>
      </c>
      <c r="H60" s="83" t="str">
        <f t="shared" si="1"/>
        <v/>
      </c>
      <c r="I60" s="80" t="str">
        <f t="shared" si="2"/>
        <v/>
      </c>
      <c r="J60" s="76" t="str">
        <f t="shared" si="3"/>
        <v/>
      </c>
    </row>
    <row r="61" spans="1:10" x14ac:dyDescent="0.25">
      <c r="A61"/>
      <c r="B61"/>
      <c r="C61"/>
      <c r="D61"/>
      <c r="E61" s="86" t="str">
        <f t="shared" si="4"/>
        <v/>
      </c>
      <c r="F61" s="86" t="str">
        <f t="shared" si="5"/>
        <v/>
      </c>
      <c r="G61" s="82" t="str">
        <f t="shared" si="0"/>
        <v/>
      </c>
      <c r="H61" s="83" t="str">
        <f t="shared" si="1"/>
        <v/>
      </c>
      <c r="I61" s="80" t="str">
        <f t="shared" si="2"/>
        <v/>
      </c>
      <c r="J61" s="76" t="str">
        <f t="shared" si="3"/>
        <v/>
      </c>
    </row>
    <row r="62" spans="1:10" x14ac:dyDescent="0.25">
      <c r="A62"/>
      <c r="B62"/>
      <c r="C62"/>
      <c r="D62"/>
      <c r="E62" s="86" t="str">
        <f t="shared" si="4"/>
        <v/>
      </c>
      <c r="F62" s="86" t="str">
        <f t="shared" si="5"/>
        <v/>
      </c>
      <c r="G62" s="82" t="str">
        <f t="shared" si="0"/>
        <v/>
      </c>
      <c r="H62" s="83" t="str">
        <f t="shared" si="1"/>
        <v/>
      </c>
      <c r="I62" s="80" t="str">
        <f t="shared" si="2"/>
        <v/>
      </c>
      <c r="J62" s="76" t="str">
        <f t="shared" si="3"/>
        <v/>
      </c>
    </row>
    <row r="63" spans="1:10" x14ac:dyDescent="0.25">
      <c r="A63"/>
      <c r="B63"/>
      <c r="C63"/>
      <c r="D63"/>
      <c r="E63" s="86" t="str">
        <f t="shared" si="4"/>
        <v/>
      </c>
      <c r="F63" s="86" t="str">
        <f t="shared" si="5"/>
        <v/>
      </c>
      <c r="G63" s="82" t="str">
        <f t="shared" si="0"/>
        <v/>
      </c>
      <c r="H63" s="83" t="str">
        <f t="shared" si="1"/>
        <v/>
      </c>
      <c r="I63" s="80" t="str">
        <f t="shared" si="2"/>
        <v/>
      </c>
      <c r="J63" s="76" t="str">
        <f t="shared" si="3"/>
        <v/>
      </c>
    </row>
    <row r="64" spans="1:10" x14ac:dyDescent="0.25">
      <c r="A64"/>
      <c r="B64"/>
      <c r="C64"/>
      <c r="D64"/>
      <c r="E64" s="86" t="str">
        <f t="shared" si="4"/>
        <v/>
      </c>
      <c r="F64" s="86" t="str">
        <f t="shared" si="5"/>
        <v/>
      </c>
      <c r="G64" s="82" t="str">
        <f t="shared" si="0"/>
        <v/>
      </c>
      <c r="H64" s="83" t="str">
        <f t="shared" si="1"/>
        <v/>
      </c>
      <c r="I64" s="80" t="str">
        <f t="shared" si="2"/>
        <v/>
      </c>
      <c r="J64" s="76" t="str">
        <f t="shared" si="3"/>
        <v/>
      </c>
    </row>
    <row r="65" spans="1:12" x14ac:dyDescent="0.25">
      <c r="A65"/>
      <c r="B65"/>
      <c r="C65"/>
      <c r="D65"/>
      <c r="E65" s="86" t="str">
        <f t="shared" si="4"/>
        <v/>
      </c>
      <c r="F65" s="86" t="str">
        <f t="shared" si="5"/>
        <v/>
      </c>
      <c r="G65" s="82" t="str">
        <f t="shared" si="0"/>
        <v/>
      </c>
      <c r="H65" s="83" t="str">
        <f t="shared" si="1"/>
        <v/>
      </c>
      <c r="I65" s="80" t="str">
        <f t="shared" si="2"/>
        <v/>
      </c>
      <c r="J65" s="76" t="str">
        <f t="shared" si="3"/>
        <v/>
      </c>
    </row>
    <row r="66" spans="1:12" x14ac:dyDescent="0.25">
      <c r="A66"/>
      <c r="B66"/>
      <c r="C66"/>
      <c r="D66"/>
      <c r="E66" s="86" t="str">
        <f t="shared" si="4"/>
        <v/>
      </c>
      <c r="F66" s="86" t="str">
        <f t="shared" si="5"/>
        <v/>
      </c>
      <c r="G66" s="82" t="str">
        <f t="shared" si="0"/>
        <v/>
      </c>
      <c r="H66" s="83" t="str">
        <f t="shared" si="1"/>
        <v/>
      </c>
      <c r="I66" s="80" t="str">
        <f t="shared" si="2"/>
        <v/>
      </c>
      <c r="J66" s="76" t="str">
        <f t="shared" si="3"/>
        <v/>
      </c>
    </row>
    <row r="67" spans="1:12" x14ac:dyDescent="0.25">
      <c r="A67"/>
      <c r="B67"/>
      <c r="C67"/>
      <c r="D67"/>
      <c r="E67" s="86" t="str">
        <f t="shared" si="4"/>
        <v/>
      </c>
      <c r="F67" s="86" t="str">
        <f t="shared" si="5"/>
        <v/>
      </c>
      <c r="G67" s="82" t="str">
        <f t="shared" si="0"/>
        <v/>
      </c>
      <c r="H67" s="83" t="str">
        <f t="shared" si="1"/>
        <v/>
      </c>
      <c r="I67" s="80" t="str">
        <f t="shared" si="2"/>
        <v/>
      </c>
      <c r="J67" s="76" t="str">
        <f t="shared" si="3"/>
        <v/>
      </c>
    </row>
    <row r="68" spans="1:12" x14ac:dyDescent="0.25">
      <c r="A68"/>
      <c r="B68"/>
      <c r="C68"/>
      <c r="D68"/>
      <c r="E68" s="86" t="str">
        <f t="shared" si="4"/>
        <v/>
      </c>
      <c r="F68" s="86" t="str">
        <f t="shared" si="5"/>
        <v/>
      </c>
      <c r="G68" s="82" t="str">
        <f t="shared" si="0"/>
        <v/>
      </c>
      <c r="H68" s="83" t="str">
        <f t="shared" si="1"/>
        <v/>
      </c>
      <c r="I68" s="80" t="str">
        <f t="shared" si="2"/>
        <v/>
      </c>
      <c r="J68" s="76" t="str">
        <f t="shared" si="3"/>
        <v/>
      </c>
    </row>
    <row r="69" spans="1:12" x14ac:dyDescent="0.25">
      <c r="A69"/>
      <c r="B69"/>
      <c r="C69"/>
      <c r="D69"/>
      <c r="E69" s="86" t="str">
        <f t="shared" si="4"/>
        <v/>
      </c>
      <c r="F69" s="86" t="str">
        <f t="shared" si="5"/>
        <v/>
      </c>
      <c r="G69" s="82" t="str">
        <f t="shared" si="0"/>
        <v/>
      </c>
      <c r="H69" s="83" t="str">
        <f t="shared" si="1"/>
        <v/>
      </c>
      <c r="I69" s="80" t="str">
        <f t="shared" si="2"/>
        <v/>
      </c>
      <c r="J69" s="76" t="str">
        <f t="shared" si="3"/>
        <v/>
      </c>
      <c r="L69"/>
    </row>
    <row r="70" spans="1:12" x14ac:dyDescent="0.25">
      <c r="A70"/>
      <c r="B70"/>
      <c r="C70"/>
      <c r="D70"/>
      <c r="E70" s="86" t="str">
        <f t="shared" si="4"/>
        <v/>
      </c>
      <c r="F70" s="86" t="str">
        <f t="shared" si="5"/>
        <v/>
      </c>
      <c r="G70" s="82" t="str">
        <f t="shared" si="0"/>
        <v/>
      </c>
      <c r="H70" s="83" t="str">
        <f t="shared" si="1"/>
        <v/>
      </c>
      <c r="I70" s="80" t="str">
        <f t="shared" si="2"/>
        <v/>
      </c>
      <c r="J70" s="76" t="str">
        <f t="shared" si="3"/>
        <v/>
      </c>
      <c r="L70"/>
    </row>
    <row r="71" spans="1:12" x14ac:dyDescent="0.25">
      <c r="A71"/>
      <c r="B71"/>
      <c r="C71"/>
      <c r="D71"/>
      <c r="E71" s="86" t="str">
        <f t="shared" si="4"/>
        <v/>
      </c>
      <c r="F71" s="86" t="str">
        <f t="shared" si="5"/>
        <v/>
      </c>
      <c r="G71" s="82" t="str">
        <f t="shared" si="0"/>
        <v/>
      </c>
      <c r="H71" s="83" t="str">
        <f t="shared" si="1"/>
        <v/>
      </c>
      <c r="I71" s="80" t="str">
        <f t="shared" si="2"/>
        <v/>
      </c>
      <c r="J71" s="76" t="str">
        <f t="shared" si="3"/>
        <v/>
      </c>
      <c r="L71"/>
    </row>
    <row r="72" spans="1:12" x14ac:dyDescent="0.25">
      <c r="A72"/>
      <c r="B72"/>
      <c r="C72"/>
      <c r="D72"/>
      <c r="E72" s="86" t="str">
        <f t="shared" si="4"/>
        <v/>
      </c>
      <c r="F72" s="86" t="str">
        <f t="shared" si="5"/>
        <v/>
      </c>
      <c r="G72" s="82" t="str">
        <f t="shared" si="0"/>
        <v/>
      </c>
      <c r="H72" s="83" t="str">
        <f t="shared" si="1"/>
        <v/>
      </c>
      <c r="I72" s="80" t="str">
        <f t="shared" si="2"/>
        <v/>
      </c>
      <c r="J72" s="76" t="str">
        <f t="shared" si="3"/>
        <v/>
      </c>
      <c r="L72"/>
    </row>
    <row r="73" spans="1:12" x14ac:dyDescent="0.25">
      <c r="A73"/>
      <c r="B73"/>
      <c r="C73"/>
      <c r="D73"/>
      <c r="E73" s="86" t="str">
        <f t="shared" si="4"/>
        <v/>
      </c>
      <c r="F73" s="86" t="str">
        <f t="shared" si="5"/>
        <v/>
      </c>
      <c r="G73" s="82" t="str">
        <f t="shared" si="0"/>
        <v/>
      </c>
      <c r="H73" s="83" t="str">
        <f t="shared" si="1"/>
        <v/>
      </c>
      <c r="I73" s="80" t="str">
        <f t="shared" si="2"/>
        <v/>
      </c>
      <c r="J73" s="76" t="str">
        <f t="shared" si="3"/>
        <v/>
      </c>
      <c r="L73"/>
    </row>
    <row r="74" spans="1:12" x14ac:dyDescent="0.25">
      <c r="A74"/>
      <c r="B74"/>
      <c r="C74"/>
      <c r="D74"/>
      <c r="E74" s="86" t="str">
        <f t="shared" si="4"/>
        <v/>
      </c>
      <c r="F74" s="86" t="str">
        <f t="shared" si="5"/>
        <v/>
      </c>
      <c r="G74" s="82" t="str">
        <f t="shared" ref="G74:G137" si="6">IF(B74="","",+(E74/F74))</f>
        <v/>
      </c>
      <c r="H74" s="83" t="str">
        <f t="shared" ref="H74:H137" si="7">IF(B74="","",+VLOOKUP($B74,Gamme,11,FALSE))</f>
        <v/>
      </c>
      <c r="I74" s="80" t="str">
        <f t="shared" ref="I74:I137" si="8">IF(B74="","",(G74/H74)-1)</f>
        <v/>
      </c>
      <c r="J74" s="76" t="str">
        <f t="shared" ref="J74:J137" si="9">IF(B74="","",+VLOOKUP($B74,Gamme,3,FALSE))</f>
        <v/>
      </c>
      <c r="L74"/>
    </row>
    <row r="75" spans="1:12" x14ac:dyDescent="0.25">
      <c r="A75"/>
      <c r="B75"/>
      <c r="C75"/>
      <c r="D75"/>
      <c r="E75" s="86" t="str">
        <f t="shared" ref="E75:E138" si="10">IF(B75="","",+C75)</f>
        <v/>
      </c>
      <c r="F75" s="86" t="str">
        <f t="shared" ref="F75:F138" si="11">IF(B75="","",+D75)</f>
        <v/>
      </c>
      <c r="G75" s="82" t="str">
        <f t="shared" si="6"/>
        <v/>
      </c>
      <c r="H75" s="83" t="str">
        <f t="shared" si="7"/>
        <v/>
      </c>
      <c r="I75" s="80" t="str">
        <f t="shared" si="8"/>
        <v/>
      </c>
      <c r="J75" s="76" t="str">
        <f t="shared" si="9"/>
        <v/>
      </c>
      <c r="L75"/>
    </row>
    <row r="76" spans="1:12" x14ac:dyDescent="0.25">
      <c r="A76"/>
      <c r="B76"/>
      <c r="C76"/>
      <c r="D76"/>
      <c r="E76" s="86" t="str">
        <f t="shared" si="10"/>
        <v/>
      </c>
      <c r="F76" s="86" t="str">
        <f t="shared" si="11"/>
        <v/>
      </c>
      <c r="G76" s="82" t="str">
        <f t="shared" si="6"/>
        <v/>
      </c>
      <c r="H76" s="83" t="str">
        <f t="shared" si="7"/>
        <v/>
      </c>
      <c r="I76" s="80" t="str">
        <f t="shared" si="8"/>
        <v/>
      </c>
      <c r="J76" s="76" t="str">
        <f t="shared" si="9"/>
        <v/>
      </c>
      <c r="L76"/>
    </row>
    <row r="77" spans="1:12" x14ac:dyDescent="0.25">
      <c r="A77"/>
      <c r="B77"/>
      <c r="C77"/>
      <c r="D77"/>
      <c r="E77" s="86" t="str">
        <f t="shared" si="10"/>
        <v/>
      </c>
      <c r="F77" s="86" t="str">
        <f t="shared" si="11"/>
        <v/>
      </c>
      <c r="G77" s="82" t="str">
        <f t="shared" si="6"/>
        <v/>
      </c>
      <c r="H77" s="83" t="str">
        <f t="shared" si="7"/>
        <v/>
      </c>
      <c r="I77" s="80" t="str">
        <f t="shared" si="8"/>
        <v/>
      </c>
      <c r="J77" s="76" t="str">
        <f t="shared" si="9"/>
        <v/>
      </c>
      <c r="L77"/>
    </row>
    <row r="78" spans="1:12" x14ac:dyDescent="0.25">
      <c r="A78"/>
      <c r="B78"/>
      <c r="C78"/>
      <c r="D78"/>
      <c r="E78" s="86" t="str">
        <f t="shared" si="10"/>
        <v/>
      </c>
      <c r="F78" s="86" t="str">
        <f t="shared" si="11"/>
        <v/>
      </c>
      <c r="G78" s="82" t="str">
        <f t="shared" si="6"/>
        <v/>
      </c>
      <c r="H78" s="83" t="str">
        <f t="shared" si="7"/>
        <v/>
      </c>
      <c r="I78" s="80" t="str">
        <f t="shared" si="8"/>
        <v/>
      </c>
      <c r="J78" s="76" t="str">
        <f t="shared" si="9"/>
        <v/>
      </c>
      <c r="L78"/>
    </row>
    <row r="79" spans="1:12" x14ac:dyDescent="0.25">
      <c r="A79"/>
      <c r="B79"/>
      <c r="C79"/>
      <c r="D79"/>
      <c r="E79" s="86" t="str">
        <f t="shared" si="10"/>
        <v/>
      </c>
      <c r="F79" s="86" t="str">
        <f t="shared" si="11"/>
        <v/>
      </c>
      <c r="G79" s="82" t="str">
        <f t="shared" si="6"/>
        <v/>
      </c>
      <c r="H79" s="83" t="str">
        <f t="shared" si="7"/>
        <v/>
      </c>
      <c r="I79" s="80" t="str">
        <f t="shared" si="8"/>
        <v/>
      </c>
      <c r="J79" s="76" t="str">
        <f t="shared" si="9"/>
        <v/>
      </c>
      <c r="L79"/>
    </row>
    <row r="80" spans="1:12" x14ac:dyDescent="0.25">
      <c r="A80"/>
      <c r="B80"/>
      <c r="C80"/>
      <c r="D80"/>
      <c r="E80" s="86" t="str">
        <f t="shared" si="10"/>
        <v/>
      </c>
      <c r="F80" s="86" t="str">
        <f t="shared" si="11"/>
        <v/>
      </c>
      <c r="G80" s="82" t="str">
        <f t="shared" si="6"/>
        <v/>
      </c>
      <c r="H80" s="83" t="str">
        <f t="shared" si="7"/>
        <v/>
      </c>
      <c r="I80" s="80" t="str">
        <f t="shared" si="8"/>
        <v/>
      </c>
      <c r="J80" s="76" t="str">
        <f t="shared" si="9"/>
        <v/>
      </c>
      <c r="L80"/>
    </row>
    <row r="81" spans="1:12" x14ac:dyDescent="0.25">
      <c r="A81"/>
      <c r="B81"/>
      <c r="C81"/>
      <c r="D81"/>
      <c r="E81" s="86" t="str">
        <f t="shared" si="10"/>
        <v/>
      </c>
      <c r="F81" s="86" t="str">
        <f t="shared" si="11"/>
        <v/>
      </c>
      <c r="G81" s="82" t="str">
        <f t="shared" si="6"/>
        <v/>
      </c>
      <c r="H81" s="83" t="str">
        <f t="shared" si="7"/>
        <v/>
      </c>
      <c r="I81" s="80" t="str">
        <f t="shared" si="8"/>
        <v/>
      </c>
      <c r="J81" s="76" t="str">
        <f t="shared" si="9"/>
        <v/>
      </c>
      <c r="L81"/>
    </row>
    <row r="82" spans="1:12" x14ac:dyDescent="0.25">
      <c r="A82"/>
      <c r="B82"/>
      <c r="C82"/>
      <c r="D82"/>
      <c r="E82" s="86" t="str">
        <f t="shared" si="10"/>
        <v/>
      </c>
      <c r="F82" s="86" t="str">
        <f t="shared" si="11"/>
        <v/>
      </c>
      <c r="G82" s="82" t="str">
        <f t="shared" si="6"/>
        <v/>
      </c>
      <c r="H82" s="83" t="str">
        <f t="shared" si="7"/>
        <v/>
      </c>
      <c r="I82" s="80" t="str">
        <f t="shared" si="8"/>
        <v/>
      </c>
      <c r="J82" s="76" t="str">
        <f t="shared" si="9"/>
        <v/>
      </c>
      <c r="L82"/>
    </row>
    <row r="83" spans="1:12" x14ac:dyDescent="0.25">
      <c r="A83"/>
      <c r="B83"/>
      <c r="C83"/>
      <c r="D83"/>
      <c r="E83" s="86" t="str">
        <f t="shared" si="10"/>
        <v/>
      </c>
      <c r="F83" s="86" t="str">
        <f t="shared" si="11"/>
        <v/>
      </c>
      <c r="G83" s="82" t="str">
        <f t="shared" si="6"/>
        <v/>
      </c>
      <c r="H83" s="83" t="str">
        <f t="shared" si="7"/>
        <v/>
      </c>
      <c r="I83" s="80" t="str">
        <f t="shared" si="8"/>
        <v/>
      </c>
      <c r="J83" s="76" t="str">
        <f t="shared" si="9"/>
        <v/>
      </c>
      <c r="L83"/>
    </row>
    <row r="84" spans="1:12" x14ac:dyDescent="0.25">
      <c r="A84"/>
      <c r="B84"/>
      <c r="C84"/>
      <c r="D84"/>
      <c r="E84" s="86" t="str">
        <f t="shared" si="10"/>
        <v/>
      </c>
      <c r="F84" s="86" t="str">
        <f t="shared" si="11"/>
        <v/>
      </c>
      <c r="G84" s="82" t="str">
        <f t="shared" si="6"/>
        <v/>
      </c>
      <c r="H84" s="83" t="str">
        <f t="shared" si="7"/>
        <v/>
      </c>
      <c r="I84" s="80" t="str">
        <f t="shared" si="8"/>
        <v/>
      </c>
      <c r="J84" s="76" t="str">
        <f t="shared" si="9"/>
        <v/>
      </c>
      <c r="L84"/>
    </row>
    <row r="85" spans="1:12" x14ac:dyDescent="0.25">
      <c r="A85"/>
      <c r="B85"/>
      <c r="C85"/>
      <c r="D85"/>
      <c r="E85" s="86" t="str">
        <f t="shared" si="10"/>
        <v/>
      </c>
      <c r="F85" s="86" t="str">
        <f t="shared" si="11"/>
        <v/>
      </c>
      <c r="G85" s="82" t="str">
        <f t="shared" si="6"/>
        <v/>
      </c>
      <c r="H85" s="83" t="str">
        <f t="shared" si="7"/>
        <v/>
      </c>
      <c r="I85" s="80" t="str">
        <f t="shared" si="8"/>
        <v/>
      </c>
      <c r="J85" s="76" t="str">
        <f t="shared" si="9"/>
        <v/>
      </c>
      <c r="L85"/>
    </row>
    <row r="86" spans="1:12" x14ac:dyDescent="0.25">
      <c r="A86"/>
      <c r="B86"/>
      <c r="C86"/>
      <c r="D86"/>
      <c r="E86" s="86" t="str">
        <f t="shared" si="10"/>
        <v/>
      </c>
      <c r="F86" s="86" t="str">
        <f t="shared" si="11"/>
        <v/>
      </c>
      <c r="G86" s="82" t="str">
        <f t="shared" si="6"/>
        <v/>
      </c>
      <c r="H86" s="83" t="str">
        <f t="shared" si="7"/>
        <v/>
      </c>
      <c r="I86" s="80" t="str">
        <f t="shared" si="8"/>
        <v/>
      </c>
      <c r="J86" s="76" t="str">
        <f t="shared" si="9"/>
        <v/>
      </c>
      <c r="L86"/>
    </row>
    <row r="87" spans="1:12" x14ac:dyDescent="0.25">
      <c r="A87"/>
      <c r="B87"/>
      <c r="C87"/>
      <c r="D87"/>
      <c r="E87" s="86" t="str">
        <f t="shared" si="10"/>
        <v/>
      </c>
      <c r="F87" s="86" t="str">
        <f t="shared" si="11"/>
        <v/>
      </c>
      <c r="G87" s="82" t="str">
        <f t="shared" si="6"/>
        <v/>
      </c>
      <c r="H87" s="83" t="str">
        <f t="shared" si="7"/>
        <v/>
      </c>
      <c r="I87" s="80" t="str">
        <f t="shared" si="8"/>
        <v/>
      </c>
      <c r="J87" s="76" t="str">
        <f t="shared" si="9"/>
        <v/>
      </c>
      <c r="L87"/>
    </row>
    <row r="88" spans="1:12" x14ac:dyDescent="0.25">
      <c r="A88"/>
      <c r="B88"/>
      <c r="C88"/>
      <c r="D88"/>
      <c r="E88" s="86" t="str">
        <f t="shared" si="10"/>
        <v/>
      </c>
      <c r="F88" s="86" t="str">
        <f t="shared" si="11"/>
        <v/>
      </c>
      <c r="G88" s="82" t="str">
        <f t="shared" si="6"/>
        <v/>
      </c>
      <c r="H88" s="83" t="str">
        <f t="shared" si="7"/>
        <v/>
      </c>
      <c r="I88" s="80" t="str">
        <f t="shared" si="8"/>
        <v/>
      </c>
      <c r="J88" s="76" t="str">
        <f t="shared" si="9"/>
        <v/>
      </c>
      <c r="L88"/>
    </row>
    <row r="89" spans="1:12" x14ac:dyDescent="0.25">
      <c r="A89"/>
      <c r="B89"/>
      <c r="C89"/>
      <c r="D89"/>
      <c r="E89" s="86" t="str">
        <f t="shared" si="10"/>
        <v/>
      </c>
      <c r="F89" s="86" t="str">
        <f t="shared" si="11"/>
        <v/>
      </c>
      <c r="G89" s="82" t="str">
        <f t="shared" si="6"/>
        <v/>
      </c>
      <c r="H89" s="83" t="str">
        <f t="shared" si="7"/>
        <v/>
      </c>
      <c r="I89" s="80" t="str">
        <f t="shared" si="8"/>
        <v/>
      </c>
      <c r="J89" s="76" t="str">
        <f t="shared" si="9"/>
        <v/>
      </c>
      <c r="L89"/>
    </row>
    <row r="90" spans="1:12" x14ac:dyDescent="0.25">
      <c r="A90"/>
      <c r="B90"/>
      <c r="C90"/>
      <c r="D90"/>
      <c r="E90" s="86" t="str">
        <f t="shared" si="10"/>
        <v/>
      </c>
      <c r="F90" s="86" t="str">
        <f t="shared" si="11"/>
        <v/>
      </c>
      <c r="G90" s="82" t="str">
        <f t="shared" si="6"/>
        <v/>
      </c>
      <c r="H90" s="83" t="str">
        <f t="shared" si="7"/>
        <v/>
      </c>
      <c r="I90" s="80" t="str">
        <f t="shared" si="8"/>
        <v/>
      </c>
      <c r="J90" s="76" t="str">
        <f t="shared" si="9"/>
        <v/>
      </c>
      <c r="L90"/>
    </row>
    <row r="91" spans="1:12" x14ac:dyDescent="0.25">
      <c r="A91"/>
      <c r="B91"/>
      <c r="C91"/>
      <c r="D91"/>
      <c r="E91" s="86" t="str">
        <f t="shared" si="10"/>
        <v/>
      </c>
      <c r="F91" s="86" t="str">
        <f t="shared" si="11"/>
        <v/>
      </c>
      <c r="G91" s="82" t="str">
        <f t="shared" si="6"/>
        <v/>
      </c>
      <c r="H91" s="83" t="str">
        <f t="shared" si="7"/>
        <v/>
      </c>
      <c r="I91" s="80" t="str">
        <f t="shared" si="8"/>
        <v/>
      </c>
      <c r="J91" s="76" t="str">
        <f t="shared" si="9"/>
        <v/>
      </c>
      <c r="L91"/>
    </row>
    <row r="92" spans="1:12" x14ac:dyDescent="0.25">
      <c r="A92"/>
      <c r="B92"/>
      <c r="C92"/>
      <c r="D92"/>
      <c r="E92" s="86" t="str">
        <f t="shared" si="10"/>
        <v/>
      </c>
      <c r="F92" s="86" t="str">
        <f t="shared" si="11"/>
        <v/>
      </c>
      <c r="G92" s="82" t="str">
        <f t="shared" si="6"/>
        <v/>
      </c>
      <c r="H92" s="83" t="str">
        <f t="shared" si="7"/>
        <v/>
      </c>
      <c r="I92" s="80" t="str">
        <f t="shared" si="8"/>
        <v/>
      </c>
      <c r="J92" s="76" t="str">
        <f t="shared" si="9"/>
        <v/>
      </c>
      <c r="L92"/>
    </row>
    <row r="93" spans="1:12" x14ac:dyDescent="0.25">
      <c r="A93"/>
      <c r="B93"/>
      <c r="C93"/>
      <c r="D93"/>
      <c r="E93" s="86" t="str">
        <f t="shared" si="10"/>
        <v/>
      </c>
      <c r="F93" s="86" t="str">
        <f t="shared" si="11"/>
        <v/>
      </c>
      <c r="G93" s="82" t="str">
        <f t="shared" si="6"/>
        <v/>
      </c>
      <c r="H93" s="83" t="str">
        <f t="shared" si="7"/>
        <v/>
      </c>
      <c r="I93" s="80" t="str">
        <f t="shared" si="8"/>
        <v/>
      </c>
      <c r="J93" s="76" t="str">
        <f t="shared" si="9"/>
        <v/>
      </c>
      <c r="L93"/>
    </row>
    <row r="94" spans="1:12" x14ac:dyDescent="0.25">
      <c r="A94"/>
      <c r="B94"/>
      <c r="C94"/>
      <c r="D94"/>
      <c r="E94" s="86" t="str">
        <f t="shared" si="10"/>
        <v/>
      </c>
      <c r="F94" s="86" t="str">
        <f t="shared" si="11"/>
        <v/>
      </c>
      <c r="G94" s="82" t="str">
        <f t="shared" si="6"/>
        <v/>
      </c>
      <c r="H94" s="83" t="str">
        <f t="shared" si="7"/>
        <v/>
      </c>
      <c r="I94" s="80" t="str">
        <f t="shared" si="8"/>
        <v/>
      </c>
      <c r="J94" s="76" t="str">
        <f t="shared" si="9"/>
        <v/>
      </c>
      <c r="L94"/>
    </row>
    <row r="95" spans="1:12" x14ac:dyDescent="0.25">
      <c r="A95"/>
      <c r="B95"/>
      <c r="C95"/>
      <c r="D95"/>
      <c r="E95" s="86" t="str">
        <f t="shared" si="10"/>
        <v/>
      </c>
      <c r="F95" s="86" t="str">
        <f t="shared" si="11"/>
        <v/>
      </c>
      <c r="G95" s="82" t="str">
        <f t="shared" si="6"/>
        <v/>
      </c>
      <c r="H95" s="83" t="str">
        <f t="shared" si="7"/>
        <v/>
      </c>
      <c r="I95" s="80" t="str">
        <f t="shared" si="8"/>
        <v/>
      </c>
      <c r="J95" s="76" t="str">
        <f t="shared" si="9"/>
        <v/>
      </c>
      <c r="L95"/>
    </row>
    <row r="96" spans="1:12" x14ac:dyDescent="0.25">
      <c r="A96"/>
      <c r="B96"/>
      <c r="C96"/>
      <c r="D96"/>
      <c r="E96" s="86" t="str">
        <f t="shared" si="10"/>
        <v/>
      </c>
      <c r="F96" s="86" t="str">
        <f t="shared" si="11"/>
        <v/>
      </c>
      <c r="G96" s="82" t="str">
        <f t="shared" si="6"/>
        <v/>
      </c>
      <c r="H96" s="83" t="str">
        <f t="shared" si="7"/>
        <v/>
      </c>
      <c r="I96" s="80" t="str">
        <f t="shared" si="8"/>
        <v/>
      </c>
      <c r="J96" s="76" t="str">
        <f t="shared" si="9"/>
        <v/>
      </c>
      <c r="L96"/>
    </row>
    <row r="97" spans="1:12" x14ac:dyDescent="0.25">
      <c r="A97"/>
      <c r="B97"/>
      <c r="C97"/>
      <c r="D97"/>
      <c r="E97" s="86" t="str">
        <f t="shared" si="10"/>
        <v/>
      </c>
      <c r="F97" s="86" t="str">
        <f t="shared" si="11"/>
        <v/>
      </c>
      <c r="G97" s="82" t="str">
        <f t="shared" si="6"/>
        <v/>
      </c>
      <c r="H97" s="83" t="str">
        <f t="shared" si="7"/>
        <v/>
      </c>
      <c r="I97" s="80" t="str">
        <f t="shared" si="8"/>
        <v/>
      </c>
      <c r="J97" s="76" t="str">
        <f t="shared" si="9"/>
        <v/>
      </c>
      <c r="L97"/>
    </row>
    <row r="98" spans="1:12" x14ac:dyDescent="0.25">
      <c r="A98"/>
      <c r="B98"/>
      <c r="C98"/>
      <c r="D98"/>
      <c r="E98" s="86" t="str">
        <f t="shared" si="10"/>
        <v/>
      </c>
      <c r="F98" s="86" t="str">
        <f t="shared" si="11"/>
        <v/>
      </c>
      <c r="G98" s="82" t="str">
        <f t="shared" si="6"/>
        <v/>
      </c>
      <c r="H98" s="83" t="str">
        <f t="shared" si="7"/>
        <v/>
      </c>
      <c r="I98" s="80" t="str">
        <f t="shared" si="8"/>
        <v/>
      </c>
      <c r="J98" s="76" t="str">
        <f t="shared" si="9"/>
        <v/>
      </c>
      <c r="L98"/>
    </row>
    <row r="99" spans="1:12" x14ac:dyDescent="0.25">
      <c r="A99"/>
      <c r="B99"/>
      <c r="C99"/>
      <c r="D99"/>
      <c r="E99" s="86" t="str">
        <f t="shared" si="10"/>
        <v/>
      </c>
      <c r="F99" s="86" t="str">
        <f t="shared" si="11"/>
        <v/>
      </c>
      <c r="G99" s="82" t="str">
        <f t="shared" si="6"/>
        <v/>
      </c>
      <c r="H99" s="83" t="str">
        <f t="shared" si="7"/>
        <v/>
      </c>
      <c r="I99" s="80" t="str">
        <f t="shared" si="8"/>
        <v/>
      </c>
      <c r="J99" s="76" t="str">
        <f t="shared" si="9"/>
        <v/>
      </c>
      <c r="L99"/>
    </row>
    <row r="100" spans="1:12" x14ac:dyDescent="0.25">
      <c r="A100"/>
      <c r="B100"/>
      <c r="C100"/>
      <c r="D100"/>
      <c r="E100" s="86" t="str">
        <f t="shared" si="10"/>
        <v/>
      </c>
      <c r="F100" s="86" t="str">
        <f t="shared" si="11"/>
        <v/>
      </c>
      <c r="G100" s="82" t="str">
        <f t="shared" si="6"/>
        <v/>
      </c>
      <c r="H100" s="83" t="str">
        <f t="shared" si="7"/>
        <v/>
      </c>
      <c r="I100" s="80" t="str">
        <f t="shared" si="8"/>
        <v/>
      </c>
      <c r="J100" s="76" t="str">
        <f t="shared" si="9"/>
        <v/>
      </c>
      <c r="L100"/>
    </row>
    <row r="101" spans="1:12" x14ac:dyDescent="0.25">
      <c r="A101"/>
      <c r="B101"/>
      <c r="C101"/>
      <c r="D101"/>
      <c r="E101" s="86" t="str">
        <f t="shared" si="10"/>
        <v/>
      </c>
      <c r="F101" s="86" t="str">
        <f t="shared" si="11"/>
        <v/>
      </c>
      <c r="G101" s="82" t="str">
        <f t="shared" si="6"/>
        <v/>
      </c>
      <c r="H101" s="83" t="str">
        <f t="shared" si="7"/>
        <v/>
      </c>
      <c r="I101" s="80" t="str">
        <f t="shared" si="8"/>
        <v/>
      </c>
      <c r="J101" s="76" t="str">
        <f t="shared" si="9"/>
        <v/>
      </c>
      <c r="L101"/>
    </row>
    <row r="102" spans="1:12" x14ac:dyDescent="0.25">
      <c r="A102"/>
      <c r="B102"/>
      <c r="C102"/>
      <c r="D102"/>
      <c r="E102" s="86" t="str">
        <f t="shared" si="10"/>
        <v/>
      </c>
      <c r="F102" s="86" t="str">
        <f t="shared" si="11"/>
        <v/>
      </c>
      <c r="G102" s="82" t="str">
        <f t="shared" si="6"/>
        <v/>
      </c>
      <c r="H102" s="83" t="str">
        <f t="shared" si="7"/>
        <v/>
      </c>
      <c r="I102" s="80" t="str">
        <f t="shared" si="8"/>
        <v/>
      </c>
      <c r="J102" s="76" t="str">
        <f t="shared" si="9"/>
        <v/>
      </c>
      <c r="L102"/>
    </row>
    <row r="103" spans="1:12" x14ac:dyDescent="0.25">
      <c r="A103"/>
      <c r="B103"/>
      <c r="C103"/>
      <c r="D103"/>
      <c r="E103" s="86" t="str">
        <f t="shared" si="10"/>
        <v/>
      </c>
      <c r="F103" s="86" t="str">
        <f t="shared" si="11"/>
        <v/>
      </c>
      <c r="G103" s="82" t="str">
        <f t="shared" si="6"/>
        <v/>
      </c>
      <c r="H103" s="83" t="str">
        <f t="shared" si="7"/>
        <v/>
      </c>
      <c r="I103" s="80" t="str">
        <f t="shared" si="8"/>
        <v/>
      </c>
      <c r="J103" s="76" t="str">
        <f t="shared" si="9"/>
        <v/>
      </c>
      <c r="L103"/>
    </row>
    <row r="104" spans="1:12" x14ac:dyDescent="0.25">
      <c r="A104"/>
      <c r="B104"/>
      <c r="C104"/>
      <c r="D104"/>
      <c r="E104" s="86" t="str">
        <f t="shared" si="10"/>
        <v/>
      </c>
      <c r="F104" s="86" t="str">
        <f t="shared" si="11"/>
        <v/>
      </c>
      <c r="G104" s="82" t="str">
        <f t="shared" si="6"/>
        <v/>
      </c>
      <c r="H104" s="83" t="str">
        <f t="shared" si="7"/>
        <v/>
      </c>
      <c r="I104" s="80" t="str">
        <f t="shared" si="8"/>
        <v/>
      </c>
      <c r="J104" s="76" t="str">
        <f t="shared" si="9"/>
        <v/>
      </c>
      <c r="L104"/>
    </row>
    <row r="105" spans="1:12" x14ac:dyDescent="0.25">
      <c r="A105"/>
      <c r="B105"/>
      <c r="C105"/>
      <c r="D105"/>
      <c r="E105" s="86" t="str">
        <f t="shared" si="10"/>
        <v/>
      </c>
      <c r="F105" s="86" t="str">
        <f t="shared" si="11"/>
        <v/>
      </c>
      <c r="G105" s="82" t="str">
        <f t="shared" si="6"/>
        <v/>
      </c>
      <c r="H105" s="83" t="str">
        <f t="shared" si="7"/>
        <v/>
      </c>
      <c r="I105" s="80" t="str">
        <f t="shared" si="8"/>
        <v/>
      </c>
      <c r="J105" s="76" t="str">
        <f t="shared" si="9"/>
        <v/>
      </c>
      <c r="L105"/>
    </row>
    <row r="106" spans="1:12" x14ac:dyDescent="0.25">
      <c r="A106"/>
      <c r="B106"/>
      <c r="C106"/>
      <c r="D106"/>
      <c r="E106" s="86" t="str">
        <f t="shared" si="10"/>
        <v/>
      </c>
      <c r="F106" s="86" t="str">
        <f t="shared" si="11"/>
        <v/>
      </c>
      <c r="G106" s="82" t="str">
        <f t="shared" si="6"/>
        <v/>
      </c>
      <c r="H106" s="83" t="str">
        <f t="shared" si="7"/>
        <v/>
      </c>
      <c r="I106" s="80" t="str">
        <f t="shared" si="8"/>
        <v/>
      </c>
      <c r="J106" s="76" t="str">
        <f t="shared" si="9"/>
        <v/>
      </c>
      <c r="L106"/>
    </row>
    <row r="107" spans="1:12" x14ac:dyDescent="0.25">
      <c r="A107"/>
      <c r="B107"/>
      <c r="C107"/>
      <c r="D107"/>
      <c r="E107" s="86" t="str">
        <f t="shared" si="10"/>
        <v/>
      </c>
      <c r="F107" s="86" t="str">
        <f t="shared" si="11"/>
        <v/>
      </c>
      <c r="G107" s="82" t="str">
        <f t="shared" si="6"/>
        <v/>
      </c>
      <c r="H107" s="83" t="str">
        <f t="shared" si="7"/>
        <v/>
      </c>
      <c r="I107" s="80" t="str">
        <f t="shared" si="8"/>
        <v/>
      </c>
      <c r="J107" s="76" t="str">
        <f t="shared" si="9"/>
        <v/>
      </c>
      <c r="L107"/>
    </row>
    <row r="108" spans="1:12" x14ac:dyDescent="0.25">
      <c r="A108"/>
      <c r="B108"/>
      <c r="C108"/>
      <c r="D108"/>
      <c r="E108" s="86" t="str">
        <f t="shared" si="10"/>
        <v/>
      </c>
      <c r="F108" s="86" t="str">
        <f t="shared" si="11"/>
        <v/>
      </c>
      <c r="G108" s="82" t="str">
        <f t="shared" si="6"/>
        <v/>
      </c>
      <c r="H108" s="83" t="str">
        <f t="shared" si="7"/>
        <v/>
      </c>
      <c r="I108" s="80" t="str">
        <f t="shared" si="8"/>
        <v/>
      </c>
      <c r="J108" s="76" t="str">
        <f t="shared" si="9"/>
        <v/>
      </c>
      <c r="L108"/>
    </row>
    <row r="109" spans="1:12" x14ac:dyDescent="0.25">
      <c r="A109"/>
      <c r="B109"/>
      <c r="C109"/>
      <c r="D109"/>
      <c r="E109" s="86" t="str">
        <f t="shared" si="10"/>
        <v/>
      </c>
      <c r="F109" s="86" t="str">
        <f t="shared" si="11"/>
        <v/>
      </c>
      <c r="G109" s="82" t="str">
        <f t="shared" si="6"/>
        <v/>
      </c>
      <c r="H109" s="83" t="str">
        <f t="shared" si="7"/>
        <v/>
      </c>
      <c r="I109" s="80" t="str">
        <f t="shared" si="8"/>
        <v/>
      </c>
      <c r="J109" s="76" t="str">
        <f t="shared" si="9"/>
        <v/>
      </c>
      <c r="L109"/>
    </row>
    <row r="110" spans="1:12" x14ac:dyDescent="0.25">
      <c r="A110"/>
      <c r="B110"/>
      <c r="C110"/>
      <c r="D110"/>
      <c r="E110" s="86" t="str">
        <f t="shared" si="10"/>
        <v/>
      </c>
      <c r="F110" s="86" t="str">
        <f t="shared" si="11"/>
        <v/>
      </c>
      <c r="G110" s="82" t="str">
        <f t="shared" si="6"/>
        <v/>
      </c>
      <c r="H110" s="83" t="str">
        <f t="shared" si="7"/>
        <v/>
      </c>
      <c r="I110" s="80" t="str">
        <f t="shared" si="8"/>
        <v/>
      </c>
      <c r="J110" s="76" t="str">
        <f t="shared" si="9"/>
        <v/>
      </c>
      <c r="L110"/>
    </row>
    <row r="111" spans="1:12" x14ac:dyDescent="0.25">
      <c r="A111"/>
      <c r="B111"/>
      <c r="C111"/>
      <c r="D111"/>
      <c r="E111" s="86" t="str">
        <f t="shared" si="10"/>
        <v/>
      </c>
      <c r="F111" s="86" t="str">
        <f t="shared" si="11"/>
        <v/>
      </c>
      <c r="G111" s="82" t="str">
        <f t="shared" si="6"/>
        <v/>
      </c>
      <c r="H111" s="83" t="str">
        <f t="shared" si="7"/>
        <v/>
      </c>
      <c r="I111" s="80" t="str">
        <f t="shared" si="8"/>
        <v/>
      </c>
      <c r="J111" s="76" t="str">
        <f t="shared" si="9"/>
        <v/>
      </c>
      <c r="L111"/>
    </row>
    <row r="112" spans="1:12" x14ac:dyDescent="0.25">
      <c r="A112"/>
      <c r="B112"/>
      <c r="C112"/>
      <c r="D112"/>
      <c r="E112" s="86" t="str">
        <f t="shared" si="10"/>
        <v/>
      </c>
      <c r="F112" s="86" t="str">
        <f t="shared" si="11"/>
        <v/>
      </c>
      <c r="G112" s="82" t="str">
        <f t="shared" si="6"/>
        <v/>
      </c>
      <c r="H112" s="83" t="str">
        <f t="shared" si="7"/>
        <v/>
      </c>
      <c r="I112" s="80" t="str">
        <f t="shared" si="8"/>
        <v/>
      </c>
      <c r="J112" s="76" t="str">
        <f t="shared" si="9"/>
        <v/>
      </c>
      <c r="L112"/>
    </row>
    <row r="113" spans="1:12" x14ac:dyDescent="0.25">
      <c r="A113"/>
      <c r="B113"/>
      <c r="C113"/>
      <c r="D113"/>
      <c r="E113" s="86" t="str">
        <f t="shared" si="10"/>
        <v/>
      </c>
      <c r="F113" s="86" t="str">
        <f t="shared" si="11"/>
        <v/>
      </c>
      <c r="G113" s="82" t="str">
        <f t="shared" si="6"/>
        <v/>
      </c>
      <c r="H113" s="83" t="str">
        <f t="shared" si="7"/>
        <v/>
      </c>
      <c r="I113" s="80" t="str">
        <f t="shared" si="8"/>
        <v/>
      </c>
      <c r="J113" s="76" t="str">
        <f t="shared" si="9"/>
        <v/>
      </c>
      <c r="L113"/>
    </row>
    <row r="114" spans="1:12" x14ac:dyDescent="0.25">
      <c r="A114"/>
      <c r="B114"/>
      <c r="C114"/>
      <c r="D114"/>
      <c r="E114" s="86" t="str">
        <f t="shared" si="10"/>
        <v/>
      </c>
      <c r="F114" s="86" t="str">
        <f t="shared" si="11"/>
        <v/>
      </c>
      <c r="G114" s="82" t="str">
        <f t="shared" si="6"/>
        <v/>
      </c>
      <c r="H114" s="83" t="str">
        <f t="shared" si="7"/>
        <v/>
      </c>
      <c r="I114" s="80" t="str">
        <f t="shared" si="8"/>
        <v/>
      </c>
      <c r="J114" s="76" t="str">
        <f t="shared" si="9"/>
        <v/>
      </c>
      <c r="L114"/>
    </row>
    <row r="115" spans="1:12" x14ac:dyDescent="0.25">
      <c r="A115"/>
      <c r="B115"/>
      <c r="C115"/>
      <c r="D115"/>
      <c r="E115" s="86" t="str">
        <f t="shared" si="10"/>
        <v/>
      </c>
      <c r="F115" s="86" t="str">
        <f t="shared" si="11"/>
        <v/>
      </c>
      <c r="G115" s="82" t="str">
        <f t="shared" si="6"/>
        <v/>
      </c>
      <c r="H115" s="83" t="str">
        <f t="shared" si="7"/>
        <v/>
      </c>
      <c r="I115" s="80" t="str">
        <f t="shared" si="8"/>
        <v/>
      </c>
      <c r="J115" s="76" t="str">
        <f t="shared" si="9"/>
        <v/>
      </c>
      <c r="L115"/>
    </row>
    <row r="116" spans="1:12" x14ac:dyDescent="0.25">
      <c r="A116"/>
      <c r="B116"/>
      <c r="C116"/>
      <c r="D116"/>
      <c r="E116" s="86" t="str">
        <f t="shared" si="10"/>
        <v/>
      </c>
      <c r="F116" s="86" t="str">
        <f t="shared" si="11"/>
        <v/>
      </c>
      <c r="G116" s="82" t="str">
        <f t="shared" si="6"/>
        <v/>
      </c>
      <c r="H116" s="83" t="str">
        <f t="shared" si="7"/>
        <v/>
      </c>
      <c r="I116" s="80" t="str">
        <f t="shared" si="8"/>
        <v/>
      </c>
      <c r="J116" s="76" t="str">
        <f t="shared" si="9"/>
        <v/>
      </c>
      <c r="L116"/>
    </row>
    <row r="117" spans="1:12" x14ac:dyDescent="0.25">
      <c r="A117"/>
      <c r="B117"/>
      <c r="C117"/>
      <c r="D117"/>
      <c r="E117" s="86" t="str">
        <f t="shared" si="10"/>
        <v/>
      </c>
      <c r="F117" s="86" t="str">
        <f t="shared" si="11"/>
        <v/>
      </c>
      <c r="G117" s="82" t="str">
        <f t="shared" si="6"/>
        <v/>
      </c>
      <c r="H117" s="83" t="str">
        <f t="shared" si="7"/>
        <v/>
      </c>
      <c r="I117" s="80" t="str">
        <f t="shared" si="8"/>
        <v/>
      </c>
      <c r="J117" s="76" t="str">
        <f t="shared" si="9"/>
        <v/>
      </c>
      <c r="L117"/>
    </row>
    <row r="118" spans="1:12" x14ac:dyDescent="0.25">
      <c r="A118"/>
      <c r="B118"/>
      <c r="C118"/>
      <c r="D118"/>
      <c r="E118" s="86" t="str">
        <f t="shared" si="10"/>
        <v/>
      </c>
      <c r="F118" s="86" t="str">
        <f t="shared" si="11"/>
        <v/>
      </c>
      <c r="G118" s="82" t="str">
        <f t="shared" si="6"/>
        <v/>
      </c>
      <c r="H118" s="83" t="str">
        <f t="shared" si="7"/>
        <v/>
      </c>
      <c r="I118" s="80" t="str">
        <f t="shared" si="8"/>
        <v/>
      </c>
      <c r="J118" s="76" t="str">
        <f t="shared" si="9"/>
        <v/>
      </c>
      <c r="L118"/>
    </row>
    <row r="119" spans="1:12" x14ac:dyDescent="0.25">
      <c r="A119"/>
      <c r="B119"/>
      <c r="C119"/>
      <c r="D119"/>
      <c r="E119" s="86" t="str">
        <f t="shared" si="10"/>
        <v/>
      </c>
      <c r="F119" s="86" t="str">
        <f t="shared" si="11"/>
        <v/>
      </c>
      <c r="G119" s="82" t="str">
        <f t="shared" si="6"/>
        <v/>
      </c>
      <c r="H119" s="83" t="str">
        <f t="shared" si="7"/>
        <v/>
      </c>
      <c r="I119" s="80" t="str">
        <f t="shared" si="8"/>
        <v/>
      </c>
      <c r="J119" s="76" t="str">
        <f t="shared" si="9"/>
        <v/>
      </c>
      <c r="L119"/>
    </row>
    <row r="120" spans="1:12" x14ac:dyDescent="0.25">
      <c r="A120"/>
      <c r="B120"/>
      <c r="C120"/>
      <c r="D120"/>
      <c r="E120" s="86" t="str">
        <f t="shared" si="10"/>
        <v/>
      </c>
      <c r="F120" s="86" t="str">
        <f t="shared" si="11"/>
        <v/>
      </c>
      <c r="G120" s="82" t="str">
        <f t="shared" si="6"/>
        <v/>
      </c>
      <c r="H120" s="83" t="str">
        <f t="shared" si="7"/>
        <v/>
      </c>
      <c r="I120" s="80" t="str">
        <f t="shared" si="8"/>
        <v/>
      </c>
      <c r="J120" s="76" t="str">
        <f t="shared" si="9"/>
        <v/>
      </c>
      <c r="L120"/>
    </row>
    <row r="121" spans="1:12" x14ac:dyDescent="0.25">
      <c r="A121"/>
      <c r="B121"/>
      <c r="C121"/>
      <c r="D121"/>
      <c r="E121" s="86" t="str">
        <f t="shared" si="10"/>
        <v/>
      </c>
      <c r="F121" s="86" t="str">
        <f t="shared" si="11"/>
        <v/>
      </c>
      <c r="G121" s="82" t="str">
        <f t="shared" si="6"/>
        <v/>
      </c>
      <c r="H121" s="83" t="str">
        <f t="shared" si="7"/>
        <v/>
      </c>
      <c r="I121" s="80" t="str">
        <f t="shared" si="8"/>
        <v/>
      </c>
      <c r="J121" s="76" t="str">
        <f t="shared" si="9"/>
        <v/>
      </c>
      <c r="L121"/>
    </row>
    <row r="122" spans="1:12" x14ac:dyDescent="0.25">
      <c r="A122"/>
      <c r="B122"/>
      <c r="C122"/>
      <c r="D122"/>
      <c r="E122" s="86" t="str">
        <f t="shared" si="10"/>
        <v/>
      </c>
      <c r="F122" s="86" t="str">
        <f t="shared" si="11"/>
        <v/>
      </c>
      <c r="G122" s="82" t="str">
        <f t="shared" si="6"/>
        <v/>
      </c>
      <c r="H122" s="83" t="str">
        <f t="shared" si="7"/>
        <v/>
      </c>
      <c r="I122" s="80" t="str">
        <f t="shared" si="8"/>
        <v/>
      </c>
      <c r="J122" s="76" t="str">
        <f t="shared" si="9"/>
        <v/>
      </c>
      <c r="L122"/>
    </row>
    <row r="123" spans="1:12" x14ac:dyDescent="0.25">
      <c r="A123"/>
      <c r="B123"/>
      <c r="C123"/>
      <c r="D123"/>
      <c r="E123" s="86" t="str">
        <f t="shared" si="10"/>
        <v/>
      </c>
      <c r="F123" s="86" t="str">
        <f t="shared" si="11"/>
        <v/>
      </c>
      <c r="G123" s="82" t="str">
        <f t="shared" si="6"/>
        <v/>
      </c>
      <c r="H123" s="83" t="str">
        <f t="shared" si="7"/>
        <v/>
      </c>
      <c r="I123" s="80" t="str">
        <f t="shared" si="8"/>
        <v/>
      </c>
      <c r="J123" s="76" t="str">
        <f t="shared" si="9"/>
        <v/>
      </c>
      <c r="L123"/>
    </row>
    <row r="124" spans="1:12" x14ac:dyDescent="0.25">
      <c r="A124"/>
      <c r="B124"/>
      <c r="C124"/>
      <c r="D124"/>
      <c r="E124" s="86" t="str">
        <f t="shared" si="10"/>
        <v/>
      </c>
      <c r="F124" s="86" t="str">
        <f t="shared" si="11"/>
        <v/>
      </c>
      <c r="G124" s="82" t="str">
        <f t="shared" si="6"/>
        <v/>
      </c>
      <c r="H124" s="83" t="str">
        <f t="shared" si="7"/>
        <v/>
      </c>
      <c r="I124" s="80" t="str">
        <f t="shared" si="8"/>
        <v/>
      </c>
      <c r="J124" s="76" t="str">
        <f t="shared" si="9"/>
        <v/>
      </c>
      <c r="L124"/>
    </row>
    <row r="125" spans="1:12" x14ac:dyDescent="0.25">
      <c r="A125"/>
      <c r="B125"/>
      <c r="C125"/>
      <c r="D125"/>
      <c r="E125" s="86" t="str">
        <f t="shared" si="10"/>
        <v/>
      </c>
      <c r="F125" s="86" t="str">
        <f t="shared" si="11"/>
        <v/>
      </c>
      <c r="G125" s="82" t="str">
        <f t="shared" si="6"/>
        <v/>
      </c>
      <c r="H125" s="83" t="str">
        <f t="shared" si="7"/>
        <v/>
      </c>
      <c r="I125" s="80" t="str">
        <f t="shared" si="8"/>
        <v/>
      </c>
      <c r="J125" s="76" t="str">
        <f t="shared" si="9"/>
        <v/>
      </c>
      <c r="L125"/>
    </row>
    <row r="126" spans="1:12" x14ac:dyDescent="0.25">
      <c r="A126"/>
      <c r="B126"/>
      <c r="C126"/>
      <c r="D126"/>
      <c r="E126" s="86" t="str">
        <f t="shared" si="10"/>
        <v/>
      </c>
      <c r="F126" s="86" t="str">
        <f t="shared" si="11"/>
        <v/>
      </c>
      <c r="G126" s="82" t="str">
        <f t="shared" si="6"/>
        <v/>
      </c>
      <c r="H126" s="83" t="str">
        <f t="shared" si="7"/>
        <v/>
      </c>
      <c r="I126" s="80" t="str">
        <f t="shared" si="8"/>
        <v/>
      </c>
      <c r="J126" s="76" t="str">
        <f t="shared" si="9"/>
        <v/>
      </c>
      <c r="L126"/>
    </row>
    <row r="127" spans="1:12" x14ac:dyDescent="0.25">
      <c r="A127"/>
      <c r="B127"/>
      <c r="C127"/>
      <c r="D127"/>
      <c r="E127" s="86" t="str">
        <f t="shared" si="10"/>
        <v/>
      </c>
      <c r="F127" s="86" t="str">
        <f t="shared" si="11"/>
        <v/>
      </c>
      <c r="G127" s="82" t="str">
        <f t="shared" si="6"/>
        <v/>
      </c>
      <c r="H127" s="83" t="str">
        <f t="shared" si="7"/>
        <v/>
      </c>
      <c r="I127" s="80" t="str">
        <f t="shared" si="8"/>
        <v/>
      </c>
      <c r="J127" s="76" t="str">
        <f t="shared" si="9"/>
        <v/>
      </c>
      <c r="L127"/>
    </row>
    <row r="128" spans="1:12" x14ac:dyDescent="0.25">
      <c r="A128"/>
      <c r="B128"/>
      <c r="C128"/>
      <c r="D128"/>
      <c r="E128" s="86" t="str">
        <f t="shared" si="10"/>
        <v/>
      </c>
      <c r="F128" s="86" t="str">
        <f t="shared" si="11"/>
        <v/>
      </c>
      <c r="G128" s="82" t="str">
        <f t="shared" si="6"/>
        <v/>
      </c>
      <c r="H128" s="83" t="str">
        <f t="shared" si="7"/>
        <v/>
      </c>
      <c r="I128" s="80" t="str">
        <f t="shared" si="8"/>
        <v/>
      </c>
      <c r="J128" s="76" t="str">
        <f t="shared" si="9"/>
        <v/>
      </c>
      <c r="L128"/>
    </row>
    <row r="129" spans="1:12" x14ac:dyDescent="0.25">
      <c r="A129"/>
      <c r="B129"/>
      <c r="C129"/>
      <c r="D129"/>
      <c r="E129" s="86" t="str">
        <f t="shared" si="10"/>
        <v/>
      </c>
      <c r="F129" s="86" t="str">
        <f t="shared" si="11"/>
        <v/>
      </c>
      <c r="G129" s="82" t="str">
        <f t="shared" si="6"/>
        <v/>
      </c>
      <c r="H129" s="83" t="str">
        <f t="shared" si="7"/>
        <v/>
      </c>
      <c r="I129" s="80" t="str">
        <f t="shared" si="8"/>
        <v/>
      </c>
      <c r="J129" s="76" t="str">
        <f t="shared" si="9"/>
        <v/>
      </c>
      <c r="L129"/>
    </row>
    <row r="130" spans="1:12" x14ac:dyDescent="0.25">
      <c r="A130"/>
      <c r="B130"/>
      <c r="C130"/>
      <c r="D130"/>
      <c r="E130" s="86" t="str">
        <f t="shared" si="10"/>
        <v/>
      </c>
      <c r="F130" s="86" t="str">
        <f t="shared" si="11"/>
        <v/>
      </c>
      <c r="G130" s="82" t="str">
        <f t="shared" si="6"/>
        <v/>
      </c>
      <c r="H130" s="83" t="str">
        <f t="shared" si="7"/>
        <v/>
      </c>
      <c r="I130" s="80" t="str">
        <f t="shared" si="8"/>
        <v/>
      </c>
      <c r="J130" s="76" t="str">
        <f t="shared" si="9"/>
        <v/>
      </c>
      <c r="L130"/>
    </row>
    <row r="131" spans="1:12" x14ac:dyDescent="0.25">
      <c r="A131"/>
      <c r="B131"/>
      <c r="C131"/>
      <c r="D131"/>
      <c r="E131" s="86" t="str">
        <f t="shared" si="10"/>
        <v/>
      </c>
      <c r="F131" s="86" t="str">
        <f t="shared" si="11"/>
        <v/>
      </c>
      <c r="G131" s="82" t="str">
        <f t="shared" si="6"/>
        <v/>
      </c>
      <c r="H131" s="83" t="str">
        <f t="shared" si="7"/>
        <v/>
      </c>
      <c r="I131" s="80" t="str">
        <f t="shared" si="8"/>
        <v/>
      </c>
      <c r="J131" s="76" t="str">
        <f t="shared" si="9"/>
        <v/>
      </c>
      <c r="L131"/>
    </row>
    <row r="132" spans="1:12" x14ac:dyDescent="0.25">
      <c r="A132"/>
      <c r="B132"/>
      <c r="C132"/>
      <c r="D132"/>
      <c r="E132" s="86" t="str">
        <f t="shared" si="10"/>
        <v/>
      </c>
      <c r="F132" s="86" t="str">
        <f t="shared" si="11"/>
        <v/>
      </c>
      <c r="G132" s="82" t="str">
        <f t="shared" si="6"/>
        <v/>
      </c>
      <c r="H132" s="83" t="str">
        <f t="shared" si="7"/>
        <v/>
      </c>
      <c r="I132" s="80" t="str">
        <f t="shared" si="8"/>
        <v/>
      </c>
      <c r="J132" s="76" t="str">
        <f t="shared" si="9"/>
        <v/>
      </c>
      <c r="L132"/>
    </row>
    <row r="133" spans="1:12" x14ac:dyDescent="0.25">
      <c r="A133"/>
      <c r="B133"/>
      <c r="C133"/>
      <c r="D133"/>
      <c r="E133" s="86" t="str">
        <f t="shared" si="10"/>
        <v/>
      </c>
      <c r="F133" s="86" t="str">
        <f t="shared" si="11"/>
        <v/>
      </c>
      <c r="G133" s="82" t="str">
        <f t="shared" si="6"/>
        <v/>
      </c>
      <c r="H133" s="83" t="str">
        <f t="shared" si="7"/>
        <v/>
      </c>
      <c r="I133" s="80" t="str">
        <f t="shared" si="8"/>
        <v/>
      </c>
      <c r="J133" s="76" t="str">
        <f t="shared" si="9"/>
        <v/>
      </c>
      <c r="L133"/>
    </row>
    <row r="134" spans="1:12" x14ac:dyDescent="0.25">
      <c r="A134"/>
      <c r="B134"/>
      <c r="C134"/>
      <c r="D134"/>
      <c r="E134" s="86" t="str">
        <f t="shared" si="10"/>
        <v/>
      </c>
      <c r="F134" s="86" t="str">
        <f t="shared" si="11"/>
        <v/>
      </c>
      <c r="G134" s="82" t="str">
        <f t="shared" si="6"/>
        <v/>
      </c>
      <c r="H134" s="83" t="str">
        <f t="shared" si="7"/>
        <v/>
      </c>
      <c r="I134" s="80" t="str">
        <f t="shared" si="8"/>
        <v/>
      </c>
      <c r="J134" s="76" t="str">
        <f t="shared" si="9"/>
        <v/>
      </c>
      <c r="L134"/>
    </row>
    <row r="135" spans="1:12" x14ac:dyDescent="0.25">
      <c r="A135"/>
      <c r="B135"/>
      <c r="C135"/>
      <c r="D135"/>
      <c r="E135" s="86" t="str">
        <f t="shared" si="10"/>
        <v/>
      </c>
      <c r="F135" s="86" t="str">
        <f t="shared" si="11"/>
        <v/>
      </c>
      <c r="G135" s="82" t="str">
        <f t="shared" si="6"/>
        <v/>
      </c>
      <c r="H135" s="83" t="str">
        <f t="shared" si="7"/>
        <v/>
      </c>
      <c r="I135" s="80" t="str">
        <f t="shared" si="8"/>
        <v/>
      </c>
      <c r="J135" s="76" t="str">
        <f t="shared" si="9"/>
        <v/>
      </c>
      <c r="L135"/>
    </row>
    <row r="136" spans="1:12" x14ac:dyDescent="0.25">
      <c r="A136"/>
      <c r="B136"/>
      <c r="C136"/>
      <c r="D136"/>
      <c r="E136" s="86" t="str">
        <f t="shared" si="10"/>
        <v/>
      </c>
      <c r="F136" s="86" t="str">
        <f t="shared" si="11"/>
        <v/>
      </c>
      <c r="G136" s="82" t="str">
        <f t="shared" si="6"/>
        <v/>
      </c>
      <c r="H136" s="83" t="str">
        <f t="shared" si="7"/>
        <v/>
      </c>
      <c r="I136" s="80" t="str">
        <f t="shared" si="8"/>
        <v/>
      </c>
      <c r="J136" s="76" t="str">
        <f t="shared" si="9"/>
        <v/>
      </c>
      <c r="L136"/>
    </row>
    <row r="137" spans="1:12" x14ac:dyDescent="0.25">
      <c r="A137"/>
      <c r="B137"/>
      <c r="C137"/>
      <c r="D137"/>
      <c r="E137" s="86" t="str">
        <f t="shared" si="10"/>
        <v/>
      </c>
      <c r="F137" s="86" t="str">
        <f t="shared" si="11"/>
        <v/>
      </c>
      <c r="G137" s="82" t="str">
        <f t="shared" si="6"/>
        <v/>
      </c>
      <c r="H137" s="83" t="str">
        <f t="shared" si="7"/>
        <v/>
      </c>
      <c r="I137" s="80" t="str">
        <f t="shared" si="8"/>
        <v/>
      </c>
      <c r="J137" s="76" t="str">
        <f t="shared" si="9"/>
        <v/>
      </c>
      <c r="L137"/>
    </row>
    <row r="138" spans="1:12" x14ac:dyDescent="0.25">
      <c r="A138"/>
      <c r="B138"/>
      <c r="C138"/>
      <c r="D138"/>
      <c r="E138" s="86" t="str">
        <f t="shared" si="10"/>
        <v/>
      </c>
      <c r="F138" s="86" t="str">
        <f t="shared" si="11"/>
        <v/>
      </c>
      <c r="G138" s="82" t="str">
        <f t="shared" ref="G138:G201" si="12">IF(B138="","",+(E138/F138))</f>
        <v/>
      </c>
      <c r="H138" s="83" t="str">
        <f t="shared" ref="H138:H201" si="13">IF(B138="","",+VLOOKUP($B138,Gamme,11,FALSE))</f>
        <v/>
      </c>
      <c r="I138" s="80" t="str">
        <f t="shared" ref="I138:I201" si="14">IF(B138="","",(G138/H138)-1)</f>
        <v/>
      </c>
      <c r="J138" s="76" t="str">
        <f t="shared" ref="J138:J201" si="15">IF(B138="","",+VLOOKUP($B138,Gamme,3,FALSE))</f>
        <v/>
      </c>
      <c r="L138"/>
    </row>
    <row r="139" spans="1:12" x14ac:dyDescent="0.25">
      <c r="A139"/>
      <c r="B139"/>
      <c r="C139"/>
      <c r="D139"/>
      <c r="E139" s="86" t="str">
        <f t="shared" ref="E139:E202" si="16">IF(B139="","",+C139)</f>
        <v/>
      </c>
      <c r="F139" s="86" t="str">
        <f t="shared" ref="F139:F202" si="17">IF(B139="","",+D139)</f>
        <v/>
      </c>
      <c r="G139" s="82" t="str">
        <f t="shared" si="12"/>
        <v/>
      </c>
      <c r="H139" s="83" t="str">
        <f t="shared" si="13"/>
        <v/>
      </c>
      <c r="I139" s="80" t="str">
        <f t="shared" si="14"/>
        <v/>
      </c>
      <c r="J139" s="76" t="str">
        <f t="shared" si="15"/>
        <v/>
      </c>
      <c r="L139"/>
    </row>
    <row r="140" spans="1:12" x14ac:dyDescent="0.25">
      <c r="A140"/>
      <c r="B140"/>
      <c r="C140"/>
      <c r="D140"/>
      <c r="E140" s="86" t="str">
        <f t="shared" si="16"/>
        <v/>
      </c>
      <c r="F140" s="86" t="str">
        <f t="shared" si="17"/>
        <v/>
      </c>
      <c r="G140" s="82" t="str">
        <f t="shared" si="12"/>
        <v/>
      </c>
      <c r="H140" s="83" t="str">
        <f t="shared" si="13"/>
        <v/>
      </c>
      <c r="I140" s="80" t="str">
        <f t="shared" si="14"/>
        <v/>
      </c>
      <c r="J140" s="76" t="str">
        <f t="shared" si="15"/>
        <v/>
      </c>
      <c r="L140"/>
    </row>
    <row r="141" spans="1:12" x14ac:dyDescent="0.25">
      <c r="A141"/>
      <c r="B141"/>
      <c r="C141"/>
      <c r="D141"/>
      <c r="E141" s="86" t="str">
        <f t="shared" si="16"/>
        <v/>
      </c>
      <c r="F141" s="86" t="str">
        <f t="shared" si="17"/>
        <v/>
      </c>
      <c r="G141" s="82" t="str">
        <f t="shared" si="12"/>
        <v/>
      </c>
      <c r="H141" s="83" t="str">
        <f t="shared" si="13"/>
        <v/>
      </c>
      <c r="I141" s="80" t="str">
        <f t="shared" si="14"/>
        <v/>
      </c>
      <c r="J141" s="76" t="str">
        <f t="shared" si="15"/>
        <v/>
      </c>
      <c r="L141"/>
    </row>
    <row r="142" spans="1:12" x14ac:dyDescent="0.25">
      <c r="A142"/>
      <c r="B142"/>
      <c r="C142"/>
      <c r="D142"/>
      <c r="E142" s="86" t="str">
        <f t="shared" si="16"/>
        <v/>
      </c>
      <c r="F142" s="86" t="str">
        <f t="shared" si="17"/>
        <v/>
      </c>
      <c r="G142" s="82" t="str">
        <f t="shared" si="12"/>
        <v/>
      </c>
      <c r="H142" s="83" t="str">
        <f t="shared" si="13"/>
        <v/>
      </c>
      <c r="I142" s="80" t="str">
        <f t="shared" si="14"/>
        <v/>
      </c>
      <c r="J142" s="76" t="str">
        <f t="shared" si="15"/>
        <v/>
      </c>
      <c r="L142"/>
    </row>
    <row r="143" spans="1:12" x14ac:dyDescent="0.25">
      <c r="A143"/>
      <c r="B143"/>
      <c r="C143"/>
      <c r="D143"/>
      <c r="E143" s="86" t="str">
        <f t="shared" si="16"/>
        <v/>
      </c>
      <c r="F143" s="86" t="str">
        <f t="shared" si="17"/>
        <v/>
      </c>
      <c r="G143" s="82" t="str">
        <f t="shared" si="12"/>
        <v/>
      </c>
      <c r="H143" s="83" t="str">
        <f t="shared" si="13"/>
        <v/>
      </c>
      <c r="I143" s="80" t="str">
        <f t="shared" si="14"/>
        <v/>
      </c>
      <c r="J143" s="76" t="str">
        <f t="shared" si="15"/>
        <v/>
      </c>
      <c r="L143"/>
    </row>
    <row r="144" spans="1:12" x14ac:dyDescent="0.25">
      <c r="A144"/>
      <c r="B144"/>
      <c r="C144"/>
      <c r="D144"/>
      <c r="E144" s="86" t="str">
        <f t="shared" si="16"/>
        <v/>
      </c>
      <c r="F144" s="86" t="str">
        <f t="shared" si="17"/>
        <v/>
      </c>
      <c r="G144" s="82" t="str">
        <f t="shared" si="12"/>
        <v/>
      </c>
      <c r="H144" s="83" t="str">
        <f t="shared" si="13"/>
        <v/>
      </c>
      <c r="I144" s="80" t="str">
        <f t="shared" si="14"/>
        <v/>
      </c>
      <c r="J144" s="76" t="str">
        <f t="shared" si="15"/>
        <v/>
      </c>
      <c r="L144"/>
    </row>
    <row r="145" spans="1:12" x14ac:dyDescent="0.25">
      <c r="A145"/>
      <c r="B145"/>
      <c r="C145"/>
      <c r="D145"/>
      <c r="E145" s="86" t="str">
        <f t="shared" si="16"/>
        <v/>
      </c>
      <c r="F145" s="86" t="str">
        <f t="shared" si="17"/>
        <v/>
      </c>
      <c r="G145" s="82" t="str">
        <f t="shared" si="12"/>
        <v/>
      </c>
      <c r="H145" s="83" t="str">
        <f t="shared" si="13"/>
        <v/>
      </c>
      <c r="I145" s="80" t="str">
        <f t="shared" si="14"/>
        <v/>
      </c>
      <c r="J145" s="76" t="str">
        <f t="shared" si="15"/>
        <v/>
      </c>
      <c r="L145"/>
    </row>
    <row r="146" spans="1:12" x14ac:dyDescent="0.25">
      <c r="A146"/>
      <c r="B146"/>
      <c r="C146"/>
      <c r="D146"/>
      <c r="E146" s="86" t="str">
        <f t="shared" si="16"/>
        <v/>
      </c>
      <c r="F146" s="86" t="str">
        <f t="shared" si="17"/>
        <v/>
      </c>
      <c r="G146" s="82" t="str">
        <f t="shared" si="12"/>
        <v/>
      </c>
      <c r="H146" s="83" t="str">
        <f t="shared" si="13"/>
        <v/>
      </c>
      <c r="I146" s="80" t="str">
        <f t="shared" si="14"/>
        <v/>
      </c>
      <c r="J146" s="76" t="str">
        <f t="shared" si="15"/>
        <v/>
      </c>
      <c r="L146"/>
    </row>
    <row r="147" spans="1:12" x14ac:dyDescent="0.25">
      <c r="A147"/>
      <c r="B147"/>
      <c r="C147"/>
      <c r="D147"/>
      <c r="E147" s="86" t="str">
        <f t="shared" si="16"/>
        <v/>
      </c>
      <c r="F147" s="86" t="str">
        <f t="shared" si="17"/>
        <v/>
      </c>
      <c r="G147" s="82" t="str">
        <f t="shared" si="12"/>
        <v/>
      </c>
      <c r="H147" s="83" t="str">
        <f t="shared" si="13"/>
        <v/>
      </c>
      <c r="I147" s="80" t="str">
        <f t="shared" si="14"/>
        <v/>
      </c>
      <c r="J147" s="76" t="str">
        <f t="shared" si="15"/>
        <v/>
      </c>
      <c r="L147"/>
    </row>
    <row r="148" spans="1:12" x14ac:dyDescent="0.25">
      <c r="A148"/>
      <c r="B148"/>
      <c r="C148"/>
      <c r="D148"/>
      <c r="E148" s="86" t="str">
        <f t="shared" si="16"/>
        <v/>
      </c>
      <c r="F148" s="86" t="str">
        <f t="shared" si="17"/>
        <v/>
      </c>
      <c r="G148" s="82" t="str">
        <f t="shared" si="12"/>
        <v/>
      </c>
      <c r="H148" s="83" t="str">
        <f t="shared" si="13"/>
        <v/>
      </c>
      <c r="I148" s="80" t="str">
        <f t="shared" si="14"/>
        <v/>
      </c>
      <c r="J148" s="76" t="str">
        <f t="shared" si="15"/>
        <v/>
      </c>
      <c r="L148"/>
    </row>
    <row r="149" spans="1:12" x14ac:dyDescent="0.25">
      <c r="A149"/>
      <c r="B149"/>
      <c r="C149"/>
      <c r="D149"/>
      <c r="E149" s="86" t="str">
        <f t="shared" si="16"/>
        <v/>
      </c>
      <c r="F149" s="86" t="str">
        <f t="shared" si="17"/>
        <v/>
      </c>
      <c r="G149" s="82" t="str">
        <f t="shared" si="12"/>
        <v/>
      </c>
      <c r="H149" s="83" t="str">
        <f t="shared" si="13"/>
        <v/>
      </c>
      <c r="I149" s="80" t="str">
        <f t="shared" si="14"/>
        <v/>
      </c>
      <c r="J149" s="76" t="str">
        <f t="shared" si="15"/>
        <v/>
      </c>
      <c r="L149"/>
    </row>
    <row r="150" spans="1:12" x14ac:dyDescent="0.25">
      <c r="A150"/>
      <c r="B150"/>
      <c r="C150"/>
      <c r="D150"/>
      <c r="E150" s="86" t="str">
        <f t="shared" si="16"/>
        <v/>
      </c>
      <c r="F150" s="86" t="str">
        <f t="shared" si="17"/>
        <v/>
      </c>
      <c r="G150" s="82" t="str">
        <f t="shared" si="12"/>
        <v/>
      </c>
      <c r="H150" s="83" t="str">
        <f t="shared" si="13"/>
        <v/>
      </c>
      <c r="I150" s="80" t="str">
        <f t="shared" si="14"/>
        <v/>
      </c>
      <c r="J150" s="76" t="str">
        <f t="shared" si="15"/>
        <v/>
      </c>
      <c r="L150"/>
    </row>
    <row r="151" spans="1:12" x14ac:dyDescent="0.25">
      <c r="A151"/>
      <c r="B151"/>
      <c r="C151"/>
      <c r="D151"/>
      <c r="E151" s="86" t="str">
        <f t="shared" si="16"/>
        <v/>
      </c>
      <c r="F151" s="86" t="str">
        <f t="shared" si="17"/>
        <v/>
      </c>
      <c r="G151" s="82" t="str">
        <f t="shared" si="12"/>
        <v/>
      </c>
      <c r="H151" s="83" t="str">
        <f t="shared" si="13"/>
        <v/>
      </c>
      <c r="I151" s="80" t="str">
        <f t="shared" si="14"/>
        <v/>
      </c>
      <c r="J151" s="76" t="str">
        <f t="shared" si="15"/>
        <v/>
      </c>
      <c r="L151"/>
    </row>
    <row r="152" spans="1:12" x14ac:dyDescent="0.25">
      <c r="A152"/>
      <c r="B152"/>
      <c r="C152"/>
      <c r="D152"/>
      <c r="E152" s="86" t="str">
        <f t="shared" si="16"/>
        <v/>
      </c>
      <c r="F152" s="86" t="str">
        <f t="shared" si="17"/>
        <v/>
      </c>
      <c r="G152" s="82" t="str">
        <f t="shared" si="12"/>
        <v/>
      </c>
      <c r="H152" s="83" t="str">
        <f t="shared" si="13"/>
        <v/>
      </c>
      <c r="I152" s="80" t="str">
        <f t="shared" si="14"/>
        <v/>
      </c>
      <c r="J152" s="76" t="str">
        <f t="shared" si="15"/>
        <v/>
      </c>
      <c r="L152"/>
    </row>
    <row r="153" spans="1:12" x14ac:dyDescent="0.25">
      <c r="A153"/>
      <c r="B153"/>
      <c r="C153"/>
      <c r="D153"/>
      <c r="E153" s="86" t="str">
        <f t="shared" si="16"/>
        <v/>
      </c>
      <c r="F153" s="86" t="str">
        <f t="shared" si="17"/>
        <v/>
      </c>
      <c r="G153" s="82" t="str">
        <f t="shared" si="12"/>
        <v/>
      </c>
      <c r="H153" s="83" t="str">
        <f t="shared" si="13"/>
        <v/>
      </c>
      <c r="I153" s="80" t="str">
        <f t="shared" si="14"/>
        <v/>
      </c>
      <c r="J153" s="76" t="str">
        <f t="shared" si="15"/>
        <v/>
      </c>
      <c r="L153"/>
    </row>
    <row r="154" spans="1:12" x14ac:dyDescent="0.25">
      <c r="A154"/>
      <c r="B154"/>
      <c r="C154"/>
      <c r="D154"/>
      <c r="E154" s="86" t="str">
        <f t="shared" si="16"/>
        <v/>
      </c>
      <c r="F154" s="86" t="str">
        <f t="shared" si="17"/>
        <v/>
      </c>
      <c r="G154" s="82" t="str">
        <f t="shared" si="12"/>
        <v/>
      </c>
      <c r="H154" s="83" t="str">
        <f t="shared" si="13"/>
        <v/>
      </c>
      <c r="I154" s="80" t="str">
        <f t="shared" si="14"/>
        <v/>
      </c>
      <c r="J154" s="76" t="str">
        <f t="shared" si="15"/>
        <v/>
      </c>
      <c r="L154"/>
    </row>
    <row r="155" spans="1:12" x14ac:dyDescent="0.25">
      <c r="A155"/>
      <c r="B155"/>
      <c r="C155"/>
      <c r="D155"/>
      <c r="E155" s="86" t="str">
        <f t="shared" si="16"/>
        <v/>
      </c>
      <c r="F155" s="86" t="str">
        <f t="shared" si="17"/>
        <v/>
      </c>
      <c r="G155" s="82" t="str">
        <f t="shared" si="12"/>
        <v/>
      </c>
      <c r="H155" s="83" t="str">
        <f t="shared" si="13"/>
        <v/>
      </c>
      <c r="I155" s="80" t="str">
        <f t="shared" si="14"/>
        <v/>
      </c>
      <c r="J155" s="76" t="str">
        <f t="shared" si="15"/>
        <v/>
      </c>
      <c r="L155"/>
    </row>
    <row r="156" spans="1:12" x14ac:dyDescent="0.25">
      <c r="A156"/>
      <c r="B156"/>
      <c r="C156"/>
      <c r="D156"/>
      <c r="E156" s="86" t="str">
        <f t="shared" si="16"/>
        <v/>
      </c>
      <c r="F156" s="86" t="str">
        <f t="shared" si="17"/>
        <v/>
      </c>
      <c r="G156" s="82" t="str">
        <f t="shared" si="12"/>
        <v/>
      </c>
      <c r="H156" s="83" t="str">
        <f t="shared" si="13"/>
        <v/>
      </c>
      <c r="I156" s="80" t="str">
        <f t="shared" si="14"/>
        <v/>
      </c>
      <c r="J156" s="76" t="str">
        <f t="shared" si="15"/>
        <v/>
      </c>
      <c r="L156"/>
    </row>
    <row r="157" spans="1:12" x14ac:dyDescent="0.25">
      <c r="A157"/>
      <c r="B157"/>
      <c r="C157"/>
      <c r="D157"/>
      <c r="E157" s="86" t="str">
        <f t="shared" si="16"/>
        <v/>
      </c>
      <c r="F157" s="86" t="str">
        <f t="shared" si="17"/>
        <v/>
      </c>
      <c r="G157" s="82" t="str">
        <f t="shared" si="12"/>
        <v/>
      </c>
      <c r="H157" s="83" t="str">
        <f t="shared" si="13"/>
        <v/>
      </c>
      <c r="I157" s="80" t="str">
        <f t="shared" si="14"/>
        <v/>
      </c>
      <c r="J157" s="76" t="str">
        <f t="shared" si="15"/>
        <v/>
      </c>
      <c r="L157"/>
    </row>
    <row r="158" spans="1:12" x14ac:dyDescent="0.25">
      <c r="A158"/>
      <c r="B158"/>
      <c r="C158"/>
      <c r="D158"/>
      <c r="E158" s="86" t="str">
        <f t="shared" si="16"/>
        <v/>
      </c>
      <c r="F158" s="86" t="str">
        <f t="shared" si="17"/>
        <v/>
      </c>
      <c r="G158" s="82" t="str">
        <f t="shared" si="12"/>
        <v/>
      </c>
      <c r="H158" s="83" t="str">
        <f t="shared" si="13"/>
        <v/>
      </c>
      <c r="I158" s="80" t="str">
        <f t="shared" si="14"/>
        <v/>
      </c>
      <c r="J158" s="76" t="str">
        <f t="shared" si="15"/>
        <v/>
      </c>
      <c r="L158"/>
    </row>
    <row r="159" spans="1:12" x14ac:dyDescent="0.25">
      <c r="A159"/>
      <c r="B159"/>
      <c r="C159"/>
      <c r="D159"/>
      <c r="E159" s="86" t="str">
        <f t="shared" si="16"/>
        <v/>
      </c>
      <c r="F159" s="86" t="str">
        <f t="shared" si="17"/>
        <v/>
      </c>
      <c r="G159" s="82" t="str">
        <f t="shared" si="12"/>
        <v/>
      </c>
      <c r="H159" s="83" t="str">
        <f t="shared" si="13"/>
        <v/>
      </c>
      <c r="I159" s="80" t="str">
        <f t="shared" si="14"/>
        <v/>
      </c>
      <c r="J159" s="76" t="str">
        <f t="shared" si="15"/>
        <v/>
      </c>
      <c r="L159"/>
    </row>
    <row r="160" spans="1:12" x14ac:dyDescent="0.25">
      <c r="A160"/>
      <c r="B160"/>
      <c r="C160"/>
      <c r="D160"/>
      <c r="E160" s="86" t="str">
        <f t="shared" si="16"/>
        <v/>
      </c>
      <c r="F160" s="86" t="str">
        <f t="shared" si="17"/>
        <v/>
      </c>
      <c r="G160" s="82" t="str">
        <f t="shared" si="12"/>
        <v/>
      </c>
      <c r="H160" s="83" t="str">
        <f t="shared" si="13"/>
        <v/>
      </c>
      <c r="I160" s="80" t="str">
        <f t="shared" si="14"/>
        <v/>
      </c>
      <c r="J160" s="76" t="str">
        <f t="shared" si="15"/>
        <v/>
      </c>
      <c r="L160"/>
    </row>
    <row r="161" spans="1:12" x14ac:dyDescent="0.25">
      <c r="A161"/>
      <c r="B161"/>
      <c r="C161"/>
      <c r="D161"/>
      <c r="E161" s="86" t="str">
        <f t="shared" si="16"/>
        <v/>
      </c>
      <c r="F161" s="86" t="str">
        <f t="shared" si="17"/>
        <v/>
      </c>
      <c r="G161" s="82" t="str">
        <f t="shared" si="12"/>
        <v/>
      </c>
      <c r="H161" s="83" t="str">
        <f t="shared" si="13"/>
        <v/>
      </c>
      <c r="I161" s="80" t="str">
        <f t="shared" si="14"/>
        <v/>
      </c>
      <c r="J161" s="76" t="str">
        <f t="shared" si="15"/>
        <v/>
      </c>
      <c r="L161"/>
    </row>
    <row r="162" spans="1:12" x14ac:dyDescent="0.25">
      <c r="A162"/>
      <c r="B162"/>
      <c r="C162"/>
      <c r="D162"/>
      <c r="E162" s="86" t="str">
        <f t="shared" si="16"/>
        <v/>
      </c>
      <c r="F162" s="86" t="str">
        <f t="shared" si="17"/>
        <v/>
      </c>
      <c r="G162" s="82" t="str">
        <f t="shared" si="12"/>
        <v/>
      </c>
      <c r="H162" s="83" t="str">
        <f t="shared" si="13"/>
        <v/>
      </c>
      <c r="I162" s="80" t="str">
        <f t="shared" si="14"/>
        <v/>
      </c>
      <c r="J162" s="76" t="str">
        <f t="shared" si="15"/>
        <v/>
      </c>
      <c r="L162"/>
    </row>
    <row r="163" spans="1:12" x14ac:dyDescent="0.25">
      <c r="A163"/>
      <c r="B163"/>
      <c r="C163"/>
      <c r="D163"/>
      <c r="E163" s="86" t="str">
        <f t="shared" si="16"/>
        <v/>
      </c>
      <c r="F163" s="86" t="str">
        <f t="shared" si="17"/>
        <v/>
      </c>
      <c r="G163" s="82" t="str">
        <f t="shared" si="12"/>
        <v/>
      </c>
      <c r="H163" s="83" t="str">
        <f t="shared" si="13"/>
        <v/>
      </c>
      <c r="I163" s="80" t="str">
        <f t="shared" si="14"/>
        <v/>
      </c>
      <c r="J163" s="76" t="str">
        <f t="shared" si="15"/>
        <v/>
      </c>
      <c r="L163"/>
    </row>
    <row r="164" spans="1:12" x14ac:dyDescent="0.25">
      <c r="A164"/>
      <c r="B164"/>
      <c r="C164"/>
      <c r="D164"/>
      <c r="E164" s="86" t="str">
        <f t="shared" si="16"/>
        <v/>
      </c>
      <c r="F164" s="86" t="str">
        <f t="shared" si="17"/>
        <v/>
      </c>
      <c r="G164" s="82" t="str">
        <f t="shared" si="12"/>
        <v/>
      </c>
      <c r="H164" s="83" t="str">
        <f t="shared" si="13"/>
        <v/>
      </c>
      <c r="I164" s="80" t="str">
        <f t="shared" si="14"/>
        <v/>
      </c>
      <c r="J164" s="76" t="str">
        <f t="shared" si="15"/>
        <v/>
      </c>
      <c r="L164"/>
    </row>
    <row r="165" spans="1:12" x14ac:dyDescent="0.25">
      <c r="A165"/>
      <c r="B165"/>
      <c r="C165"/>
      <c r="D165"/>
      <c r="E165" s="86" t="str">
        <f t="shared" si="16"/>
        <v/>
      </c>
      <c r="F165" s="86" t="str">
        <f t="shared" si="17"/>
        <v/>
      </c>
      <c r="G165" s="82" t="str">
        <f t="shared" si="12"/>
        <v/>
      </c>
      <c r="H165" s="83" t="str">
        <f t="shared" si="13"/>
        <v/>
      </c>
      <c r="I165" s="80" t="str">
        <f t="shared" si="14"/>
        <v/>
      </c>
      <c r="J165" s="76" t="str">
        <f t="shared" si="15"/>
        <v/>
      </c>
      <c r="L165"/>
    </row>
    <row r="166" spans="1:12" x14ac:dyDescent="0.25">
      <c r="A166"/>
      <c r="B166"/>
      <c r="C166"/>
      <c r="D166"/>
      <c r="E166" s="86" t="str">
        <f t="shared" si="16"/>
        <v/>
      </c>
      <c r="F166" s="86" t="str">
        <f t="shared" si="17"/>
        <v/>
      </c>
      <c r="G166" s="82" t="str">
        <f t="shared" si="12"/>
        <v/>
      </c>
      <c r="H166" s="83" t="str">
        <f t="shared" si="13"/>
        <v/>
      </c>
      <c r="I166" s="80" t="str">
        <f t="shared" si="14"/>
        <v/>
      </c>
      <c r="J166" s="76" t="str">
        <f t="shared" si="15"/>
        <v/>
      </c>
      <c r="L166"/>
    </row>
    <row r="167" spans="1:12" x14ac:dyDescent="0.25">
      <c r="A167"/>
      <c r="B167"/>
      <c r="C167"/>
      <c r="D167"/>
      <c r="E167" s="86" t="str">
        <f t="shared" si="16"/>
        <v/>
      </c>
      <c r="F167" s="86" t="str">
        <f t="shared" si="17"/>
        <v/>
      </c>
      <c r="G167" s="82" t="str">
        <f t="shared" si="12"/>
        <v/>
      </c>
      <c r="H167" s="83" t="str">
        <f t="shared" si="13"/>
        <v/>
      </c>
      <c r="I167" s="80" t="str">
        <f t="shared" si="14"/>
        <v/>
      </c>
      <c r="J167" s="76" t="str">
        <f t="shared" si="15"/>
        <v/>
      </c>
      <c r="L167"/>
    </row>
    <row r="168" spans="1:12" x14ac:dyDescent="0.25">
      <c r="A168"/>
      <c r="B168"/>
      <c r="C168"/>
      <c r="D168"/>
      <c r="E168" s="86" t="str">
        <f t="shared" si="16"/>
        <v/>
      </c>
      <c r="F168" s="86" t="str">
        <f t="shared" si="17"/>
        <v/>
      </c>
      <c r="G168" s="82" t="str">
        <f t="shared" si="12"/>
        <v/>
      </c>
      <c r="H168" s="83" t="str">
        <f t="shared" si="13"/>
        <v/>
      </c>
      <c r="I168" s="80" t="str">
        <f t="shared" si="14"/>
        <v/>
      </c>
      <c r="J168" s="76" t="str">
        <f t="shared" si="15"/>
        <v/>
      </c>
      <c r="L168"/>
    </row>
    <row r="169" spans="1:12" x14ac:dyDescent="0.25">
      <c r="A169"/>
      <c r="B169"/>
      <c r="C169"/>
      <c r="D169"/>
      <c r="E169" s="86" t="str">
        <f t="shared" si="16"/>
        <v/>
      </c>
      <c r="F169" s="86" t="str">
        <f t="shared" si="17"/>
        <v/>
      </c>
      <c r="G169" s="82" t="str">
        <f t="shared" si="12"/>
        <v/>
      </c>
      <c r="H169" s="83" t="str">
        <f t="shared" si="13"/>
        <v/>
      </c>
      <c r="I169" s="80" t="str">
        <f t="shared" si="14"/>
        <v/>
      </c>
      <c r="J169" s="76" t="str">
        <f t="shared" si="15"/>
        <v/>
      </c>
      <c r="L169"/>
    </row>
    <row r="170" spans="1:12" x14ac:dyDescent="0.25">
      <c r="A170"/>
      <c r="B170"/>
      <c r="C170"/>
      <c r="D170"/>
      <c r="E170" s="86" t="str">
        <f t="shared" si="16"/>
        <v/>
      </c>
      <c r="F170" s="86" t="str">
        <f t="shared" si="17"/>
        <v/>
      </c>
      <c r="G170" s="82" t="str">
        <f t="shared" si="12"/>
        <v/>
      </c>
      <c r="H170" s="83" t="str">
        <f t="shared" si="13"/>
        <v/>
      </c>
      <c r="I170" s="80" t="str">
        <f t="shared" si="14"/>
        <v/>
      </c>
      <c r="J170" s="76" t="str">
        <f t="shared" si="15"/>
        <v/>
      </c>
      <c r="L170"/>
    </row>
    <row r="171" spans="1:12" x14ac:dyDescent="0.25">
      <c r="A171"/>
      <c r="B171"/>
      <c r="C171"/>
      <c r="D171"/>
      <c r="E171" s="86" t="str">
        <f t="shared" si="16"/>
        <v/>
      </c>
      <c r="F171" s="86" t="str">
        <f t="shared" si="17"/>
        <v/>
      </c>
      <c r="G171" s="82" t="str">
        <f t="shared" si="12"/>
        <v/>
      </c>
      <c r="H171" s="83" t="str">
        <f t="shared" si="13"/>
        <v/>
      </c>
      <c r="I171" s="80" t="str">
        <f t="shared" si="14"/>
        <v/>
      </c>
      <c r="J171" s="76" t="str">
        <f t="shared" si="15"/>
        <v/>
      </c>
      <c r="L171"/>
    </row>
    <row r="172" spans="1:12" x14ac:dyDescent="0.25">
      <c r="A172"/>
      <c r="B172"/>
      <c r="C172"/>
      <c r="D172"/>
      <c r="E172" s="86" t="str">
        <f t="shared" si="16"/>
        <v/>
      </c>
      <c r="F172" s="86" t="str">
        <f t="shared" si="17"/>
        <v/>
      </c>
      <c r="G172" s="82" t="str">
        <f t="shared" si="12"/>
        <v/>
      </c>
      <c r="H172" s="83" t="str">
        <f t="shared" si="13"/>
        <v/>
      </c>
      <c r="I172" s="80" t="str">
        <f t="shared" si="14"/>
        <v/>
      </c>
      <c r="J172" s="76" t="str">
        <f t="shared" si="15"/>
        <v/>
      </c>
      <c r="L172"/>
    </row>
    <row r="173" spans="1:12" x14ac:dyDescent="0.25">
      <c r="A173"/>
      <c r="B173"/>
      <c r="C173"/>
      <c r="D173"/>
      <c r="E173" s="86" t="str">
        <f t="shared" si="16"/>
        <v/>
      </c>
      <c r="F173" s="86" t="str">
        <f t="shared" si="17"/>
        <v/>
      </c>
      <c r="G173" s="82" t="str">
        <f t="shared" si="12"/>
        <v/>
      </c>
      <c r="H173" s="83" t="str">
        <f t="shared" si="13"/>
        <v/>
      </c>
      <c r="I173" s="80" t="str">
        <f t="shared" si="14"/>
        <v/>
      </c>
      <c r="J173" s="76" t="str">
        <f t="shared" si="15"/>
        <v/>
      </c>
      <c r="L173"/>
    </row>
    <row r="174" spans="1:12" x14ac:dyDescent="0.25">
      <c r="A174"/>
      <c r="B174"/>
      <c r="C174"/>
      <c r="D174"/>
      <c r="E174" s="86" t="str">
        <f t="shared" si="16"/>
        <v/>
      </c>
      <c r="F174" s="86" t="str">
        <f t="shared" si="17"/>
        <v/>
      </c>
      <c r="G174" s="82" t="str">
        <f t="shared" si="12"/>
        <v/>
      </c>
      <c r="H174" s="83" t="str">
        <f t="shared" si="13"/>
        <v/>
      </c>
      <c r="I174" s="80" t="str">
        <f t="shared" si="14"/>
        <v/>
      </c>
      <c r="J174" s="76" t="str">
        <f t="shared" si="15"/>
        <v/>
      </c>
      <c r="L174"/>
    </row>
    <row r="175" spans="1:12" x14ac:dyDescent="0.25">
      <c r="A175"/>
      <c r="B175"/>
      <c r="C175"/>
      <c r="D175"/>
      <c r="E175" s="86" t="str">
        <f t="shared" si="16"/>
        <v/>
      </c>
      <c r="F175" s="86" t="str">
        <f t="shared" si="17"/>
        <v/>
      </c>
      <c r="G175" s="82" t="str">
        <f t="shared" si="12"/>
        <v/>
      </c>
      <c r="H175" s="83" t="str">
        <f t="shared" si="13"/>
        <v/>
      </c>
      <c r="I175" s="80" t="str">
        <f t="shared" si="14"/>
        <v/>
      </c>
      <c r="J175" s="76" t="str">
        <f t="shared" si="15"/>
        <v/>
      </c>
      <c r="L175"/>
    </row>
    <row r="176" spans="1:12" x14ac:dyDescent="0.25">
      <c r="A176"/>
      <c r="B176"/>
      <c r="C176"/>
      <c r="D176"/>
      <c r="E176" s="86" t="str">
        <f t="shared" si="16"/>
        <v/>
      </c>
      <c r="F176" s="86" t="str">
        <f t="shared" si="17"/>
        <v/>
      </c>
      <c r="G176" s="82" t="str">
        <f t="shared" si="12"/>
        <v/>
      </c>
      <c r="H176" s="83" t="str">
        <f t="shared" si="13"/>
        <v/>
      </c>
      <c r="I176" s="80" t="str">
        <f t="shared" si="14"/>
        <v/>
      </c>
      <c r="J176" s="76" t="str">
        <f t="shared" si="15"/>
        <v/>
      </c>
      <c r="L176"/>
    </row>
    <row r="177" spans="1:12" x14ac:dyDescent="0.25">
      <c r="A177"/>
      <c r="B177"/>
      <c r="C177"/>
      <c r="D177"/>
      <c r="E177" s="86" t="str">
        <f t="shared" si="16"/>
        <v/>
      </c>
      <c r="F177" s="86" t="str">
        <f t="shared" si="17"/>
        <v/>
      </c>
      <c r="G177" s="82" t="str">
        <f t="shared" si="12"/>
        <v/>
      </c>
      <c r="H177" s="83" t="str">
        <f t="shared" si="13"/>
        <v/>
      </c>
      <c r="I177" s="80" t="str">
        <f t="shared" si="14"/>
        <v/>
      </c>
      <c r="J177" s="76" t="str">
        <f t="shared" si="15"/>
        <v/>
      </c>
      <c r="L177"/>
    </row>
    <row r="178" spans="1:12" x14ac:dyDescent="0.25">
      <c r="A178"/>
      <c r="B178"/>
      <c r="C178"/>
      <c r="D178"/>
      <c r="E178" s="86" t="str">
        <f t="shared" si="16"/>
        <v/>
      </c>
      <c r="F178" s="86" t="str">
        <f t="shared" si="17"/>
        <v/>
      </c>
      <c r="G178" s="82" t="str">
        <f t="shared" si="12"/>
        <v/>
      </c>
      <c r="H178" s="83" t="str">
        <f t="shared" si="13"/>
        <v/>
      </c>
      <c r="I178" s="80" t="str">
        <f t="shared" si="14"/>
        <v/>
      </c>
      <c r="J178" s="76" t="str">
        <f t="shared" si="15"/>
        <v/>
      </c>
      <c r="L178"/>
    </row>
    <row r="179" spans="1:12" x14ac:dyDescent="0.25">
      <c r="A179"/>
      <c r="B179"/>
      <c r="C179"/>
      <c r="D179"/>
      <c r="E179" s="86" t="str">
        <f t="shared" si="16"/>
        <v/>
      </c>
      <c r="F179" s="86" t="str">
        <f t="shared" si="17"/>
        <v/>
      </c>
      <c r="G179" s="82" t="str">
        <f t="shared" si="12"/>
        <v/>
      </c>
      <c r="H179" s="83" t="str">
        <f t="shared" si="13"/>
        <v/>
      </c>
      <c r="I179" s="80" t="str">
        <f t="shared" si="14"/>
        <v/>
      </c>
      <c r="J179" s="76" t="str">
        <f t="shared" si="15"/>
        <v/>
      </c>
      <c r="L179"/>
    </row>
    <row r="180" spans="1:12" x14ac:dyDescent="0.25">
      <c r="A180"/>
      <c r="B180"/>
      <c r="C180"/>
      <c r="D180"/>
      <c r="E180" s="86" t="str">
        <f t="shared" si="16"/>
        <v/>
      </c>
      <c r="F180" s="86" t="str">
        <f t="shared" si="17"/>
        <v/>
      </c>
      <c r="G180" s="82" t="str">
        <f t="shared" si="12"/>
        <v/>
      </c>
      <c r="H180" s="83" t="str">
        <f t="shared" si="13"/>
        <v/>
      </c>
      <c r="I180" s="80" t="str">
        <f t="shared" si="14"/>
        <v/>
      </c>
      <c r="J180" s="76" t="str">
        <f t="shared" si="15"/>
        <v/>
      </c>
      <c r="L180"/>
    </row>
    <row r="181" spans="1:12" x14ac:dyDescent="0.25">
      <c r="A181"/>
      <c r="B181"/>
      <c r="C181"/>
      <c r="D181"/>
      <c r="E181" s="86" t="str">
        <f t="shared" si="16"/>
        <v/>
      </c>
      <c r="F181" s="86" t="str">
        <f t="shared" si="17"/>
        <v/>
      </c>
      <c r="G181" s="82" t="str">
        <f t="shared" si="12"/>
        <v/>
      </c>
      <c r="H181" s="83" t="str">
        <f t="shared" si="13"/>
        <v/>
      </c>
      <c r="I181" s="80" t="str">
        <f t="shared" si="14"/>
        <v/>
      </c>
      <c r="J181" s="76" t="str">
        <f t="shared" si="15"/>
        <v/>
      </c>
      <c r="L181"/>
    </row>
    <row r="182" spans="1:12" x14ac:dyDescent="0.25">
      <c r="A182"/>
      <c r="B182"/>
      <c r="C182"/>
      <c r="D182"/>
      <c r="E182" s="86" t="str">
        <f t="shared" si="16"/>
        <v/>
      </c>
      <c r="F182" s="86" t="str">
        <f t="shared" si="17"/>
        <v/>
      </c>
      <c r="G182" s="82" t="str">
        <f t="shared" si="12"/>
        <v/>
      </c>
      <c r="H182" s="83" t="str">
        <f t="shared" si="13"/>
        <v/>
      </c>
      <c r="I182" s="80" t="str">
        <f t="shared" si="14"/>
        <v/>
      </c>
      <c r="J182" s="76" t="str">
        <f t="shared" si="15"/>
        <v/>
      </c>
      <c r="L182"/>
    </row>
    <row r="183" spans="1:12" x14ac:dyDescent="0.25">
      <c r="A183"/>
      <c r="B183"/>
      <c r="C183"/>
      <c r="D183"/>
      <c r="E183" s="86" t="str">
        <f t="shared" si="16"/>
        <v/>
      </c>
      <c r="F183" s="86" t="str">
        <f t="shared" si="17"/>
        <v/>
      </c>
      <c r="G183" s="82" t="str">
        <f t="shared" si="12"/>
        <v/>
      </c>
      <c r="H183" s="83" t="str">
        <f t="shared" si="13"/>
        <v/>
      </c>
      <c r="I183" s="80" t="str">
        <f t="shared" si="14"/>
        <v/>
      </c>
      <c r="J183" s="76" t="str">
        <f t="shared" si="15"/>
        <v/>
      </c>
      <c r="L183"/>
    </row>
    <row r="184" spans="1:12" x14ac:dyDescent="0.25">
      <c r="A184"/>
      <c r="B184"/>
      <c r="C184"/>
      <c r="D184"/>
      <c r="E184" s="86" t="str">
        <f t="shared" si="16"/>
        <v/>
      </c>
      <c r="F184" s="86" t="str">
        <f t="shared" si="17"/>
        <v/>
      </c>
      <c r="G184" s="82" t="str">
        <f t="shared" si="12"/>
        <v/>
      </c>
      <c r="H184" s="83" t="str">
        <f t="shared" si="13"/>
        <v/>
      </c>
      <c r="I184" s="80" t="str">
        <f t="shared" si="14"/>
        <v/>
      </c>
      <c r="J184" s="76" t="str">
        <f t="shared" si="15"/>
        <v/>
      </c>
      <c r="L184"/>
    </row>
    <row r="185" spans="1:12" x14ac:dyDescent="0.25">
      <c r="A185"/>
      <c r="B185"/>
      <c r="C185"/>
      <c r="D185"/>
      <c r="E185" s="86" t="str">
        <f t="shared" si="16"/>
        <v/>
      </c>
      <c r="F185" s="86" t="str">
        <f t="shared" si="17"/>
        <v/>
      </c>
      <c r="G185" s="82" t="str">
        <f t="shared" si="12"/>
        <v/>
      </c>
      <c r="H185" s="83" t="str">
        <f t="shared" si="13"/>
        <v/>
      </c>
      <c r="I185" s="80" t="str">
        <f t="shared" si="14"/>
        <v/>
      </c>
      <c r="J185" s="76" t="str">
        <f t="shared" si="15"/>
        <v/>
      </c>
      <c r="L185"/>
    </row>
    <row r="186" spans="1:12" x14ac:dyDescent="0.25">
      <c r="A186"/>
      <c r="B186"/>
      <c r="C186"/>
      <c r="D186"/>
      <c r="E186" s="86" t="str">
        <f t="shared" si="16"/>
        <v/>
      </c>
      <c r="F186" s="86" t="str">
        <f t="shared" si="17"/>
        <v/>
      </c>
      <c r="G186" s="82" t="str">
        <f t="shared" si="12"/>
        <v/>
      </c>
      <c r="H186" s="83" t="str">
        <f t="shared" si="13"/>
        <v/>
      </c>
      <c r="I186" s="80" t="str">
        <f t="shared" si="14"/>
        <v/>
      </c>
      <c r="J186" s="76" t="str">
        <f t="shared" si="15"/>
        <v/>
      </c>
      <c r="L186"/>
    </row>
    <row r="187" spans="1:12" x14ac:dyDescent="0.25">
      <c r="A187"/>
      <c r="B187"/>
      <c r="C187"/>
      <c r="D187"/>
      <c r="E187" s="86" t="str">
        <f t="shared" si="16"/>
        <v/>
      </c>
      <c r="F187" s="86" t="str">
        <f t="shared" si="17"/>
        <v/>
      </c>
      <c r="G187" s="82" t="str">
        <f t="shared" si="12"/>
        <v/>
      </c>
      <c r="H187" s="83" t="str">
        <f t="shared" si="13"/>
        <v/>
      </c>
      <c r="I187" s="80" t="str">
        <f t="shared" si="14"/>
        <v/>
      </c>
      <c r="J187" s="76" t="str">
        <f t="shared" si="15"/>
        <v/>
      </c>
      <c r="L187"/>
    </row>
    <row r="188" spans="1:12" x14ac:dyDescent="0.25">
      <c r="A188"/>
      <c r="B188"/>
      <c r="C188"/>
      <c r="D188"/>
      <c r="E188" s="86" t="str">
        <f t="shared" si="16"/>
        <v/>
      </c>
      <c r="F188" s="86" t="str">
        <f t="shared" si="17"/>
        <v/>
      </c>
      <c r="G188" s="82" t="str">
        <f t="shared" si="12"/>
        <v/>
      </c>
      <c r="H188" s="83" t="str">
        <f t="shared" si="13"/>
        <v/>
      </c>
      <c r="I188" s="80" t="str">
        <f t="shared" si="14"/>
        <v/>
      </c>
      <c r="J188" s="76" t="str">
        <f t="shared" si="15"/>
        <v/>
      </c>
      <c r="L188"/>
    </row>
    <row r="189" spans="1:12" x14ac:dyDescent="0.25">
      <c r="A189"/>
      <c r="B189"/>
      <c r="C189"/>
      <c r="D189"/>
      <c r="E189" s="86" t="str">
        <f t="shared" si="16"/>
        <v/>
      </c>
      <c r="F189" s="86" t="str">
        <f t="shared" si="17"/>
        <v/>
      </c>
      <c r="G189" s="82" t="str">
        <f t="shared" si="12"/>
        <v/>
      </c>
      <c r="H189" s="83" t="str">
        <f t="shared" si="13"/>
        <v/>
      </c>
      <c r="I189" s="80" t="str">
        <f t="shared" si="14"/>
        <v/>
      </c>
      <c r="J189" s="76" t="str">
        <f t="shared" si="15"/>
        <v/>
      </c>
      <c r="L189"/>
    </row>
    <row r="190" spans="1:12" x14ac:dyDescent="0.25">
      <c r="A190"/>
      <c r="B190"/>
      <c r="C190"/>
      <c r="D190"/>
      <c r="E190" s="86" t="str">
        <f t="shared" si="16"/>
        <v/>
      </c>
      <c r="F190" s="86" t="str">
        <f t="shared" si="17"/>
        <v/>
      </c>
      <c r="G190" s="82" t="str">
        <f t="shared" si="12"/>
        <v/>
      </c>
      <c r="H190" s="83" t="str">
        <f t="shared" si="13"/>
        <v/>
      </c>
      <c r="I190" s="80" t="str">
        <f t="shared" si="14"/>
        <v/>
      </c>
      <c r="J190" s="76" t="str">
        <f t="shared" si="15"/>
        <v/>
      </c>
      <c r="L190"/>
    </row>
    <row r="191" spans="1:12" x14ac:dyDescent="0.25">
      <c r="A191"/>
      <c r="B191"/>
      <c r="C191"/>
      <c r="D191"/>
      <c r="E191" s="86" t="str">
        <f t="shared" si="16"/>
        <v/>
      </c>
      <c r="F191" s="86" t="str">
        <f t="shared" si="17"/>
        <v/>
      </c>
      <c r="G191" s="82" t="str">
        <f t="shared" si="12"/>
        <v/>
      </c>
      <c r="H191" s="83" t="str">
        <f t="shared" si="13"/>
        <v/>
      </c>
      <c r="I191" s="80" t="str">
        <f t="shared" si="14"/>
        <v/>
      </c>
      <c r="J191" s="76" t="str">
        <f t="shared" si="15"/>
        <v/>
      </c>
      <c r="L191"/>
    </row>
    <row r="192" spans="1:12" x14ac:dyDescent="0.25">
      <c r="A192"/>
      <c r="B192"/>
      <c r="C192"/>
      <c r="D192"/>
      <c r="E192" s="86" t="str">
        <f t="shared" si="16"/>
        <v/>
      </c>
      <c r="F192" s="86" t="str">
        <f t="shared" si="17"/>
        <v/>
      </c>
      <c r="G192" s="82" t="str">
        <f t="shared" si="12"/>
        <v/>
      </c>
      <c r="H192" s="83" t="str">
        <f t="shared" si="13"/>
        <v/>
      </c>
      <c r="I192" s="80" t="str">
        <f t="shared" si="14"/>
        <v/>
      </c>
      <c r="J192" s="76" t="str">
        <f t="shared" si="15"/>
        <v/>
      </c>
      <c r="L192"/>
    </row>
    <row r="193" spans="1:12" x14ac:dyDescent="0.25">
      <c r="A193"/>
      <c r="B193"/>
      <c r="C193"/>
      <c r="D193"/>
      <c r="E193" s="86" t="str">
        <f t="shared" si="16"/>
        <v/>
      </c>
      <c r="F193" s="86" t="str">
        <f t="shared" si="17"/>
        <v/>
      </c>
      <c r="G193" s="82" t="str">
        <f t="shared" si="12"/>
        <v/>
      </c>
      <c r="H193" s="83" t="str">
        <f t="shared" si="13"/>
        <v/>
      </c>
      <c r="I193" s="80" t="str">
        <f t="shared" si="14"/>
        <v/>
      </c>
      <c r="J193" s="76" t="str">
        <f t="shared" si="15"/>
        <v/>
      </c>
      <c r="L193"/>
    </row>
    <row r="194" spans="1:12" x14ac:dyDescent="0.25">
      <c r="A194"/>
      <c r="B194"/>
      <c r="C194"/>
      <c r="D194"/>
      <c r="E194" s="86" t="str">
        <f t="shared" si="16"/>
        <v/>
      </c>
      <c r="F194" s="86" t="str">
        <f t="shared" si="17"/>
        <v/>
      </c>
      <c r="G194" s="82" t="str">
        <f t="shared" si="12"/>
        <v/>
      </c>
      <c r="H194" s="83" t="str">
        <f t="shared" si="13"/>
        <v/>
      </c>
      <c r="I194" s="80" t="str">
        <f t="shared" si="14"/>
        <v/>
      </c>
      <c r="J194" s="76" t="str">
        <f t="shared" si="15"/>
        <v/>
      </c>
      <c r="L194"/>
    </row>
    <row r="195" spans="1:12" x14ac:dyDescent="0.25">
      <c r="A195"/>
      <c r="B195"/>
      <c r="C195"/>
      <c r="D195"/>
      <c r="E195" s="86" t="str">
        <f t="shared" si="16"/>
        <v/>
      </c>
      <c r="F195" s="86" t="str">
        <f t="shared" si="17"/>
        <v/>
      </c>
      <c r="G195" s="82" t="str">
        <f t="shared" si="12"/>
        <v/>
      </c>
      <c r="H195" s="83" t="str">
        <f t="shared" si="13"/>
        <v/>
      </c>
      <c r="I195" s="80" t="str">
        <f t="shared" si="14"/>
        <v/>
      </c>
      <c r="J195" s="76" t="str">
        <f t="shared" si="15"/>
        <v/>
      </c>
      <c r="L195"/>
    </row>
    <row r="196" spans="1:12" x14ac:dyDescent="0.25">
      <c r="A196"/>
      <c r="B196"/>
      <c r="C196"/>
      <c r="D196"/>
      <c r="E196" s="86" t="str">
        <f t="shared" si="16"/>
        <v/>
      </c>
      <c r="F196" s="86" t="str">
        <f t="shared" si="17"/>
        <v/>
      </c>
      <c r="G196" s="82" t="str">
        <f t="shared" si="12"/>
        <v/>
      </c>
      <c r="H196" s="83" t="str">
        <f t="shared" si="13"/>
        <v/>
      </c>
      <c r="I196" s="80" t="str">
        <f t="shared" si="14"/>
        <v/>
      </c>
      <c r="J196" s="76" t="str">
        <f t="shared" si="15"/>
        <v/>
      </c>
      <c r="L196"/>
    </row>
    <row r="197" spans="1:12" x14ac:dyDescent="0.25">
      <c r="A197"/>
      <c r="B197"/>
      <c r="C197"/>
      <c r="D197"/>
      <c r="E197" s="86" t="str">
        <f t="shared" si="16"/>
        <v/>
      </c>
      <c r="F197" s="86" t="str">
        <f t="shared" si="17"/>
        <v/>
      </c>
      <c r="G197" s="82" t="str">
        <f t="shared" si="12"/>
        <v/>
      </c>
      <c r="H197" s="83" t="str">
        <f t="shared" si="13"/>
        <v/>
      </c>
      <c r="I197" s="80" t="str">
        <f t="shared" si="14"/>
        <v/>
      </c>
      <c r="J197" s="76" t="str">
        <f t="shared" si="15"/>
        <v/>
      </c>
      <c r="L197"/>
    </row>
    <row r="198" spans="1:12" x14ac:dyDescent="0.25">
      <c r="A198"/>
      <c r="B198"/>
      <c r="C198"/>
      <c r="D198"/>
      <c r="E198" s="86" t="str">
        <f t="shared" si="16"/>
        <v/>
      </c>
      <c r="F198" s="86" t="str">
        <f t="shared" si="17"/>
        <v/>
      </c>
      <c r="G198" s="82" t="str">
        <f t="shared" si="12"/>
        <v/>
      </c>
      <c r="H198" s="83" t="str">
        <f t="shared" si="13"/>
        <v/>
      </c>
      <c r="I198" s="80" t="str">
        <f t="shared" si="14"/>
        <v/>
      </c>
      <c r="J198" s="76" t="str">
        <f t="shared" si="15"/>
        <v/>
      </c>
      <c r="L198"/>
    </row>
    <row r="199" spans="1:12" x14ac:dyDescent="0.25">
      <c r="A199"/>
      <c r="B199"/>
      <c r="C199"/>
      <c r="D199"/>
      <c r="E199" s="86" t="str">
        <f t="shared" si="16"/>
        <v/>
      </c>
      <c r="F199" s="86" t="str">
        <f t="shared" si="17"/>
        <v/>
      </c>
      <c r="G199" s="82" t="str">
        <f t="shared" si="12"/>
        <v/>
      </c>
      <c r="H199" s="83" t="str">
        <f t="shared" si="13"/>
        <v/>
      </c>
      <c r="I199" s="80" t="str">
        <f t="shared" si="14"/>
        <v/>
      </c>
      <c r="J199" s="76" t="str">
        <f t="shared" si="15"/>
        <v/>
      </c>
      <c r="L199"/>
    </row>
    <row r="200" spans="1:12" x14ac:dyDescent="0.25">
      <c r="A200"/>
      <c r="B200"/>
      <c r="C200"/>
      <c r="D200"/>
      <c r="E200" s="86" t="str">
        <f t="shared" si="16"/>
        <v/>
      </c>
      <c r="F200" s="86" t="str">
        <f t="shared" si="17"/>
        <v/>
      </c>
      <c r="G200" s="82" t="str">
        <f t="shared" si="12"/>
        <v/>
      </c>
      <c r="H200" s="83" t="str">
        <f t="shared" si="13"/>
        <v/>
      </c>
      <c r="I200" s="80" t="str">
        <f t="shared" si="14"/>
        <v/>
      </c>
      <c r="J200" s="76" t="str">
        <f t="shared" si="15"/>
        <v/>
      </c>
      <c r="L200"/>
    </row>
    <row r="201" spans="1:12" x14ac:dyDescent="0.25">
      <c r="A201"/>
      <c r="B201"/>
      <c r="C201"/>
      <c r="D201"/>
      <c r="E201" s="86" t="str">
        <f t="shared" si="16"/>
        <v/>
      </c>
      <c r="F201" s="86" t="str">
        <f t="shared" si="17"/>
        <v/>
      </c>
      <c r="G201" s="82" t="str">
        <f t="shared" si="12"/>
        <v/>
      </c>
      <c r="H201" s="83" t="str">
        <f t="shared" si="13"/>
        <v/>
      </c>
      <c r="I201" s="80" t="str">
        <f t="shared" si="14"/>
        <v/>
      </c>
      <c r="J201" s="76" t="str">
        <f t="shared" si="15"/>
        <v/>
      </c>
      <c r="L201"/>
    </row>
    <row r="202" spans="1:12" x14ac:dyDescent="0.25">
      <c r="A202"/>
      <c r="B202"/>
      <c r="C202"/>
      <c r="D202"/>
      <c r="E202" s="86" t="str">
        <f t="shared" si="16"/>
        <v/>
      </c>
      <c r="F202" s="86" t="str">
        <f t="shared" si="17"/>
        <v/>
      </c>
      <c r="G202" s="82" t="str">
        <f t="shared" ref="G202:G265" si="18">IF(B202="","",+(E202/F202))</f>
        <v/>
      </c>
      <c r="H202" s="83" t="str">
        <f t="shared" ref="H202:H265" si="19">IF(B202="","",+VLOOKUP($B202,Gamme,11,FALSE))</f>
        <v/>
      </c>
      <c r="I202" s="80" t="str">
        <f t="shared" ref="I202:I265" si="20">IF(B202="","",(G202/H202)-1)</f>
        <v/>
      </c>
      <c r="J202" s="76" t="str">
        <f t="shared" ref="J202:J265" si="21">IF(B202="","",+VLOOKUP($B202,Gamme,3,FALSE))</f>
        <v/>
      </c>
      <c r="L202"/>
    </row>
    <row r="203" spans="1:12" x14ac:dyDescent="0.25">
      <c r="A203"/>
      <c r="B203"/>
      <c r="C203"/>
      <c r="D203"/>
      <c r="E203" s="86" t="str">
        <f t="shared" ref="E203:E266" si="22">IF(B203="","",+C203)</f>
        <v/>
      </c>
      <c r="F203" s="86" t="str">
        <f t="shared" ref="F203:F266" si="23">IF(B203="","",+D203)</f>
        <v/>
      </c>
      <c r="G203" s="82" t="str">
        <f t="shared" si="18"/>
        <v/>
      </c>
      <c r="H203" s="83" t="str">
        <f t="shared" si="19"/>
        <v/>
      </c>
      <c r="I203" s="80" t="str">
        <f t="shared" si="20"/>
        <v/>
      </c>
      <c r="J203" s="76" t="str">
        <f t="shared" si="21"/>
        <v/>
      </c>
      <c r="L203"/>
    </row>
    <row r="204" spans="1:12" x14ac:dyDescent="0.25">
      <c r="A204"/>
      <c r="B204"/>
      <c r="C204"/>
      <c r="D204"/>
      <c r="E204" s="86" t="str">
        <f t="shared" si="22"/>
        <v/>
      </c>
      <c r="F204" s="86" t="str">
        <f t="shared" si="23"/>
        <v/>
      </c>
      <c r="G204" s="82" t="str">
        <f t="shared" si="18"/>
        <v/>
      </c>
      <c r="H204" s="83" t="str">
        <f t="shared" si="19"/>
        <v/>
      </c>
      <c r="I204" s="80" t="str">
        <f t="shared" si="20"/>
        <v/>
      </c>
      <c r="J204" s="76" t="str">
        <f t="shared" si="21"/>
        <v/>
      </c>
      <c r="L204"/>
    </row>
    <row r="205" spans="1:12" x14ac:dyDescent="0.25">
      <c r="A205"/>
      <c r="B205"/>
      <c r="C205"/>
      <c r="D205"/>
      <c r="E205" s="86" t="str">
        <f t="shared" si="22"/>
        <v/>
      </c>
      <c r="F205" s="86" t="str">
        <f t="shared" si="23"/>
        <v/>
      </c>
      <c r="G205" s="82" t="str">
        <f t="shared" si="18"/>
        <v/>
      </c>
      <c r="H205" s="83" t="str">
        <f t="shared" si="19"/>
        <v/>
      </c>
      <c r="I205" s="80" t="str">
        <f t="shared" si="20"/>
        <v/>
      </c>
      <c r="J205" s="76" t="str">
        <f t="shared" si="21"/>
        <v/>
      </c>
      <c r="L205"/>
    </row>
    <row r="206" spans="1:12" x14ac:dyDescent="0.25">
      <c r="A206"/>
      <c r="B206"/>
      <c r="C206"/>
      <c r="D206"/>
      <c r="E206" s="86" t="str">
        <f t="shared" si="22"/>
        <v/>
      </c>
      <c r="F206" s="86" t="str">
        <f t="shared" si="23"/>
        <v/>
      </c>
      <c r="G206" s="82" t="str">
        <f t="shared" si="18"/>
        <v/>
      </c>
      <c r="H206" s="83" t="str">
        <f t="shared" si="19"/>
        <v/>
      </c>
      <c r="I206" s="80" t="str">
        <f t="shared" si="20"/>
        <v/>
      </c>
      <c r="J206" s="76" t="str">
        <f t="shared" si="21"/>
        <v/>
      </c>
      <c r="L206"/>
    </row>
    <row r="207" spans="1:12" x14ac:dyDescent="0.25">
      <c r="A207"/>
      <c r="B207"/>
      <c r="C207"/>
      <c r="D207"/>
      <c r="E207" s="86" t="str">
        <f t="shared" si="22"/>
        <v/>
      </c>
      <c r="F207" s="86" t="str">
        <f t="shared" si="23"/>
        <v/>
      </c>
      <c r="G207" s="82" t="str">
        <f t="shared" si="18"/>
        <v/>
      </c>
      <c r="H207" s="83" t="str">
        <f t="shared" si="19"/>
        <v/>
      </c>
      <c r="I207" s="80" t="str">
        <f t="shared" si="20"/>
        <v/>
      </c>
      <c r="J207" s="76" t="str">
        <f t="shared" si="21"/>
        <v/>
      </c>
      <c r="L207"/>
    </row>
    <row r="208" spans="1:12" x14ac:dyDescent="0.25">
      <c r="A208"/>
      <c r="B208"/>
      <c r="C208"/>
      <c r="D208"/>
      <c r="E208" s="86" t="str">
        <f t="shared" si="22"/>
        <v/>
      </c>
      <c r="F208" s="86" t="str">
        <f t="shared" si="23"/>
        <v/>
      </c>
      <c r="G208" s="82" t="str">
        <f t="shared" si="18"/>
        <v/>
      </c>
      <c r="H208" s="83" t="str">
        <f t="shared" si="19"/>
        <v/>
      </c>
      <c r="I208" s="80" t="str">
        <f t="shared" si="20"/>
        <v/>
      </c>
      <c r="J208" s="76" t="str">
        <f t="shared" si="21"/>
        <v/>
      </c>
      <c r="L208"/>
    </row>
    <row r="209" spans="1:12" x14ac:dyDescent="0.25">
      <c r="A209"/>
      <c r="B209"/>
      <c r="C209"/>
      <c r="D209"/>
      <c r="E209" s="86" t="str">
        <f t="shared" si="22"/>
        <v/>
      </c>
      <c r="F209" s="86" t="str">
        <f t="shared" si="23"/>
        <v/>
      </c>
      <c r="G209" s="82" t="str">
        <f t="shared" si="18"/>
        <v/>
      </c>
      <c r="H209" s="83" t="str">
        <f t="shared" si="19"/>
        <v/>
      </c>
      <c r="I209" s="80" t="str">
        <f t="shared" si="20"/>
        <v/>
      </c>
      <c r="J209" s="76" t="str">
        <f t="shared" si="21"/>
        <v/>
      </c>
      <c r="L209"/>
    </row>
    <row r="210" spans="1:12" x14ac:dyDescent="0.25">
      <c r="A210"/>
      <c r="B210"/>
      <c r="C210"/>
      <c r="D210"/>
      <c r="E210" s="86" t="str">
        <f t="shared" si="22"/>
        <v/>
      </c>
      <c r="F210" s="86" t="str">
        <f t="shared" si="23"/>
        <v/>
      </c>
      <c r="G210" s="82" t="str">
        <f t="shared" si="18"/>
        <v/>
      </c>
      <c r="H210" s="83" t="str">
        <f t="shared" si="19"/>
        <v/>
      </c>
      <c r="I210" s="80" t="str">
        <f t="shared" si="20"/>
        <v/>
      </c>
      <c r="J210" s="76" t="str">
        <f t="shared" si="21"/>
        <v/>
      </c>
      <c r="L210"/>
    </row>
    <row r="211" spans="1:12" x14ac:dyDescent="0.25">
      <c r="A211"/>
      <c r="B211"/>
      <c r="C211"/>
      <c r="D211"/>
      <c r="E211" s="86" t="str">
        <f t="shared" si="22"/>
        <v/>
      </c>
      <c r="F211" s="86" t="str">
        <f t="shared" si="23"/>
        <v/>
      </c>
      <c r="G211" s="82" t="str">
        <f t="shared" si="18"/>
        <v/>
      </c>
      <c r="H211" s="83" t="str">
        <f t="shared" si="19"/>
        <v/>
      </c>
      <c r="I211" s="80" t="str">
        <f t="shared" si="20"/>
        <v/>
      </c>
      <c r="J211" s="76" t="str">
        <f t="shared" si="21"/>
        <v/>
      </c>
      <c r="L211"/>
    </row>
    <row r="212" spans="1:12" x14ac:dyDescent="0.25">
      <c r="A212"/>
      <c r="B212"/>
      <c r="C212"/>
      <c r="D212"/>
      <c r="E212" s="86" t="str">
        <f t="shared" si="22"/>
        <v/>
      </c>
      <c r="F212" s="86" t="str">
        <f t="shared" si="23"/>
        <v/>
      </c>
      <c r="G212" s="82" t="str">
        <f t="shared" si="18"/>
        <v/>
      </c>
      <c r="H212" s="83" t="str">
        <f t="shared" si="19"/>
        <v/>
      </c>
      <c r="I212" s="80" t="str">
        <f t="shared" si="20"/>
        <v/>
      </c>
      <c r="J212" s="76" t="str">
        <f t="shared" si="21"/>
        <v/>
      </c>
      <c r="L212"/>
    </row>
    <row r="213" spans="1:12" x14ac:dyDescent="0.25">
      <c r="A213"/>
      <c r="B213"/>
      <c r="C213"/>
      <c r="D213"/>
      <c r="E213" s="86" t="str">
        <f t="shared" si="22"/>
        <v/>
      </c>
      <c r="F213" s="86" t="str">
        <f t="shared" si="23"/>
        <v/>
      </c>
      <c r="G213" s="82" t="str">
        <f t="shared" si="18"/>
        <v/>
      </c>
      <c r="H213" s="83" t="str">
        <f t="shared" si="19"/>
        <v/>
      </c>
      <c r="I213" s="80" t="str">
        <f t="shared" si="20"/>
        <v/>
      </c>
      <c r="J213" s="76" t="str">
        <f t="shared" si="21"/>
        <v/>
      </c>
      <c r="L213"/>
    </row>
    <row r="214" spans="1:12" x14ac:dyDescent="0.25">
      <c r="A214"/>
      <c r="B214"/>
      <c r="C214"/>
      <c r="D214"/>
      <c r="E214" s="86" t="str">
        <f t="shared" si="22"/>
        <v/>
      </c>
      <c r="F214" s="86" t="str">
        <f t="shared" si="23"/>
        <v/>
      </c>
      <c r="G214" s="82" t="str">
        <f t="shared" si="18"/>
        <v/>
      </c>
      <c r="H214" s="83" t="str">
        <f t="shared" si="19"/>
        <v/>
      </c>
      <c r="I214" s="80" t="str">
        <f t="shared" si="20"/>
        <v/>
      </c>
      <c r="J214" s="76" t="str">
        <f t="shared" si="21"/>
        <v/>
      </c>
      <c r="L214"/>
    </row>
    <row r="215" spans="1:12" x14ac:dyDescent="0.25">
      <c r="A215"/>
      <c r="B215"/>
      <c r="C215"/>
      <c r="D215"/>
      <c r="E215" s="86" t="str">
        <f t="shared" si="22"/>
        <v/>
      </c>
      <c r="F215" s="86" t="str">
        <f t="shared" si="23"/>
        <v/>
      </c>
      <c r="G215" s="82" t="str">
        <f t="shared" si="18"/>
        <v/>
      </c>
      <c r="H215" s="83" t="str">
        <f t="shared" si="19"/>
        <v/>
      </c>
      <c r="I215" s="80" t="str">
        <f t="shared" si="20"/>
        <v/>
      </c>
      <c r="J215" s="76" t="str">
        <f t="shared" si="21"/>
        <v/>
      </c>
      <c r="L215"/>
    </row>
    <row r="216" spans="1:12" x14ac:dyDescent="0.25">
      <c r="A216"/>
      <c r="B216"/>
      <c r="C216"/>
      <c r="D216"/>
      <c r="E216" s="86" t="str">
        <f t="shared" si="22"/>
        <v/>
      </c>
      <c r="F216" s="86" t="str">
        <f t="shared" si="23"/>
        <v/>
      </c>
      <c r="G216" s="82" t="str">
        <f t="shared" si="18"/>
        <v/>
      </c>
      <c r="H216" s="83" t="str">
        <f t="shared" si="19"/>
        <v/>
      </c>
      <c r="I216" s="80" t="str">
        <f t="shared" si="20"/>
        <v/>
      </c>
      <c r="J216" s="76" t="str">
        <f t="shared" si="21"/>
        <v/>
      </c>
      <c r="L216"/>
    </row>
    <row r="217" spans="1:12" x14ac:dyDescent="0.25">
      <c r="A217"/>
      <c r="B217"/>
      <c r="C217"/>
      <c r="D217"/>
      <c r="E217" s="86" t="str">
        <f t="shared" si="22"/>
        <v/>
      </c>
      <c r="F217" s="86" t="str">
        <f t="shared" si="23"/>
        <v/>
      </c>
      <c r="G217" s="82" t="str">
        <f t="shared" si="18"/>
        <v/>
      </c>
      <c r="H217" s="83" t="str">
        <f t="shared" si="19"/>
        <v/>
      </c>
      <c r="I217" s="80" t="str">
        <f t="shared" si="20"/>
        <v/>
      </c>
      <c r="J217" s="76" t="str">
        <f t="shared" si="21"/>
        <v/>
      </c>
      <c r="L217"/>
    </row>
    <row r="218" spans="1:12" x14ac:dyDescent="0.25">
      <c r="A218"/>
      <c r="B218"/>
      <c r="C218"/>
      <c r="D218"/>
      <c r="E218" s="86" t="str">
        <f t="shared" si="22"/>
        <v/>
      </c>
      <c r="F218" s="86" t="str">
        <f t="shared" si="23"/>
        <v/>
      </c>
      <c r="G218" s="82" t="str">
        <f t="shared" si="18"/>
        <v/>
      </c>
      <c r="H218" s="83" t="str">
        <f t="shared" si="19"/>
        <v/>
      </c>
      <c r="I218" s="80" t="str">
        <f t="shared" si="20"/>
        <v/>
      </c>
      <c r="J218" s="76" t="str">
        <f t="shared" si="21"/>
        <v/>
      </c>
      <c r="L218"/>
    </row>
    <row r="219" spans="1:12" x14ac:dyDescent="0.25">
      <c r="A219"/>
      <c r="B219"/>
      <c r="C219"/>
      <c r="D219"/>
      <c r="E219" s="86" t="str">
        <f t="shared" si="22"/>
        <v/>
      </c>
      <c r="F219" s="86" t="str">
        <f t="shared" si="23"/>
        <v/>
      </c>
      <c r="G219" s="82" t="str">
        <f t="shared" si="18"/>
        <v/>
      </c>
      <c r="H219" s="83" t="str">
        <f t="shared" si="19"/>
        <v/>
      </c>
      <c r="I219" s="80" t="str">
        <f t="shared" si="20"/>
        <v/>
      </c>
      <c r="J219" s="76" t="str">
        <f t="shared" si="21"/>
        <v/>
      </c>
      <c r="L219"/>
    </row>
    <row r="220" spans="1:12" x14ac:dyDescent="0.25">
      <c r="A220"/>
      <c r="B220"/>
      <c r="C220"/>
      <c r="D220"/>
      <c r="E220" s="86" t="str">
        <f t="shared" si="22"/>
        <v/>
      </c>
      <c r="F220" s="86" t="str">
        <f t="shared" si="23"/>
        <v/>
      </c>
      <c r="G220" s="82" t="str">
        <f t="shared" si="18"/>
        <v/>
      </c>
      <c r="H220" s="83" t="str">
        <f t="shared" si="19"/>
        <v/>
      </c>
      <c r="I220" s="80" t="str">
        <f t="shared" si="20"/>
        <v/>
      </c>
      <c r="J220" s="76" t="str">
        <f t="shared" si="21"/>
        <v/>
      </c>
      <c r="L220"/>
    </row>
    <row r="221" spans="1:12" x14ac:dyDescent="0.25">
      <c r="A221"/>
      <c r="B221"/>
      <c r="C221"/>
      <c r="D221"/>
      <c r="E221" s="86" t="str">
        <f t="shared" si="22"/>
        <v/>
      </c>
      <c r="F221" s="86" t="str">
        <f t="shared" si="23"/>
        <v/>
      </c>
      <c r="G221" s="82" t="str">
        <f t="shared" si="18"/>
        <v/>
      </c>
      <c r="H221" s="83" t="str">
        <f t="shared" si="19"/>
        <v/>
      </c>
      <c r="I221" s="80" t="str">
        <f t="shared" si="20"/>
        <v/>
      </c>
      <c r="J221" s="76" t="str">
        <f t="shared" si="21"/>
        <v/>
      </c>
      <c r="L221"/>
    </row>
    <row r="222" spans="1:12" x14ac:dyDescent="0.25">
      <c r="A222"/>
      <c r="B222"/>
      <c r="C222"/>
      <c r="D222"/>
      <c r="E222" s="86" t="str">
        <f t="shared" si="22"/>
        <v/>
      </c>
      <c r="F222" s="86" t="str">
        <f t="shared" si="23"/>
        <v/>
      </c>
      <c r="G222" s="82" t="str">
        <f t="shared" si="18"/>
        <v/>
      </c>
      <c r="H222" s="83" t="str">
        <f t="shared" si="19"/>
        <v/>
      </c>
      <c r="I222" s="80" t="str">
        <f t="shared" si="20"/>
        <v/>
      </c>
      <c r="J222" s="76" t="str">
        <f t="shared" si="21"/>
        <v/>
      </c>
      <c r="L222"/>
    </row>
    <row r="223" spans="1:12" x14ac:dyDescent="0.25">
      <c r="A223"/>
      <c r="B223"/>
      <c r="C223"/>
      <c r="D223"/>
      <c r="E223" s="86" t="str">
        <f t="shared" si="22"/>
        <v/>
      </c>
      <c r="F223" s="86" t="str">
        <f t="shared" si="23"/>
        <v/>
      </c>
      <c r="G223" s="82" t="str">
        <f t="shared" si="18"/>
        <v/>
      </c>
      <c r="H223" s="83" t="str">
        <f t="shared" si="19"/>
        <v/>
      </c>
      <c r="I223" s="80" t="str">
        <f t="shared" si="20"/>
        <v/>
      </c>
      <c r="J223" s="76" t="str">
        <f t="shared" si="21"/>
        <v/>
      </c>
      <c r="L223"/>
    </row>
    <row r="224" spans="1:12" x14ac:dyDescent="0.25">
      <c r="A224"/>
      <c r="B224"/>
      <c r="C224"/>
      <c r="D224"/>
      <c r="E224" s="86" t="str">
        <f t="shared" si="22"/>
        <v/>
      </c>
      <c r="F224" s="86" t="str">
        <f t="shared" si="23"/>
        <v/>
      </c>
      <c r="G224" s="82" t="str">
        <f t="shared" si="18"/>
        <v/>
      </c>
      <c r="H224" s="83" t="str">
        <f t="shared" si="19"/>
        <v/>
      </c>
      <c r="I224" s="80" t="str">
        <f t="shared" si="20"/>
        <v/>
      </c>
      <c r="J224" s="76" t="str">
        <f t="shared" si="21"/>
        <v/>
      </c>
      <c r="L224"/>
    </row>
    <row r="225" spans="1:12" x14ac:dyDescent="0.25">
      <c r="A225"/>
      <c r="B225"/>
      <c r="C225"/>
      <c r="D225"/>
      <c r="E225" s="86" t="str">
        <f t="shared" si="22"/>
        <v/>
      </c>
      <c r="F225" s="86" t="str">
        <f t="shared" si="23"/>
        <v/>
      </c>
      <c r="G225" s="82" t="str">
        <f t="shared" si="18"/>
        <v/>
      </c>
      <c r="H225" s="83" t="str">
        <f t="shared" si="19"/>
        <v/>
      </c>
      <c r="I225" s="80" t="str">
        <f t="shared" si="20"/>
        <v/>
      </c>
      <c r="J225" s="76" t="str">
        <f t="shared" si="21"/>
        <v/>
      </c>
      <c r="L225"/>
    </row>
    <row r="226" spans="1:12" x14ac:dyDescent="0.25">
      <c r="A226"/>
      <c r="B226"/>
      <c r="C226"/>
      <c r="D226"/>
      <c r="E226" s="86" t="str">
        <f t="shared" si="22"/>
        <v/>
      </c>
      <c r="F226" s="86" t="str">
        <f t="shared" si="23"/>
        <v/>
      </c>
      <c r="G226" s="82" t="str">
        <f t="shared" si="18"/>
        <v/>
      </c>
      <c r="H226" s="83" t="str">
        <f t="shared" si="19"/>
        <v/>
      </c>
      <c r="I226" s="80" t="str">
        <f t="shared" si="20"/>
        <v/>
      </c>
      <c r="J226" s="76" t="str">
        <f t="shared" si="21"/>
        <v/>
      </c>
      <c r="L226"/>
    </row>
    <row r="227" spans="1:12" x14ac:dyDescent="0.25">
      <c r="A227"/>
      <c r="B227"/>
      <c r="C227"/>
      <c r="D227"/>
      <c r="E227" s="86" t="str">
        <f t="shared" si="22"/>
        <v/>
      </c>
      <c r="F227" s="86" t="str">
        <f t="shared" si="23"/>
        <v/>
      </c>
      <c r="G227" s="82" t="str">
        <f t="shared" si="18"/>
        <v/>
      </c>
      <c r="H227" s="83" t="str">
        <f t="shared" si="19"/>
        <v/>
      </c>
      <c r="I227" s="80" t="str">
        <f t="shared" si="20"/>
        <v/>
      </c>
      <c r="J227" s="76" t="str">
        <f t="shared" si="21"/>
        <v/>
      </c>
      <c r="L227"/>
    </row>
    <row r="228" spans="1:12" x14ac:dyDescent="0.25">
      <c r="A228"/>
      <c r="B228"/>
      <c r="C228"/>
      <c r="D228"/>
      <c r="E228" s="86" t="str">
        <f t="shared" si="22"/>
        <v/>
      </c>
      <c r="F228" s="86" t="str">
        <f t="shared" si="23"/>
        <v/>
      </c>
      <c r="G228" s="82" t="str">
        <f t="shared" si="18"/>
        <v/>
      </c>
      <c r="H228" s="83" t="str">
        <f t="shared" si="19"/>
        <v/>
      </c>
      <c r="I228" s="80" t="str">
        <f t="shared" si="20"/>
        <v/>
      </c>
      <c r="J228" s="76" t="str">
        <f t="shared" si="21"/>
        <v/>
      </c>
      <c r="L228"/>
    </row>
    <row r="229" spans="1:12" x14ac:dyDescent="0.25">
      <c r="A229"/>
      <c r="B229"/>
      <c r="C229"/>
      <c r="D229"/>
      <c r="E229" s="86" t="str">
        <f t="shared" si="22"/>
        <v/>
      </c>
      <c r="F229" s="86" t="str">
        <f t="shared" si="23"/>
        <v/>
      </c>
      <c r="G229" s="82" t="str">
        <f t="shared" si="18"/>
        <v/>
      </c>
      <c r="H229" s="83" t="str">
        <f t="shared" si="19"/>
        <v/>
      </c>
      <c r="I229" s="80" t="str">
        <f t="shared" si="20"/>
        <v/>
      </c>
      <c r="J229" s="76" t="str">
        <f t="shared" si="21"/>
        <v/>
      </c>
      <c r="L229"/>
    </row>
    <row r="230" spans="1:12" x14ac:dyDescent="0.25">
      <c r="A230"/>
      <c r="B230"/>
      <c r="C230"/>
      <c r="D230"/>
      <c r="E230" s="86" t="str">
        <f t="shared" si="22"/>
        <v/>
      </c>
      <c r="F230" s="86" t="str">
        <f t="shared" si="23"/>
        <v/>
      </c>
      <c r="G230" s="82" t="str">
        <f t="shared" si="18"/>
        <v/>
      </c>
      <c r="H230" s="83" t="str">
        <f t="shared" si="19"/>
        <v/>
      </c>
      <c r="I230" s="80" t="str">
        <f t="shared" si="20"/>
        <v/>
      </c>
      <c r="J230" s="76" t="str">
        <f t="shared" si="21"/>
        <v/>
      </c>
      <c r="L230"/>
    </row>
    <row r="231" spans="1:12" x14ac:dyDescent="0.25">
      <c r="A231"/>
      <c r="B231"/>
      <c r="C231"/>
      <c r="D231"/>
      <c r="E231" s="86" t="str">
        <f t="shared" si="22"/>
        <v/>
      </c>
      <c r="F231" s="86" t="str">
        <f t="shared" si="23"/>
        <v/>
      </c>
      <c r="G231" s="82" t="str">
        <f t="shared" si="18"/>
        <v/>
      </c>
      <c r="H231" s="83" t="str">
        <f t="shared" si="19"/>
        <v/>
      </c>
      <c r="I231" s="80" t="str">
        <f t="shared" si="20"/>
        <v/>
      </c>
      <c r="J231" s="76" t="str">
        <f t="shared" si="21"/>
        <v/>
      </c>
      <c r="L231"/>
    </row>
    <row r="232" spans="1:12" x14ac:dyDescent="0.25">
      <c r="A232"/>
      <c r="B232"/>
      <c r="C232"/>
      <c r="D232"/>
      <c r="E232" s="86" t="str">
        <f t="shared" si="22"/>
        <v/>
      </c>
      <c r="F232" s="86" t="str">
        <f t="shared" si="23"/>
        <v/>
      </c>
      <c r="G232" s="82" t="str">
        <f t="shared" si="18"/>
        <v/>
      </c>
      <c r="H232" s="83" t="str">
        <f t="shared" si="19"/>
        <v/>
      </c>
      <c r="I232" s="80" t="str">
        <f t="shared" si="20"/>
        <v/>
      </c>
      <c r="J232" s="76" t="str">
        <f t="shared" si="21"/>
        <v/>
      </c>
      <c r="L232"/>
    </row>
    <row r="233" spans="1:12" x14ac:dyDescent="0.25">
      <c r="A233"/>
      <c r="B233"/>
      <c r="C233"/>
      <c r="D233"/>
      <c r="E233" s="86" t="str">
        <f t="shared" si="22"/>
        <v/>
      </c>
      <c r="F233" s="86" t="str">
        <f t="shared" si="23"/>
        <v/>
      </c>
      <c r="G233" s="82" t="str">
        <f t="shared" si="18"/>
        <v/>
      </c>
      <c r="H233" s="83" t="str">
        <f t="shared" si="19"/>
        <v/>
      </c>
      <c r="I233" s="80" t="str">
        <f t="shared" si="20"/>
        <v/>
      </c>
      <c r="J233" s="76" t="str">
        <f t="shared" si="21"/>
        <v/>
      </c>
      <c r="L233"/>
    </row>
    <row r="234" spans="1:12" x14ac:dyDescent="0.25">
      <c r="A234"/>
      <c r="B234"/>
      <c r="C234"/>
      <c r="D234"/>
      <c r="E234" s="86" t="str">
        <f t="shared" si="22"/>
        <v/>
      </c>
      <c r="F234" s="86" t="str">
        <f t="shared" si="23"/>
        <v/>
      </c>
      <c r="G234" s="82" t="str">
        <f t="shared" si="18"/>
        <v/>
      </c>
      <c r="H234" s="83" t="str">
        <f t="shared" si="19"/>
        <v/>
      </c>
      <c r="I234" s="80" t="str">
        <f t="shared" si="20"/>
        <v/>
      </c>
      <c r="J234" s="76" t="str">
        <f t="shared" si="21"/>
        <v/>
      </c>
      <c r="L234"/>
    </row>
    <row r="235" spans="1:12" x14ac:dyDescent="0.25">
      <c r="A235"/>
      <c r="B235"/>
      <c r="C235"/>
      <c r="D235"/>
      <c r="E235" s="86" t="str">
        <f t="shared" si="22"/>
        <v/>
      </c>
      <c r="F235" s="86" t="str">
        <f t="shared" si="23"/>
        <v/>
      </c>
      <c r="G235" s="82" t="str">
        <f t="shared" si="18"/>
        <v/>
      </c>
      <c r="H235" s="83" t="str">
        <f t="shared" si="19"/>
        <v/>
      </c>
      <c r="I235" s="80" t="str">
        <f t="shared" si="20"/>
        <v/>
      </c>
      <c r="J235" s="76" t="str">
        <f t="shared" si="21"/>
        <v/>
      </c>
      <c r="L235"/>
    </row>
    <row r="236" spans="1:12" x14ac:dyDescent="0.25">
      <c r="A236"/>
      <c r="B236"/>
      <c r="C236"/>
      <c r="D236"/>
      <c r="E236" s="86" t="str">
        <f t="shared" si="22"/>
        <v/>
      </c>
      <c r="F236" s="86" t="str">
        <f t="shared" si="23"/>
        <v/>
      </c>
      <c r="G236" s="82" t="str">
        <f t="shared" si="18"/>
        <v/>
      </c>
      <c r="H236" s="83" t="str">
        <f t="shared" si="19"/>
        <v/>
      </c>
      <c r="I236" s="80" t="str">
        <f t="shared" si="20"/>
        <v/>
      </c>
      <c r="J236" s="76" t="str">
        <f t="shared" si="21"/>
        <v/>
      </c>
      <c r="L236"/>
    </row>
    <row r="237" spans="1:12" x14ac:dyDescent="0.25">
      <c r="A237"/>
      <c r="B237"/>
      <c r="C237"/>
      <c r="D237"/>
      <c r="E237" s="86" t="str">
        <f t="shared" si="22"/>
        <v/>
      </c>
      <c r="F237" s="86" t="str">
        <f t="shared" si="23"/>
        <v/>
      </c>
      <c r="G237" s="82" t="str">
        <f t="shared" si="18"/>
        <v/>
      </c>
      <c r="H237" s="83" t="str">
        <f t="shared" si="19"/>
        <v/>
      </c>
      <c r="I237" s="80" t="str">
        <f t="shared" si="20"/>
        <v/>
      </c>
      <c r="J237" s="76" t="str">
        <f t="shared" si="21"/>
        <v/>
      </c>
      <c r="L237"/>
    </row>
    <row r="238" spans="1:12" x14ac:dyDescent="0.25">
      <c r="A238"/>
      <c r="B238"/>
      <c r="C238"/>
      <c r="D238"/>
      <c r="E238" s="86" t="str">
        <f t="shared" si="22"/>
        <v/>
      </c>
      <c r="F238" s="86" t="str">
        <f t="shared" si="23"/>
        <v/>
      </c>
      <c r="G238" s="82" t="str">
        <f t="shared" si="18"/>
        <v/>
      </c>
      <c r="H238" s="83" t="str">
        <f t="shared" si="19"/>
        <v/>
      </c>
      <c r="I238" s="80" t="str">
        <f t="shared" si="20"/>
        <v/>
      </c>
      <c r="J238" s="76" t="str">
        <f t="shared" si="21"/>
        <v/>
      </c>
      <c r="L238"/>
    </row>
    <row r="239" spans="1:12" x14ac:dyDescent="0.25">
      <c r="A239"/>
      <c r="B239"/>
      <c r="C239"/>
      <c r="D239"/>
      <c r="E239" s="86" t="str">
        <f t="shared" si="22"/>
        <v/>
      </c>
      <c r="F239" s="86" t="str">
        <f t="shared" si="23"/>
        <v/>
      </c>
      <c r="G239" s="82" t="str">
        <f t="shared" si="18"/>
        <v/>
      </c>
      <c r="H239" s="83" t="str">
        <f t="shared" si="19"/>
        <v/>
      </c>
      <c r="I239" s="80" t="str">
        <f t="shared" si="20"/>
        <v/>
      </c>
      <c r="J239" s="76" t="str">
        <f t="shared" si="21"/>
        <v/>
      </c>
      <c r="L239"/>
    </row>
    <row r="240" spans="1:12" x14ac:dyDescent="0.25">
      <c r="A240"/>
      <c r="B240"/>
      <c r="C240"/>
      <c r="D240"/>
      <c r="E240" s="86" t="str">
        <f t="shared" si="22"/>
        <v/>
      </c>
      <c r="F240" s="86" t="str">
        <f t="shared" si="23"/>
        <v/>
      </c>
      <c r="G240" s="82" t="str">
        <f t="shared" si="18"/>
        <v/>
      </c>
      <c r="H240" s="83" t="str">
        <f t="shared" si="19"/>
        <v/>
      </c>
      <c r="I240" s="80" t="str">
        <f t="shared" si="20"/>
        <v/>
      </c>
      <c r="J240" s="76" t="str">
        <f t="shared" si="21"/>
        <v/>
      </c>
      <c r="L240"/>
    </row>
    <row r="241" spans="1:12" x14ac:dyDescent="0.25">
      <c r="A241"/>
      <c r="B241"/>
      <c r="C241"/>
      <c r="D241"/>
      <c r="E241" s="86" t="str">
        <f t="shared" si="22"/>
        <v/>
      </c>
      <c r="F241" s="86" t="str">
        <f t="shared" si="23"/>
        <v/>
      </c>
      <c r="G241" s="82" t="str">
        <f t="shared" si="18"/>
        <v/>
      </c>
      <c r="H241" s="83" t="str">
        <f t="shared" si="19"/>
        <v/>
      </c>
      <c r="I241" s="80" t="str">
        <f t="shared" si="20"/>
        <v/>
      </c>
      <c r="J241" s="76" t="str">
        <f t="shared" si="21"/>
        <v/>
      </c>
      <c r="L241"/>
    </row>
    <row r="242" spans="1:12" x14ac:dyDescent="0.25">
      <c r="A242"/>
      <c r="B242"/>
      <c r="C242"/>
      <c r="D242"/>
      <c r="E242" s="86" t="str">
        <f t="shared" si="22"/>
        <v/>
      </c>
      <c r="F242" s="86" t="str">
        <f t="shared" si="23"/>
        <v/>
      </c>
      <c r="G242" s="82" t="str">
        <f t="shared" si="18"/>
        <v/>
      </c>
      <c r="H242" s="83" t="str">
        <f t="shared" si="19"/>
        <v/>
      </c>
      <c r="I242" s="80" t="str">
        <f t="shared" si="20"/>
        <v/>
      </c>
      <c r="J242" s="76" t="str">
        <f t="shared" si="21"/>
        <v/>
      </c>
      <c r="L242"/>
    </row>
    <row r="243" spans="1:12" x14ac:dyDescent="0.25">
      <c r="A243"/>
      <c r="B243"/>
      <c r="C243"/>
      <c r="D243"/>
      <c r="E243" s="86" t="str">
        <f t="shared" si="22"/>
        <v/>
      </c>
      <c r="F243" s="86" t="str">
        <f t="shared" si="23"/>
        <v/>
      </c>
      <c r="G243" s="82" t="str">
        <f t="shared" si="18"/>
        <v/>
      </c>
      <c r="H243" s="83" t="str">
        <f t="shared" si="19"/>
        <v/>
      </c>
      <c r="I243" s="80" t="str">
        <f t="shared" si="20"/>
        <v/>
      </c>
      <c r="J243" s="76" t="str">
        <f t="shared" si="21"/>
        <v/>
      </c>
      <c r="L243"/>
    </row>
    <row r="244" spans="1:12" x14ac:dyDescent="0.25">
      <c r="A244"/>
      <c r="B244"/>
      <c r="C244"/>
      <c r="D244"/>
      <c r="E244" s="86" t="str">
        <f t="shared" si="22"/>
        <v/>
      </c>
      <c r="F244" s="86" t="str">
        <f t="shared" si="23"/>
        <v/>
      </c>
      <c r="G244" s="82" t="str">
        <f t="shared" si="18"/>
        <v/>
      </c>
      <c r="H244" s="83" t="str">
        <f t="shared" si="19"/>
        <v/>
      </c>
      <c r="I244" s="80" t="str">
        <f t="shared" si="20"/>
        <v/>
      </c>
      <c r="J244" s="76" t="str">
        <f t="shared" si="21"/>
        <v/>
      </c>
      <c r="L244"/>
    </row>
    <row r="245" spans="1:12" x14ac:dyDescent="0.25">
      <c r="A245"/>
      <c r="B245"/>
      <c r="C245"/>
      <c r="D245"/>
      <c r="E245" s="86" t="str">
        <f t="shared" si="22"/>
        <v/>
      </c>
      <c r="F245" s="86" t="str">
        <f t="shared" si="23"/>
        <v/>
      </c>
      <c r="G245" s="82" t="str">
        <f t="shared" si="18"/>
        <v/>
      </c>
      <c r="H245" s="83" t="str">
        <f t="shared" si="19"/>
        <v/>
      </c>
      <c r="I245" s="80" t="str">
        <f t="shared" si="20"/>
        <v/>
      </c>
      <c r="J245" s="76" t="str">
        <f t="shared" si="21"/>
        <v/>
      </c>
      <c r="L245"/>
    </row>
    <row r="246" spans="1:12" x14ac:dyDescent="0.25">
      <c r="A246"/>
      <c r="B246"/>
      <c r="C246"/>
      <c r="D246"/>
      <c r="E246" s="86" t="str">
        <f t="shared" si="22"/>
        <v/>
      </c>
      <c r="F246" s="86" t="str">
        <f t="shared" si="23"/>
        <v/>
      </c>
      <c r="G246" s="82" t="str">
        <f t="shared" si="18"/>
        <v/>
      </c>
      <c r="H246" s="83" t="str">
        <f t="shared" si="19"/>
        <v/>
      </c>
      <c r="I246" s="80" t="str">
        <f t="shared" si="20"/>
        <v/>
      </c>
      <c r="J246" s="76" t="str">
        <f t="shared" si="21"/>
        <v/>
      </c>
      <c r="L246"/>
    </row>
    <row r="247" spans="1:12" x14ac:dyDescent="0.25">
      <c r="A247"/>
      <c r="B247"/>
      <c r="C247"/>
      <c r="D247"/>
      <c r="E247" s="86" t="str">
        <f t="shared" si="22"/>
        <v/>
      </c>
      <c r="F247" s="86" t="str">
        <f t="shared" si="23"/>
        <v/>
      </c>
      <c r="G247" s="82" t="str">
        <f t="shared" si="18"/>
        <v/>
      </c>
      <c r="H247" s="83" t="str">
        <f t="shared" si="19"/>
        <v/>
      </c>
      <c r="I247" s="80" t="str">
        <f t="shared" si="20"/>
        <v/>
      </c>
      <c r="J247" s="76" t="str">
        <f t="shared" si="21"/>
        <v/>
      </c>
      <c r="L247"/>
    </row>
    <row r="248" spans="1:12" x14ac:dyDescent="0.25">
      <c r="A248"/>
      <c r="B248"/>
      <c r="C248"/>
      <c r="D248"/>
      <c r="E248" s="86" t="str">
        <f t="shared" si="22"/>
        <v/>
      </c>
      <c r="F248" s="86" t="str">
        <f t="shared" si="23"/>
        <v/>
      </c>
      <c r="G248" s="82" t="str">
        <f t="shared" si="18"/>
        <v/>
      </c>
      <c r="H248" s="83" t="str">
        <f t="shared" si="19"/>
        <v/>
      </c>
      <c r="I248" s="80" t="str">
        <f t="shared" si="20"/>
        <v/>
      </c>
      <c r="J248" s="76" t="str">
        <f t="shared" si="21"/>
        <v/>
      </c>
      <c r="L248"/>
    </row>
    <row r="249" spans="1:12" x14ac:dyDescent="0.25">
      <c r="A249"/>
      <c r="B249"/>
      <c r="C249"/>
      <c r="D249"/>
      <c r="E249" s="86" t="str">
        <f t="shared" si="22"/>
        <v/>
      </c>
      <c r="F249" s="86" t="str">
        <f t="shared" si="23"/>
        <v/>
      </c>
      <c r="G249" s="82" t="str">
        <f t="shared" si="18"/>
        <v/>
      </c>
      <c r="H249" s="83" t="str">
        <f t="shared" si="19"/>
        <v/>
      </c>
      <c r="I249" s="80" t="str">
        <f t="shared" si="20"/>
        <v/>
      </c>
      <c r="J249" s="76" t="str">
        <f t="shared" si="21"/>
        <v/>
      </c>
      <c r="L249"/>
    </row>
    <row r="250" spans="1:12" x14ac:dyDescent="0.25">
      <c r="A250"/>
      <c r="B250"/>
      <c r="C250"/>
      <c r="D250"/>
      <c r="E250" s="86" t="str">
        <f t="shared" si="22"/>
        <v/>
      </c>
      <c r="F250" s="86" t="str">
        <f t="shared" si="23"/>
        <v/>
      </c>
      <c r="G250" s="82" t="str">
        <f t="shared" si="18"/>
        <v/>
      </c>
      <c r="H250" s="83" t="str">
        <f t="shared" si="19"/>
        <v/>
      </c>
      <c r="I250" s="80" t="str">
        <f t="shared" si="20"/>
        <v/>
      </c>
      <c r="J250" s="76" t="str">
        <f t="shared" si="21"/>
        <v/>
      </c>
      <c r="L250"/>
    </row>
    <row r="251" spans="1:12" x14ac:dyDescent="0.25">
      <c r="A251"/>
      <c r="B251"/>
      <c r="C251"/>
      <c r="D251"/>
      <c r="E251" s="86" t="str">
        <f t="shared" si="22"/>
        <v/>
      </c>
      <c r="F251" s="86" t="str">
        <f t="shared" si="23"/>
        <v/>
      </c>
      <c r="G251" s="82" t="str">
        <f t="shared" si="18"/>
        <v/>
      </c>
      <c r="H251" s="83" t="str">
        <f t="shared" si="19"/>
        <v/>
      </c>
      <c r="I251" s="80" t="str">
        <f t="shared" si="20"/>
        <v/>
      </c>
      <c r="J251" s="76" t="str">
        <f t="shared" si="21"/>
        <v/>
      </c>
      <c r="L251"/>
    </row>
    <row r="252" spans="1:12" x14ac:dyDescent="0.25">
      <c r="A252"/>
      <c r="B252"/>
      <c r="C252"/>
      <c r="D252"/>
      <c r="E252" s="86" t="str">
        <f t="shared" si="22"/>
        <v/>
      </c>
      <c r="F252" s="86" t="str">
        <f t="shared" si="23"/>
        <v/>
      </c>
      <c r="G252" s="82" t="str">
        <f t="shared" si="18"/>
        <v/>
      </c>
      <c r="H252" s="83" t="str">
        <f t="shared" si="19"/>
        <v/>
      </c>
      <c r="I252" s="80" t="str">
        <f t="shared" si="20"/>
        <v/>
      </c>
      <c r="J252" s="76" t="str">
        <f t="shared" si="21"/>
        <v/>
      </c>
      <c r="L252"/>
    </row>
    <row r="253" spans="1:12" x14ac:dyDescent="0.25">
      <c r="A253"/>
      <c r="B253"/>
      <c r="C253"/>
      <c r="D253"/>
      <c r="E253" s="86" t="str">
        <f t="shared" si="22"/>
        <v/>
      </c>
      <c r="F253" s="86" t="str">
        <f t="shared" si="23"/>
        <v/>
      </c>
      <c r="G253" s="82" t="str">
        <f t="shared" si="18"/>
        <v/>
      </c>
      <c r="H253" s="83" t="str">
        <f t="shared" si="19"/>
        <v/>
      </c>
      <c r="I253" s="80" t="str">
        <f t="shared" si="20"/>
        <v/>
      </c>
      <c r="J253" s="76" t="str">
        <f t="shared" si="21"/>
        <v/>
      </c>
      <c r="L253"/>
    </row>
    <row r="254" spans="1:12" x14ac:dyDescent="0.25">
      <c r="A254"/>
      <c r="B254"/>
      <c r="C254"/>
      <c r="D254"/>
      <c r="E254" s="86" t="str">
        <f t="shared" si="22"/>
        <v/>
      </c>
      <c r="F254" s="86" t="str">
        <f t="shared" si="23"/>
        <v/>
      </c>
      <c r="G254" s="82" t="str">
        <f t="shared" si="18"/>
        <v/>
      </c>
      <c r="H254" s="83" t="str">
        <f t="shared" si="19"/>
        <v/>
      </c>
      <c r="I254" s="80" t="str">
        <f t="shared" si="20"/>
        <v/>
      </c>
      <c r="J254" s="76" t="str">
        <f t="shared" si="21"/>
        <v/>
      </c>
      <c r="L254"/>
    </row>
    <row r="255" spans="1:12" x14ac:dyDescent="0.25">
      <c r="A255"/>
      <c r="B255"/>
      <c r="C255"/>
      <c r="D255"/>
      <c r="E255" s="86" t="str">
        <f t="shared" si="22"/>
        <v/>
      </c>
      <c r="F255" s="86" t="str">
        <f t="shared" si="23"/>
        <v/>
      </c>
      <c r="G255" s="82" t="str">
        <f t="shared" si="18"/>
        <v/>
      </c>
      <c r="H255" s="83" t="str">
        <f t="shared" si="19"/>
        <v/>
      </c>
      <c r="I255" s="80" t="str">
        <f t="shared" si="20"/>
        <v/>
      </c>
      <c r="J255" s="76" t="str">
        <f t="shared" si="21"/>
        <v/>
      </c>
      <c r="L255"/>
    </row>
    <row r="256" spans="1:12" x14ac:dyDescent="0.25">
      <c r="A256"/>
      <c r="B256"/>
      <c r="C256"/>
      <c r="D256"/>
      <c r="E256" s="86" t="str">
        <f t="shared" si="22"/>
        <v/>
      </c>
      <c r="F256" s="86" t="str">
        <f t="shared" si="23"/>
        <v/>
      </c>
      <c r="G256" s="82" t="str">
        <f t="shared" si="18"/>
        <v/>
      </c>
      <c r="H256" s="83" t="str">
        <f t="shared" si="19"/>
        <v/>
      </c>
      <c r="I256" s="80" t="str">
        <f t="shared" si="20"/>
        <v/>
      </c>
      <c r="J256" s="76" t="str">
        <f t="shared" si="21"/>
        <v/>
      </c>
      <c r="L256"/>
    </row>
    <row r="257" spans="1:12" x14ac:dyDescent="0.25">
      <c r="A257"/>
      <c r="B257"/>
      <c r="C257"/>
      <c r="D257"/>
      <c r="E257" s="86" t="str">
        <f t="shared" si="22"/>
        <v/>
      </c>
      <c r="F257" s="86" t="str">
        <f t="shared" si="23"/>
        <v/>
      </c>
      <c r="G257" s="82" t="str">
        <f t="shared" si="18"/>
        <v/>
      </c>
      <c r="H257" s="83" t="str">
        <f t="shared" si="19"/>
        <v/>
      </c>
      <c r="I257" s="80" t="str">
        <f t="shared" si="20"/>
        <v/>
      </c>
      <c r="J257" s="76" t="str">
        <f t="shared" si="21"/>
        <v/>
      </c>
      <c r="L257"/>
    </row>
    <row r="258" spans="1:12" x14ac:dyDescent="0.25">
      <c r="A258"/>
      <c r="B258"/>
      <c r="C258"/>
      <c r="D258"/>
      <c r="E258" s="86" t="str">
        <f t="shared" si="22"/>
        <v/>
      </c>
      <c r="F258" s="86" t="str">
        <f t="shared" si="23"/>
        <v/>
      </c>
      <c r="G258" s="82" t="str">
        <f t="shared" si="18"/>
        <v/>
      </c>
      <c r="H258" s="83" t="str">
        <f t="shared" si="19"/>
        <v/>
      </c>
      <c r="I258" s="80" t="str">
        <f t="shared" si="20"/>
        <v/>
      </c>
      <c r="J258" s="76" t="str">
        <f t="shared" si="21"/>
        <v/>
      </c>
      <c r="L258"/>
    </row>
    <row r="259" spans="1:12" x14ac:dyDescent="0.25">
      <c r="A259"/>
      <c r="B259"/>
      <c r="C259"/>
      <c r="D259"/>
      <c r="E259" s="86" t="str">
        <f t="shared" si="22"/>
        <v/>
      </c>
      <c r="F259" s="86" t="str">
        <f t="shared" si="23"/>
        <v/>
      </c>
      <c r="G259" s="82" t="str">
        <f t="shared" si="18"/>
        <v/>
      </c>
      <c r="H259" s="83" t="str">
        <f t="shared" si="19"/>
        <v/>
      </c>
      <c r="I259" s="80" t="str">
        <f t="shared" si="20"/>
        <v/>
      </c>
      <c r="J259" s="76" t="str">
        <f t="shared" si="21"/>
        <v/>
      </c>
      <c r="L259"/>
    </row>
    <row r="260" spans="1:12" x14ac:dyDescent="0.25">
      <c r="A260"/>
      <c r="B260"/>
      <c r="C260"/>
      <c r="D260"/>
      <c r="E260" s="86" t="str">
        <f t="shared" si="22"/>
        <v/>
      </c>
      <c r="F260" s="86" t="str">
        <f t="shared" si="23"/>
        <v/>
      </c>
      <c r="G260" s="82" t="str">
        <f t="shared" si="18"/>
        <v/>
      </c>
      <c r="H260" s="83" t="str">
        <f t="shared" si="19"/>
        <v/>
      </c>
      <c r="I260" s="80" t="str">
        <f t="shared" si="20"/>
        <v/>
      </c>
      <c r="J260" s="76" t="str">
        <f t="shared" si="21"/>
        <v/>
      </c>
      <c r="L260"/>
    </row>
    <row r="261" spans="1:12" x14ac:dyDescent="0.25">
      <c r="A261"/>
      <c r="B261"/>
      <c r="C261"/>
      <c r="D261"/>
      <c r="E261" s="86" t="str">
        <f t="shared" si="22"/>
        <v/>
      </c>
      <c r="F261" s="86" t="str">
        <f t="shared" si="23"/>
        <v/>
      </c>
      <c r="G261" s="82" t="str">
        <f t="shared" si="18"/>
        <v/>
      </c>
      <c r="H261" s="83" t="str">
        <f t="shared" si="19"/>
        <v/>
      </c>
      <c r="I261" s="80" t="str">
        <f t="shared" si="20"/>
        <v/>
      </c>
      <c r="J261" s="76" t="str">
        <f t="shared" si="21"/>
        <v/>
      </c>
      <c r="L261"/>
    </row>
    <row r="262" spans="1:12" x14ac:dyDescent="0.25">
      <c r="A262"/>
      <c r="B262"/>
      <c r="C262"/>
      <c r="D262"/>
      <c r="E262" s="86" t="str">
        <f t="shared" si="22"/>
        <v/>
      </c>
      <c r="F262" s="86" t="str">
        <f t="shared" si="23"/>
        <v/>
      </c>
      <c r="G262" s="82" t="str">
        <f t="shared" si="18"/>
        <v/>
      </c>
      <c r="H262" s="83" t="str">
        <f t="shared" si="19"/>
        <v/>
      </c>
      <c r="I262" s="80" t="str">
        <f t="shared" si="20"/>
        <v/>
      </c>
      <c r="J262" s="76" t="str">
        <f t="shared" si="21"/>
        <v/>
      </c>
      <c r="L262"/>
    </row>
    <row r="263" spans="1:12" x14ac:dyDescent="0.25">
      <c r="A263"/>
      <c r="B263"/>
      <c r="C263"/>
      <c r="D263"/>
      <c r="E263" s="86" t="str">
        <f t="shared" si="22"/>
        <v/>
      </c>
      <c r="F263" s="86" t="str">
        <f t="shared" si="23"/>
        <v/>
      </c>
      <c r="G263" s="82" t="str">
        <f t="shared" si="18"/>
        <v/>
      </c>
      <c r="H263" s="83" t="str">
        <f t="shared" si="19"/>
        <v/>
      </c>
      <c r="I263" s="80" t="str">
        <f t="shared" si="20"/>
        <v/>
      </c>
      <c r="J263" s="76" t="str">
        <f t="shared" si="21"/>
        <v/>
      </c>
      <c r="L263"/>
    </row>
    <row r="264" spans="1:12" x14ac:dyDescent="0.25">
      <c r="A264"/>
      <c r="B264"/>
      <c r="C264"/>
      <c r="D264"/>
      <c r="E264" s="86" t="str">
        <f t="shared" si="22"/>
        <v/>
      </c>
      <c r="F264" s="86" t="str">
        <f t="shared" si="23"/>
        <v/>
      </c>
      <c r="G264" s="82" t="str">
        <f t="shared" si="18"/>
        <v/>
      </c>
      <c r="H264" s="83" t="str">
        <f t="shared" si="19"/>
        <v/>
      </c>
      <c r="I264" s="80" t="str">
        <f t="shared" si="20"/>
        <v/>
      </c>
      <c r="J264" s="76" t="str">
        <f t="shared" si="21"/>
        <v/>
      </c>
      <c r="L264"/>
    </row>
    <row r="265" spans="1:12" x14ac:dyDescent="0.25">
      <c r="A265"/>
      <c r="B265"/>
      <c r="C265"/>
      <c r="D265"/>
      <c r="E265" s="86" t="str">
        <f t="shared" si="22"/>
        <v/>
      </c>
      <c r="F265" s="86" t="str">
        <f t="shared" si="23"/>
        <v/>
      </c>
      <c r="G265" s="82" t="str">
        <f t="shared" si="18"/>
        <v/>
      </c>
      <c r="H265" s="83" t="str">
        <f t="shared" si="19"/>
        <v/>
      </c>
      <c r="I265" s="80" t="str">
        <f t="shared" si="20"/>
        <v/>
      </c>
      <c r="J265" s="76" t="str">
        <f t="shared" si="21"/>
        <v/>
      </c>
      <c r="L265"/>
    </row>
    <row r="266" spans="1:12" x14ac:dyDescent="0.25">
      <c r="A266"/>
      <c r="B266"/>
      <c r="C266"/>
      <c r="D266"/>
      <c r="E266" s="86" t="str">
        <f t="shared" si="22"/>
        <v/>
      </c>
      <c r="F266" s="86" t="str">
        <f t="shared" si="23"/>
        <v/>
      </c>
      <c r="G266" s="82" t="str">
        <f t="shared" ref="G266:G329" si="24">IF(B266="","",+(E266/F266))</f>
        <v/>
      </c>
      <c r="H266" s="83" t="str">
        <f t="shared" ref="H266:H329" si="25">IF(B266="","",+VLOOKUP($B266,Gamme,11,FALSE))</f>
        <v/>
      </c>
      <c r="I266" s="80" t="str">
        <f t="shared" ref="I266:I329" si="26">IF(B266="","",(G266/H266)-1)</f>
        <v/>
      </c>
      <c r="J266" s="76" t="str">
        <f t="shared" ref="J266:J329" si="27">IF(B266="","",+VLOOKUP($B266,Gamme,3,FALSE))</f>
        <v/>
      </c>
      <c r="L266"/>
    </row>
    <row r="267" spans="1:12" x14ac:dyDescent="0.25">
      <c r="A267"/>
      <c r="B267"/>
      <c r="C267"/>
      <c r="D267"/>
      <c r="E267" s="86" t="str">
        <f t="shared" ref="E267:E330" si="28">IF(B267="","",+C267)</f>
        <v/>
      </c>
      <c r="F267" s="86" t="str">
        <f t="shared" ref="F267:F330" si="29">IF(B267="","",+D267)</f>
        <v/>
      </c>
      <c r="G267" s="82" t="str">
        <f t="shared" si="24"/>
        <v/>
      </c>
      <c r="H267" s="83" t="str">
        <f t="shared" si="25"/>
        <v/>
      </c>
      <c r="I267" s="80" t="str">
        <f t="shared" si="26"/>
        <v/>
      </c>
      <c r="J267" s="76" t="str">
        <f t="shared" si="27"/>
        <v/>
      </c>
      <c r="L267"/>
    </row>
    <row r="268" spans="1:12" x14ac:dyDescent="0.25">
      <c r="A268"/>
      <c r="B268"/>
      <c r="C268"/>
      <c r="D268"/>
      <c r="E268" s="86" t="str">
        <f t="shared" si="28"/>
        <v/>
      </c>
      <c r="F268" s="86" t="str">
        <f t="shared" si="29"/>
        <v/>
      </c>
      <c r="G268" s="82" t="str">
        <f t="shared" si="24"/>
        <v/>
      </c>
      <c r="H268" s="83" t="str">
        <f t="shared" si="25"/>
        <v/>
      </c>
      <c r="I268" s="80" t="str">
        <f t="shared" si="26"/>
        <v/>
      </c>
      <c r="J268" s="76" t="str">
        <f t="shared" si="27"/>
        <v/>
      </c>
      <c r="L268"/>
    </row>
    <row r="269" spans="1:12" x14ac:dyDescent="0.25">
      <c r="A269"/>
      <c r="B269"/>
      <c r="C269"/>
      <c r="D269"/>
      <c r="E269" s="86" t="str">
        <f t="shared" si="28"/>
        <v/>
      </c>
      <c r="F269" s="86" t="str">
        <f t="shared" si="29"/>
        <v/>
      </c>
      <c r="G269" s="82" t="str">
        <f t="shared" si="24"/>
        <v/>
      </c>
      <c r="H269" s="83" t="str">
        <f t="shared" si="25"/>
        <v/>
      </c>
      <c r="I269" s="80" t="str">
        <f t="shared" si="26"/>
        <v/>
      </c>
      <c r="J269" s="76" t="str">
        <f t="shared" si="27"/>
        <v/>
      </c>
      <c r="L269"/>
    </row>
    <row r="270" spans="1:12" x14ac:dyDescent="0.25">
      <c r="A270"/>
      <c r="B270"/>
      <c r="C270"/>
      <c r="D270"/>
      <c r="E270" s="86" t="str">
        <f t="shared" si="28"/>
        <v/>
      </c>
      <c r="F270" s="86" t="str">
        <f t="shared" si="29"/>
        <v/>
      </c>
      <c r="G270" s="82" t="str">
        <f t="shared" si="24"/>
        <v/>
      </c>
      <c r="H270" s="83" t="str">
        <f t="shared" si="25"/>
        <v/>
      </c>
      <c r="I270" s="80" t="str">
        <f t="shared" si="26"/>
        <v/>
      </c>
      <c r="J270" s="76" t="str">
        <f t="shared" si="27"/>
        <v/>
      </c>
      <c r="L270"/>
    </row>
    <row r="271" spans="1:12" x14ac:dyDescent="0.25">
      <c r="A271"/>
      <c r="B271"/>
      <c r="C271"/>
      <c r="D271"/>
      <c r="E271" s="86" t="str">
        <f t="shared" si="28"/>
        <v/>
      </c>
      <c r="F271" s="86" t="str">
        <f t="shared" si="29"/>
        <v/>
      </c>
      <c r="G271" s="82" t="str">
        <f t="shared" si="24"/>
        <v/>
      </c>
      <c r="H271" s="83" t="str">
        <f t="shared" si="25"/>
        <v/>
      </c>
      <c r="I271" s="80" t="str">
        <f t="shared" si="26"/>
        <v/>
      </c>
      <c r="J271" s="76" t="str">
        <f t="shared" si="27"/>
        <v/>
      </c>
      <c r="L271"/>
    </row>
    <row r="272" spans="1:12" x14ac:dyDescent="0.25">
      <c r="A272"/>
      <c r="B272"/>
      <c r="C272"/>
      <c r="D272"/>
      <c r="E272" s="86" t="str">
        <f t="shared" si="28"/>
        <v/>
      </c>
      <c r="F272" s="86" t="str">
        <f t="shared" si="29"/>
        <v/>
      </c>
      <c r="G272" s="82" t="str">
        <f t="shared" si="24"/>
        <v/>
      </c>
      <c r="H272" s="83" t="str">
        <f t="shared" si="25"/>
        <v/>
      </c>
      <c r="I272" s="80" t="str">
        <f t="shared" si="26"/>
        <v/>
      </c>
      <c r="J272" s="76" t="str">
        <f t="shared" si="27"/>
        <v/>
      </c>
      <c r="L272"/>
    </row>
    <row r="273" spans="1:12" x14ac:dyDescent="0.25">
      <c r="A273"/>
      <c r="B273"/>
      <c r="C273"/>
      <c r="D273"/>
      <c r="E273" s="86" t="str">
        <f t="shared" si="28"/>
        <v/>
      </c>
      <c r="F273" s="86" t="str">
        <f t="shared" si="29"/>
        <v/>
      </c>
      <c r="G273" s="82" t="str">
        <f t="shared" si="24"/>
        <v/>
      </c>
      <c r="H273" s="83" t="str">
        <f t="shared" si="25"/>
        <v/>
      </c>
      <c r="I273" s="80" t="str">
        <f t="shared" si="26"/>
        <v/>
      </c>
      <c r="J273" s="76" t="str">
        <f t="shared" si="27"/>
        <v/>
      </c>
      <c r="L273"/>
    </row>
    <row r="274" spans="1:12" x14ac:dyDescent="0.25">
      <c r="A274"/>
      <c r="B274"/>
      <c r="C274"/>
      <c r="D274"/>
      <c r="E274" s="86" t="str">
        <f t="shared" si="28"/>
        <v/>
      </c>
      <c r="F274" s="86" t="str">
        <f t="shared" si="29"/>
        <v/>
      </c>
      <c r="G274" s="82" t="str">
        <f t="shared" si="24"/>
        <v/>
      </c>
      <c r="H274" s="83" t="str">
        <f t="shared" si="25"/>
        <v/>
      </c>
      <c r="I274" s="80" t="str">
        <f t="shared" si="26"/>
        <v/>
      </c>
      <c r="J274" s="76" t="str">
        <f t="shared" si="27"/>
        <v/>
      </c>
      <c r="L274"/>
    </row>
    <row r="275" spans="1:12" x14ac:dyDescent="0.25">
      <c r="A275"/>
      <c r="B275"/>
      <c r="C275"/>
      <c r="D275"/>
      <c r="E275" s="86" t="str">
        <f t="shared" si="28"/>
        <v/>
      </c>
      <c r="F275" s="86" t="str">
        <f t="shared" si="29"/>
        <v/>
      </c>
      <c r="G275" s="82" t="str">
        <f t="shared" si="24"/>
        <v/>
      </c>
      <c r="H275" s="83" t="str">
        <f t="shared" si="25"/>
        <v/>
      </c>
      <c r="I275" s="80" t="str">
        <f t="shared" si="26"/>
        <v/>
      </c>
      <c r="J275" s="76" t="str">
        <f t="shared" si="27"/>
        <v/>
      </c>
      <c r="L275"/>
    </row>
    <row r="276" spans="1:12" x14ac:dyDescent="0.25">
      <c r="A276"/>
      <c r="B276"/>
      <c r="C276"/>
      <c r="D276"/>
      <c r="E276" s="86" t="str">
        <f t="shared" si="28"/>
        <v/>
      </c>
      <c r="F276" s="86" t="str">
        <f t="shared" si="29"/>
        <v/>
      </c>
      <c r="G276" s="82" t="str">
        <f t="shared" si="24"/>
        <v/>
      </c>
      <c r="H276" s="83" t="str">
        <f t="shared" si="25"/>
        <v/>
      </c>
      <c r="I276" s="80" t="str">
        <f t="shared" si="26"/>
        <v/>
      </c>
      <c r="J276" s="76" t="str">
        <f t="shared" si="27"/>
        <v/>
      </c>
      <c r="L276"/>
    </row>
    <row r="277" spans="1:12" x14ac:dyDescent="0.25">
      <c r="A277"/>
      <c r="B277"/>
      <c r="C277"/>
      <c r="D277"/>
      <c r="E277" s="86" t="str">
        <f t="shared" si="28"/>
        <v/>
      </c>
      <c r="F277" s="86" t="str">
        <f t="shared" si="29"/>
        <v/>
      </c>
      <c r="G277" s="82" t="str">
        <f t="shared" si="24"/>
        <v/>
      </c>
      <c r="H277" s="83" t="str">
        <f t="shared" si="25"/>
        <v/>
      </c>
      <c r="I277" s="80" t="str">
        <f t="shared" si="26"/>
        <v/>
      </c>
      <c r="J277" s="76" t="str">
        <f t="shared" si="27"/>
        <v/>
      </c>
      <c r="L277"/>
    </row>
    <row r="278" spans="1:12" x14ac:dyDescent="0.25">
      <c r="A278"/>
      <c r="B278"/>
      <c r="C278"/>
      <c r="D278"/>
      <c r="E278" s="86" t="str">
        <f t="shared" si="28"/>
        <v/>
      </c>
      <c r="F278" s="86" t="str">
        <f t="shared" si="29"/>
        <v/>
      </c>
      <c r="G278" s="82" t="str">
        <f t="shared" si="24"/>
        <v/>
      </c>
      <c r="H278" s="83" t="str">
        <f t="shared" si="25"/>
        <v/>
      </c>
      <c r="I278" s="80" t="str">
        <f t="shared" si="26"/>
        <v/>
      </c>
      <c r="J278" s="76" t="str">
        <f t="shared" si="27"/>
        <v/>
      </c>
      <c r="L278"/>
    </row>
    <row r="279" spans="1:12" x14ac:dyDescent="0.25">
      <c r="A279"/>
      <c r="B279"/>
      <c r="C279"/>
      <c r="D279"/>
      <c r="E279" s="86" t="str">
        <f t="shared" si="28"/>
        <v/>
      </c>
      <c r="F279" s="86" t="str">
        <f t="shared" si="29"/>
        <v/>
      </c>
      <c r="G279" s="82" t="str">
        <f t="shared" si="24"/>
        <v/>
      </c>
      <c r="H279" s="83" t="str">
        <f t="shared" si="25"/>
        <v/>
      </c>
      <c r="I279" s="80" t="str">
        <f t="shared" si="26"/>
        <v/>
      </c>
      <c r="J279" s="76" t="str">
        <f t="shared" si="27"/>
        <v/>
      </c>
      <c r="L279"/>
    </row>
    <row r="280" spans="1:12" x14ac:dyDescent="0.25">
      <c r="A280"/>
      <c r="B280"/>
      <c r="C280"/>
      <c r="D280"/>
      <c r="E280" s="86" t="str">
        <f t="shared" si="28"/>
        <v/>
      </c>
      <c r="F280" s="86" t="str">
        <f t="shared" si="29"/>
        <v/>
      </c>
      <c r="G280" s="82" t="str">
        <f t="shared" si="24"/>
        <v/>
      </c>
      <c r="H280" s="83" t="str">
        <f t="shared" si="25"/>
        <v/>
      </c>
      <c r="I280" s="80" t="str">
        <f t="shared" si="26"/>
        <v/>
      </c>
      <c r="J280" s="76" t="str">
        <f t="shared" si="27"/>
        <v/>
      </c>
      <c r="L280"/>
    </row>
    <row r="281" spans="1:12" x14ac:dyDescent="0.25">
      <c r="A281"/>
      <c r="B281"/>
      <c r="C281"/>
      <c r="D281"/>
      <c r="E281" s="86" t="str">
        <f t="shared" si="28"/>
        <v/>
      </c>
      <c r="F281" s="86" t="str">
        <f t="shared" si="29"/>
        <v/>
      </c>
      <c r="G281" s="82" t="str">
        <f t="shared" si="24"/>
        <v/>
      </c>
      <c r="H281" s="83" t="str">
        <f t="shared" si="25"/>
        <v/>
      </c>
      <c r="I281" s="80" t="str">
        <f t="shared" si="26"/>
        <v/>
      </c>
      <c r="J281" s="76" t="str">
        <f t="shared" si="27"/>
        <v/>
      </c>
      <c r="L281"/>
    </row>
    <row r="282" spans="1:12" x14ac:dyDescent="0.25">
      <c r="A282"/>
      <c r="B282"/>
      <c r="C282"/>
      <c r="D282"/>
      <c r="E282" s="86" t="str">
        <f t="shared" si="28"/>
        <v/>
      </c>
      <c r="F282" s="86" t="str">
        <f t="shared" si="29"/>
        <v/>
      </c>
      <c r="G282" s="82" t="str">
        <f t="shared" si="24"/>
        <v/>
      </c>
      <c r="H282" s="83" t="str">
        <f t="shared" si="25"/>
        <v/>
      </c>
      <c r="I282" s="80" t="str">
        <f t="shared" si="26"/>
        <v/>
      </c>
      <c r="J282" s="76" t="str">
        <f t="shared" si="27"/>
        <v/>
      </c>
      <c r="L282"/>
    </row>
    <row r="283" spans="1:12" x14ac:dyDescent="0.25">
      <c r="A283"/>
      <c r="B283"/>
      <c r="C283"/>
      <c r="D283"/>
      <c r="E283" s="86" t="str">
        <f t="shared" si="28"/>
        <v/>
      </c>
      <c r="F283" s="86" t="str">
        <f t="shared" si="29"/>
        <v/>
      </c>
      <c r="G283" s="82" t="str">
        <f t="shared" si="24"/>
        <v/>
      </c>
      <c r="H283" s="83" t="str">
        <f t="shared" si="25"/>
        <v/>
      </c>
      <c r="I283" s="80" t="str">
        <f t="shared" si="26"/>
        <v/>
      </c>
      <c r="J283" s="76" t="str">
        <f t="shared" si="27"/>
        <v/>
      </c>
      <c r="L283"/>
    </row>
    <row r="284" spans="1:12" x14ac:dyDescent="0.25">
      <c r="A284"/>
      <c r="B284"/>
      <c r="C284"/>
      <c r="D284"/>
      <c r="E284" s="86" t="str">
        <f t="shared" si="28"/>
        <v/>
      </c>
      <c r="F284" s="86" t="str">
        <f t="shared" si="29"/>
        <v/>
      </c>
      <c r="G284" s="82" t="str">
        <f t="shared" si="24"/>
        <v/>
      </c>
      <c r="H284" s="83" t="str">
        <f t="shared" si="25"/>
        <v/>
      </c>
      <c r="I284" s="80" t="str">
        <f t="shared" si="26"/>
        <v/>
      </c>
      <c r="J284" s="76" t="str">
        <f t="shared" si="27"/>
        <v/>
      </c>
      <c r="L284"/>
    </row>
    <row r="285" spans="1:12" x14ac:dyDescent="0.25">
      <c r="A285"/>
      <c r="B285"/>
      <c r="C285"/>
      <c r="D285"/>
      <c r="E285" s="86" t="str">
        <f t="shared" si="28"/>
        <v/>
      </c>
      <c r="F285" s="86" t="str">
        <f t="shared" si="29"/>
        <v/>
      </c>
      <c r="G285" s="82" t="str">
        <f t="shared" si="24"/>
        <v/>
      </c>
      <c r="H285" s="83" t="str">
        <f t="shared" si="25"/>
        <v/>
      </c>
      <c r="I285" s="80" t="str">
        <f t="shared" si="26"/>
        <v/>
      </c>
      <c r="J285" s="76" t="str">
        <f t="shared" si="27"/>
        <v/>
      </c>
      <c r="L285"/>
    </row>
    <row r="286" spans="1:12" x14ac:dyDescent="0.25">
      <c r="A286"/>
      <c r="B286"/>
      <c r="C286"/>
      <c r="D286"/>
      <c r="E286" s="86" t="str">
        <f t="shared" si="28"/>
        <v/>
      </c>
      <c r="F286" s="86" t="str">
        <f t="shared" si="29"/>
        <v/>
      </c>
      <c r="G286" s="82" t="str">
        <f t="shared" si="24"/>
        <v/>
      </c>
      <c r="H286" s="83" t="str">
        <f t="shared" si="25"/>
        <v/>
      </c>
      <c r="I286" s="80" t="str">
        <f t="shared" si="26"/>
        <v/>
      </c>
      <c r="J286" s="76" t="str">
        <f t="shared" si="27"/>
        <v/>
      </c>
      <c r="L286"/>
    </row>
    <row r="287" spans="1:12" x14ac:dyDescent="0.25">
      <c r="A287"/>
      <c r="B287"/>
      <c r="C287"/>
      <c r="D287"/>
      <c r="E287" s="86" t="str">
        <f t="shared" si="28"/>
        <v/>
      </c>
      <c r="F287" s="86" t="str">
        <f t="shared" si="29"/>
        <v/>
      </c>
      <c r="G287" s="82" t="str">
        <f t="shared" si="24"/>
        <v/>
      </c>
      <c r="H287" s="83" t="str">
        <f t="shared" si="25"/>
        <v/>
      </c>
      <c r="I287" s="80" t="str">
        <f t="shared" si="26"/>
        <v/>
      </c>
      <c r="J287" s="76" t="str">
        <f t="shared" si="27"/>
        <v/>
      </c>
      <c r="L287"/>
    </row>
    <row r="288" spans="1:12" x14ac:dyDescent="0.25">
      <c r="A288"/>
      <c r="B288"/>
      <c r="C288"/>
      <c r="D288"/>
      <c r="E288" s="86" t="str">
        <f t="shared" si="28"/>
        <v/>
      </c>
      <c r="F288" s="86" t="str">
        <f t="shared" si="29"/>
        <v/>
      </c>
      <c r="G288" s="82" t="str">
        <f t="shared" si="24"/>
        <v/>
      </c>
      <c r="H288" s="83" t="str">
        <f t="shared" si="25"/>
        <v/>
      </c>
      <c r="I288" s="80" t="str">
        <f t="shared" si="26"/>
        <v/>
      </c>
      <c r="J288" s="76" t="str">
        <f t="shared" si="27"/>
        <v/>
      </c>
      <c r="L288"/>
    </row>
    <row r="289" spans="1:12" x14ac:dyDescent="0.25">
      <c r="A289"/>
      <c r="B289"/>
      <c r="C289"/>
      <c r="D289"/>
      <c r="E289" s="86" t="str">
        <f t="shared" si="28"/>
        <v/>
      </c>
      <c r="F289" s="86" t="str">
        <f t="shared" si="29"/>
        <v/>
      </c>
      <c r="G289" s="82" t="str">
        <f t="shared" si="24"/>
        <v/>
      </c>
      <c r="H289" s="83" t="str">
        <f t="shared" si="25"/>
        <v/>
      </c>
      <c r="I289" s="80" t="str">
        <f t="shared" si="26"/>
        <v/>
      </c>
      <c r="J289" s="76" t="str">
        <f t="shared" si="27"/>
        <v/>
      </c>
      <c r="L289"/>
    </row>
    <row r="290" spans="1:12" x14ac:dyDescent="0.25">
      <c r="A290"/>
      <c r="B290"/>
      <c r="C290"/>
      <c r="D290"/>
      <c r="E290" s="86" t="str">
        <f t="shared" si="28"/>
        <v/>
      </c>
      <c r="F290" s="86" t="str">
        <f t="shared" si="29"/>
        <v/>
      </c>
      <c r="G290" s="82" t="str">
        <f t="shared" si="24"/>
        <v/>
      </c>
      <c r="H290" s="83" t="str">
        <f t="shared" si="25"/>
        <v/>
      </c>
      <c r="I290" s="80" t="str">
        <f t="shared" si="26"/>
        <v/>
      </c>
      <c r="J290" s="76" t="str">
        <f t="shared" si="27"/>
        <v/>
      </c>
      <c r="L290"/>
    </row>
    <row r="291" spans="1:12" x14ac:dyDescent="0.25">
      <c r="A291"/>
      <c r="B291"/>
      <c r="C291"/>
      <c r="D291"/>
      <c r="E291" s="86" t="str">
        <f t="shared" si="28"/>
        <v/>
      </c>
      <c r="F291" s="86" t="str">
        <f t="shared" si="29"/>
        <v/>
      </c>
      <c r="G291" s="82" t="str">
        <f t="shared" si="24"/>
        <v/>
      </c>
      <c r="H291" s="83" t="str">
        <f t="shared" si="25"/>
        <v/>
      </c>
      <c r="I291" s="80" t="str">
        <f t="shared" si="26"/>
        <v/>
      </c>
      <c r="J291" s="76" t="str">
        <f t="shared" si="27"/>
        <v/>
      </c>
      <c r="L291"/>
    </row>
    <row r="292" spans="1:12" x14ac:dyDescent="0.25">
      <c r="A292"/>
      <c r="B292"/>
      <c r="C292"/>
      <c r="D292"/>
      <c r="E292" s="86" t="str">
        <f t="shared" si="28"/>
        <v/>
      </c>
      <c r="F292" s="86" t="str">
        <f t="shared" si="29"/>
        <v/>
      </c>
      <c r="G292" s="82" t="str">
        <f t="shared" si="24"/>
        <v/>
      </c>
      <c r="H292" s="83" t="str">
        <f t="shared" si="25"/>
        <v/>
      </c>
      <c r="I292" s="80" t="str">
        <f t="shared" si="26"/>
        <v/>
      </c>
      <c r="J292" s="76" t="str">
        <f t="shared" si="27"/>
        <v/>
      </c>
      <c r="L292"/>
    </row>
    <row r="293" spans="1:12" x14ac:dyDescent="0.25">
      <c r="A293"/>
      <c r="B293"/>
      <c r="C293"/>
      <c r="D293"/>
      <c r="E293" s="86" t="str">
        <f t="shared" si="28"/>
        <v/>
      </c>
      <c r="F293" s="86" t="str">
        <f t="shared" si="29"/>
        <v/>
      </c>
      <c r="G293" s="82" t="str">
        <f t="shared" si="24"/>
        <v/>
      </c>
      <c r="H293" s="83" t="str">
        <f t="shared" si="25"/>
        <v/>
      </c>
      <c r="I293" s="80" t="str">
        <f t="shared" si="26"/>
        <v/>
      </c>
      <c r="J293" s="76" t="str">
        <f t="shared" si="27"/>
        <v/>
      </c>
      <c r="L293"/>
    </row>
    <row r="294" spans="1:12" x14ac:dyDescent="0.25">
      <c r="A294"/>
      <c r="B294"/>
      <c r="C294"/>
      <c r="D294"/>
      <c r="E294" s="86" t="str">
        <f t="shared" si="28"/>
        <v/>
      </c>
      <c r="F294" s="86" t="str">
        <f t="shared" si="29"/>
        <v/>
      </c>
      <c r="G294" s="82" t="str">
        <f t="shared" si="24"/>
        <v/>
      </c>
      <c r="H294" s="83" t="str">
        <f t="shared" si="25"/>
        <v/>
      </c>
      <c r="I294" s="80" t="str">
        <f t="shared" si="26"/>
        <v/>
      </c>
      <c r="J294" s="76" t="str">
        <f t="shared" si="27"/>
        <v/>
      </c>
      <c r="L294"/>
    </row>
    <row r="295" spans="1:12" x14ac:dyDescent="0.25">
      <c r="A295"/>
      <c r="B295"/>
      <c r="C295"/>
      <c r="D295"/>
      <c r="E295" s="86" t="str">
        <f t="shared" si="28"/>
        <v/>
      </c>
      <c r="F295" s="86" t="str">
        <f t="shared" si="29"/>
        <v/>
      </c>
      <c r="G295" s="82" t="str">
        <f t="shared" si="24"/>
        <v/>
      </c>
      <c r="H295" s="83" t="str">
        <f t="shared" si="25"/>
        <v/>
      </c>
      <c r="I295" s="80" t="str">
        <f t="shared" si="26"/>
        <v/>
      </c>
      <c r="J295" s="76" t="str">
        <f t="shared" si="27"/>
        <v/>
      </c>
      <c r="L295"/>
    </row>
    <row r="296" spans="1:12" x14ac:dyDescent="0.25">
      <c r="A296"/>
      <c r="B296"/>
      <c r="C296"/>
      <c r="D296"/>
      <c r="E296" s="86" t="str">
        <f t="shared" si="28"/>
        <v/>
      </c>
      <c r="F296" s="86" t="str">
        <f t="shared" si="29"/>
        <v/>
      </c>
      <c r="G296" s="82" t="str">
        <f t="shared" si="24"/>
        <v/>
      </c>
      <c r="H296" s="83" t="str">
        <f t="shared" si="25"/>
        <v/>
      </c>
      <c r="I296" s="80" t="str">
        <f t="shared" si="26"/>
        <v/>
      </c>
      <c r="J296" s="76" t="str">
        <f t="shared" si="27"/>
        <v/>
      </c>
      <c r="L296"/>
    </row>
    <row r="297" spans="1:12" x14ac:dyDescent="0.25">
      <c r="A297"/>
      <c r="B297"/>
      <c r="C297"/>
      <c r="D297"/>
      <c r="E297" s="86" t="str">
        <f t="shared" si="28"/>
        <v/>
      </c>
      <c r="F297" s="86" t="str">
        <f t="shared" si="29"/>
        <v/>
      </c>
      <c r="G297" s="82" t="str">
        <f t="shared" si="24"/>
        <v/>
      </c>
      <c r="H297" s="83" t="str">
        <f t="shared" si="25"/>
        <v/>
      </c>
      <c r="I297" s="80" t="str">
        <f t="shared" si="26"/>
        <v/>
      </c>
      <c r="J297" s="76" t="str">
        <f t="shared" si="27"/>
        <v/>
      </c>
      <c r="L297"/>
    </row>
    <row r="298" spans="1:12" x14ac:dyDescent="0.25">
      <c r="A298"/>
      <c r="B298"/>
      <c r="C298"/>
      <c r="D298"/>
      <c r="E298" s="86" t="str">
        <f t="shared" si="28"/>
        <v/>
      </c>
      <c r="F298" s="86" t="str">
        <f t="shared" si="29"/>
        <v/>
      </c>
      <c r="G298" s="82" t="str">
        <f t="shared" si="24"/>
        <v/>
      </c>
      <c r="H298" s="83" t="str">
        <f t="shared" si="25"/>
        <v/>
      </c>
      <c r="I298" s="80" t="str">
        <f t="shared" si="26"/>
        <v/>
      </c>
      <c r="J298" s="76" t="str">
        <f t="shared" si="27"/>
        <v/>
      </c>
      <c r="L298"/>
    </row>
    <row r="299" spans="1:12" x14ac:dyDescent="0.25">
      <c r="A299"/>
      <c r="B299"/>
      <c r="C299"/>
      <c r="D299"/>
      <c r="E299" s="86" t="str">
        <f t="shared" si="28"/>
        <v/>
      </c>
      <c r="F299" s="86" t="str">
        <f t="shared" si="29"/>
        <v/>
      </c>
      <c r="G299" s="82" t="str">
        <f t="shared" si="24"/>
        <v/>
      </c>
      <c r="H299" s="83" t="str">
        <f t="shared" si="25"/>
        <v/>
      </c>
      <c r="I299" s="80" t="str">
        <f t="shared" si="26"/>
        <v/>
      </c>
      <c r="J299" s="76" t="str">
        <f t="shared" si="27"/>
        <v/>
      </c>
      <c r="L299"/>
    </row>
    <row r="300" spans="1:12" x14ac:dyDescent="0.25">
      <c r="A300"/>
      <c r="B300"/>
      <c r="C300"/>
      <c r="D300"/>
      <c r="E300" s="86" t="str">
        <f t="shared" si="28"/>
        <v/>
      </c>
      <c r="F300" s="86" t="str">
        <f t="shared" si="29"/>
        <v/>
      </c>
      <c r="G300" s="82" t="str">
        <f t="shared" si="24"/>
        <v/>
      </c>
      <c r="H300" s="83" t="str">
        <f t="shared" si="25"/>
        <v/>
      </c>
      <c r="I300" s="80" t="str">
        <f t="shared" si="26"/>
        <v/>
      </c>
      <c r="J300" s="76" t="str">
        <f t="shared" si="27"/>
        <v/>
      </c>
      <c r="L300"/>
    </row>
    <row r="301" spans="1:12" x14ac:dyDescent="0.25">
      <c r="A301"/>
      <c r="B301"/>
      <c r="C301"/>
      <c r="D301"/>
      <c r="E301" s="86" t="str">
        <f t="shared" si="28"/>
        <v/>
      </c>
      <c r="F301" s="86" t="str">
        <f t="shared" si="29"/>
        <v/>
      </c>
      <c r="G301" s="82" t="str">
        <f t="shared" si="24"/>
        <v/>
      </c>
      <c r="H301" s="83" t="str">
        <f t="shared" si="25"/>
        <v/>
      </c>
      <c r="I301" s="80" t="str">
        <f t="shared" si="26"/>
        <v/>
      </c>
      <c r="J301" s="76" t="str">
        <f t="shared" si="27"/>
        <v/>
      </c>
      <c r="L301"/>
    </row>
    <row r="302" spans="1:12" x14ac:dyDescent="0.25">
      <c r="A302"/>
      <c r="B302"/>
      <c r="C302"/>
      <c r="D302"/>
      <c r="E302" s="86" t="str">
        <f t="shared" si="28"/>
        <v/>
      </c>
      <c r="F302" s="86" t="str">
        <f t="shared" si="29"/>
        <v/>
      </c>
      <c r="G302" s="82" t="str">
        <f t="shared" si="24"/>
        <v/>
      </c>
      <c r="H302" s="83" t="str">
        <f t="shared" si="25"/>
        <v/>
      </c>
      <c r="I302" s="80" t="str">
        <f t="shared" si="26"/>
        <v/>
      </c>
      <c r="J302" s="76" t="str">
        <f t="shared" si="27"/>
        <v/>
      </c>
      <c r="L302"/>
    </row>
    <row r="303" spans="1:12" x14ac:dyDescent="0.25">
      <c r="A303"/>
      <c r="B303"/>
      <c r="C303"/>
      <c r="D303"/>
      <c r="E303" s="86" t="str">
        <f t="shared" si="28"/>
        <v/>
      </c>
      <c r="F303" s="86" t="str">
        <f t="shared" si="29"/>
        <v/>
      </c>
      <c r="G303" s="82" t="str">
        <f t="shared" si="24"/>
        <v/>
      </c>
      <c r="H303" s="83" t="str">
        <f t="shared" si="25"/>
        <v/>
      </c>
      <c r="I303" s="80" t="str">
        <f t="shared" si="26"/>
        <v/>
      </c>
      <c r="J303" s="76" t="str">
        <f t="shared" si="27"/>
        <v/>
      </c>
      <c r="L303"/>
    </row>
    <row r="304" spans="1:12" x14ac:dyDescent="0.25">
      <c r="A304"/>
      <c r="B304"/>
      <c r="C304"/>
      <c r="D304"/>
      <c r="E304" s="86" t="str">
        <f t="shared" si="28"/>
        <v/>
      </c>
      <c r="F304" s="86" t="str">
        <f t="shared" si="29"/>
        <v/>
      </c>
      <c r="G304" s="82" t="str">
        <f t="shared" si="24"/>
        <v/>
      </c>
      <c r="H304" s="83" t="str">
        <f t="shared" si="25"/>
        <v/>
      </c>
      <c r="I304" s="80" t="str">
        <f t="shared" si="26"/>
        <v/>
      </c>
      <c r="J304" s="76" t="str">
        <f t="shared" si="27"/>
        <v/>
      </c>
      <c r="L304"/>
    </row>
    <row r="305" spans="1:12" x14ac:dyDescent="0.25">
      <c r="A305"/>
      <c r="B305"/>
      <c r="C305"/>
      <c r="D305"/>
      <c r="E305" s="86" t="str">
        <f t="shared" si="28"/>
        <v/>
      </c>
      <c r="F305" s="86" t="str">
        <f t="shared" si="29"/>
        <v/>
      </c>
      <c r="G305" s="82" t="str">
        <f t="shared" si="24"/>
        <v/>
      </c>
      <c r="H305" s="83" t="str">
        <f t="shared" si="25"/>
        <v/>
      </c>
      <c r="I305" s="80" t="str">
        <f t="shared" si="26"/>
        <v/>
      </c>
      <c r="J305" s="76" t="str">
        <f t="shared" si="27"/>
        <v/>
      </c>
      <c r="L305"/>
    </row>
    <row r="306" spans="1:12" x14ac:dyDescent="0.25">
      <c r="A306"/>
      <c r="B306"/>
      <c r="C306"/>
      <c r="D306"/>
      <c r="E306" s="86" t="str">
        <f t="shared" si="28"/>
        <v/>
      </c>
      <c r="F306" s="86" t="str">
        <f t="shared" si="29"/>
        <v/>
      </c>
      <c r="G306" s="82" t="str">
        <f t="shared" si="24"/>
        <v/>
      </c>
      <c r="H306" s="83" t="str">
        <f t="shared" si="25"/>
        <v/>
      </c>
      <c r="I306" s="80" t="str">
        <f t="shared" si="26"/>
        <v/>
      </c>
      <c r="J306" s="76" t="str">
        <f t="shared" si="27"/>
        <v/>
      </c>
      <c r="L306"/>
    </row>
    <row r="307" spans="1:12" x14ac:dyDescent="0.25">
      <c r="A307"/>
      <c r="B307"/>
      <c r="C307"/>
      <c r="D307"/>
      <c r="E307" s="86" t="str">
        <f t="shared" si="28"/>
        <v/>
      </c>
      <c r="F307" s="86" t="str">
        <f t="shared" si="29"/>
        <v/>
      </c>
      <c r="G307" s="82" t="str">
        <f t="shared" si="24"/>
        <v/>
      </c>
      <c r="H307" s="83" t="str">
        <f t="shared" si="25"/>
        <v/>
      </c>
      <c r="I307" s="80" t="str">
        <f t="shared" si="26"/>
        <v/>
      </c>
      <c r="J307" s="76" t="str">
        <f t="shared" si="27"/>
        <v/>
      </c>
      <c r="L307"/>
    </row>
    <row r="308" spans="1:12" x14ac:dyDescent="0.25">
      <c r="A308"/>
      <c r="B308"/>
      <c r="C308"/>
      <c r="D308"/>
      <c r="E308" s="86" t="str">
        <f t="shared" si="28"/>
        <v/>
      </c>
      <c r="F308" s="86" t="str">
        <f t="shared" si="29"/>
        <v/>
      </c>
      <c r="G308" s="82" t="str">
        <f t="shared" si="24"/>
        <v/>
      </c>
      <c r="H308" s="83" t="str">
        <f t="shared" si="25"/>
        <v/>
      </c>
      <c r="I308" s="80" t="str">
        <f t="shared" si="26"/>
        <v/>
      </c>
      <c r="J308" s="76" t="str">
        <f t="shared" si="27"/>
        <v/>
      </c>
      <c r="L308"/>
    </row>
    <row r="309" spans="1:12" x14ac:dyDescent="0.25">
      <c r="A309"/>
      <c r="B309"/>
      <c r="C309"/>
      <c r="D309"/>
      <c r="E309" s="86" t="str">
        <f t="shared" si="28"/>
        <v/>
      </c>
      <c r="F309" s="86" t="str">
        <f t="shared" si="29"/>
        <v/>
      </c>
      <c r="G309" s="82" t="str">
        <f t="shared" si="24"/>
        <v/>
      </c>
      <c r="H309" s="83" t="str">
        <f t="shared" si="25"/>
        <v/>
      </c>
      <c r="I309" s="80" t="str">
        <f t="shared" si="26"/>
        <v/>
      </c>
      <c r="J309" s="76" t="str">
        <f t="shared" si="27"/>
        <v/>
      </c>
      <c r="L309"/>
    </row>
    <row r="310" spans="1:12" x14ac:dyDescent="0.25">
      <c r="A310"/>
      <c r="B310"/>
      <c r="C310"/>
      <c r="D310"/>
      <c r="E310" s="86" t="str">
        <f t="shared" si="28"/>
        <v/>
      </c>
      <c r="F310" s="86" t="str">
        <f t="shared" si="29"/>
        <v/>
      </c>
      <c r="G310" s="82" t="str">
        <f t="shared" si="24"/>
        <v/>
      </c>
      <c r="H310" s="83" t="str">
        <f t="shared" si="25"/>
        <v/>
      </c>
      <c r="I310" s="80" t="str">
        <f t="shared" si="26"/>
        <v/>
      </c>
      <c r="J310" s="76" t="str">
        <f t="shared" si="27"/>
        <v/>
      </c>
      <c r="L310"/>
    </row>
    <row r="311" spans="1:12" x14ac:dyDescent="0.25">
      <c r="A311"/>
      <c r="B311"/>
      <c r="C311"/>
      <c r="D311"/>
      <c r="E311" s="86" t="str">
        <f t="shared" si="28"/>
        <v/>
      </c>
      <c r="F311" s="86" t="str">
        <f t="shared" si="29"/>
        <v/>
      </c>
      <c r="G311" s="82" t="str">
        <f t="shared" si="24"/>
        <v/>
      </c>
      <c r="H311" s="83" t="str">
        <f t="shared" si="25"/>
        <v/>
      </c>
      <c r="I311" s="80" t="str">
        <f t="shared" si="26"/>
        <v/>
      </c>
      <c r="J311" s="76" t="str">
        <f t="shared" si="27"/>
        <v/>
      </c>
      <c r="L311"/>
    </row>
    <row r="312" spans="1:12" x14ac:dyDescent="0.25">
      <c r="A312"/>
      <c r="B312"/>
      <c r="C312"/>
      <c r="D312"/>
      <c r="E312" s="86" t="str">
        <f t="shared" si="28"/>
        <v/>
      </c>
      <c r="F312" s="86" t="str">
        <f t="shared" si="29"/>
        <v/>
      </c>
      <c r="G312" s="82" t="str">
        <f t="shared" si="24"/>
        <v/>
      </c>
      <c r="H312" s="83" t="str">
        <f t="shared" si="25"/>
        <v/>
      </c>
      <c r="I312" s="80" t="str">
        <f t="shared" si="26"/>
        <v/>
      </c>
      <c r="J312" s="76" t="str">
        <f t="shared" si="27"/>
        <v/>
      </c>
      <c r="L312"/>
    </row>
    <row r="313" spans="1:12" x14ac:dyDescent="0.25">
      <c r="A313"/>
      <c r="B313"/>
      <c r="C313"/>
      <c r="D313"/>
      <c r="E313" s="86" t="str">
        <f t="shared" si="28"/>
        <v/>
      </c>
      <c r="F313" s="86" t="str">
        <f t="shared" si="29"/>
        <v/>
      </c>
      <c r="G313" s="82" t="str">
        <f t="shared" si="24"/>
        <v/>
      </c>
      <c r="H313" s="83" t="str">
        <f t="shared" si="25"/>
        <v/>
      </c>
      <c r="I313" s="80" t="str">
        <f t="shared" si="26"/>
        <v/>
      </c>
      <c r="J313" s="76" t="str">
        <f t="shared" si="27"/>
        <v/>
      </c>
      <c r="L313"/>
    </row>
    <row r="314" spans="1:12" x14ac:dyDescent="0.25">
      <c r="A314"/>
      <c r="B314"/>
      <c r="C314"/>
      <c r="D314"/>
      <c r="E314" s="86" t="str">
        <f t="shared" si="28"/>
        <v/>
      </c>
      <c r="F314" s="86" t="str">
        <f t="shared" si="29"/>
        <v/>
      </c>
      <c r="G314" s="82" t="str">
        <f t="shared" si="24"/>
        <v/>
      </c>
      <c r="H314" s="83" t="str">
        <f t="shared" si="25"/>
        <v/>
      </c>
      <c r="I314" s="80" t="str">
        <f t="shared" si="26"/>
        <v/>
      </c>
      <c r="J314" s="76" t="str">
        <f t="shared" si="27"/>
        <v/>
      </c>
      <c r="L314"/>
    </row>
    <row r="315" spans="1:12" x14ac:dyDescent="0.25">
      <c r="A315"/>
      <c r="B315"/>
      <c r="C315"/>
      <c r="D315"/>
      <c r="E315" s="86" t="str">
        <f t="shared" si="28"/>
        <v/>
      </c>
      <c r="F315" s="86" t="str">
        <f t="shared" si="29"/>
        <v/>
      </c>
      <c r="G315" s="82" t="str">
        <f t="shared" si="24"/>
        <v/>
      </c>
      <c r="H315" s="83" t="str">
        <f t="shared" si="25"/>
        <v/>
      </c>
      <c r="I315" s="80" t="str">
        <f t="shared" si="26"/>
        <v/>
      </c>
      <c r="J315" s="76" t="str">
        <f t="shared" si="27"/>
        <v/>
      </c>
      <c r="L315"/>
    </row>
    <row r="316" spans="1:12" x14ac:dyDescent="0.25">
      <c r="A316"/>
      <c r="B316"/>
      <c r="C316"/>
      <c r="D316"/>
      <c r="E316" s="86" t="str">
        <f t="shared" si="28"/>
        <v/>
      </c>
      <c r="F316" s="86" t="str">
        <f t="shared" si="29"/>
        <v/>
      </c>
      <c r="G316" s="82" t="str">
        <f t="shared" si="24"/>
        <v/>
      </c>
      <c r="H316" s="83" t="str">
        <f t="shared" si="25"/>
        <v/>
      </c>
      <c r="I316" s="80" t="str">
        <f t="shared" si="26"/>
        <v/>
      </c>
      <c r="J316" s="76" t="str">
        <f t="shared" si="27"/>
        <v/>
      </c>
      <c r="L316"/>
    </row>
    <row r="317" spans="1:12" x14ac:dyDescent="0.25">
      <c r="A317"/>
      <c r="B317"/>
      <c r="C317"/>
      <c r="D317"/>
      <c r="E317" s="86" t="str">
        <f t="shared" si="28"/>
        <v/>
      </c>
      <c r="F317" s="86" t="str">
        <f t="shared" si="29"/>
        <v/>
      </c>
      <c r="G317" s="82" t="str">
        <f t="shared" si="24"/>
        <v/>
      </c>
      <c r="H317" s="83" t="str">
        <f t="shared" si="25"/>
        <v/>
      </c>
      <c r="I317" s="80" t="str">
        <f t="shared" si="26"/>
        <v/>
      </c>
      <c r="J317" s="76" t="str">
        <f t="shared" si="27"/>
        <v/>
      </c>
      <c r="L317"/>
    </row>
    <row r="318" spans="1:12" x14ac:dyDescent="0.25">
      <c r="A318"/>
      <c r="B318"/>
      <c r="C318"/>
      <c r="D318"/>
      <c r="E318" s="86" t="str">
        <f t="shared" si="28"/>
        <v/>
      </c>
      <c r="F318" s="86" t="str">
        <f t="shared" si="29"/>
        <v/>
      </c>
      <c r="G318" s="82" t="str">
        <f t="shared" si="24"/>
        <v/>
      </c>
      <c r="H318" s="83" t="str">
        <f t="shared" si="25"/>
        <v/>
      </c>
      <c r="I318" s="80" t="str">
        <f t="shared" si="26"/>
        <v/>
      </c>
      <c r="J318" s="76" t="str">
        <f t="shared" si="27"/>
        <v/>
      </c>
      <c r="L318"/>
    </row>
    <row r="319" spans="1:12" x14ac:dyDescent="0.25">
      <c r="A319"/>
      <c r="B319"/>
      <c r="C319"/>
      <c r="D319"/>
      <c r="E319" s="86" t="str">
        <f t="shared" si="28"/>
        <v/>
      </c>
      <c r="F319" s="86" t="str">
        <f t="shared" si="29"/>
        <v/>
      </c>
      <c r="G319" s="82" t="str">
        <f t="shared" si="24"/>
        <v/>
      </c>
      <c r="H319" s="83" t="str">
        <f t="shared" si="25"/>
        <v/>
      </c>
      <c r="I319" s="80" t="str">
        <f t="shared" si="26"/>
        <v/>
      </c>
      <c r="J319" s="76" t="str">
        <f t="shared" si="27"/>
        <v/>
      </c>
      <c r="L319"/>
    </row>
    <row r="320" spans="1:12" x14ac:dyDescent="0.25">
      <c r="A320"/>
      <c r="B320"/>
      <c r="C320"/>
      <c r="D320"/>
      <c r="E320" s="86" t="str">
        <f t="shared" si="28"/>
        <v/>
      </c>
      <c r="F320" s="86" t="str">
        <f t="shared" si="29"/>
        <v/>
      </c>
      <c r="G320" s="82" t="str">
        <f t="shared" si="24"/>
        <v/>
      </c>
      <c r="H320" s="83" t="str">
        <f t="shared" si="25"/>
        <v/>
      </c>
      <c r="I320" s="80" t="str">
        <f t="shared" si="26"/>
        <v/>
      </c>
      <c r="J320" s="76" t="str">
        <f t="shared" si="27"/>
        <v/>
      </c>
      <c r="L320"/>
    </row>
    <row r="321" spans="1:12" x14ac:dyDescent="0.25">
      <c r="A321"/>
      <c r="B321"/>
      <c r="C321"/>
      <c r="D321"/>
      <c r="E321" s="86" t="str">
        <f t="shared" si="28"/>
        <v/>
      </c>
      <c r="F321" s="86" t="str">
        <f t="shared" si="29"/>
        <v/>
      </c>
      <c r="G321" s="82" t="str">
        <f t="shared" si="24"/>
        <v/>
      </c>
      <c r="H321" s="83" t="str">
        <f t="shared" si="25"/>
        <v/>
      </c>
      <c r="I321" s="80" t="str">
        <f t="shared" si="26"/>
        <v/>
      </c>
      <c r="J321" s="76" t="str">
        <f t="shared" si="27"/>
        <v/>
      </c>
      <c r="L321"/>
    </row>
    <row r="322" spans="1:12" x14ac:dyDescent="0.25">
      <c r="A322"/>
      <c r="B322"/>
      <c r="C322"/>
      <c r="D322"/>
      <c r="E322" s="86" t="str">
        <f t="shared" si="28"/>
        <v/>
      </c>
      <c r="F322" s="86" t="str">
        <f t="shared" si="29"/>
        <v/>
      </c>
      <c r="G322" s="82" t="str">
        <f t="shared" si="24"/>
        <v/>
      </c>
      <c r="H322" s="83" t="str">
        <f t="shared" si="25"/>
        <v/>
      </c>
      <c r="I322" s="80" t="str">
        <f t="shared" si="26"/>
        <v/>
      </c>
      <c r="J322" s="76" t="str">
        <f t="shared" si="27"/>
        <v/>
      </c>
      <c r="L322"/>
    </row>
    <row r="323" spans="1:12" x14ac:dyDescent="0.25">
      <c r="A323"/>
      <c r="B323"/>
      <c r="C323"/>
      <c r="D323"/>
      <c r="E323" s="86" t="str">
        <f t="shared" si="28"/>
        <v/>
      </c>
      <c r="F323" s="86" t="str">
        <f t="shared" si="29"/>
        <v/>
      </c>
      <c r="G323" s="82" t="str">
        <f t="shared" si="24"/>
        <v/>
      </c>
      <c r="H323" s="83" t="str">
        <f t="shared" si="25"/>
        <v/>
      </c>
      <c r="I323" s="80" t="str">
        <f t="shared" si="26"/>
        <v/>
      </c>
      <c r="J323" s="76" t="str">
        <f t="shared" si="27"/>
        <v/>
      </c>
      <c r="L323"/>
    </row>
    <row r="324" spans="1:12" x14ac:dyDescent="0.25">
      <c r="A324"/>
      <c r="B324"/>
      <c r="C324"/>
      <c r="D324"/>
      <c r="E324" s="86" t="str">
        <f t="shared" si="28"/>
        <v/>
      </c>
      <c r="F324" s="86" t="str">
        <f t="shared" si="29"/>
        <v/>
      </c>
      <c r="G324" s="82" t="str">
        <f t="shared" si="24"/>
        <v/>
      </c>
      <c r="H324" s="83" t="str">
        <f t="shared" si="25"/>
        <v/>
      </c>
      <c r="I324" s="80" t="str">
        <f t="shared" si="26"/>
        <v/>
      </c>
      <c r="J324" s="76" t="str">
        <f t="shared" si="27"/>
        <v/>
      </c>
      <c r="L324"/>
    </row>
    <row r="325" spans="1:12" x14ac:dyDescent="0.25">
      <c r="A325"/>
      <c r="B325"/>
      <c r="C325"/>
      <c r="D325"/>
      <c r="E325" s="86" t="str">
        <f t="shared" si="28"/>
        <v/>
      </c>
      <c r="F325" s="86" t="str">
        <f t="shared" si="29"/>
        <v/>
      </c>
      <c r="G325" s="82" t="str">
        <f t="shared" si="24"/>
        <v/>
      </c>
      <c r="H325" s="83" t="str">
        <f t="shared" si="25"/>
        <v/>
      </c>
      <c r="I325" s="80" t="str">
        <f t="shared" si="26"/>
        <v/>
      </c>
      <c r="J325" s="76" t="str">
        <f t="shared" si="27"/>
        <v/>
      </c>
      <c r="L325"/>
    </row>
    <row r="326" spans="1:12" x14ac:dyDescent="0.25">
      <c r="A326"/>
      <c r="B326"/>
      <c r="C326"/>
      <c r="D326"/>
      <c r="E326" s="86" t="str">
        <f t="shared" si="28"/>
        <v/>
      </c>
      <c r="F326" s="86" t="str">
        <f t="shared" si="29"/>
        <v/>
      </c>
      <c r="G326" s="82" t="str">
        <f t="shared" si="24"/>
        <v/>
      </c>
      <c r="H326" s="83" t="str">
        <f t="shared" si="25"/>
        <v/>
      </c>
      <c r="I326" s="80" t="str">
        <f t="shared" si="26"/>
        <v/>
      </c>
      <c r="J326" s="76" t="str">
        <f t="shared" si="27"/>
        <v/>
      </c>
      <c r="L326"/>
    </row>
    <row r="327" spans="1:12" x14ac:dyDescent="0.25">
      <c r="A327"/>
      <c r="B327"/>
      <c r="C327"/>
      <c r="D327"/>
      <c r="E327" s="86" t="str">
        <f t="shared" si="28"/>
        <v/>
      </c>
      <c r="F327" s="86" t="str">
        <f t="shared" si="29"/>
        <v/>
      </c>
      <c r="G327" s="82" t="str">
        <f t="shared" si="24"/>
        <v/>
      </c>
      <c r="H327" s="83" t="str">
        <f t="shared" si="25"/>
        <v/>
      </c>
      <c r="I327" s="80" t="str">
        <f t="shared" si="26"/>
        <v/>
      </c>
      <c r="J327" s="76" t="str">
        <f t="shared" si="27"/>
        <v/>
      </c>
      <c r="L327"/>
    </row>
    <row r="328" spans="1:12" x14ac:dyDescent="0.25">
      <c r="A328"/>
      <c r="B328"/>
      <c r="C328"/>
      <c r="D328"/>
      <c r="E328" s="86" t="str">
        <f t="shared" si="28"/>
        <v/>
      </c>
      <c r="F328" s="86" t="str">
        <f t="shared" si="29"/>
        <v/>
      </c>
      <c r="G328" s="82" t="str">
        <f t="shared" si="24"/>
        <v/>
      </c>
      <c r="H328" s="83" t="str">
        <f t="shared" si="25"/>
        <v/>
      </c>
      <c r="I328" s="80" t="str">
        <f t="shared" si="26"/>
        <v/>
      </c>
      <c r="J328" s="76" t="str">
        <f t="shared" si="27"/>
        <v/>
      </c>
      <c r="L328"/>
    </row>
    <row r="329" spans="1:12" x14ac:dyDescent="0.25">
      <c r="A329"/>
      <c r="B329"/>
      <c r="C329"/>
      <c r="D329"/>
      <c r="E329" s="86" t="str">
        <f t="shared" si="28"/>
        <v/>
      </c>
      <c r="F329" s="86" t="str">
        <f t="shared" si="29"/>
        <v/>
      </c>
      <c r="G329" s="82" t="str">
        <f t="shared" si="24"/>
        <v/>
      </c>
      <c r="H329" s="83" t="str">
        <f t="shared" si="25"/>
        <v/>
      </c>
      <c r="I329" s="80" t="str">
        <f t="shared" si="26"/>
        <v/>
      </c>
      <c r="J329" s="76" t="str">
        <f t="shared" si="27"/>
        <v/>
      </c>
      <c r="L329"/>
    </row>
    <row r="330" spans="1:12" x14ac:dyDescent="0.25">
      <c r="A330"/>
      <c r="B330"/>
      <c r="C330"/>
      <c r="D330"/>
      <c r="E330" s="86" t="str">
        <f t="shared" si="28"/>
        <v/>
      </c>
      <c r="F330" s="86" t="str">
        <f t="shared" si="29"/>
        <v/>
      </c>
      <c r="G330" s="82" t="str">
        <f t="shared" ref="G330:G393" si="30">IF(B330="","",+(E330/F330))</f>
        <v/>
      </c>
      <c r="H330" s="83" t="str">
        <f t="shared" ref="H330:H393" si="31">IF(B330="","",+VLOOKUP($B330,Gamme,11,FALSE))</f>
        <v/>
      </c>
      <c r="I330" s="80" t="str">
        <f t="shared" ref="I330:I393" si="32">IF(B330="","",(G330/H330)-1)</f>
        <v/>
      </c>
      <c r="J330" s="76" t="str">
        <f t="shared" ref="J330:J393" si="33">IF(B330="","",+VLOOKUP($B330,Gamme,3,FALSE))</f>
        <v/>
      </c>
      <c r="L330"/>
    </row>
    <row r="331" spans="1:12" x14ac:dyDescent="0.25">
      <c r="A331"/>
      <c r="B331"/>
      <c r="C331"/>
      <c r="D331"/>
      <c r="E331" s="86" t="str">
        <f t="shared" ref="E331:E394" si="34">IF(B331="","",+C331)</f>
        <v/>
      </c>
      <c r="F331" s="86" t="str">
        <f t="shared" ref="F331:F394" si="35">IF(B331="","",+D331)</f>
        <v/>
      </c>
      <c r="G331" s="82" t="str">
        <f t="shared" si="30"/>
        <v/>
      </c>
      <c r="H331" s="83" t="str">
        <f t="shared" si="31"/>
        <v/>
      </c>
      <c r="I331" s="80" t="str">
        <f t="shared" si="32"/>
        <v/>
      </c>
      <c r="J331" s="76" t="str">
        <f t="shared" si="33"/>
        <v/>
      </c>
      <c r="L331"/>
    </row>
    <row r="332" spans="1:12" x14ac:dyDescent="0.25">
      <c r="A332"/>
      <c r="B332"/>
      <c r="C332"/>
      <c r="D332"/>
      <c r="E332" s="86" t="str">
        <f t="shared" si="34"/>
        <v/>
      </c>
      <c r="F332" s="86" t="str">
        <f t="shared" si="35"/>
        <v/>
      </c>
      <c r="G332" s="82" t="str">
        <f t="shared" si="30"/>
        <v/>
      </c>
      <c r="H332" s="83" t="str">
        <f t="shared" si="31"/>
        <v/>
      </c>
      <c r="I332" s="80" t="str">
        <f t="shared" si="32"/>
        <v/>
      </c>
      <c r="J332" s="76" t="str">
        <f t="shared" si="33"/>
        <v/>
      </c>
      <c r="L332"/>
    </row>
    <row r="333" spans="1:12" x14ac:dyDescent="0.25">
      <c r="A333"/>
      <c r="B333"/>
      <c r="C333"/>
      <c r="D333"/>
      <c r="E333" s="86" t="str">
        <f t="shared" si="34"/>
        <v/>
      </c>
      <c r="F333" s="86" t="str">
        <f t="shared" si="35"/>
        <v/>
      </c>
      <c r="G333" s="82" t="str">
        <f t="shared" si="30"/>
        <v/>
      </c>
      <c r="H333" s="83" t="str">
        <f t="shared" si="31"/>
        <v/>
      </c>
      <c r="I333" s="80" t="str">
        <f t="shared" si="32"/>
        <v/>
      </c>
      <c r="J333" s="76" t="str">
        <f t="shared" si="33"/>
        <v/>
      </c>
      <c r="L333"/>
    </row>
    <row r="334" spans="1:12" x14ac:dyDescent="0.25">
      <c r="A334"/>
      <c r="B334"/>
      <c r="C334"/>
      <c r="D334"/>
      <c r="E334" s="86" t="str">
        <f t="shared" si="34"/>
        <v/>
      </c>
      <c r="F334" s="86" t="str">
        <f t="shared" si="35"/>
        <v/>
      </c>
      <c r="G334" s="82" t="str">
        <f t="shared" si="30"/>
        <v/>
      </c>
      <c r="H334" s="83" t="str">
        <f t="shared" si="31"/>
        <v/>
      </c>
      <c r="I334" s="80" t="str">
        <f t="shared" si="32"/>
        <v/>
      </c>
      <c r="J334" s="76" t="str">
        <f t="shared" si="33"/>
        <v/>
      </c>
      <c r="L334"/>
    </row>
    <row r="335" spans="1:12" x14ac:dyDescent="0.25">
      <c r="A335"/>
      <c r="B335"/>
      <c r="C335"/>
      <c r="D335"/>
      <c r="E335" s="86" t="str">
        <f t="shared" si="34"/>
        <v/>
      </c>
      <c r="F335" s="86" t="str">
        <f t="shared" si="35"/>
        <v/>
      </c>
      <c r="G335" s="82" t="str">
        <f t="shared" si="30"/>
        <v/>
      </c>
      <c r="H335" s="83" t="str">
        <f t="shared" si="31"/>
        <v/>
      </c>
      <c r="I335" s="80" t="str">
        <f t="shared" si="32"/>
        <v/>
      </c>
      <c r="J335" s="76" t="str">
        <f t="shared" si="33"/>
        <v/>
      </c>
      <c r="L335"/>
    </row>
    <row r="336" spans="1:12" x14ac:dyDescent="0.25">
      <c r="A336"/>
      <c r="B336"/>
      <c r="C336"/>
      <c r="D336"/>
      <c r="E336" s="86" t="str">
        <f t="shared" si="34"/>
        <v/>
      </c>
      <c r="F336" s="86" t="str">
        <f t="shared" si="35"/>
        <v/>
      </c>
      <c r="G336" s="82" t="str">
        <f t="shared" si="30"/>
        <v/>
      </c>
      <c r="H336" s="83" t="str">
        <f t="shared" si="31"/>
        <v/>
      </c>
      <c r="I336" s="80" t="str">
        <f t="shared" si="32"/>
        <v/>
      </c>
      <c r="J336" s="76" t="str">
        <f t="shared" si="33"/>
        <v/>
      </c>
      <c r="L336"/>
    </row>
    <row r="337" spans="1:12" x14ac:dyDescent="0.25">
      <c r="A337"/>
      <c r="B337"/>
      <c r="C337"/>
      <c r="D337"/>
      <c r="E337" s="86" t="str">
        <f t="shared" si="34"/>
        <v/>
      </c>
      <c r="F337" s="86" t="str">
        <f t="shared" si="35"/>
        <v/>
      </c>
      <c r="G337" s="82" t="str">
        <f t="shared" si="30"/>
        <v/>
      </c>
      <c r="H337" s="83" t="str">
        <f t="shared" si="31"/>
        <v/>
      </c>
      <c r="I337" s="80" t="str">
        <f t="shared" si="32"/>
        <v/>
      </c>
      <c r="J337" s="76" t="str">
        <f t="shared" si="33"/>
        <v/>
      </c>
      <c r="L337"/>
    </row>
    <row r="338" spans="1:12" x14ac:dyDescent="0.25">
      <c r="A338"/>
      <c r="B338"/>
      <c r="C338"/>
      <c r="D338"/>
      <c r="E338" s="86" t="str">
        <f t="shared" si="34"/>
        <v/>
      </c>
      <c r="F338" s="86" t="str">
        <f t="shared" si="35"/>
        <v/>
      </c>
      <c r="G338" s="82" t="str">
        <f t="shared" si="30"/>
        <v/>
      </c>
      <c r="H338" s="83" t="str">
        <f t="shared" si="31"/>
        <v/>
      </c>
      <c r="I338" s="80" t="str">
        <f t="shared" si="32"/>
        <v/>
      </c>
      <c r="J338" s="76" t="str">
        <f t="shared" si="33"/>
        <v/>
      </c>
      <c r="L338"/>
    </row>
    <row r="339" spans="1:12" x14ac:dyDescent="0.25">
      <c r="A339"/>
      <c r="B339"/>
      <c r="C339"/>
      <c r="D339"/>
      <c r="E339" s="86" t="str">
        <f t="shared" si="34"/>
        <v/>
      </c>
      <c r="F339" s="86" t="str">
        <f t="shared" si="35"/>
        <v/>
      </c>
      <c r="G339" s="82" t="str">
        <f t="shared" si="30"/>
        <v/>
      </c>
      <c r="H339" s="83" t="str">
        <f t="shared" si="31"/>
        <v/>
      </c>
      <c r="I339" s="80" t="str">
        <f t="shared" si="32"/>
        <v/>
      </c>
      <c r="J339" s="76" t="str">
        <f t="shared" si="33"/>
        <v/>
      </c>
      <c r="L339"/>
    </row>
    <row r="340" spans="1:12" x14ac:dyDescent="0.25">
      <c r="A340"/>
      <c r="B340"/>
      <c r="C340"/>
      <c r="D340"/>
      <c r="E340" s="86" t="str">
        <f t="shared" si="34"/>
        <v/>
      </c>
      <c r="F340" s="86" t="str">
        <f t="shared" si="35"/>
        <v/>
      </c>
      <c r="G340" s="82" t="str">
        <f t="shared" si="30"/>
        <v/>
      </c>
      <c r="H340" s="83" t="str">
        <f t="shared" si="31"/>
        <v/>
      </c>
      <c r="I340" s="80" t="str">
        <f t="shared" si="32"/>
        <v/>
      </c>
      <c r="J340" s="76" t="str">
        <f t="shared" si="33"/>
        <v/>
      </c>
      <c r="L340"/>
    </row>
    <row r="341" spans="1:12" x14ac:dyDescent="0.25">
      <c r="A341"/>
      <c r="B341"/>
      <c r="C341"/>
      <c r="D341"/>
      <c r="E341" s="86" t="str">
        <f t="shared" si="34"/>
        <v/>
      </c>
      <c r="F341" s="86" t="str">
        <f t="shared" si="35"/>
        <v/>
      </c>
      <c r="G341" s="82" t="str">
        <f t="shared" si="30"/>
        <v/>
      </c>
      <c r="H341" s="83" t="str">
        <f t="shared" si="31"/>
        <v/>
      </c>
      <c r="I341" s="80" t="str">
        <f t="shared" si="32"/>
        <v/>
      </c>
      <c r="J341" s="76" t="str">
        <f t="shared" si="33"/>
        <v/>
      </c>
      <c r="L341"/>
    </row>
    <row r="342" spans="1:12" x14ac:dyDescent="0.25">
      <c r="A342"/>
      <c r="B342"/>
      <c r="C342"/>
      <c r="D342"/>
      <c r="E342" s="86" t="str">
        <f t="shared" si="34"/>
        <v/>
      </c>
      <c r="F342" s="86" t="str">
        <f t="shared" si="35"/>
        <v/>
      </c>
      <c r="G342" s="82" t="str">
        <f t="shared" si="30"/>
        <v/>
      </c>
      <c r="H342" s="83" t="str">
        <f t="shared" si="31"/>
        <v/>
      </c>
      <c r="I342" s="80" t="str">
        <f t="shared" si="32"/>
        <v/>
      </c>
      <c r="J342" s="76" t="str">
        <f t="shared" si="33"/>
        <v/>
      </c>
      <c r="L342"/>
    </row>
    <row r="343" spans="1:12" x14ac:dyDescent="0.25">
      <c r="A343"/>
      <c r="B343"/>
      <c r="C343"/>
      <c r="D343"/>
      <c r="E343" s="86" t="str">
        <f t="shared" si="34"/>
        <v/>
      </c>
      <c r="F343" s="86" t="str">
        <f t="shared" si="35"/>
        <v/>
      </c>
      <c r="G343" s="82" t="str">
        <f t="shared" si="30"/>
        <v/>
      </c>
      <c r="H343" s="83" t="str">
        <f t="shared" si="31"/>
        <v/>
      </c>
      <c r="I343" s="80" t="str">
        <f t="shared" si="32"/>
        <v/>
      </c>
      <c r="J343" s="76" t="str">
        <f t="shared" si="33"/>
        <v/>
      </c>
      <c r="L343"/>
    </row>
    <row r="344" spans="1:12" x14ac:dyDescent="0.25">
      <c r="A344"/>
      <c r="B344"/>
      <c r="C344"/>
      <c r="D344"/>
      <c r="E344" s="86" t="str">
        <f t="shared" si="34"/>
        <v/>
      </c>
      <c r="F344" s="86" t="str">
        <f t="shared" si="35"/>
        <v/>
      </c>
      <c r="G344" s="82" t="str">
        <f t="shared" si="30"/>
        <v/>
      </c>
      <c r="H344" s="83" t="str">
        <f t="shared" si="31"/>
        <v/>
      </c>
      <c r="I344" s="80" t="str">
        <f t="shared" si="32"/>
        <v/>
      </c>
      <c r="J344" s="76" t="str">
        <f t="shared" si="33"/>
        <v/>
      </c>
      <c r="L344"/>
    </row>
    <row r="345" spans="1:12" x14ac:dyDescent="0.25">
      <c r="A345"/>
      <c r="B345"/>
      <c r="C345"/>
      <c r="D345"/>
      <c r="E345" s="86" t="str">
        <f t="shared" si="34"/>
        <v/>
      </c>
      <c r="F345" s="86" t="str">
        <f t="shared" si="35"/>
        <v/>
      </c>
      <c r="G345" s="82" t="str">
        <f t="shared" si="30"/>
        <v/>
      </c>
      <c r="H345" s="83" t="str">
        <f t="shared" si="31"/>
        <v/>
      </c>
      <c r="I345" s="80" t="str">
        <f t="shared" si="32"/>
        <v/>
      </c>
      <c r="J345" s="76" t="str">
        <f t="shared" si="33"/>
        <v/>
      </c>
      <c r="L345"/>
    </row>
    <row r="346" spans="1:12" x14ac:dyDescent="0.25">
      <c r="A346"/>
      <c r="B346"/>
      <c r="C346"/>
      <c r="D346"/>
      <c r="E346" s="86" t="str">
        <f t="shared" si="34"/>
        <v/>
      </c>
      <c r="F346" s="86" t="str">
        <f t="shared" si="35"/>
        <v/>
      </c>
      <c r="G346" s="82" t="str">
        <f t="shared" si="30"/>
        <v/>
      </c>
      <c r="H346" s="83" t="str">
        <f t="shared" si="31"/>
        <v/>
      </c>
      <c r="I346" s="80" t="str">
        <f t="shared" si="32"/>
        <v/>
      </c>
      <c r="J346" s="76" t="str">
        <f t="shared" si="33"/>
        <v/>
      </c>
      <c r="L346"/>
    </row>
    <row r="347" spans="1:12" x14ac:dyDescent="0.25">
      <c r="A347"/>
      <c r="B347"/>
      <c r="C347"/>
      <c r="D347"/>
      <c r="E347" s="86" t="str">
        <f t="shared" si="34"/>
        <v/>
      </c>
      <c r="F347" s="86" t="str">
        <f t="shared" si="35"/>
        <v/>
      </c>
      <c r="G347" s="82" t="str">
        <f t="shared" si="30"/>
        <v/>
      </c>
      <c r="H347" s="83" t="str">
        <f t="shared" si="31"/>
        <v/>
      </c>
      <c r="I347" s="80" t="str">
        <f t="shared" si="32"/>
        <v/>
      </c>
      <c r="J347" s="76" t="str">
        <f t="shared" si="33"/>
        <v/>
      </c>
      <c r="L347"/>
    </row>
    <row r="348" spans="1:12" x14ac:dyDescent="0.25">
      <c r="A348"/>
      <c r="B348"/>
      <c r="C348"/>
      <c r="D348"/>
      <c r="E348" s="86" t="str">
        <f t="shared" si="34"/>
        <v/>
      </c>
      <c r="F348" s="86" t="str">
        <f t="shared" si="35"/>
        <v/>
      </c>
      <c r="G348" s="82" t="str">
        <f t="shared" si="30"/>
        <v/>
      </c>
      <c r="H348" s="83" t="str">
        <f t="shared" si="31"/>
        <v/>
      </c>
      <c r="I348" s="80" t="str">
        <f t="shared" si="32"/>
        <v/>
      </c>
      <c r="J348" s="76" t="str">
        <f t="shared" si="33"/>
        <v/>
      </c>
      <c r="L348"/>
    </row>
    <row r="349" spans="1:12" x14ac:dyDescent="0.25">
      <c r="A349"/>
      <c r="B349"/>
      <c r="C349"/>
      <c r="D349"/>
      <c r="E349" s="86" t="str">
        <f t="shared" si="34"/>
        <v/>
      </c>
      <c r="F349" s="86" t="str">
        <f t="shared" si="35"/>
        <v/>
      </c>
      <c r="G349" s="82" t="str">
        <f t="shared" si="30"/>
        <v/>
      </c>
      <c r="H349" s="83" t="str">
        <f t="shared" si="31"/>
        <v/>
      </c>
      <c r="I349" s="80" t="str">
        <f t="shared" si="32"/>
        <v/>
      </c>
      <c r="J349" s="76" t="str">
        <f t="shared" si="33"/>
        <v/>
      </c>
      <c r="L349"/>
    </row>
    <row r="350" spans="1:12" x14ac:dyDescent="0.25">
      <c r="A350"/>
      <c r="B350"/>
      <c r="C350"/>
      <c r="D350"/>
      <c r="E350" s="86" t="str">
        <f t="shared" si="34"/>
        <v/>
      </c>
      <c r="F350" s="86" t="str">
        <f t="shared" si="35"/>
        <v/>
      </c>
      <c r="G350" s="82" t="str">
        <f t="shared" si="30"/>
        <v/>
      </c>
      <c r="H350" s="83" t="str">
        <f t="shared" si="31"/>
        <v/>
      </c>
      <c r="I350" s="80" t="str">
        <f t="shared" si="32"/>
        <v/>
      </c>
      <c r="J350" s="76" t="str">
        <f t="shared" si="33"/>
        <v/>
      </c>
      <c r="L350"/>
    </row>
    <row r="351" spans="1:12" x14ac:dyDescent="0.25">
      <c r="A351"/>
      <c r="B351"/>
      <c r="C351"/>
      <c r="D351"/>
      <c r="E351" s="86" t="str">
        <f t="shared" si="34"/>
        <v/>
      </c>
      <c r="F351" s="86" t="str">
        <f t="shared" si="35"/>
        <v/>
      </c>
      <c r="G351" s="82" t="str">
        <f t="shared" si="30"/>
        <v/>
      </c>
      <c r="H351" s="83" t="str">
        <f t="shared" si="31"/>
        <v/>
      </c>
      <c r="I351" s="80" t="str">
        <f t="shared" si="32"/>
        <v/>
      </c>
      <c r="J351" s="76" t="str">
        <f t="shared" si="33"/>
        <v/>
      </c>
      <c r="L351"/>
    </row>
    <row r="352" spans="1:12" x14ac:dyDescent="0.25">
      <c r="A352"/>
      <c r="B352"/>
      <c r="C352"/>
      <c r="D352"/>
      <c r="E352" s="86" t="str">
        <f t="shared" si="34"/>
        <v/>
      </c>
      <c r="F352" s="86" t="str">
        <f t="shared" si="35"/>
        <v/>
      </c>
      <c r="G352" s="82" t="str">
        <f t="shared" si="30"/>
        <v/>
      </c>
      <c r="H352" s="83" t="str">
        <f t="shared" si="31"/>
        <v/>
      </c>
      <c r="I352" s="80" t="str">
        <f t="shared" si="32"/>
        <v/>
      </c>
      <c r="J352" s="76" t="str">
        <f t="shared" si="33"/>
        <v/>
      </c>
      <c r="L352"/>
    </row>
    <row r="353" spans="1:12" x14ac:dyDescent="0.25">
      <c r="A353"/>
      <c r="B353"/>
      <c r="C353"/>
      <c r="D353"/>
      <c r="E353" s="86" t="str">
        <f t="shared" si="34"/>
        <v/>
      </c>
      <c r="F353" s="86" t="str">
        <f t="shared" si="35"/>
        <v/>
      </c>
      <c r="G353" s="82" t="str">
        <f t="shared" si="30"/>
        <v/>
      </c>
      <c r="H353" s="83" t="str">
        <f t="shared" si="31"/>
        <v/>
      </c>
      <c r="I353" s="80" t="str">
        <f t="shared" si="32"/>
        <v/>
      </c>
      <c r="J353" s="76" t="str">
        <f t="shared" si="33"/>
        <v/>
      </c>
      <c r="L353"/>
    </row>
    <row r="354" spans="1:12" x14ac:dyDescent="0.25">
      <c r="A354"/>
      <c r="B354"/>
      <c r="C354"/>
      <c r="D354"/>
      <c r="E354" s="86" t="str">
        <f t="shared" si="34"/>
        <v/>
      </c>
      <c r="F354" s="86" t="str">
        <f t="shared" si="35"/>
        <v/>
      </c>
      <c r="G354" s="82" t="str">
        <f t="shared" si="30"/>
        <v/>
      </c>
      <c r="H354" s="83" t="str">
        <f t="shared" si="31"/>
        <v/>
      </c>
      <c r="I354" s="80" t="str">
        <f t="shared" si="32"/>
        <v/>
      </c>
      <c r="J354" s="76" t="str">
        <f t="shared" si="33"/>
        <v/>
      </c>
      <c r="L354"/>
    </row>
    <row r="355" spans="1:12" x14ac:dyDescent="0.25">
      <c r="A355"/>
      <c r="B355"/>
      <c r="C355"/>
      <c r="D355"/>
      <c r="E355" s="86" t="str">
        <f t="shared" si="34"/>
        <v/>
      </c>
      <c r="F355" s="86" t="str">
        <f t="shared" si="35"/>
        <v/>
      </c>
      <c r="G355" s="82" t="str">
        <f t="shared" si="30"/>
        <v/>
      </c>
      <c r="H355" s="83" t="str">
        <f t="shared" si="31"/>
        <v/>
      </c>
      <c r="I355" s="80" t="str">
        <f t="shared" si="32"/>
        <v/>
      </c>
      <c r="J355" s="76" t="str">
        <f t="shared" si="33"/>
        <v/>
      </c>
      <c r="L355"/>
    </row>
    <row r="356" spans="1:12" x14ac:dyDescent="0.25">
      <c r="A356"/>
      <c r="B356"/>
      <c r="C356"/>
      <c r="D356"/>
      <c r="E356" s="86" t="str">
        <f t="shared" si="34"/>
        <v/>
      </c>
      <c r="F356" s="86" t="str">
        <f t="shared" si="35"/>
        <v/>
      </c>
      <c r="G356" s="82" t="str">
        <f t="shared" si="30"/>
        <v/>
      </c>
      <c r="H356" s="83" t="str">
        <f t="shared" si="31"/>
        <v/>
      </c>
      <c r="I356" s="80" t="str">
        <f t="shared" si="32"/>
        <v/>
      </c>
      <c r="J356" s="76" t="str">
        <f t="shared" si="33"/>
        <v/>
      </c>
      <c r="L356"/>
    </row>
    <row r="357" spans="1:12" x14ac:dyDescent="0.25">
      <c r="A357"/>
      <c r="B357"/>
      <c r="C357"/>
      <c r="D357"/>
      <c r="E357" s="86" t="str">
        <f t="shared" si="34"/>
        <v/>
      </c>
      <c r="F357" s="86" t="str">
        <f t="shared" si="35"/>
        <v/>
      </c>
      <c r="G357" s="82" t="str">
        <f t="shared" si="30"/>
        <v/>
      </c>
      <c r="H357" s="83" t="str">
        <f t="shared" si="31"/>
        <v/>
      </c>
      <c r="I357" s="80" t="str">
        <f t="shared" si="32"/>
        <v/>
      </c>
      <c r="J357" s="76" t="str">
        <f t="shared" si="33"/>
        <v/>
      </c>
      <c r="L357"/>
    </row>
    <row r="358" spans="1:12" x14ac:dyDescent="0.25">
      <c r="A358"/>
      <c r="B358"/>
      <c r="C358"/>
      <c r="D358"/>
      <c r="E358" s="86" t="str">
        <f t="shared" si="34"/>
        <v/>
      </c>
      <c r="F358" s="86" t="str">
        <f t="shared" si="35"/>
        <v/>
      </c>
      <c r="G358" s="82" t="str">
        <f t="shared" si="30"/>
        <v/>
      </c>
      <c r="H358" s="83" t="str">
        <f t="shared" si="31"/>
        <v/>
      </c>
      <c r="I358" s="80" t="str">
        <f t="shared" si="32"/>
        <v/>
      </c>
      <c r="J358" s="76" t="str">
        <f t="shared" si="33"/>
        <v/>
      </c>
      <c r="L358"/>
    </row>
    <row r="359" spans="1:12" x14ac:dyDescent="0.25">
      <c r="A359"/>
      <c r="B359"/>
      <c r="C359"/>
      <c r="D359"/>
      <c r="E359" s="86" t="str">
        <f t="shared" si="34"/>
        <v/>
      </c>
      <c r="F359" s="86" t="str">
        <f t="shared" si="35"/>
        <v/>
      </c>
      <c r="G359" s="82" t="str">
        <f t="shared" si="30"/>
        <v/>
      </c>
      <c r="H359" s="83" t="str">
        <f t="shared" si="31"/>
        <v/>
      </c>
      <c r="I359" s="80" t="str">
        <f t="shared" si="32"/>
        <v/>
      </c>
      <c r="J359" s="76" t="str">
        <f t="shared" si="33"/>
        <v/>
      </c>
      <c r="L359"/>
    </row>
    <row r="360" spans="1:12" x14ac:dyDescent="0.25">
      <c r="A360"/>
      <c r="B360"/>
      <c r="C360"/>
      <c r="D360"/>
      <c r="E360" s="86" t="str">
        <f t="shared" si="34"/>
        <v/>
      </c>
      <c r="F360" s="86" t="str">
        <f t="shared" si="35"/>
        <v/>
      </c>
      <c r="G360" s="82" t="str">
        <f t="shared" si="30"/>
        <v/>
      </c>
      <c r="H360" s="83" t="str">
        <f t="shared" si="31"/>
        <v/>
      </c>
      <c r="I360" s="80" t="str">
        <f t="shared" si="32"/>
        <v/>
      </c>
      <c r="J360" s="76" t="str">
        <f t="shared" si="33"/>
        <v/>
      </c>
      <c r="L360"/>
    </row>
    <row r="361" spans="1:12" x14ac:dyDescent="0.25">
      <c r="A361"/>
      <c r="B361"/>
      <c r="C361"/>
      <c r="D361"/>
      <c r="E361" s="86" t="str">
        <f t="shared" si="34"/>
        <v/>
      </c>
      <c r="F361" s="86" t="str">
        <f t="shared" si="35"/>
        <v/>
      </c>
      <c r="G361" s="82" t="str">
        <f t="shared" si="30"/>
        <v/>
      </c>
      <c r="H361" s="83" t="str">
        <f t="shared" si="31"/>
        <v/>
      </c>
      <c r="I361" s="80" t="str">
        <f t="shared" si="32"/>
        <v/>
      </c>
      <c r="J361" s="76" t="str">
        <f t="shared" si="33"/>
        <v/>
      </c>
      <c r="L361"/>
    </row>
    <row r="362" spans="1:12" x14ac:dyDescent="0.25">
      <c r="A362"/>
      <c r="B362"/>
      <c r="C362"/>
      <c r="D362"/>
      <c r="E362" s="86" t="str">
        <f t="shared" si="34"/>
        <v/>
      </c>
      <c r="F362" s="86" t="str">
        <f t="shared" si="35"/>
        <v/>
      </c>
      <c r="G362" s="82" t="str">
        <f t="shared" si="30"/>
        <v/>
      </c>
      <c r="H362" s="83" t="str">
        <f t="shared" si="31"/>
        <v/>
      </c>
      <c r="I362" s="80" t="str">
        <f t="shared" si="32"/>
        <v/>
      </c>
      <c r="J362" s="76" t="str">
        <f t="shared" si="33"/>
        <v/>
      </c>
      <c r="L362"/>
    </row>
    <row r="363" spans="1:12" x14ac:dyDescent="0.25">
      <c r="A363"/>
      <c r="B363"/>
      <c r="C363"/>
      <c r="D363"/>
      <c r="E363" s="86" t="str">
        <f t="shared" si="34"/>
        <v/>
      </c>
      <c r="F363" s="86" t="str">
        <f t="shared" si="35"/>
        <v/>
      </c>
      <c r="G363" s="82" t="str">
        <f t="shared" si="30"/>
        <v/>
      </c>
      <c r="H363" s="83" t="str">
        <f t="shared" si="31"/>
        <v/>
      </c>
      <c r="I363" s="80" t="str">
        <f t="shared" si="32"/>
        <v/>
      </c>
      <c r="J363" s="76" t="str">
        <f t="shared" si="33"/>
        <v/>
      </c>
      <c r="L363"/>
    </row>
    <row r="364" spans="1:12" x14ac:dyDescent="0.25">
      <c r="A364"/>
      <c r="B364"/>
      <c r="C364"/>
      <c r="D364"/>
      <c r="E364" s="86" t="str">
        <f t="shared" si="34"/>
        <v/>
      </c>
      <c r="F364" s="86" t="str">
        <f t="shared" si="35"/>
        <v/>
      </c>
      <c r="G364" s="82" t="str">
        <f t="shared" si="30"/>
        <v/>
      </c>
      <c r="H364" s="83" t="str">
        <f t="shared" si="31"/>
        <v/>
      </c>
      <c r="I364" s="80" t="str">
        <f t="shared" si="32"/>
        <v/>
      </c>
      <c r="J364" s="76" t="str">
        <f t="shared" si="33"/>
        <v/>
      </c>
      <c r="L364"/>
    </row>
    <row r="365" spans="1:12" x14ac:dyDescent="0.25">
      <c r="A365"/>
      <c r="B365"/>
      <c r="C365"/>
      <c r="D365"/>
      <c r="E365" s="86" t="str">
        <f t="shared" si="34"/>
        <v/>
      </c>
      <c r="F365" s="86" t="str">
        <f t="shared" si="35"/>
        <v/>
      </c>
      <c r="G365" s="82" t="str">
        <f t="shared" si="30"/>
        <v/>
      </c>
      <c r="H365" s="83" t="str">
        <f t="shared" si="31"/>
        <v/>
      </c>
      <c r="I365" s="80" t="str">
        <f t="shared" si="32"/>
        <v/>
      </c>
      <c r="J365" s="76" t="str">
        <f t="shared" si="33"/>
        <v/>
      </c>
      <c r="L365"/>
    </row>
    <row r="366" spans="1:12" x14ac:dyDescent="0.25">
      <c r="A366"/>
      <c r="B366"/>
      <c r="C366"/>
      <c r="D366"/>
      <c r="E366" s="86" t="str">
        <f t="shared" si="34"/>
        <v/>
      </c>
      <c r="F366" s="86" t="str">
        <f t="shared" si="35"/>
        <v/>
      </c>
      <c r="G366" s="82" t="str">
        <f t="shared" si="30"/>
        <v/>
      </c>
      <c r="H366" s="83" t="str">
        <f t="shared" si="31"/>
        <v/>
      </c>
      <c r="I366" s="80" t="str">
        <f t="shared" si="32"/>
        <v/>
      </c>
      <c r="J366" s="76" t="str">
        <f t="shared" si="33"/>
        <v/>
      </c>
      <c r="L366"/>
    </row>
    <row r="367" spans="1:12" x14ac:dyDescent="0.25">
      <c r="A367"/>
      <c r="B367"/>
      <c r="C367"/>
      <c r="D367"/>
      <c r="E367" s="86" t="str">
        <f t="shared" si="34"/>
        <v/>
      </c>
      <c r="F367" s="86" t="str">
        <f t="shared" si="35"/>
        <v/>
      </c>
      <c r="G367" s="82" t="str">
        <f t="shared" si="30"/>
        <v/>
      </c>
      <c r="H367" s="83" t="str">
        <f t="shared" si="31"/>
        <v/>
      </c>
      <c r="I367" s="80" t="str">
        <f t="shared" si="32"/>
        <v/>
      </c>
      <c r="J367" s="76" t="str">
        <f t="shared" si="33"/>
        <v/>
      </c>
      <c r="L367"/>
    </row>
    <row r="368" spans="1:12" x14ac:dyDescent="0.25">
      <c r="A368"/>
      <c r="B368"/>
      <c r="C368"/>
      <c r="D368"/>
      <c r="E368" s="86" t="str">
        <f t="shared" si="34"/>
        <v/>
      </c>
      <c r="F368" s="86" t="str">
        <f t="shared" si="35"/>
        <v/>
      </c>
      <c r="G368" s="82" t="str">
        <f t="shared" si="30"/>
        <v/>
      </c>
      <c r="H368" s="83" t="str">
        <f t="shared" si="31"/>
        <v/>
      </c>
      <c r="I368" s="80" t="str">
        <f t="shared" si="32"/>
        <v/>
      </c>
      <c r="J368" s="76" t="str">
        <f t="shared" si="33"/>
        <v/>
      </c>
      <c r="L368"/>
    </row>
    <row r="369" spans="1:12" x14ac:dyDescent="0.25">
      <c r="A369"/>
      <c r="B369"/>
      <c r="C369"/>
      <c r="D369"/>
      <c r="E369" s="86" t="str">
        <f t="shared" si="34"/>
        <v/>
      </c>
      <c r="F369" s="86" t="str">
        <f t="shared" si="35"/>
        <v/>
      </c>
      <c r="G369" s="82" t="str">
        <f t="shared" si="30"/>
        <v/>
      </c>
      <c r="H369" s="83" t="str">
        <f t="shared" si="31"/>
        <v/>
      </c>
      <c r="I369" s="80" t="str">
        <f t="shared" si="32"/>
        <v/>
      </c>
      <c r="J369" s="76" t="str">
        <f t="shared" si="33"/>
        <v/>
      </c>
      <c r="L369"/>
    </row>
    <row r="370" spans="1:12" x14ac:dyDescent="0.25">
      <c r="A370"/>
      <c r="B370"/>
      <c r="C370"/>
      <c r="D370"/>
      <c r="E370" s="86" t="str">
        <f t="shared" si="34"/>
        <v/>
      </c>
      <c r="F370" s="86" t="str">
        <f t="shared" si="35"/>
        <v/>
      </c>
      <c r="G370" s="82" t="str">
        <f t="shared" si="30"/>
        <v/>
      </c>
      <c r="H370" s="83" t="str">
        <f t="shared" si="31"/>
        <v/>
      </c>
      <c r="I370" s="80" t="str">
        <f t="shared" si="32"/>
        <v/>
      </c>
      <c r="J370" s="76" t="str">
        <f t="shared" si="33"/>
        <v/>
      </c>
      <c r="L370"/>
    </row>
    <row r="371" spans="1:12" x14ac:dyDescent="0.25">
      <c r="A371"/>
      <c r="B371"/>
      <c r="C371"/>
      <c r="D371"/>
      <c r="E371" s="86" t="str">
        <f t="shared" si="34"/>
        <v/>
      </c>
      <c r="F371" s="86" t="str">
        <f t="shared" si="35"/>
        <v/>
      </c>
      <c r="G371" s="82" t="str">
        <f t="shared" si="30"/>
        <v/>
      </c>
      <c r="H371" s="83" t="str">
        <f t="shared" si="31"/>
        <v/>
      </c>
      <c r="I371" s="80" t="str">
        <f t="shared" si="32"/>
        <v/>
      </c>
      <c r="J371" s="76" t="str">
        <f t="shared" si="33"/>
        <v/>
      </c>
      <c r="L371"/>
    </row>
    <row r="372" spans="1:12" x14ac:dyDescent="0.25">
      <c r="A372"/>
      <c r="B372"/>
      <c r="C372"/>
      <c r="D372"/>
      <c r="E372" s="86" t="str">
        <f t="shared" si="34"/>
        <v/>
      </c>
      <c r="F372" s="86" t="str">
        <f t="shared" si="35"/>
        <v/>
      </c>
      <c r="G372" s="82" t="str">
        <f t="shared" si="30"/>
        <v/>
      </c>
      <c r="H372" s="83" t="str">
        <f t="shared" si="31"/>
        <v/>
      </c>
      <c r="I372" s="80" t="str">
        <f t="shared" si="32"/>
        <v/>
      </c>
      <c r="J372" s="76" t="str">
        <f t="shared" si="33"/>
        <v/>
      </c>
      <c r="L372"/>
    </row>
    <row r="373" spans="1:12" x14ac:dyDescent="0.25">
      <c r="A373"/>
      <c r="B373"/>
      <c r="C373"/>
      <c r="D373"/>
      <c r="E373" s="86" t="str">
        <f t="shared" si="34"/>
        <v/>
      </c>
      <c r="F373" s="86" t="str">
        <f t="shared" si="35"/>
        <v/>
      </c>
      <c r="G373" s="82" t="str">
        <f t="shared" si="30"/>
        <v/>
      </c>
      <c r="H373" s="83" t="str">
        <f t="shared" si="31"/>
        <v/>
      </c>
      <c r="I373" s="80" t="str">
        <f t="shared" si="32"/>
        <v/>
      </c>
      <c r="J373" s="76" t="str">
        <f t="shared" si="33"/>
        <v/>
      </c>
      <c r="L373"/>
    </row>
    <row r="374" spans="1:12" x14ac:dyDescent="0.25">
      <c r="A374"/>
      <c r="B374"/>
      <c r="C374"/>
      <c r="D374"/>
      <c r="E374" s="86" t="str">
        <f t="shared" si="34"/>
        <v/>
      </c>
      <c r="F374" s="86" t="str">
        <f t="shared" si="35"/>
        <v/>
      </c>
      <c r="G374" s="82" t="str">
        <f t="shared" si="30"/>
        <v/>
      </c>
      <c r="H374" s="83" t="str">
        <f t="shared" si="31"/>
        <v/>
      </c>
      <c r="I374" s="80" t="str">
        <f t="shared" si="32"/>
        <v/>
      </c>
      <c r="J374" s="76" t="str">
        <f t="shared" si="33"/>
        <v/>
      </c>
      <c r="L374"/>
    </row>
    <row r="375" spans="1:12" x14ac:dyDescent="0.25">
      <c r="A375"/>
      <c r="B375"/>
      <c r="C375"/>
      <c r="D375"/>
      <c r="E375" s="86" t="str">
        <f t="shared" si="34"/>
        <v/>
      </c>
      <c r="F375" s="86" t="str">
        <f t="shared" si="35"/>
        <v/>
      </c>
      <c r="G375" s="82" t="str">
        <f t="shared" si="30"/>
        <v/>
      </c>
      <c r="H375" s="83" t="str">
        <f t="shared" si="31"/>
        <v/>
      </c>
      <c r="I375" s="80" t="str">
        <f t="shared" si="32"/>
        <v/>
      </c>
      <c r="J375" s="76" t="str">
        <f t="shared" si="33"/>
        <v/>
      </c>
      <c r="L375"/>
    </row>
    <row r="376" spans="1:12" x14ac:dyDescent="0.25">
      <c r="A376"/>
      <c r="B376"/>
      <c r="C376"/>
      <c r="D376"/>
      <c r="E376" s="86" t="str">
        <f t="shared" si="34"/>
        <v/>
      </c>
      <c r="F376" s="86" t="str">
        <f t="shared" si="35"/>
        <v/>
      </c>
      <c r="G376" s="82" t="str">
        <f t="shared" si="30"/>
        <v/>
      </c>
      <c r="H376" s="83" t="str">
        <f t="shared" si="31"/>
        <v/>
      </c>
      <c r="I376" s="80" t="str">
        <f t="shared" si="32"/>
        <v/>
      </c>
      <c r="J376" s="76" t="str">
        <f t="shared" si="33"/>
        <v/>
      </c>
      <c r="L376"/>
    </row>
    <row r="377" spans="1:12" x14ac:dyDescent="0.25">
      <c r="A377"/>
      <c r="B377"/>
      <c r="C377"/>
      <c r="D377"/>
      <c r="E377" s="86" t="str">
        <f t="shared" si="34"/>
        <v/>
      </c>
      <c r="F377" s="86" t="str">
        <f t="shared" si="35"/>
        <v/>
      </c>
      <c r="G377" s="82" t="str">
        <f t="shared" si="30"/>
        <v/>
      </c>
      <c r="H377" s="83" t="str">
        <f t="shared" si="31"/>
        <v/>
      </c>
      <c r="I377" s="80" t="str">
        <f t="shared" si="32"/>
        <v/>
      </c>
      <c r="J377" s="76" t="str">
        <f t="shared" si="33"/>
        <v/>
      </c>
      <c r="L377"/>
    </row>
    <row r="378" spans="1:12" x14ac:dyDescent="0.25">
      <c r="A378"/>
      <c r="B378"/>
      <c r="C378"/>
      <c r="D378"/>
      <c r="E378" s="86" t="str">
        <f t="shared" si="34"/>
        <v/>
      </c>
      <c r="F378" s="86" t="str">
        <f t="shared" si="35"/>
        <v/>
      </c>
      <c r="G378" s="82" t="str">
        <f t="shared" si="30"/>
        <v/>
      </c>
      <c r="H378" s="83" t="str">
        <f t="shared" si="31"/>
        <v/>
      </c>
      <c r="I378" s="80" t="str">
        <f t="shared" si="32"/>
        <v/>
      </c>
      <c r="J378" s="76" t="str">
        <f t="shared" si="33"/>
        <v/>
      </c>
      <c r="L378"/>
    </row>
    <row r="379" spans="1:12" x14ac:dyDescent="0.25">
      <c r="A379"/>
      <c r="B379"/>
      <c r="C379"/>
      <c r="D379"/>
      <c r="E379" s="86" t="str">
        <f t="shared" si="34"/>
        <v/>
      </c>
      <c r="F379" s="86" t="str">
        <f t="shared" si="35"/>
        <v/>
      </c>
      <c r="G379" s="82" t="str">
        <f t="shared" si="30"/>
        <v/>
      </c>
      <c r="H379" s="83" t="str">
        <f t="shared" si="31"/>
        <v/>
      </c>
      <c r="I379" s="80" t="str">
        <f t="shared" si="32"/>
        <v/>
      </c>
      <c r="J379" s="76" t="str">
        <f t="shared" si="33"/>
        <v/>
      </c>
      <c r="L379"/>
    </row>
    <row r="380" spans="1:12" x14ac:dyDescent="0.25">
      <c r="A380"/>
      <c r="B380"/>
      <c r="C380"/>
      <c r="D380"/>
      <c r="E380" s="86" t="str">
        <f t="shared" si="34"/>
        <v/>
      </c>
      <c r="F380" s="86" t="str">
        <f t="shared" si="35"/>
        <v/>
      </c>
      <c r="G380" s="82" t="str">
        <f t="shared" si="30"/>
        <v/>
      </c>
      <c r="H380" s="83" t="str">
        <f t="shared" si="31"/>
        <v/>
      </c>
      <c r="I380" s="80" t="str">
        <f t="shared" si="32"/>
        <v/>
      </c>
      <c r="J380" s="76" t="str">
        <f t="shared" si="33"/>
        <v/>
      </c>
      <c r="L380"/>
    </row>
    <row r="381" spans="1:12" x14ac:dyDescent="0.25">
      <c r="A381"/>
      <c r="B381"/>
      <c r="C381"/>
      <c r="D381"/>
      <c r="E381" s="86" t="str">
        <f t="shared" si="34"/>
        <v/>
      </c>
      <c r="F381" s="86" t="str">
        <f t="shared" si="35"/>
        <v/>
      </c>
      <c r="G381" s="82" t="str">
        <f t="shared" si="30"/>
        <v/>
      </c>
      <c r="H381" s="83" t="str">
        <f t="shared" si="31"/>
        <v/>
      </c>
      <c r="I381" s="80" t="str">
        <f t="shared" si="32"/>
        <v/>
      </c>
      <c r="J381" s="76" t="str">
        <f t="shared" si="33"/>
        <v/>
      </c>
      <c r="L381"/>
    </row>
    <row r="382" spans="1:12" x14ac:dyDescent="0.25">
      <c r="A382"/>
      <c r="B382"/>
      <c r="C382"/>
      <c r="D382"/>
      <c r="E382" s="86" t="str">
        <f t="shared" si="34"/>
        <v/>
      </c>
      <c r="F382" s="86" t="str">
        <f t="shared" si="35"/>
        <v/>
      </c>
      <c r="G382" s="82" t="str">
        <f t="shared" si="30"/>
        <v/>
      </c>
      <c r="H382" s="83" t="str">
        <f t="shared" si="31"/>
        <v/>
      </c>
      <c r="I382" s="80" t="str">
        <f t="shared" si="32"/>
        <v/>
      </c>
      <c r="J382" s="76" t="str">
        <f t="shared" si="33"/>
        <v/>
      </c>
      <c r="L382"/>
    </row>
    <row r="383" spans="1:12" x14ac:dyDescent="0.25">
      <c r="A383"/>
      <c r="B383"/>
      <c r="C383"/>
      <c r="D383"/>
      <c r="E383" s="86" t="str">
        <f t="shared" si="34"/>
        <v/>
      </c>
      <c r="F383" s="86" t="str">
        <f t="shared" si="35"/>
        <v/>
      </c>
      <c r="G383" s="82" t="str">
        <f t="shared" si="30"/>
        <v/>
      </c>
      <c r="H383" s="83" t="str">
        <f t="shared" si="31"/>
        <v/>
      </c>
      <c r="I383" s="80" t="str">
        <f t="shared" si="32"/>
        <v/>
      </c>
      <c r="J383" s="76" t="str">
        <f t="shared" si="33"/>
        <v/>
      </c>
      <c r="L383"/>
    </row>
    <row r="384" spans="1:12" x14ac:dyDescent="0.25">
      <c r="A384"/>
      <c r="B384"/>
      <c r="C384"/>
      <c r="D384"/>
      <c r="E384" s="86" t="str">
        <f t="shared" si="34"/>
        <v/>
      </c>
      <c r="F384" s="86" t="str">
        <f t="shared" si="35"/>
        <v/>
      </c>
      <c r="G384" s="82" t="str">
        <f t="shared" si="30"/>
        <v/>
      </c>
      <c r="H384" s="83" t="str">
        <f t="shared" si="31"/>
        <v/>
      </c>
      <c r="I384" s="80" t="str">
        <f t="shared" si="32"/>
        <v/>
      </c>
      <c r="J384" s="76" t="str">
        <f t="shared" si="33"/>
        <v/>
      </c>
      <c r="L384"/>
    </row>
    <row r="385" spans="1:12" x14ac:dyDescent="0.25">
      <c r="A385"/>
      <c r="B385"/>
      <c r="C385"/>
      <c r="D385"/>
      <c r="E385" s="86" t="str">
        <f t="shared" si="34"/>
        <v/>
      </c>
      <c r="F385" s="86" t="str">
        <f t="shared" si="35"/>
        <v/>
      </c>
      <c r="G385" s="82" t="str">
        <f t="shared" si="30"/>
        <v/>
      </c>
      <c r="H385" s="83" t="str">
        <f t="shared" si="31"/>
        <v/>
      </c>
      <c r="I385" s="80" t="str">
        <f t="shared" si="32"/>
        <v/>
      </c>
      <c r="J385" s="76" t="str">
        <f t="shared" si="33"/>
        <v/>
      </c>
      <c r="L385"/>
    </row>
    <row r="386" spans="1:12" x14ac:dyDescent="0.25">
      <c r="A386"/>
      <c r="B386"/>
      <c r="C386"/>
      <c r="D386"/>
      <c r="E386" s="86" t="str">
        <f t="shared" si="34"/>
        <v/>
      </c>
      <c r="F386" s="86" t="str">
        <f t="shared" si="35"/>
        <v/>
      </c>
      <c r="G386" s="82" t="str">
        <f t="shared" si="30"/>
        <v/>
      </c>
      <c r="H386" s="83" t="str">
        <f t="shared" si="31"/>
        <v/>
      </c>
      <c r="I386" s="80" t="str">
        <f t="shared" si="32"/>
        <v/>
      </c>
      <c r="J386" s="76" t="str">
        <f t="shared" si="33"/>
        <v/>
      </c>
      <c r="L386"/>
    </row>
    <row r="387" spans="1:12" x14ac:dyDescent="0.25">
      <c r="A387"/>
      <c r="B387"/>
      <c r="C387"/>
      <c r="D387"/>
      <c r="E387" s="86" t="str">
        <f t="shared" si="34"/>
        <v/>
      </c>
      <c r="F387" s="86" t="str">
        <f t="shared" si="35"/>
        <v/>
      </c>
      <c r="G387" s="82" t="str">
        <f t="shared" si="30"/>
        <v/>
      </c>
      <c r="H387" s="83" t="str">
        <f t="shared" si="31"/>
        <v/>
      </c>
      <c r="I387" s="80" t="str">
        <f t="shared" si="32"/>
        <v/>
      </c>
      <c r="J387" s="76" t="str">
        <f t="shared" si="33"/>
        <v/>
      </c>
      <c r="L387"/>
    </row>
    <row r="388" spans="1:12" x14ac:dyDescent="0.25">
      <c r="A388"/>
      <c r="B388"/>
      <c r="C388"/>
      <c r="D388"/>
      <c r="E388" s="86" t="str">
        <f t="shared" si="34"/>
        <v/>
      </c>
      <c r="F388" s="86" t="str">
        <f t="shared" si="35"/>
        <v/>
      </c>
      <c r="G388" s="82" t="str">
        <f t="shared" si="30"/>
        <v/>
      </c>
      <c r="H388" s="83" t="str">
        <f t="shared" si="31"/>
        <v/>
      </c>
      <c r="I388" s="80" t="str">
        <f t="shared" si="32"/>
        <v/>
      </c>
      <c r="J388" s="76" t="str">
        <f t="shared" si="33"/>
        <v/>
      </c>
      <c r="L388"/>
    </row>
    <row r="389" spans="1:12" x14ac:dyDescent="0.25">
      <c r="A389"/>
      <c r="B389"/>
      <c r="C389"/>
      <c r="D389"/>
      <c r="E389" s="86" t="str">
        <f t="shared" si="34"/>
        <v/>
      </c>
      <c r="F389" s="86" t="str">
        <f t="shared" si="35"/>
        <v/>
      </c>
      <c r="G389" s="82" t="str">
        <f t="shared" si="30"/>
        <v/>
      </c>
      <c r="H389" s="83" t="str">
        <f t="shared" si="31"/>
        <v/>
      </c>
      <c r="I389" s="80" t="str">
        <f t="shared" si="32"/>
        <v/>
      </c>
      <c r="J389" s="76" t="str">
        <f t="shared" si="33"/>
        <v/>
      </c>
      <c r="L389"/>
    </row>
    <row r="390" spans="1:12" x14ac:dyDescent="0.25">
      <c r="A390"/>
      <c r="B390"/>
      <c r="C390"/>
      <c r="D390"/>
      <c r="E390" s="86" t="str">
        <f t="shared" si="34"/>
        <v/>
      </c>
      <c r="F390" s="86" t="str">
        <f t="shared" si="35"/>
        <v/>
      </c>
      <c r="G390" s="82" t="str">
        <f t="shared" si="30"/>
        <v/>
      </c>
      <c r="H390" s="83" t="str">
        <f t="shared" si="31"/>
        <v/>
      </c>
      <c r="I390" s="80" t="str">
        <f t="shared" si="32"/>
        <v/>
      </c>
      <c r="J390" s="76" t="str">
        <f t="shared" si="33"/>
        <v/>
      </c>
      <c r="L390"/>
    </row>
    <row r="391" spans="1:12" x14ac:dyDescent="0.25">
      <c r="A391"/>
      <c r="B391"/>
      <c r="C391"/>
      <c r="D391"/>
      <c r="E391" s="86" t="str">
        <f t="shared" si="34"/>
        <v/>
      </c>
      <c r="F391" s="86" t="str">
        <f t="shared" si="35"/>
        <v/>
      </c>
      <c r="G391" s="82" t="str">
        <f t="shared" si="30"/>
        <v/>
      </c>
      <c r="H391" s="83" t="str">
        <f t="shared" si="31"/>
        <v/>
      </c>
      <c r="I391" s="80" t="str">
        <f t="shared" si="32"/>
        <v/>
      </c>
      <c r="J391" s="76" t="str">
        <f t="shared" si="33"/>
        <v/>
      </c>
      <c r="L391"/>
    </row>
    <row r="392" spans="1:12" x14ac:dyDescent="0.25">
      <c r="A392"/>
      <c r="B392"/>
      <c r="C392"/>
      <c r="D392"/>
      <c r="E392" s="86" t="str">
        <f t="shared" si="34"/>
        <v/>
      </c>
      <c r="F392" s="86" t="str">
        <f t="shared" si="35"/>
        <v/>
      </c>
      <c r="G392" s="82" t="str">
        <f t="shared" si="30"/>
        <v/>
      </c>
      <c r="H392" s="83" t="str">
        <f t="shared" si="31"/>
        <v/>
      </c>
      <c r="I392" s="80" t="str">
        <f t="shared" si="32"/>
        <v/>
      </c>
      <c r="J392" s="76" t="str">
        <f t="shared" si="33"/>
        <v/>
      </c>
      <c r="L392"/>
    </row>
    <row r="393" spans="1:12" x14ac:dyDescent="0.25">
      <c r="A393"/>
      <c r="B393"/>
      <c r="C393"/>
      <c r="D393"/>
      <c r="E393" s="86" t="str">
        <f t="shared" si="34"/>
        <v/>
      </c>
      <c r="F393" s="86" t="str">
        <f t="shared" si="35"/>
        <v/>
      </c>
      <c r="G393" s="82" t="str">
        <f t="shared" si="30"/>
        <v/>
      </c>
      <c r="H393" s="83" t="str">
        <f t="shared" si="31"/>
        <v/>
      </c>
      <c r="I393" s="80" t="str">
        <f t="shared" si="32"/>
        <v/>
      </c>
      <c r="J393" s="76" t="str">
        <f t="shared" si="33"/>
        <v/>
      </c>
      <c r="L393"/>
    </row>
    <row r="394" spans="1:12" x14ac:dyDescent="0.25">
      <c r="A394"/>
      <c r="B394"/>
      <c r="C394"/>
      <c r="D394"/>
      <c r="E394" s="86" t="str">
        <f t="shared" si="34"/>
        <v/>
      </c>
      <c r="F394" s="86" t="str">
        <f t="shared" si="35"/>
        <v/>
      </c>
      <c r="G394" s="82" t="str">
        <f t="shared" ref="G394:G457" si="36">IF(B394="","",+(E394/F394))</f>
        <v/>
      </c>
      <c r="H394" s="83" t="str">
        <f t="shared" ref="H394:H457" si="37">IF(B394="","",+VLOOKUP($B394,Gamme,11,FALSE))</f>
        <v/>
      </c>
      <c r="I394" s="80" t="str">
        <f t="shared" ref="I394:I457" si="38">IF(B394="","",(G394/H394)-1)</f>
        <v/>
      </c>
      <c r="J394" s="76" t="str">
        <f t="shared" ref="J394:J457" si="39">IF(B394="","",+VLOOKUP($B394,Gamme,3,FALSE))</f>
        <v/>
      </c>
      <c r="L394"/>
    </row>
    <row r="395" spans="1:12" x14ac:dyDescent="0.25">
      <c r="A395"/>
      <c r="B395"/>
      <c r="C395"/>
      <c r="D395"/>
      <c r="E395" s="86" t="str">
        <f t="shared" ref="E395:E458" si="40">IF(B395="","",+C395)</f>
        <v/>
      </c>
      <c r="F395" s="86" t="str">
        <f t="shared" ref="F395:F458" si="41">IF(B395="","",+D395)</f>
        <v/>
      </c>
      <c r="G395" s="82" t="str">
        <f t="shared" si="36"/>
        <v/>
      </c>
      <c r="H395" s="83" t="str">
        <f t="shared" si="37"/>
        <v/>
      </c>
      <c r="I395" s="80" t="str">
        <f t="shared" si="38"/>
        <v/>
      </c>
      <c r="J395" s="76" t="str">
        <f t="shared" si="39"/>
        <v/>
      </c>
      <c r="L395"/>
    </row>
    <row r="396" spans="1:12" x14ac:dyDescent="0.25">
      <c r="A396"/>
      <c r="B396"/>
      <c r="C396"/>
      <c r="D396"/>
      <c r="E396" s="86" t="str">
        <f t="shared" si="40"/>
        <v/>
      </c>
      <c r="F396" s="86" t="str">
        <f t="shared" si="41"/>
        <v/>
      </c>
      <c r="G396" s="82" t="str">
        <f t="shared" si="36"/>
        <v/>
      </c>
      <c r="H396" s="83" t="str">
        <f t="shared" si="37"/>
        <v/>
      </c>
      <c r="I396" s="80" t="str">
        <f t="shared" si="38"/>
        <v/>
      </c>
      <c r="J396" s="76" t="str">
        <f t="shared" si="39"/>
        <v/>
      </c>
      <c r="L396"/>
    </row>
    <row r="397" spans="1:12" x14ac:dyDescent="0.25">
      <c r="A397"/>
      <c r="B397"/>
      <c r="C397"/>
      <c r="D397"/>
      <c r="E397" s="86" t="str">
        <f t="shared" si="40"/>
        <v/>
      </c>
      <c r="F397" s="86" t="str">
        <f t="shared" si="41"/>
        <v/>
      </c>
      <c r="G397" s="82" t="str">
        <f t="shared" si="36"/>
        <v/>
      </c>
      <c r="H397" s="83" t="str">
        <f t="shared" si="37"/>
        <v/>
      </c>
      <c r="I397" s="80" t="str">
        <f t="shared" si="38"/>
        <v/>
      </c>
      <c r="J397" s="76" t="str">
        <f t="shared" si="39"/>
        <v/>
      </c>
      <c r="L397"/>
    </row>
    <row r="398" spans="1:12" x14ac:dyDescent="0.25">
      <c r="A398"/>
      <c r="B398"/>
      <c r="C398"/>
      <c r="D398"/>
      <c r="E398" s="86" t="str">
        <f t="shared" si="40"/>
        <v/>
      </c>
      <c r="F398" s="86" t="str">
        <f t="shared" si="41"/>
        <v/>
      </c>
      <c r="G398" s="82" t="str">
        <f t="shared" si="36"/>
        <v/>
      </c>
      <c r="H398" s="83" t="str">
        <f t="shared" si="37"/>
        <v/>
      </c>
      <c r="I398" s="80" t="str">
        <f t="shared" si="38"/>
        <v/>
      </c>
      <c r="J398" s="76" t="str">
        <f t="shared" si="39"/>
        <v/>
      </c>
      <c r="L398"/>
    </row>
    <row r="399" spans="1:12" x14ac:dyDescent="0.25">
      <c r="A399"/>
      <c r="B399"/>
      <c r="C399"/>
      <c r="D399"/>
      <c r="E399" s="86" t="str">
        <f t="shared" si="40"/>
        <v/>
      </c>
      <c r="F399" s="86" t="str">
        <f t="shared" si="41"/>
        <v/>
      </c>
      <c r="G399" s="82" t="str">
        <f t="shared" si="36"/>
        <v/>
      </c>
      <c r="H399" s="83" t="str">
        <f t="shared" si="37"/>
        <v/>
      </c>
      <c r="I399" s="80" t="str">
        <f t="shared" si="38"/>
        <v/>
      </c>
      <c r="J399" s="76" t="str">
        <f t="shared" si="39"/>
        <v/>
      </c>
      <c r="L399"/>
    </row>
    <row r="400" spans="1:12" x14ac:dyDescent="0.25">
      <c r="A400"/>
      <c r="B400"/>
      <c r="C400"/>
      <c r="D400"/>
      <c r="E400" s="86" t="str">
        <f t="shared" si="40"/>
        <v/>
      </c>
      <c r="F400" s="86" t="str">
        <f t="shared" si="41"/>
        <v/>
      </c>
      <c r="G400" s="82" t="str">
        <f t="shared" si="36"/>
        <v/>
      </c>
      <c r="H400" s="83" t="str">
        <f t="shared" si="37"/>
        <v/>
      </c>
      <c r="I400" s="80" t="str">
        <f t="shared" si="38"/>
        <v/>
      </c>
      <c r="J400" s="76" t="str">
        <f t="shared" si="39"/>
        <v/>
      </c>
      <c r="L400"/>
    </row>
    <row r="401" spans="1:12" x14ac:dyDescent="0.25">
      <c r="A401"/>
      <c r="B401"/>
      <c r="C401"/>
      <c r="D401"/>
      <c r="E401" s="86" t="str">
        <f t="shared" si="40"/>
        <v/>
      </c>
      <c r="F401" s="86" t="str">
        <f t="shared" si="41"/>
        <v/>
      </c>
      <c r="G401" s="82" t="str">
        <f t="shared" si="36"/>
        <v/>
      </c>
      <c r="H401" s="83" t="str">
        <f t="shared" si="37"/>
        <v/>
      </c>
      <c r="I401" s="80" t="str">
        <f t="shared" si="38"/>
        <v/>
      </c>
      <c r="J401" s="76" t="str">
        <f t="shared" si="39"/>
        <v/>
      </c>
      <c r="L401"/>
    </row>
    <row r="402" spans="1:12" x14ac:dyDescent="0.25">
      <c r="A402"/>
      <c r="B402"/>
      <c r="C402"/>
      <c r="D402"/>
      <c r="E402" s="86" t="str">
        <f t="shared" si="40"/>
        <v/>
      </c>
      <c r="F402" s="86" t="str">
        <f t="shared" si="41"/>
        <v/>
      </c>
      <c r="G402" s="82" t="str">
        <f t="shared" si="36"/>
        <v/>
      </c>
      <c r="H402" s="83" t="str">
        <f t="shared" si="37"/>
        <v/>
      </c>
      <c r="I402" s="80" t="str">
        <f t="shared" si="38"/>
        <v/>
      </c>
      <c r="J402" s="76" t="str">
        <f t="shared" si="39"/>
        <v/>
      </c>
      <c r="L402"/>
    </row>
    <row r="403" spans="1:12" x14ac:dyDescent="0.25">
      <c r="A403"/>
      <c r="B403"/>
      <c r="C403"/>
      <c r="D403"/>
      <c r="E403" s="86" t="str">
        <f t="shared" si="40"/>
        <v/>
      </c>
      <c r="F403" s="86" t="str">
        <f t="shared" si="41"/>
        <v/>
      </c>
      <c r="G403" s="82" t="str">
        <f t="shared" si="36"/>
        <v/>
      </c>
      <c r="H403" s="83" t="str">
        <f t="shared" si="37"/>
        <v/>
      </c>
      <c r="I403" s="80" t="str">
        <f t="shared" si="38"/>
        <v/>
      </c>
      <c r="J403" s="76" t="str">
        <f t="shared" si="39"/>
        <v/>
      </c>
      <c r="L403"/>
    </row>
    <row r="404" spans="1:12" x14ac:dyDescent="0.25">
      <c r="A404"/>
      <c r="B404"/>
      <c r="C404"/>
      <c r="D404"/>
      <c r="E404" s="86" t="str">
        <f t="shared" si="40"/>
        <v/>
      </c>
      <c r="F404" s="86" t="str">
        <f t="shared" si="41"/>
        <v/>
      </c>
      <c r="G404" s="82" t="str">
        <f t="shared" si="36"/>
        <v/>
      </c>
      <c r="H404" s="83" t="str">
        <f t="shared" si="37"/>
        <v/>
      </c>
      <c r="I404" s="80" t="str">
        <f t="shared" si="38"/>
        <v/>
      </c>
      <c r="J404" s="76" t="str">
        <f t="shared" si="39"/>
        <v/>
      </c>
      <c r="L404"/>
    </row>
    <row r="405" spans="1:12" x14ac:dyDescent="0.25">
      <c r="A405"/>
      <c r="B405"/>
      <c r="C405"/>
      <c r="D405"/>
      <c r="E405" s="86" t="str">
        <f t="shared" si="40"/>
        <v/>
      </c>
      <c r="F405" s="86" t="str">
        <f t="shared" si="41"/>
        <v/>
      </c>
      <c r="G405" s="82" t="str">
        <f t="shared" si="36"/>
        <v/>
      </c>
      <c r="H405" s="83" t="str">
        <f t="shared" si="37"/>
        <v/>
      </c>
      <c r="I405" s="80" t="str">
        <f t="shared" si="38"/>
        <v/>
      </c>
      <c r="J405" s="76" t="str">
        <f t="shared" si="39"/>
        <v/>
      </c>
      <c r="L405"/>
    </row>
    <row r="406" spans="1:12" x14ac:dyDescent="0.25">
      <c r="A406"/>
      <c r="B406"/>
      <c r="C406"/>
      <c r="D406"/>
      <c r="E406" s="86" t="str">
        <f t="shared" si="40"/>
        <v/>
      </c>
      <c r="F406" s="86" t="str">
        <f t="shared" si="41"/>
        <v/>
      </c>
      <c r="G406" s="82" t="str">
        <f t="shared" si="36"/>
        <v/>
      </c>
      <c r="H406" s="83" t="str">
        <f t="shared" si="37"/>
        <v/>
      </c>
      <c r="I406" s="80" t="str">
        <f t="shared" si="38"/>
        <v/>
      </c>
      <c r="J406" s="76" t="str">
        <f t="shared" si="39"/>
        <v/>
      </c>
      <c r="L406"/>
    </row>
    <row r="407" spans="1:12" x14ac:dyDescent="0.25">
      <c r="A407"/>
      <c r="B407"/>
      <c r="C407"/>
      <c r="D407"/>
      <c r="E407" s="86" t="str">
        <f t="shared" si="40"/>
        <v/>
      </c>
      <c r="F407" s="86" t="str">
        <f t="shared" si="41"/>
        <v/>
      </c>
      <c r="G407" s="82" t="str">
        <f t="shared" si="36"/>
        <v/>
      </c>
      <c r="H407" s="83" t="str">
        <f t="shared" si="37"/>
        <v/>
      </c>
      <c r="I407" s="80" t="str">
        <f t="shared" si="38"/>
        <v/>
      </c>
      <c r="J407" s="76" t="str">
        <f t="shared" si="39"/>
        <v/>
      </c>
      <c r="L407"/>
    </row>
    <row r="408" spans="1:12" x14ac:dyDescent="0.25">
      <c r="A408"/>
      <c r="B408"/>
      <c r="C408"/>
      <c r="D408"/>
      <c r="E408" s="86" t="str">
        <f t="shared" si="40"/>
        <v/>
      </c>
      <c r="F408" s="86" t="str">
        <f t="shared" si="41"/>
        <v/>
      </c>
      <c r="G408" s="82" t="str">
        <f t="shared" si="36"/>
        <v/>
      </c>
      <c r="H408" s="83" t="str">
        <f t="shared" si="37"/>
        <v/>
      </c>
      <c r="I408" s="80" t="str">
        <f t="shared" si="38"/>
        <v/>
      </c>
      <c r="J408" s="76" t="str">
        <f t="shared" si="39"/>
        <v/>
      </c>
      <c r="L408"/>
    </row>
    <row r="409" spans="1:12" x14ac:dyDescent="0.25">
      <c r="A409"/>
      <c r="B409"/>
      <c r="C409"/>
      <c r="D409"/>
      <c r="E409" s="86" t="str">
        <f t="shared" si="40"/>
        <v/>
      </c>
      <c r="F409" s="86" t="str">
        <f t="shared" si="41"/>
        <v/>
      </c>
      <c r="G409" s="82" t="str">
        <f t="shared" si="36"/>
        <v/>
      </c>
      <c r="H409" s="83" t="str">
        <f t="shared" si="37"/>
        <v/>
      </c>
      <c r="I409" s="80" t="str">
        <f t="shared" si="38"/>
        <v/>
      </c>
      <c r="J409" s="76" t="str">
        <f t="shared" si="39"/>
        <v/>
      </c>
      <c r="L409"/>
    </row>
    <row r="410" spans="1:12" x14ac:dyDescent="0.25">
      <c r="A410"/>
      <c r="B410"/>
      <c r="C410"/>
      <c r="D410"/>
      <c r="E410" s="86" t="str">
        <f t="shared" si="40"/>
        <v/>
      </c>
      <c r="F410" s="86" t="str">
        <f t="shared" si="41"/>
        <v/>
      </c>
      <c r="G410" s="82" t="str">
        <f t="shared" si="36"/>
        <v/>
      </c>
      <c r="H410" s="83" t="str">
        <f t="shared" si="37"/>
        <v/>
      </c>
      <c r="I410" s="80" t="str">
        <f t="shared" si="38"/>
        <v/>
      </c>
      <c r="J410" s="76" t="str">
        <f t="shared" si="39"/>
        <v/>
      </c>
      <c r="L410"/>
    </row>
    <row r="411" spans="1:12" x14ac:dyDescent="0.25">
      <c r="A411"/>
      <c r="B411"/>
      <c r="C411"/>
      <c r="D411"/>
      <c r="E411" s="86" t="str">
        <f t="shared" si="40"/>
        <v/>
      </c>
      <c r="F411" s="86" t="str">
        <f t="shared" si="41"/>
        <v/>
      </c>
      <c r="G411" s="82" t="str">
        <f t="shared" si="36"/>
        <v/>
      </c>
      <c r="H411" s="83" t="str">
        <f t="shared" si="37"/>
        <v/>
      </c>
      <c r="I411" s="80" t="str">
        <f t="shared" si="38"/>
        <v/>
      </c>
      <c r="J411" s="76" t="str">
        <f t="shared" si="39"/>
        <v/>
      </c>
      <c r="L411"/>
    </row>
    <row r="412" spans="1:12" x14ac:dyDescent="0.25">
      <c r="A412"/>
      <c r="B412"/>
      <c r="C412"/>
      <c r="D412"/>
      <c r="E412" s="86" t="str">
        <f t="shared" si="40"/>
        <v/>
      </c>
      <c r="F412" s="86" t="str">
        <f t="shared" si="41"/>
        <v/>
      </c>
      <c r="G412" s="82" t="str">
        <f t="shared" si="36"/>
        <v/>
      </c>
      <c r="H412" s="83" t="str">
        <f t="shared" si="37"/>
        <v/>
      </c>
      <c r="I412" s="80" t="str">
        <f t="shared" si="38"/>
        <v/>
      </c>
      <c r="J412" s="76" t="str">
        <f t="shared" si="39"/>
        <v/>
      </c>
      <c r="L412"/>
    </row>
    <row r="413" spans="1:12" x14ac:dyDescent="0.25">
      <c r="A413"/>
      <c r="B413"/>
      <c r="C413"/>
      <c r="D413"/>
      <c r="E413" s="86" t="str">
        <f t="shared" si="40"/>
        <v/>
      </c>
      <c r="F413" s="86" t="str">
        <f t="shared" si="41"/>
        <v/>
      </c>
      <c r="G413" s="82" t="str">
        <f t="shared" si="36"/>
        <v/>
      </c>
      <c r="H413" s="83" t="str">
        <f t="shared" si="37"/>
        <v/>
      </c>
      <c r="I413" s="80" t="str">
        <f t="shared" si="38"/>
        <v/>
      </c>
      <c r="J413" s="76" t="str">
        <f t="shared" si="39"/>
        <v/>
      </c>
      <c r="L413"/>
    </row>
    <row r="414" spans="1:12" x14ac:dyDescent="0.25">
      <c r="A414"/>
      <c r="B414"/>
      <c r="C414"/>
      <c r="D414"/>
      <c r="E414" s="86" t="str">
        <f t="shared" si="40"/>
        <v/>
      </c>
      <c r="F414" s="86" t="str">
        <f t="shared" si="41"/>
        <v/>
      </c>
      <c r="G414" s="82" t="str">
        <f t="shared" si="36"/>
        <v/>
      </c>
      <c r="H414" s="83" t="str">
        <f t="shared" si="37"/>
        <v/>
      </c>
      <c r="I414" s="80" t="str">
        <f t="shared" si="38"/>
        <v/>
      </c>
      <c r="J414" s="76" t="str">
        <f t="shared" si="39"/>
        <v/>
      </c>
      <c r="L414"/>
    </row>
    <row r="415" spans="1:12" x14ac:dyDescent="0.25">
      <c r="A415"/>
      <c r="B415"/>
      <c r="C415"/>
      <c r="D415"/>
      <c r="E415" s="86" t="str">
        <f t="shared" si="40"/>
        <v/>
      </c>
      <c r="F415" s="86" t="str">
        <f t="shared" si="41"/>
        <v/>
      </c>
      <c r="G415" s="82" t="str">
        <f t="shared" si="36"/>
        <v/>
      </c>
      <c r="H415" s="83" t="str">
        <f t="shared" si="37"/>
        <v/>
      </c>
      <c r="I415" s="80" t="str">
        <f t="shared" si="38"/>
        <v/>
      </c>
      <c r="J415" s="76" t="str">
        <f t="shared" si="39"/>
        <v/>
      </c>
      <c r="L415"/>
    </row>
    <row r="416" spans="1:12" x14ac:dyDescent="0.25">
      <c r="A416"/>
      <c r="B416"/>
      <c r="C416"/>
      <c r="D416"/>
      <c r="E416" s="86" t="str">
        <f t="shared" si="40"/>
        <v/>
      </c>
      <c r="F416" s="86" t="str">
        <f t="shared" si="41"/>
        <v/>
      </c>
      <c r="G416" s="82" t="str">
        <f t="shared" si="36"/>
        <v/>
      </c>
      <c r="H416" s="83" t="str">
        <f t="shared" si="37"/>
        <v/>
      </c>
      <c r="I416" s="80" t="str">
        <f t="shared" si="38"/>
        <v/>
      </c>
      <c r="J416" s="76" t="str">
        <f t="shared" si="39"/>
        <v/>
      </c>
      <c r="L416"/>
    </row>
    <row r="417" spans="1:12" x14ac:dyDescent="0.25">
      <c r="A417"/>
      <c r="B417"/>
      <c r="C417"/>
      <c r="D417"/>
      <c r="E417" s="86" t="str">
        <f t="shared" si="40"/>
        <v/>
      </c>
      <c r="F417" s="86" t="str">
        <f t="shared" si="41"/>
        <v/>
      </c>
      <c r="G417" s="82" t="str">
        <f t="shared" si="36"/>
        <v/>
      </c>
      <c r="H417" s="83" t="str">
        <f t="shared" si="37"/>
        <v/>
      </c>
      <c r="I417" s="80" t="str">
        <f t="shared" si="38"/>
        <v/>
      </c>
      <c r="J417" s="76" t="str">
        <f t="shared" si="39"/>
        <v/>
      </c>
      <c r="L417"/>
    </row>
    <row r="418" spans="1:12" x14ac:dyDescent="0.25">
      <c r="A418"/>
      <c r="B418"/>
      <c r="C418"/>
      <c r="D418"/>
      <c r="E418" s="86" t="str">
        <f t="shared" si="40"/>
        <v/>
      </c>
      <c r="F418" s="86" t="str">
        <f t="shared" si="41"/>
        <v/>
      </c>
      <c r="G418" s="82" t="str">
        <f t="shared" si="36"/>
        <v/>
      </c>
      <c r="H418" s="83" t="str">
        <f t="shared" si="37"/>
        <v/>
      </c>
      <c r="I418" s="80" t="str">
        <f t="shared" si="38"/>
        <v/>
      </c>
      <c r="J418" s="76" t="str">
        <f t="shared" si="39"/>
        <v/>
      </c>
      <c r="L418"/>
    </row>
    <row r="419" spans="1:12" x14ac:dyDescent="0.25">
      <c r="A419"/>
      <c r="B419"/>
      <c r="C419"/>
      <c r="D419"/>
      <c r="E419" s="86" t="str">
        <f t="shared" si="40"/>
        <v/>
      </c>
      <c r="F419" s="86" t="str">
        <f t="shared" si="41"/>
        <v/>
      </c>
      <c r="G419" s="82" t="str">
        <f t="shared" si="36"/>
        <v/>
      </c>
      <c r="H419" s="83" t="str">
        <f t="shared" si="37"/>
        <v/>
      </c>
      <c r="I419" s="80" t="str">
        <f t="shared" si="38"/>
        <v/>
      </c>
      <c r="J419" s="76" t="str">
        <f t="shared" si="39"/>
        <v/>
      </c>
      <c r="L419"/>
    </row>
    <row r="420" spans="1:12" x14ac:dyDescent="0.25">
      <c r="A420"/>
      <c r="B420"/>
      <c r="C420"/>
      <c r="D420"/>
      <c r="E420" s="86" t="str">
        <f t="shared" si="40"/>
        <v/>
      </c>
      <c r="F420" s="86" t="str">
        <f t="shared" si="41"/>
        <v/>
      </c>
      <c r="G420" s="82" t="str">
        <f t="shared" si="36"/>
        <v/>
      </c>
      <c r="H420" s="83" t="str">
        <f t="shared" si="37"/>
        <v/>
      </c>
      <c r="I420" s="80" t="str">
        <f t="shared" si="38"/>
        <v/>
      </c>
      <c r="J420" s="76" t="str">
        <f t="shared" si="39"/>
        <v/>
      </c>
      <c r="L420"/>
    </row>
    <row r="421" spans="1:12" x14ac:dyDescent="0.25">
      <c r="A421"/>
      <c r="B421"/>
      <c r="C421"/>
      <c r="D421"/>
      <c r="E421" s="86" t="str">
        <f t="shared" si="40"/>
        <v/>
      </c>
      <c r="F421" s="86" t="str">
        <f t="shared" si="41"/>
        <v/>
      </c>
      <c r="G421" s="82" t="str">
        <f t="shared" si="36"/>
        <v/>
      </c>
      <c r="H421" s="83" t="str">
        <f t="shared" si="37"/>
        <v/>
      </c>
      <c r="I421" s="80" t="str">
        <f t="shared" si="38"/>
        <v/>
      </c>
      <c r="J421" s="76" t="str">
        <f t="shared" si="39"/>
        <v/>
      </c>
      <c r="L421"/>
    </row>
    <row r="422" spans="1:12" x14ac:dyDescent="0.25">
      <c r="A422"/>
      <c r="B422"/>
      <c r="C422"/>
      <c r="D422"/>
      <c r="E422" s="86" t="str">
        <f t="shared" si="40"/>
        <v/>
      </c>
      <c r="F422" s="86" t="str">
        <f t="shared" si="41"/>
        <v/>
      </c>
      <c r="G422" s="82" t="str">
        <f t="shared" si="36"/>
        <v/>
      </c>
      <c r="H422" s="83" t="str">
        <f t="shared" si="37"/>
        <v/>
      </c>
      <c r="I422" s="80" t="str">
        <f t="shared" si="38"/>
        <v/>
      </c>
      <c r="J422" s="76" t="str">
        <f t="shared" si="39"/>
        <v/>
      </c>
      <c r="L422"/>
    </row>
    <row r="423" spans="1:12" x14ac:dyDescent="0.25">
      <c r="A423"/>
      <c r="B423"/>
      <c r="C423"/>
      <c r="D423"/>
      <c r="E423" s="86" t="str">
        <f t="shared" si="40"/>
        <v/>
      </c>
      <c r="F423" s="86" t="str">
        <f t="shared" si="41"/>
        <v/>
      </c>
      <c r="G423" s="82" t="str">
        <f t="shared" si="36"/>
        <v/>
      </c>
      <c r="H423" s="83" t="str">
        <f t="shared" si="37"/>
        <v/>
      </c>
      <c r="I423" s="80" t="str">
        <f t="shared" si="38"/>
        <v/>
      </c>
      <c r="J423" s="76" t="str">
        <f t="shared" si="39"/>
        <v/>
      </c>
      <c r="L423"/>
    </row>
    <row r="424" spans="1:12" x14ac:dyDescent="0.25">
      <c r="A424"/>
      <c r="B424"/>
      <c r="C424"/>
      <c r="D424"/>
      <c r="E424" s="86" t="str">
        <f t="shared" si="40"/>
        <v/>
      </c>
      <c r="F424" s="86" t="str">
        <f t="shared" si="41"/>
        <v/>
      </c>
      <c r="G424" s="82" t="str">
        <f t="shared" si="36"/>
        <v/>
      </c>
      <c r="H424" s="83" t="str">
        <f t="shared" si="37"/>
        <v/>
      </c>
      <c r="I424" s="80" t="str">
        <f t="shared" si="38"/>
        <v/>
      </c>
      <c r="J424" s="76" t="str">
        <f t="shared" si="39"/>
        <v/>
      </c>
      <c r="L424"/>
    </row>
    <row r="425" spans="1:12" x14ac:dyDescent="0.25">
      <c r="A425"/>
      <c r="B425"/>
      <c r="C425"/>
      <c r="D425"/>
      <c r="E425" s="86" t="str">
        <f t="shared" si="40"/>
        <v/>
      </c>
      <c r="F425" s="86" t="str">
        <f t="shared" si="41"/>
        <v/>
      </c>
      <c r="G425" s="82" t="str">
        <f t="shared" si="36"/>
        <v/>
      </c>
      <c r="H425" s="83" t="str">
        <f t="shared" si="37"/>
        <v/>
      </c>
      <c r="I425" s="80" t="str">
        <f t="shared" si="38"/>
        <v/>
      </c>
      <c r="J425" s="76" t="str">
        <f t="shared" si="39"/>
        <v/>
      </c>
      <c r="L425"/>
    </row>
    <row r="426" spans="1:12" x14ac:dyDescent="0.25">
      <c r="A426"/>
      <c r="B426"/>
      <c r="C426"/>
      <c r="D426"/>
      <c r="E426" s="86" t="str">
        <f t="shared" si="40"/>
        <v/>
      </c>
      <c r="F426" s="86" t="str">
        <f t="shared" si="41"/>
        <v/>
      </c>
      <c r="G426" s="82" t="str">
        <f t="shared" si="36"/>
        <v/>
      </c>
      <c r="H426" s="83" t="str">
        <f t="shared" si="37"/>
        <v/>
      </c>
      <c r="I426" s="80" t="str">
        <f t="shared" si="38"/>
        <v/>
      </c>
      <c r="J426" s="76" t="str">
        <f t="shared" si="39"/>
        <v/>
      </c>
      <c r="L426"/>
    </row>
    <row r="427" spans="1:12" x14ac:dyDescent="0.25">
      <c r="A427"/>
      <c r="B427"/>
      <c r="C427"/>
      <c r="D427"/>
      <c r="E427" s="86" t="str">
        <f t="shared" si="40"/>
        <v/>
      </c>
      <c r="F427" s="86" t="str">
        <f t="shared" si="41"/>
        <v/>
      </c>
      <c r="G427" s="82" t="str">
        <f t="shared" si="36"/>
        <v/>
      </c>
      <c r="H427" s="83" t="str">
        <f t="shared" si="37"/>
        <v/>
      </c>
      <c r="I427" s="80" t="str">
        <f t="shared" si="38"/>
        <v/>
      </c>
      <c r="J427" s="76" t="str">
        <f t="shared" si="39"/>
        <v/>
      </c>
      <c r="L427"/>
    </row>
    <row r="428" spans="1:12" x14ac:dyDescent="0.25">
      <c r="A428"/>
      <c r="B428"/>
      <c r="C428"/>
      <c r="D428"/>
      <c r="E428" s="86" t="str">
        <f t="shared" si="40"/>
        <v/>
      </c>
      <c r="F428" s="86" t="str">
        <f t="shared" si="41"/>
        <v/>
      </c>
      <c r="G428" s="82" t="str">
        <f t="shared" si="36"/>
        <v/>
      </c>
      <c r="H428" s="83" t="str">
        <f t="shared" si="37"/>
        <v/>
      </c>
      <c r="I428" s="80" t="str">
        <f t="shared" si="38"/>
        <v/>
      </c>
      <c r="J428" s="76" t="str">
        <f t="shared" si="39"/>
        <v/>
      </c>
      <c r="L428"/>
    </row>
    <row r="429" spans="1:12" x14ac:dyDescent="0.25">
      <c r="A429"/>
      <c r="B429"/>
      <c r="C429"/>
      <c r="D429"/>
      <c r="E429" s="86" t="str">
        <f t="shared" si="40"/>
        <v/>
      </c>
      <c r="F429" s="86" t="str">
        <f t="shared" si="41"/>
        <v/>
      </c>
      <c r="G429" s="82" t="str">
        <f t="shared" si="36"/>
        <v/>
      </c>
      <c r="H429" s="83" t="str">
        <f t="shared" si="37"/>
        <v/>
      </c>
      <c r="I429" s="80" t="str">
        <f t="shared" si="38"/>
        <v/>
      </c>
      <c r="J429" s="76" t="str">
        <f t="shared" si="39"/>
        <v/>
      </c>
      <c r="L429"/>
    </row>
    <row r="430" spans="1:12" x14ac:dyDescent="0.25">
      <c r="A430"/>
      <c r="B430"/>
      <c r="C430"/>
      <c r="D430"/>
      <c r="E430" s="86" t="str">
        <f t="shared" si="40"/>
        <v/>
      </c>
      <c r="F430" s="86" t="str">
        <f t="shared" si="41"/>
        <v/>
      </c>
      <c r="G430" s="82" t="str">
        <f t="shared" si="36"/>
        <v/>
      </c>
      <c r="H430" s="83" t="str">
        <f t="shared" si="37"/>
        <v/>
      </c>
      <c r="I430" s="80" t="str">
        <f t="shared" si="38"/>
        <v/>
      </c>
      <c r="J430" s="76" t="str">
        <f t="shared" si="39"/>
        <v/>
      </c>
      <c r="L430"/>
    </row>
    <row r="431" spans="1:12" x14ac:dyDescent="0.25">
      <c r="A431"/>
      <c r="B431"/>
      <c r="C431"/>
      <c r="D431"/>
      <c r="E431" s="86" t="str">
        <f t="shared" si="40"/>
        <v/>
      </c>
      <c r="F431" s="86" t="str">
        <f t="shared" si="41"/>
        <v/>
      </c>
      <c r="G431" s="82" t="str">
        <f t="shared" si="36"/>
        <v/>
      </c>
      <c r="H431" s="83" t="str">
        <f t="shared" si="37"/>
        <v/>
      </c>
      <c r="I431" s="80" t="str">
        <f t="shared" si="38"/>
        <v/>
      </c>
      <c r="J431" s="76" t="str">
        <f t="shared" si="39"/>
        <v/>
      </c>
      <c r="L431"/>
    </row>
    <row r="432" spans="1:12" x14ac:dyDescent="0.25">
      <c r="A432"/>
      <c r="B432"/>
      <c r="C432"/>
      <c r="D432"/>
      <c r="E432" s="86" t="str">
        <f t="shared" si="40"/>
        <v/>
      </c>
      <c r="F432" s="86" t="str">
        <f t="shared" si="41"/>
        <v/>
      </c>
      <c r="G432" s="82" t="str">
        <f t="shared" si="36"/>
        <v/>
      </c>
      <c r="H432" s="83" t="str">
        <f t="shared" si="37"/>
        <v/>
      </c>
      <c r="I432" s="80" t="str">
        <f t="shared" si="38"/>
        <v/>
      </c>
      <c r="J432" s="76" t="str">
        <f t="shared" si="39"/>
        <v/>
      </c>
      <c r="L432"/>
    </row>
    <row r="433" spans="1:12" x14ac:dyDescent="0.25">
      <c r="A433"/>
      <c r="B433"/>
      <c r="C433"/>
      <c r="D433"/>
      <c r="E433" s="86" t="str">
        <f t="shared" si="40"/>
        <v/>
      </c>
      <c r="F433" s="86" t="str">
        <f t="shared" si="41"/>
        <v/>
      </c>
      <c r="G433" s="82" t="str">
        <f t="shared" si="36"/>
        <v/>
      </c>
      <c r="H433" s="83" t="str">
        <f t="shared" si="37"/>
        <v/>
      </c>
      <c r="I433" s="80" t="str">
        <f t="shared" si="38"/>
        <v/>
      </c>
      <c r="J433" s="76" t="str">
        <f t="shared" si="39"/>
        <v/>
      </c>
      <c r="L433"/>
    </row>
    <row r="434" spans="1:12" x14ac:dyDescent="0.25">
      <c r="A434"/>
      <c r="B434"/>
      <c r="C434"/>
      <c r="D434"/>
      <c r="E434" s="86" t="str">
        <f t="shared" si="40"/>
        <v/>
      </c>
      <c r="F434" s="86" t="str">
        <f t="shared" si="41"/>
        <v/>
      </c>
      <c r="G434" s="82" t="str">
        <f t="shared" si="36"/>
        <v/>
      </c>
      <c r="H434" s="83" t="str">
        <f t="shared" si="37"/>
        <v/>
      </c>
      <c r="I434" s="80" t="str">
        <f t="shared" si="38"/>
        <v/>
      </c>
      <c r="J434" s="76" t="str">
        <f t="shared" si="39"/>
        <v/>
      </c>
      <c r="L434"/>
    </row>
    <row r="435" spans="1:12" x14ac:dyDescent="0.25">
      <c r="A435"/>
      <c r="B435"/>
      <c r="C435"/>
      <c r="D435"/>
      <c r="E435" s="86" t="str">
        <f t="shared" si="40"/>
        <v/>
      </c>
      <c r="F435" s="86" t="str">
        <f t="shared" si="41"/>
        <v/>
      </c>
      <c r="G435" s="82" t="str">
        <f t="shared" si="36"/>
        <v/>
      </c>
      <c r="H435" s="83" t="str">
        <f t="shared" si="37"/>
        <v/>
      </c>
      <c r="I435" s="80" t="str">
        <f t="shared" si="38"/>
        <v/>
      </c>
      <c r="J435" s="76" t="str">
        <f t="shared" si="39"/>
        <v/>
      </c>
      <c r="L435"/>
    </row>
    <row r="436" spans="1:12" x14ac:dyDescent="0.25">
      <c r="A436"/>
      <c r="B436"/>
      <c r="C436"/>
      <c r="D436"/>
      <c r="E436" s="86" t="str">
        <f t="shared" si="40"/>
        <v/>
      </c>
      <c r="F436" s="86" t="str">
        <f t="shared" si="41"/>
        <v/>
      </c>
      <c r="G436" s="82" t="str">
        <f t="shared" si="36"/>
        <v/>
      </c>
      <c r="H436" s="83" t="str">
        <f t="shared" si="37"/>
        <v/>
      </c>
      <c r="I436" s="80" t="str">
        <f t="shared" si="38"/>
        <v/>
      </c>
      <c r="J436" s="76" t="str">
        <f t="shared" si="39"/>
        <v/>
      </c>
      <c r="L436"/>
    </row>
    <row r="437" spans="1:12" x14ac:dyDescent="0.25">
      <c r="A437"/>
      <c r="B437"/>
      <c r="C437"/>
      <c r="D437"/>
      <c r="E437" s="86" t="str">
        <f t="shared" si="40"/>
        <v/>
      </c>
      <c r="F437" s="86" t="str">
        <f t="shared" si="41"/>
        <v/>
      </c>
      <c r="G437" s="82" t="str">
        <f t="shared" si="36"/>
        <v/>
      </c>
      <c r="H437" s="83" t="str">
        <f t="shared" si="37"/>
        <v/>
      </c>
      <c r="I437" s="80" t="str">
        <f t="shared" si="38"/>
        <v/>
      </c>
      <c r="J437" s="76" t="str">
        <f t="shared" si="39"/>
        <v/>
      </c>
      <c r="L437"/>
    </row>
    <row r="438" spans="1:12" x14ac:dyDescent="0.25">
      <c r="A438"/>
      <c r="B438"/>
      <c r="C438"/>
      <c r="D438"/>
      <c r="E438" s="86" t="str">
        <f t="shared" si="40"/>
        <v/>
      </c>
      <c r="F438" s="86" t="str">
        <f t="shared" si="41"/>
        <v/>
      </c>
      <c r="G438" s="82" t="str">
        <f t="shared" si="36"/>
        <v/>
      </c>
      <c r="H438" s="83" t="str">
        <f t="shared" si="37"/>
        <v/>
      </c>
      <c r="I438" s="80" t="str">
        <f t="shared" si="38"/>
        <v/>
      </c>
      <c r="J438" s="76" t="str">
        <f t="shared" si="39"/>
        <v/>
      </c>
      <c r="L438"/>
    </row>
    <row r="439" spans="1:12" x14ac:dyDescent="0.25">
      <c r="A439"/>
      <c r="B439"/>
      <c r="C439"/>
      <c r="D439"/>
      <c r="E439" s="86" t="str">
        <f t="shared" si="40"/>
        <v/>
      </c>
      <c r="F439" s="86" t="str">
        <f t="shared" si="41"/>
        <v/>
      </c>
      <c r="G439" s="82" t="str">
        <f t="shared" si="36"/>
        <v/>
      </c>
      <c r="H439" s="83" t="str">
        <f t="shared" si="37"/>
        <v/>
      </c>
      <c r="I439" s="80" t="str">
        <f t="shared" si="38"/>
        <v/>
      </c>
      <c r="J439" s="76" t="str">
        <f t="shared" si="39"/>
        <v/>
      </c>
      <c r="L439"/>
    </row>
    <row r="440" spans="1:12" x14ac:dyDescent="0.25">
      <c r="A440"/>
      <c r="B440"/>
      <c r="C440"/>
      <c r="D440"/>
      <c r="E440" s="86" t="str">
        <f t="shared" si="40"/>
        <v/>
      </c>
      <c r="F440" s="86" t="str">
        <f t="shared" si="41"/>
        <v/>
      </c>
      <c r="G440" s="82" t="str">
        <f t="shared" si="36"/>
        <v/>
      </c>
      <c r="H440" s="83" t="str">
        <f t="shared" si="37"/>
        <v/>
      </c>
      <c r="I440" s="80" t="str">
        <f t="shared" si="38"/>
        <v/>
      </c>
      <c r="J440" s="76" t="str">
        <f t="shared" si="39"/>
        <v/>
      </c>
      <c r="L440"/>
    </row>
    <row r="441" spans="1:12" x14ac:dyDescent="0.25">
      <c r="A441"/>
      <c r="B441"/>
      <c r="C441"/>
      <c r="D441"/>
      <c r="E441" s="86" t="str">
        <f t="shared" si="40"/>
        <v/>
      </c>
      <c r="F441" s="86" t="str">
        <f t="shared" si="41"/>
        <v/>
      </c>
      <c r="G441" s="82" t="str">
        <f t="shared" si="36"/>
        <v/>
      </c>
      <c r="H441" s="83" t="str">
        <f t="shared" si="37"/>
        <v/>
      </c>
      <c r="I441" s="80" t="str">
        <f t="shared" si="38"/>
        <v/>
      </c>
      <c r="J441" s="76" t="str">
        <f t="shared" si="39"/>
        <v/>
      </c>
      <c r="L441"/>
    </row>
    <row r="442" spans="1:12" x14ac:dyDescent="0.25">
      <c r="A442"/>
      <c r="B442"/>
      <c r="C442"/>
      <c r="D442"/>
      <c r="E442" s="86" t="str">
        <f t="shared" si="40"/>
        <v/>
      </c>
      <c r="F442" s="86" t="str">
        <f t="shared" si="41"/>
        <v/>
      </c>
      <c r="G442" s="82" t="str">
        <f t="shared" si="36"/>
        <v/>
      </c>
      <c r="H442" s="83" t="str">
        <f t="shared" si="37"/>
        <v/>
      </c>
      <c r="I442" s="80" t="str">
        <f t="shared" si="38"/>
        <v/>
      </c>
      <c r="J442" s="76" t="str">
        <f t="shared" si="39"/>
        <v/>
      </c>
      <c r="L442"/>
    </row>
    <row r="443" spans="1:12" x14ac:dyDescent="0.25">
      <c r="A443"/>
      <c r="B443"/>
      <c r="C443"/>
      <c r="D443"/>
      <c r="E443" s="86" t="str">
        <f t="shared" si="40"/>
        <v/>
      </c>
      <c r="F443" s="86" t="str">
        <f t="shared" si="41"/>
        <v/>
      </c>
      <c r="G443" s="82" t="str">
        <f t="shared" si="36"/>
        <v/>
      </c>
      <c r="H443" s="83" t="str">
        <f t="shared" si="37"/>
        <v/>
      </c>
      <c r="I443" s="80" t="str">
        <f t="shared" si="38"/>
        <v/>
      </c>
      <c r="J443" s="76" t="str">
        <f t="shared" si="39"/>
        <v/>
      </c>
      <c r="L443"/>
    </row>
    <row r="444" spans="1:12" x14ac:dyDescent="0.25">
      <c r="A444"/>
      <c r="B444"/>
      <c r="C444"/>
      <c r="D444"/>
      <c r="E444" s="86" t="str">
        <f t="shared" si="40"/>
        <v/>
      </c>
      <c r="F444" s="86" t="str">
        <f t="shared" si="41"/>
        <v/>
      </c>
      <c r="G444" s="82" t="str">
        <f t="shared" si="36"/>
        <v/>
      </c>
      <c r="H444" s="83" t="str">
        <f t="shared" si="37"/>
        <v/>
      </c>
      <c r="I444" s="80" t="str">
        <f t="shared" si="38"/>
        <v/>
      </c>
      <c r="J444" s="76" t="str">
        <f t="shared" si="39"/>
        <v/>
      </c>
      <c r="L444"/>
    </row>
    <row r="445" spans="1:12" x14ac:dyDescent="0.25">
      <c r="A445"/>
      <c r="B445"/>
      <c r="C445"/>
      <c r="D445"/>
      <c r="E445" s="86" t="str">
        <f t="shared" si="40"/>
        <v/>
      </c>
      <c r="F445" s="86" t="str">
        <f t="shared" si="41"/>
        <v/>
      </c>
      <c r="G445" s="82" t="str">
        <f t="shared" si="36"/>
        <v/>
      </c>
      <c r="H445" s="83" t="str">
        <f t="shared" si="37"/>
        <v/>
      </c>
      <c r="I445" s="80" t="str">
        <f t="shared" si="38"/>
        <v/>
      </c>
      <c r="J445" s="76" t="str">
        <f t="shared" si="39"/>
        <v/>
      </c>
      <c r="L445"/>
    </row>
    <row r="446" spans="1:12" x14ac:dyDescent="0.25">
      <c r="A446"/>
      <c r="B446"/>
      <c r="C446"/>
      <c r="D446"/>
      <c r="E446" s="86" t="str">
        <f t="shared" si="40"/>
        <v/>
      </c>
      <c r="F446" s="86" t="str">
        <f t="shared" si="41"/>
        <v/>
      </c>
      <c r="G446" s="82" t="str">
        <f t="shared" si="36"/>
        <v/>
      </c>
      <c r="H446" s="83" t="str">
        <f t="shared" si="37"/>
        <v/>
      </c>
      <c r="I446" s="80" t="str">
        <f t="shared" si="38"/>
        <v/>
      </c>
      <c r="J446" s="76" t="str">
        <f t="shared" si="39"/>
        <v/>
      </c>
      <c r="L446"/>
    </row>
    <row r="447" spans="1:12" x14ac:dyDescent="0.25">
      <c r="A447"/>
      <c r="B447"/>
      <c r="C447"/>
      <c r="D447"/>
      <c r="E447" s="86" t="str">
        <f t="shared" si="40"/>
        <v/>
      </c>
      <c r="F447" s="86" t="str">
        <f t="shared" si="41"/>
        <v/>
      </c>
      <c r="G447" s="82" t="str">
        <f t="shared" si="36"/>
        <v/>
      </c>
      <c r="H447" s="83" t="str">
        <f t="shared" si="37"/>
        <v/>
      </c>
      <c r="I447" s="80" t="str">
        <f t="shared" si="38"/>
        <v/>
      </c>
      <c r="J447" s="76" t="str">
        <f t="shared" si="39"/>
        <v/>
      </c>
      <c r="L447"/>
    </row>
    <row r="448" spans="1:12" x14ac:dyDescent="0.25">
      <c r="A448"/>
      <c r="B448"/>
      <c r="C448"/>
      <c r="D448"/>
      <c r="E448" s="86" t="str">
        <f t="shared" si="40"/>
        <v/>
      </c>
      <c r="F448" s="86" t="str">
        <f t="shared" si="41"/>
        <v/>
      </c>
      <c r="G448" s="82" t="str">
        <f t="shared" si="36"/>
        <v/>
      </c>
      <c r="H448" s="83" t="str">
        <f t="shared" si="37"/>
        <v/>
      </c>
      <c r="I448" s="80" t="str">
        <f t="shared" si="38"/>
        <v/>
      </c>
      <c r="J448" s="76" t="str">
        <f t="shared" si="39"/>
        <v/>
      </c>
      <c r="L448"/>
    </row>
    <row r="449" spans="1:12" x14ac:dyDescent="0.25">
      <c r="A449"/>
      <c r="B449"/>
      <c r="C449"/>
      <c r="D449"/>
      <c r="E449" s="86" t="str">
        <f t="shared" si="40"/>
        <v/>
      </c>
      <c r="F449" s="86" t="str">
        <f t="shared" si="41"/>
        <v/>
      </c>
      <c r="G449" s="82" t="str">
        <f t="shared" si="36"/>
        <v/>
      </c>
      <c r="H449" s="83" t="str">
        <f t="shared" si="37"/>
        <v/>
      </c>
      <c r="I449" s="80" t="str">
        <f t="shared" si="38"/>
        <v/>
      </c>
      <c r="J449" s="76" t="str">
        <f t="shared" si="39"/>
        <v/>
      </c>
      <c r="L449"/>
    </row>
    <row r="450" spans="1:12" x14ac:dyDescent="0.25">
      <c r="A450"/>
      <c r="B450"/>
      <c r="C450"/>
      <c r="D450"/>
      <c r="E450" s="86" t="str">
        <f t="shared" si="40"/>
        <v/>
      </c>
      <c r="F450" s="86" t="str">
        <f t="shared" si="41"/>
        <v/>
      </c>
      <c r="G450" s="82" t="str">
        <f t="shared" si="36"/>
        <v/>
      </c>
      <c r="H450" s="83" t="str">
        <f t="shared" si="37"/>
        <v/>
      </c>
      <c r="I450" s="80" t="str">
        <f t="shared" si="38"/>
        <v/>
      </c>
      <c r="J450" s="76" t="str">
        <f t="shared" si="39"/>
        <v/>
      </c>
      <c r="L450"/>
    </row>
    <row r="451" spans="1:12" x14ac:dyDescent="0.25">
      <c r="A451"/>
      <c r="B451"/>
      <c r="C451"/>
      <c r="D451"/>
      <c r="E451" s="86" t="str">
        <f t="shared" si="40"/>
        <v/>
      </c>
      <c r="F451" s="86" t="str">
        <f t="shared" si="41"/>
        <v/>
      </c>
      <c r="G451" s="82" t="str">
        <f t="shared" si="36"/>
        <v/>
      </c>
      <c r="H451" s="83" t="str">
        <f t="shared" si="37"/>
        <v/>
      </c>
      <c r="I451" s="80" t="str">
        <f t="shared" si="38"/>
        <v/>
      </c>
      <c r="J451" s="76" t="str">
        <f t="shared" si="39"/>
        <v/>
      </c>
      <c r="L451"/>
    </row>
    <row r="452" spans="1:12" x14ac:dyDescent="0.25">
      <c r="A452"/>
      <c r="B452"/>
      <c r="C452"/>
      <c r="D452"/>
      <c r="E452" s="86" t="str">
        <f t="shared" si="40"/>
        <v/>
      </c>
      <c r="F452" s="86" t="str">
        <f t="shared" si="41"/>
        <v/>
      </c>
      <c r="G452" s="82" t="str">
        <f t="shared" si="36"/>
        <v/>
      </c>
      <c r="H452" s="83" t="str">
        <f t="shared" si="37"/>
        <v/>
      </c>
      <c r="I452" s="80" t="str">
        <f t="shared" si="38"/>
        <v/>
      </c>
      <c r="J452" s="76" t="str">
        <f t="shared" si="39"/>
        <v/>
      </c>
      <c r="L452"/>
    </row>
    <row r="453" spans="1:12" x14ac:dyDescent="0.25">
      <c r="A453"/>
      <c r="B453"/>
      <c r="C453"/>
      <c r="D453"/>
      <c r="E453" s="86" t="str">
        <f t="shared" si="40"/>
        <v/>
      </c>
      <c r="F453" s="86" t="str">
        <f t="shared" si="41"/>
        <v/>
      </c>
      <c r="G453" s="82" t="str">
        <f t="shared" si="36"/>
        <v/>
      </c>
      <c r="H453" s="83" t="str">
        <f t="shared" si="37"/>
        <v/>
      </c>
      <c r="I453" s="80" t="str">
        <f t="shared" si="38"/>
        <v/>
      </c>
      <c r="J453" s="76" t="str">
        <f t="shared" si="39"/>
        <v/>
      </c>
      <c r="L453"/>
    </row>
    <row r="454" spans="1:12" x14ac:dyDescent="0.25">
      <c r="A454"/>
      <c r="B454"/>
      <c r="C454"/>
      <c r="D454"/>
      <c r="E454" s="86" t="str">
        <f t="shared" si="40"/>
        <v/>
      </c>
      <c r="F454" s="86" t="str">
        <f t="shared" si="41"/>
        <v/>
      </c>
      <c r="G454" s="82" t="str">
        <f t="shared" si="36"/>
        <v/>
      </c>
      <c r="H454" s="83" t="str">
        <f t="shared" si="37"/>
        <v/>
      </c>
      <c r="I454" s="80" t="str">
        <f t="shared" si="38"/>
        <v/>
      </c>
      <c r="J454" s="76" t="str">
        <f t="shared" si="39"/>
        <v/>
      </c>
      <c r="L454"/>
    </row>
    <row r="455" spans="1:12" x14ac:dyDescent="0.25">
      <c r="A455"/>
      <c r="B455"/>
      <c r="C455"/>
      <c r="D455"/>
      <c r="E455" s="86" t="str">
        <f t="shared" si="40"/>
        <v/>
      </c>
      <c r="F455" s="86" t="str">
        <f t="shared" si="41"/>
        <v/>
      </c>
      <c r="G455" s="82" t="str">
        <f t="shared" si="36"/>
        <v/>
      </c>
      <c r="H455" s="83" t="str">
        <f t="shared" si="37"/>
        <v/>
      </c>
      <c r="I455" s="80" t="str">
        <f t="shared" si="38"/>
        <v/>
      </c>
      <c r="J455" s="76" t="str">
        <f t="shared" si="39"/>
        <v/>
      </c>
      <c r="L455"/>
    </row>
    <row r="456" spans="1:12" x14ac:dyDescent="0.25">
      <c r="A456"/>
      <c r="B456"/>
      <c r="C456"/>
      <c r="D456"/>
      <c r="E456" s="86" t="str">
        <f t="shared" si="40"/>
        <v/>
      </c>
      <c r="F456" s="86" t="str">
        <f t="shared" si="41"/>
        <v/>
      </c>
      <c r="G456" s="82" t="str">
        <f t="shared" si="36"/>
        <v/>
      </c>
      <c r="H456" s="83" t="str">
        <f t="shared" si="37"/>
        <v/>
      </c>
      <c r="I456" s="80" t="str">
        <f t="shared" si="38"/>
        <v/>
      </c>
      <c r="J456" s="76" t="str">
        <f t="shared" si="39"/>
        <v/>
      </c>
      <c r="L456"/>
    </row>
    <row r="457" spans="1:12" x14ac:dyDescent="0.25">
      <c r="A457"/>
      <c r="B457"/>
      <c r="C457"/>
      <c r="D457"/>
      <c r="E457" s="86" t="str">
        <f t="shared" si="40"/>
        <v/>
      </c>
      <c r="F457" s="86" t="str">
        <f t="shared" si="41"/>
        <v/>
      </c>
      <c r="G457" s="82" t="str">
        <f t="shared" si="36"/>
        <v/>
      </c>
      <c r="H457" s="83" t="str">
        <f t="shared" si="37"/>
        <v/>
      </c>
      <c r="I457" s="80" t="str">
        <f t="shared" si="38"/>
        <v/>
      </c>
      <c r="J457" s="76" t="str">
        <f t="shared" si="39"/>
        <v/>
      </c>
      <c r="L457"/>
    </row>
    <row r="458" spans="1:12" x14ac:dyDescent="0.25">
      <c r="A458"/>
      <c r="B458"/>
      <c r="C458"/>
      <c r="D458"/>
      <c r="E458" s="86" t="str">
        <f t="shared" si="40"/>
        <v/>
      </c>
      <c r="F458" s="86" t="str">
        <f t="shared" si="41"/>
        <v/>
      </c>
      <c r="G458" s="82" t="str">
        <f t="shared" ref="G458:G521" si="42">IF(B458="","",+(E458/F458))</f>
        <v/>
      </c>
      <c r="H458" s="83" t="str">
        <f t="shared" ref="H458:H521" si="43">IF(B458="","",+VLOOKUP($B458,Gamme,11,FALSE))</f>
        <v/>
      </c>
      <c r="I458" s="80" t="str">
        <f t="shared" ref="I458:I521" si="44">IF(B458="","",(G458/H458)-1)</f>
        <v/>
      </c>
      <c r="J458" s="76" t="str">
        <f t="shared" ref="J458:J521" si="45">IF(B458="","",+VLOOKUP($B458,Gamme,3,FALSE))</f>
        <v/>
      </c>
      <c r="L458"/>
    </row>
    <row r="459" spans="1:12" x14ac:dyDescent="0.25">
      <c r="A459"/>
      <c r="B459"/>
      <c r="C459"/>
      <c r="D459"/>
      <c r="E459" s="86" t="str">
        <f t="shared" ref="E459:E522" si="46">IF(B459="","",+C459)</f>
        <v/>
      </c>
      <c r="F459" s="86" t="str">
        <f t="shared" ref="F459:F522" si="47">IF(B459="","",+D459)</f>
        <v/>
      </c>
      <c r="G459" s="82" t="str">
        <f t="shared" si="42"/>
        <v/>
      </c>
      <c r="H459" s="83" t="str">
        <f t="shared" si="43"/>
        <v/>
      </c>
      <c r="I459" s="80" t="str">
        <f t="shared" si="44"/>
        <v/>
      </c>
      <c r="J459" s="76" t="str">
        <f t="shared" si="45"/>
        <v/>
      </c>
      <c r="L459"/>
    </row>
    <row r="460" spans="1:12" x14ac:dyDescent="0.25">
      <c r="A460"/>
      <c r="B460"/>
      <c r="C460"/>
      <c r="D460"/>
      <c r="E460" s="86" t="str">
        <f t="shared" si="46"/>
        <v/>
      </c>
      <c r="F460" s="86" t="str">
        <f t="shared" si="47"/>
        <v/>
      </c>
      <c r="G460" s="82" t="str">
        <f t="shared" si="42"/>
        <v/>
      </c>
      <c r="H460" s="83" t="str">
        <f t="shared" si="43"/>
        <v/>
      </c>
      <c r="I460" s="80" t="str">
        <f t="shared" si="44"/>
        <v/>
      </c>
      <c r="J460" s="76" t="str">
        <f t="shared" si="45"/>
        <v/>
      </c>
      <c r="L460"/>
    </row>
    <row r="461" spans="1:12" x14ac:dyDescent="0.25">
      <c r="A461"/>
      <c r="B461"/>
      <c r="C461"/>
      <c r="D461"/>
      <c r="E461" s="86" t="str">
        <f t="shared" si="46"/>
        <v/>
      </c>
      <c r="F461" s="86" t="str">
        <f t="shared" si="47"/>
        <v/>
      </c>
      <c r="G461" s="82" t="str">
        <f t="shared" si="42"/>
        <v/>
      </c>
      <c r="H461" s="83" t="str">
        <f t="shared" si="43"/>
        <v/>
      </c>
      <c r="I461" s="80" t="str">
        <f t="shared" si="44"/>
        <v/>
      </c>
      <c r="J461" s="76" t="str">
        <f t="shared" si="45"/>
        <v/>
      </c>
      <c r="L461"/>
    </row>
    <row r="462" spans="1:12" x14ac:dyDescent="0.25">
      <c r="A462"/>
      <c r="B462"/>
      <c r="C462"/>
      <c r="D462"/>
      <c r="E462" s="86" t="str">
        <f t="shared" si="46"/>
        <v/>
      </c>
      <c r="F462" s="86" t="str">
        <f t="shared" si="47"/>
        <v/>
      </c>
      <c r="G462" s="82" t="str">
        <f t="shared" si="42"/>
        <v/>
      </c>
      <c r="H462" s="83" t="str">
        <f t="shared" si="43"/>
        <v/>
      </c>
      <c r="I462" s="80" t="str">
        <f t="shared" si="44"/>
        <v/>
      </c>
      <c r="J462" s="76" t="str">
        <f t="shared" si="45"/>
        <v/>
      </c>
      <c r="L462"/>
    </row>
    <row r="463" spans="1:12" x14ac:dyDescent="0.25">
      <c r="A463"/>
      <c r="B463"/>
      <c r="C463"/>
      <c r="D463"/>
      <c r="E463" s="86" t="str">
        <f t="shared" si="46"/>
        <v/>
      </c>
      <c r="F463" s="86" t="str">
        <f t="shared" si="47"/>
        <v/>
      </c>
      <c r="G463" s="82" t="str">
        <f t="shared" si="42"/>
        <v/>
      </c>
      <c r="H463" s="83" t="str">
        <f t="shared" si="43"/>
        <v/>
      </c>
      <c r="I463" s="80" t="str">
        <f t="shared" si="44"/>
        <v/>
      </c>
      <c r="J463" s="76" t="str">
        <f t="shared" si="45"/>
        <v/>
      </c>
      <c r="L463"/>
    </row>
    <row r="464" spans="1:12" x14ac:dyDescent="0.25">
      <c r="A464"/>
      <c r="B464"/>
      <c r="C464"/>
      <c r="D464"/>
      <c r="E464" s="86" t="str">
        <f t="shared" si="46"/>
        <v/>
      </c>
      <c r="F464" s="86" t="str">
        <f t="shared" si="47"/>
        <v/>
      </c>
      <c r="G464" s="82" t="str">
        <f t="shared" si="42"/>
        <v/>
      </c>
      <c r="H464" s="83" t="str">
        <f t="shared" si="43"/>
        <v/>
      </c>
      <c r="I464" s="80" t="str">
        <f t="shared" si="44"/>
        <v/>
      </c>
      <c r="J464" s="76" t="str">
        <f t="shared" si="45"/>
        <v/>
      </c>
      <c r="L464"/>
    </row>
    <row r="465" spans="1:12" x14ac:dyDescent="0.25">
      <c r="A465"/>
      <c r="B465"/>
      <c r="C465"/>
      <c r="D465"/>
      <c r="E465" s="86" t="str">
        <f t="shared" si="46"/>
        <v/>
      </c>
      <c r="F465" s="86" t="str">
        <f t="shared" si="47"/>
        <v/>
      </c>
      <c r="G465" s="82" t="str">
        <f t="shared" si="42"/>
        <v/>
      </c>
      <c r="H465" s="83" t="str">
        <f t="shared" si="43"/>
        <v/>
      </c>
      <c r="I465" s="80" t="str">
        <f t="shared" si="44"/>
        <v/>
      </c>
      <c r="J465" s="76" t="str">
        <f t="shared" si="45"/>
        <v/>
      </c>
      <c r="L465"/>
    </row>
    <row r="466" spans="1:12" x14ac:dyDescent="0.25">
      <c r="A466"/>
      <c r="B466"/>
      <c r="C466"/>
      <c r="D466"/>
      <c r="E466" s="86" t="str">
        <f t="shared" si="46"/>
        <v/>
      </c>
      <c r="F466" s="86" t="str">
        <f t="shared" si="47"/>
        <v/>
      </c>
      <c r="G466" s="82" t="str">
        <f t="shared" si="42"/>
        <v/>
      </c>
      <c r="H466" s="83" t="str">
        <f t="shared" si="43"/>
        <v/>
      </c>
      <c r="I466" s="80" t="str">
        <f t="shared" si="44"/>
        <v/>
      </c>
      <c r="J466" s="76" t="str">
        <f t="shared" si="45"/>
        <v/>
      </c>
      <c r="L466"/>
    </row>
    <row r="467" spans="1:12" x14ac:dyDescent="0.25">
      <c r="A467"/>
      <c r="B467"/>
      <c r="C467"/>
      <c r="D467"/>
      <c r="E467" s="86" t="str">
        <f t="shared" si="46"/>
        <v/>
      </c>
      <c r="F467" s="86" t="str">
        <f t="shared" si="47"/>
        <v/>
      </c>
      <c r="G467" s="82" t="str">
        <f t="shared" si="42"/>
        <v/>
      </c>
      <c r="H467" s="83" t="str">
        <f t="shared" si="43"/>
        <v/>
      </c>
      <c r="I467" s="80" t="str">
        <f t="shared" si="44"/>
        <v/>
      </c>
      <c r="J467" s="76" t="str">
        <f t="shared" si="45"/>
        <v/>
      </c>
      <c r="L467"/>
    </row>
    <row r="468" spans="1:12" x14ac:dyDescent="0.25">
      <c r="A468"/>
      <c r="B468"/>
      <c r="C468"/>
      <c r="D468"/>
      <c r="E468" s="86" t="str">
        <f t="shared" si="46"/>
        <v/>
      </c>
      <c r="F468" s="86" t="str">
        <f t="shared" si="47"/>
        <v/>
      </c>
      <c r="G468" s="82" t="str">
        <f t="shared" si="42"/>
        <v/>
      </c>
      <c r="H468" s="83" t="str">
        <f t="shared" si="43"/>
        <v/>
      </c>
      <c r="I468" s="80" t="str">
        <f t="shared" si="44"/>
        <v/>
      </c>
      <c r="J468" s="76" t="str">
        <f t="shared" si="45"/>
        <v/>
      </c>
      <c r="L468"/>
    </row>
    <row r="469" spans="1:12" x14ac:dyDescent="0.25">
      <c r="A469"/>
      <c r="B469"/>
      <c r="C469"/>
      <c r="D469"/>
      <c r="E469" s="86" t="str">
        <f t="shared" si="46"/>
        <v/>
      </c>
      <c r="F469" s="86" t="str">
        <f t="shared" si="47"/>
        <v/>
      </c>
      <c r="G469" s="82" t="str">
        <f t="shared" si="42"/>
        <v/>
      </c>
      <c r="H469" s="83" t="str">
        <f t="shared" si="43"/>
        <v/>
      </c>
      <c r="I469" s="80" t="str">
        <f t="shared" si="44"/>
        <v/>
      </c>
      <c r="J469" s="76" t="str">
        <f t="shared" si="45"/>
        <v/>
      </c>
      <c r="L469"/>
    </row>
    <row r="470" spans="1:12" x14ac:dyDescent="0.25">
      <c r="A470"/>
      <c r="B470"/>
      <c r="C470"/>
      <c r="D470"/>
      <c r="E470" s="86" t="str">
        <f t="shared" si="46"/>
        <v/>
      </c>
      <c r="F470" s="86" t="str">
        <f t="shared" si="47"/>
        <v/>
      </c>
      <c r="G470" s="82" t="str">
        <f t="shared" si="42"/>
        <v/>
      </c>
      <c r="H470" s="83" t="str">
        <f t="shared" si="43"/>
        <v/>
      </c>
      <c r="I470" s="80" t="str">
        <f t="shared" si="44"/>
        <v/>
      </c>
      <c r="J470" s="76" t="str">
        <f t="shared" si="45"/>
        <v/>
      </c>
      <c r="L470"/>
    </row>
    <row r="471" spans="1:12" x14ac:dyDescent="0.25">
      <c r="A471"/>
      <c r="B471"/>
      <c r="C471"/>
      <c r="D471"/>
      <c r="E471" s="86" t="str">
        <f t="shared" si="46"/>
        <v/>
      </c>
      <c r="F471" s="86" t="str">
        <f t="shared" si="47"/>
        <v/>
      </c>
      <c r="G471" s="82" t="str">
        <f t="shared" si="42"/>
        <v/>
      </c>
      <c r="H471" s="83" t="str">
        <f t="shared" si="43"/>
        <v/>
      </c>
      <c r="I471" s="80" t="str">
        <f t="shared" si="44"/>
        <v/>
      </c>
      <c r="J471" s="76" t="str">
        <f t="shared" si="45"/>
        <v/>
      </c>
      <c r="L471"/>
    </row>
    <row r="472" spans="1:12" x14ac:dyDescent="0.25">
      <c r="A472"/>
      <c r="B472"/>
      <c r="C472"/>
      <c r="D472"/>
      <c r="E472" s="86" t="str">
        <f t="shared" si="46"/>
        <v/>
      </c>
      <c r="F472" s="86" t="str">
        <f t="shared" si="47"/>
        <v/>
      </c>
      <c r="G472" s="82" t="str">
        <f t="shared" si="42"/>
        <v/>
      </c>
      <c r="H472" s="83" t="str">
        <f t="shared" si="43"/>
        <v/>
      </c>
      <c r="I472" s="80" t="str">
        <f t="shared" si="44"/>
        <v/>
      </c>
      <c r="J472" s="76" t="str">
        <f t="shared" si="45"/>
        <v/>
      </c>
      <c r="L472"/>
    </row>
    <row r="473" spans="1:12" x14ac:dyDescent="0.25">
      <c r="A473"/>
      <c r="B473"/>
      <c r="C473"/>
      <c r="D473"/>
      <c r="E473" s="86" t="str">
        <f t="shared" si="46"/>
        <v/>
      </c>
      <c r="F473" s="86" t="str">
        <f t="shared" si="47"/>
        <v/>
      </c>
      <c r="G473" s="82" t="str">
        <f t="shared" si="42"/>
        <v/>
      </c>
      <c r="H473" s="83" t="str">
        <f t="shared" si="43"/>
        <v/>
      </c>
      <c r="I473" s="80" t="str">
        <f t="shared" si="44"/>
        <v/>
      </c>
      <c r="J473" s="76" t="str">
        <f t="shared" si="45"/>
        <v/>
      </c>
      <c r="L473"/>
    </row>
    <row r="474" spans="1:12" x14ac:dyDescent="0.25">
      <c r="A474"/>
      <c r="B474"/>
      <c r="C474"/>
      <c r="D474"/>
      <c r="E474" s="86" t="str">
        <f t="shared" si="46"/>
        <v/>
      </c>
      <c r="F474" s="86" t="str">
        <f t="shared" si="47"/>
        <v/>
      </c>
      <c r="G474" s="82" t="str">
        <f t="shared" si="42"/>
        <v/>
      </c>
      <c r="H474" s="83" t="str">
        <f t="shared" si="43"/>
        <v/>
      </c>
      <c r="I474" s="80" t="str">
        <f t="shared" si="44"/>
        <v/>
      </c>
      <c r="J474" s="76" t="str">
        <f t="shared" si="45"/>
        <v/>
      </c>
      <c r="L474"/>
    </row>
    <row r="475" spans="1:12" x14ac:dyDescent="0.25">
      <c r="A475"/>
      <c r="B475"/>
      <c r="C475"/>
      <c r="D475"/>
      <c r="E475" s="86" t="str">
        <f t="shared" si="46"/>
        <v/>
      </c>
      <c r="F475" s="86" t="str">
        <f t="shared" si="47"/>
        <v/>
      </c>
      <c r="G475" s="82" t="str">
        <f t="shared" si="42"/>
        <v/>
      </c>
      <c r="H475" s="83" t="str">
        <f t="shared" si="43"/>
        <v/>
      </c>
      <c r="I475" s="80" t="str">
        <f t="shared" si="44"/>
        <v/>
      </c>
      <c r="J475" s="76" t="str">
        <f t="shared" si="45"/>
        <v/>
      </c>
      <c r="L475"/>
    </row>
    <row r="476" spans="1:12" x14ac:dyDescent="0.25">
      <c r="A476"/>
      <c r="B476"/>
      <c r="C476"/>
      <c r="D476"/>
      <c r="E476" s="86" t="str">
        <f t="shared" si="46"/>
        <v/>
      </c>
      <c r="F476" s="86" t="str">
        <f t="shared" si="47"/>
        <v/>
      </c>
      <c r="G476" s="82" t="str">
        <f t="shared" si="42"/>
        <v/>
      </c>
      <c r="H476" s="83" t="str">
        <f t="shared" si="43"/>
        <v/>
      </c>
      <c r="I476" s="80" t="str">
        <f t="shared" si="44"/>
        <v/>
      </c>
      <c r="J476" s="76" t="str">
        <f t="shared" si="45"/>
        <v/>
      </c>
      <c r="L476"/>
    </row>
    <row r="477" spans="1:12" x14ac:dyDescent="0.25">
      <c r="A477"/>
      <c r="B477"/>
      <c r="C477"/>
      <c r="D477"/>
      <c r="E477" s="86" t="str">
        <f t="shared" si="46"/>
        <v/>
      </c>
      <c r="F477" s="86" t="str">
        <f t="shared" si="47"/>
        <v/>
      </c>
      <c r="G477" s="82" t="str">
        <f t="shared" si="42"/>
        <v/>
      </c>
      <c r="H477" s="83" t="str">
        <f t="shared" si="43"/>
        <v/>
      </c>
      <c r="I477" s="80" t="str">
        <f t="shared" si="44"/>
        <v/>
      </c>
      <c r="J477" s="76" t="str">
        <f t="shared" si="45"/>
        <v/>
      </c>
      <c r="L477"/>
    </row>
    <row r="478" spans="1:12" x14ac:dyDescent="0.25">
      <c r="A478"/>
      <c r="B478"/>
      <c r="C478"/>
      <c r="D478"/>
      <c r="E478" s="86" t="str">
        <f t="shared" si="46"/>
        <v/>
      </c>
      <c r="F478" s="86" t="str">
        <f t="shared" si="47"/>
        <v/>
      </c>
      <c r="G478" s="82" t="str">
        <f t="shared" si="42"/>
        <v/>
      </c>
      <c r="H478" s="83" t="str">
        <f t="shared" si="43"/>
        <v/>
      </c>
      <c r="I478" s="80" t="str">
        <f t="shared" si="44"/>
        <v/>
      </c>
      <c r="J478" s="76" t="str">
        <f t="shared" si="45"/>
        <v/>
      </c>
      <c r="L478"/>
    </row>
    <row r="479" spans="1:12" x14ac:dyDescent="0.25">
      <c r="A479"/>
      <c r="B479"/>
      <c r="C479"/>
      <c r="D479"/>
      <c r="E479" s="86" t="str">
        <f t="shared" si="46"/>
        <v/>
      </c>
      <c r="F479" s="86" t="str">
        <f t="shared" si="47"/>
        <v/>
      </c>
      <c r="G479" s="82" t="str">
        <f t="shared" si="42"/>
        <v/>
      </c>
      <c r="H479" s="83" t="str">
        <f t="shared" si="43"/>
        <v/>
      </c>
      <c r="I479" s="80" t="str">
        <f t="shared" si="44"/>
        <v/>
      </c>
      <c r="J479" s="76" t="str">
        <f t="shared" si="45"/>
        <v/>
      </c>
      <c r="L479"/>
    </row>
    <row r="480" spans="1:12" x14ac:dyDescent="0.25">
      <c r="A480"/>
      <c r="B480"/>
      <c r="C480"/>
      <c r="D480"/>
      <c r="E480" s="86" t="str">
        <f t="shared" si="46"/>
        <v/>
      </c>
      <c r="F480" s="86" t="str">
        <f t="shared" si="47"/>
        <v/>
      </c>
      <c r="G480" s="82" t="str">
        <f t="shared" si="42"/>
        <v/>
      </c>
      <c r="H480" s="83" t="str">
        <f t="shared" si="43"/>
        <v/>
      </c>
      <c r="I480" s="80" t="str">
        <f t="shared" si="44"/>
        <v/>
      </c>
      <c r="J480" s="76" t="str">
        <f t="shared" si="45"/>
        <v/>
      </c>
      <c r="L480"/>
    </row>
    <row r="481" spans="1:12" x14ac:dyDescent="0.25">
      <c r="A481"/>
      <c r="B481"/>
      <c r="C481"/>
      <c r="D481"/>
      <c r="E481" s="86" t="str">
        <f t="shared" si="46"/>
        <v/>
      </c>
      <c r="F481" s="86" t="str">
        <f t="shared" si="47"/>
        <v/>
      </c>
      <c r="G481" s="82" t="str">
        <f t="shared" si="42"/>
        <v/>
      </c>
      <c r="H481" s="83" t="str">
        <f t="shared" si="43"/>
        <v/>
      </c>
      <c r="I481" s="80" t="str">
        <f t="shared" si="44"/>
        <v/>
      </c>
      <c r="J481" s="76" t="str">
        <f t="shared" si="45"/>
        <v/>
      </c>
      <c r="L481"/>
    </row>
    <row r="482" spans="1:12" x14ac:dyDescent="0.25">
      <c r="A482"/>
      <c r="B482"/>
      <c r="C482"/>
      <c r="D482"/>
      <c r="E482" s="86" t="str">
        <f t="shared" si="46"/>
        <v/>
      </c>
      <c r="F482" s="86" t="str">
        <f t="shared" si="47"/>
        <v/>
      </c>
      <c r="G482" s="82" t="str">
        <f t="shared" si="42"/>
        <v/>
      </c>
      <c r="H482" s="83" t="str">
        <f t="shared" si="43"/>
        <v/>
      </c>
      <c r="I482" s="80" t="str">
        <f t="shared" si="44"/>
        <v/>
      </c>
      <c r="J482" s="76" t="str">
        <f t="shared" si="45"/>
        <v/>
      </c>
      <c r="L482"/>
    </row>
    <row r="483" spans="1:12" x14ac:dyDescent="0.25">
      <c r="A483"/>
      <c r="B483"/>
      <c r="C483"/>
      <c r="D483"/>
      <c r="E483" s="86" t="str">
        <f t="shared" si="46"/>
        <v/>
      </c>
      <c r="F483" s="86" t="str">
        <f t="shared" si="47"/>
        <v/>
      </c>
      <c r="G483" s="82" t="str">
        <f t="shared" si="42"/>
        <v/>
      </c>
      <c r="H483" s="83" t="str">
        <f t="shared" si="43"/>
        <v/>
      </c>
      <c r="I483" s="80" t="str">
        <f t="shared" si="44"/>
        <v/>
      </c>
      <c r="J483" s="76" t="str">
        <f t="shared" si="45"/>
        <v/>
      </c>
      <c r="L483"/>
    </row>
    <row r="484" spans="1:12" x14ac:dyDescent="0.25">
      <c r="A484"/>
      <c r="B484"/>
      <c r="C484"/>
      <c r="D484"/>
      <c r="E484" s="86" t="str">
        <f t="shared" si="46"/>
        <v/>
      </c>
      <c r="F484" s="86" t="str">
        <f t="shared" si="47"/>
        <v/>
      </c>
      <c r="G484" s="82" t="str">
        <f t="shared" si="42"/>
        <v/>
      </c>
      <c r="H484" s="83" t="str">
        <f t="shared" si="43"/>
        <v/>
      </c>
      <c r="I484" s="80" t="str">
        <f t="shared" si="44"/>
        <v/>
      </c>
      <c r="J484" s="76" t="str">
        <f t="shared" si="45"/>
        <v/>
      </c>
      <c r="L484"/>
    </row>
    <row r="485" spans="1:12" x14ac:dyDescent="0.25">
      <c r="A485"/>
      <c r="B485"/>
      <c r="C485"/>
      <c r="D485"/>
      <c r="E485" s="86" t="str">
        <f t="shared" si="46"/>
        <v/>
      </c>
      <c r="F485" s="86" t="str">
        <f t="shared" si="47"/>
        <v/>
      </c>
      <c r="G485" s="82" t="str">
        <f t="shared" si="42"/>
        <v/>
      </c>
      <c r="H485" s="83" t="str">
        <f t="shared" si="43"/>
        <v/>
      </c>
      <c r="I485" s="80" t="str">
        <f t="shared" si="44"/>
        <v/>
      </c>
      <c r="J485" s="76" t="str">
        <f t="shared" si="45"/>
        <v/>
      </c>
      <c r="L485"/>
    </row>
    <row r="486" spans="1:12" x14ac:dyDescent="0.25">
      <c r="A486"/>
      <c r="B486"/>
      <c r="C486"/>
      <c r="D486"/>
      <c r="E486" s="86" t="str">
        <f t="shared" si="46"/>
        <v/>
      </c>
      <c r="F486" s="86" t="str">
        <f t="shared" si="47"/>
        <v/>
      </c>
      <c r="G486" s="82" t="str">
        <f t="shared" si="42"/>
        <v/>
      </c>
      <c r="H486" s="83" t="str">
        <f t="shared" si="43"/>
        <v/>
      </c>
      <c r="I486" s="80" t="str">
        <f t="shared" si="44"/>
        <v/>
      </c>
      <c r="J486" s="76" t="str">
        <f t="shared" si="45"/>
        <v/>
      </c>
      <c r="L486"/>
    </row>
    <row r="487" spans="1:12" x14ac:dyDescent="0.25">
      <c r="A487"/>
      <c r="B487"/>
      <c r="C487"/>
      <c r="D487"/>
      <c r="E487" s="86" t="str">
        <f t="shared" si="46"/>
        <v/>
      </c>
      <c r="F487" s="86" t="str">
        <f t="shared" si="47"/>
        <v/>
      </c>
      <c r="G487" s="82" t="str">
        <f t="shared" si="42"/>
        <v/>
      </c>
      <c r="H487" s="83" t="str">
        <f t="shared" si="43"/>
        <v/>
      </c>
      <c r="I487" s="80" t="str">
        <f t="shared" si="44"/>
        <v/>
      </c>
      <c r="J487" s="76" t="str">
        <f t="shared" si="45"/>
        <v/>
      </c>
      <c r="L487"/>
    </row>
    <row r="488" spans="1:12" x14ac:dyDescent="0.25">
      <c r="A488"/>
      <c r="B488"/>
      <c r="C488"/>
      <c r="D488"/>
      <c r="E488" s="86" t="str">
        <f t="shared" si="46"/>
        <v/>
      </c>
      <c r="F488" s="86" t="str">
        <f t="shared" si="47"/>
        <v/>
      </c>
      <c r="G488" s="82" t="str">
        <f t="shared" si="42"/>
        <v/>
      </c>
      <c r="H488" s="83" t="str">
        <f t="shared" si="43"/>
        <v/>
      </c>
      <c r="I488" s="80" t="str">
        <f t="shared" si="44"/>
        <v/>
      </c>
      <c r="J488" s="76" t="str">
        <f t="shared" si="45"/>
        <v/>
      </c>
      <c r="L488"/>
    </row>
    <row r="489" spans="1:12" x14ac:dyDescent="0.25">
      <c r="A489"/>
      <c r="B489"/>
      <c r="C489"/>
      <c r="D489"/>
      <c r="E489" s="86" t="str">
        <f t="shared" si="46"/>
        <v/>
      </c>
      <c r="F489" s="86" t="str">
        <f t="shared" si="47"/>
        <v/>
      </c>
      <c r="G489" s="82" t="str">
        <f t="shared" si="42"/>
        <v/>
      </c>
      <c r="H489" s="83" t="str">
        <f t="shared" si="43"/>
        <v/>
      </c>
      <c r="I489" s="80" t="str">
        <f t="shared" si="44"/>
        <v/>
      </c>
      <c r="J489" s="76" t="str">
        <f t="shared" si="45"/>
        <v/>
      </c>
      <c r="L489"/>
    </row>
    <row r="490" spans="1:12" x14ac:dyDescent="0.25">
      <c r="A490"/>
      <c r="B490"/>
      <c r="C490"/>
      <c r="D490"/>
      <c r="E490" s="86" t="str">
        <f t="shared" si="46"/>
        <v/>
      </c>
      <c r="F490" s="86" t="str">
        <f t="shared" si="47"/>
        <v/>
      </c>
      <c r="G490" s="82" t="str">
        <f t="shared" si="42"/>
        <v/>
      </c>
      <c r="H490" s="83" t="str">
        <f t="shared" si="43"/>
        <v/>
      </c>
      <c r="I490" s="80" t="str">
        <f t="shared" si="44"/>
        <v/>
      </c>
      <c r="J490" s="76" t="str">
        <f t="shared" si="45"/>
        <v/>
      </c>
      <c r="L490"/>
    </row>
    <row r="491" spans="1:12" x14ac:dyDescent="0.25">
      <c r="A491"/>
      <c r="B491"/>
      <c r="C491"/>
      <c r="D491"/>
      <c r="E491" s="86" t="str">
        <f t="shared" si="46"/>
        <v/>
      </c>
      <c r="F491" s="86" t="str">
        <f t="shared" si="47"/>
        <v/>
      </c>
      <c r="G491" s="82" t="str">
        <f t="shared" si="42"/>
        <v/>
      </c>
      <c r="H491" s="83" t="str">
        <f t="shared" si="43"/>
        <v/>
      </c>
      <c r="I491" s="80" t="str">
        <f t="shared" si="44"/>
        <v/>
      </c>
      <c r="J491" s="76" t="str">
        <f t="shared" si="45"/>
        <v/>
      </c>
      <c r="L491"/>
    </row>
    <row r="492" spans="1:12" x14ac:dyDescent="0.25">
      <c r="A492"/>
      <c r="B492"/>
      <c r="C492"/>
      <c r="D492"/>
      <c r="E492" s="86" t="str">
        <f t="shared" si="46"/>
        <v/>
      </c>
      <c r="F492" s="86" t="str">
        <f t="shared" si="47"/>
        <v/>
      </c>
      <c r="G492" s="82" t="str">
        <f t="shared" si="42"/>
        <v/>
      </c>
      <c r="H492" s="83" t="str">
        <f t="shared" si="43"/>
        <v/>
      </c>
      <c r="I492" s="80" t="str">
        <f t="shared" si="44"/>
        <v/>
      </c>
      <c r="J492" s="76" t="str">
        <f t="shared" si="45"/>
        <v/>
      </c>
      <c r="L492"/>
    </row>
    <row r="493" spans="1:12" x14ac:dyDescent="0.25">
      <c r="A493"/>
      <c r="B493"/>
      <c r="C493"/>
      <c r="D493"/>
      <c r="E493" s="86" t="str">
        <f t="shared" si="46"/>
        <v/>
      </c>
      <c r="F493" s="86" t="str">
        <f t="shared" si="47"/>
        <v/>
      </c>
      <c r="G493" s="82" t="str">
        <f t="shared" si="42"/>
        <v/>
      </c>
      <c r="H493" s="83" t="str">
        <f t="shared" si="43"/>
        <v/>
      </c>
      <c r="I493" s="80" t="str">
        <f t="shared" si="44"/>
        <v/>
      </c>
      <c r="J493" s="76" t="str">
        <f t="shared" si="45"/>
        <v/>
      </c>
      <c r="L493"/>
    </row>
    <row r="494" spans="1:12" x14ac:dyDescent="0.25">
      <c r="A494"/>
      <c r="B494"/>
      <c r="C494"/>
      <c r="D494"/>
      <c r="E494" s="86" t="str">
        <f t="shared" si="46"/>
        <v/>
      </c>
      <c r="F494" s="86" t="str">
        <f t="shared" si="47"/>
        <v/>
      </c>
      <c r="G494" s="82" t="str">
        <f t="shared" si="42"/>
        <v/>
      </c>
      <c r="H494" s="83" t="str">
        <f t="shared" si="43"/>
        <v/>
      </c>
      <c r="I494" s="80" t="str">
        <f t="shared" si="44"/>
        <v/>
      </c>
      <c r="J494" s="76" t="str">
        <f t="shared" si="45"/>
        <v/>
      </c>
      <c r="L494"/>
    </row>
    <row r="495" spans="1:12" x14ac:dyDescent="0.25">
      <c r="A495"/>
      <c r="B495"/>
      <c r="C495"/>
      <c r="D495"/>
      <c r="E495" s="86" t="str">
        <f t="shared" si="46"/>
        <v/>
      </c>
      <c r="F495" s="86" t="str">
        <f t="shared" si="47"/>
        <v/>
      </c>
      <c r="G495" s="82" t="str">
        <f t="shared" si="42"/>
        <v/>
      </c>
      <c r="H495" s="83" t="str">
        <f t="shared" si="43"/>
        <v/>
      </c>
      <c r="I495" s="80" t="str">
        <f t="shared" si="44"/>
        <v/>
      </c>
      <c r="J495" s="76" t="str">
        <f t="shared" si="45"/>
        <v/>
      </c>
      <c r="L495"/>
    </row>
    <row r="496" spans="1:12" x14ac:dyDescent="0.25">
      <c r="A496"/>
      <c r="B496"/>
      <c r="C496"/>
      <c r="D496"/>
      <c r="E496" s="86" t="str">
        <f t="shared" si="46"/>
        <v/>
      </c>
      <c r="F496" s="86" t="str">
        <f t="shared" si="47"/>
        <v/>
      </c>
      <c r="G496" s="82" t="str">
        <f t="shared" si="42"/>
        <v/>
      </c>
      <c r="H496" s="83" t="str">
        <f t="shared" si="43"/>
        <v/>
      </c>
      <c r="I496" s="80" t="str">
        <f t="shared" si="44"/>
        <v/>
      </c>
      <c r="J496" s="76" t="str">
        <f t="shared" si="45"/>
        <v/>
      </c>
      <c r="L496"/>
    </row>
    <row r="497" spans="1:12" x14ac:dyDescent="0.25">
      <c r="A497"/>
      <c r="B497"/>
      <c r="C497"/>
      <c r="D497"/>
      <c r="E497" s="86" t="str">
        <f t="shared" si="46"/>
        <v/>
      </c>
      <c r="F497" s="86" t="str">
        <f t="shared" si="47"/>
        <v/>
      </c>
      <c r="G497" s="82" t="str">
        <f t="shared" si="42"/>
        <v/>
      </c>
      <c r="H497" s="83" t="str">
        <f t="shared" si="43"/>
        <v/>
      </c>
      <c r="I497" s="80" t="str">
        <f t="shared" si="44"/>
        <v/>
      </c>
      <c r="J497" s="76" t="str">
        <f t="shared" si="45"/>
        <v/>
      </c>
      <c r="L497"/>
    </row>
    <row r="498" spans="1:12" x14ac:dyDescent="0.25">
      <c r="A498"/>
      <c r="B498"/>
      <c r="C498"/>
      <c r="D498"/>
      <c r="E498" s="86" t="str">
        <f t="shared" si="46"/>
        <v/>
      </c>
      <c r="F498" s="86" t="str">
        <f t="shared" si="47"/>
        <v/>
      </c>
      <c r="G498" s="82" t="str">
        <f t="shared" si="42"/>
        <v/>
      </c>
      <c r="H498" s="83" t="str">
        <f t="shared" si="43"/>
        <v/>
      </c>
      <c r="I498" s="80" t="str">
        <f t="shared" si="44"/>
        <v/>
      </c>
      <c r="J498" s="76" t="str">
        <f t="shared" si="45"/>
        <v/>
      </c>
      <c r="L498"/>
    </row>
    <row r="499" spans="1:12" x14ac:dyDescent="0.25">
      <c r="A499"/>
      <c r="B499"/>
      <c r="C499"/>
      <c r="D499"/>
      <c r="E499" s="86" t="str">
        <f t="shared" si="46"/>
        <v/>
      </c>
      <c r="F499" s="86" t="str">
        <f t="shared" si="47"/>
        <v/>
      </c>
      <c r="G499" s="82" t="str">
        <f t="shared" si="42"/>
        <v/>
      </c>
      <c r="H499" s="83" t="str">
        <f t="shared" si="43"/>
        <v/>
      </c>
      <c r="I499" s="80" t="str">
        <f t="shared" si="44"/>
        <v/>
      </c>
      <c r="J499" s="76" t="str">
        <f t="shared" si="45"/>
        <v/>
      </c>
      <c r="L499"/>
    </row>
    <row r="500" spans="1:12" x14ac:dyDescent="0.25">
      <c r="A500"/>
      <c r="B500"/>
      <c r="C500"/>
      <c r="D500"/>
      <c r="E500" s="86" t="str">
        <f t="shared" si="46"/>
        <v/>
      </c>
      <c r="F500" s="86" t="str">
        <f t="shared" si="47"/>
        <v/>
      </c>
      <c r="G500" s="82" t="str">
        <f t="shared" si="42"/>
        <v/>
      </c>
      <c r="H500" s="83" t="str">
        <f t="shared" si="43"/>
        <v/>
      </c>
      <c r="I500" s="80" t="str">
        <f t="shared" si="44"/>
        <v/>
      </c>
      <c r="J500" s="76" t="str">
        <f t="shared" si="45"/>
        <v/>
      </c>
      <c r="L500"/>
    </row>
    <row r="501" spans="1:12" x14ac:dyDescent="0.25">
      <c r="A501"/>
      <c r="B501"/>
      <c r="C501"/>
      <c r="D501"/>
      <c r="E501" s="86" t="str">
        <f t="shared" si="46"/>
        <v/>
      </c>
      <c r="F501" s="86" t="str">
        <f t="shared" si="47"/>
        <v/>
      </c>
      <c r="G501" s="82" t="str">
        <f t="shared" si="42"/>
        <v/>
      </c>
      <c r="H501" s="83" t="str">
        <f t="shared" si="43"/>
        <v/>
      </c>
      <c r="I501" s="80" t="str">
        <f t="shared" si="44"/>
        <v/>
      </c>
      <c r="J501" s="76" t="str">
        <f t="shared" si="45"/>
        <v/>
      </c>
      <c r="L501"/>
    </row>
    <row r="502" spans="1:12" x14ac:dyDescent="0.25">
      <c r="A502"/>
      <c r="B502"/>
      <c r="C502"/>
      <c r="D502"/>
      <c r="E502" s="86" t="str">
        <f t="shared" si="46"/>
        <v/>
      </c>
      <c r="F502" s="86" t="str">
        <f t="shared" si="47"/>
        <v/>
      </c>
      <c r="G502" s="82" t="str">
        <f t="shared" si="42"/>
        <v/>
      </c>
      <c r="H502" s="83" t="str">
        <f t="shared" si="43"/>
        <v/>
      </c>
      <c r="I502" s="80" t="str">
        <f t="shared" si="44"/>
        <v/>
      </c>
      <c r="J502" s="76" t="str">
        <f t="shared" si="45"/>
        <v/>
      </c>
      <c r="L502"/>
    </row>
    <row r="503" spans="1:12" x14ac:dyDescent="0.25">
      <c r="A503"/>
      <c r="B503"/>
      <c r="C503"/>
      <c r="D503"/>
      <c r="E503" s="86" t="str">
        <f t="shared" si="46"/>
        <v/>
      </c>
      <c r="F503" s="86" t="str">
        <f t="shared" si="47"/>
        <v/>
      </c>
      <c r="G503" s="82" t="str">
        <f t="shared" si="42"/>
        <v/>
      </c>
      <c r="H503" s="83" t="str">
        <f t="shared" si="43"/>
        <v/>
      </c>
      <c r="I503" s="80" t="str">
        <f t="shared" si="44"/>
        <v/>
      </c>
      <c r="J503" s="76" t="str">
        <f t="shared" si="45"/>
        <v/>
      </c>
      <c r="L503"/>
    </row>
    <row r="504" spans="1:12" x14ac:dyDescent="0.25">
      <c r="A504"/>
      <c r="B504"/>
      <c r="C504"/>
      <c r="D504"/>
      <c r="E504" s="86" t="str">
        <f t="shared" si="46"/>
        <v/>
      </c>
      <c r="F504" s="86" t="str">
        <f t="shared" si="47"/>
        <v/>
      </c>
      <c r="G504" s="82" t="str">
        <f t="shared" si="42"/>
        <v/>
      </c>
      <c r="H504" s="83" t="str">
        <f t="shared" si="43"/>
        <v/>
      </c>
      <c r="I504" s="80" t="str">
        <f t="shared" si="44"/>
        <v/>
      </c>
      <c r="J504" s="76" t="str">
        <f t="shared" si="45"/>
        <v/>
      </c>
      <c r="L504"/>
    </row>
    <row r="505" spans="1:12" x14ac:dyDescent="0.25">
      <c r="A505"/>
      <c r="B505"/>
      <c r="C505"/>
      <c r="D505"/>
      <c r="E505" s="86" t="str">
        <f t="shared" si="46"/>
        <v/>
      </c>
      <c r="F505" s="86" t="str">
        <f t="shared" si="47"/>
        <v/>
      </c>
      <c r="G505" s="82" t="str">
        <f t="shared" si="42"/>
        <v/>
      </c>
      <c r="H505" s="83" t="str">
        <f t="shared" si="43"/>
        <v/>
      </c>
      <c r="I505" s="80" t="str">
        <f t="shared" si="44"/>
        <v/>
      </c>
      <c r="J505" s="76" t="str">
        <f t="shared" si="45"/>
        <v/>
      </c>
      <c r="L505"/>
    </row>
    <row r="506" spans="1:12" x14ac:dyDescent="0.25">
      <c r="A506"/>
      <c r="B506"/>
      <c r="C506"/>
      <c r="D506"/>
      <c r="E506" s="86" t="str">
        <f t="shared" si="46"/>
        <v/>
      </c>
      <c r="F506" s="86" t="str">
        <f t="shared" si="47"/>
        <v/>
      </c>
      <c r="G506" s="82" t="str">
        <f t="shared" si="42"/>
        <v/>
      </c>
      <c r="H506" s="83" t="str">
        <f t="shared" si="43"/>
        <v/>
      </c>
      <c r="I506" s="80" t="str">
        <f t="shared" si="44"/>
        <v/>
      </c>
      <c r="J506" s="76" t="str">
        <f t="shared" si="45"/>
        <v/>
      </c>
      <c r="L506"/>
    </row>
    <row r="507" spans="1:12" x14ac:dyDescent="0.25">
      <c r="A507"/>
      <c r="B507"/>
      <c r="C507"/>
      <c r="D507"/>
      <c r="E507" s="86" t="str">
        <f t="shared" si="46"/>
        <v/>
      </c>
      <c r="F507" s="86" t="str">
        <f t="shared" si="47"/>
        <v/>
      </c>
      <c r="G507" s="82" t="str">
        <f t="shared" si="42"/>
        <v/>
      </c>
      <c r="H507" s="83" t="str">
        <f t="shared" si="43"/>
        <v/>
      </c>
      <c r="I507" s="80" t="str">
        <f t="shared" si="44"/>
        <v/>
      </c>
      <c r="J507" s="76" t="str">
        <f t="shared" si="45"/>
        <v/>
      </c>
      <c r="L507"/>
    </row>
    <row r="508" spans="1:12" x14ac:dyDescent="0.25">
      <c r="A508"/>
      <c r="B508"/>
      <c r="C508"/>
      <c r="D508"/>
      <c r="E508" s="86" t="str">
        <f t="shared" si="46"/>
        <v/>
      </c>
      <c r="F508" s="86" t="str">
        <f t="shared" si="47"/>
        <v/>
      </c>
      <c r="G508" s="82" t="str">
        <f t="shared" si="42"/>
        <v/>
      </c>
      <c r="H508" s="83" t="str">
        <f t="shared" si="43"/>
        <v/>
      </c>
      <c r="I508" s="80" t="str">
        <f t="shared" si="44"/>
        <v/>
      </c>
      <c r="J508" s="76" t="str">
        <f t="shared" si="45"/>
        <v/>
      </c>
      <c r="L508"/>
    </row>
    <row r="509" spans="1:12" x14ac:dyDescent="0.25">
      <c r="A509"/>
      <c r="B509"/>
      <c r="C509"/>
      <c r="D509"/>
      <c r="E509" s="86" t="str">
        <f t="shared" si="46"/>
        <v/>
      </c>
      <c r="F509" s="86" t="str">
        <f t="shared" si="47"/>
        <v/>
      </c>
      <c r="G509" s="82" t="str">
        <f t="shared" si="42"/>
        <v/>
      </c>
      <c r="H509" s="83" t="str">
        <f t="shared" si="43"/>
        <v/>
      </c>
      <c r="I509" s="80" t="str">
        <f t="shared" si="44"/>
        <v/>
      </c>
      <c r="J509" s="76" t="str">
        <f t="shared" si="45"/>
        <v/>
      </c>
      <c r="L509"/>
    </row>
    <row r="510" spans="1:12" x14ac:dyDescent="0.25">
      <c r="A510"/>
      <c r="B510"/>
      <c r="C510"/>
      <c r="D510"/>
      <c r="E510" s="86" t="str">
        <f t="shared" si="46"/>
        <v/>
      </c>
      <c r="F510" s="86" t="str">
        <f t="shared" si="47"/>
        <v/>
      </c>
      <c r="G510" s="82" t="str">
        <f t="shared" si="42"/>
        <v/>
      </c>
      <c r="H510" s="83" t="str">
        <f t="shared" si="43"/>
        <v/>
      </c>
      <c r="I510" s="80" t="str">
        <f t="shared" si="44"/>
        <v/>
      </c>
      <c r="J510" s="76" t="str">
        <f t="shared" si="45"/>
        <v/>
      </c>
      <c r="L510"/>
    </row>
    <row r="511" spans="1:12" x14ac:dyDescent="0.25">
      <c r="A511"/>
      <c r="B511"/>
      <c r="C511"/>
      <c r="D511"/>
      <c r="E511" s="86" t="str">
        <f t="shared" si="46"/>
        <v/>
      </c>
      <c r="F511" s="86" t="str">
        <f t="shared" si="47"/>
        <v/>
      </c>
      <c r="G511" s="82" t="str">
        <f t="shared" si="42"/>
        <v/>
      </c>
      <c r="H511" s="83" t="str">
        <f t="shared" si="43"/>
        <v/>
      </c>
      <c r="I511" s="80" t="str">
        <f t="shared" si="44"/>
        <v/>
      </c>
      <c r="J511" s="76" t="str">
        <f t="shared" si="45"/>
        <v/>
      </c>
      <c r="L511"/>
    </row>
    <row r="512" spans="1:12" x14ac:dyDescent="0.25">
      <c r="A512"/>
      <c r="B512"/>
      <c r="C512"/>
      <c r="D512"/>
      <c r="E512" s="86" t="str">
        <f t="shared" si="46"/>
        <v/>
      </c>
      <c r="F512" s="86" t="str">
        <f t="shared" si="47"/>
        <v/>
      </c>
      <c r="G512" s="82" t="str">
        <f t="shared" si="42"/>
        <v/>
      </c>
      <c r="H512" s="83" t="str">
        <f t="shared" si="43"/>
        <v/>
      </c>
      <c r="I512" s="80" t="str">
        <f t="shared" si="44"/>
        <v/>
      </c>
      <c r="J512" s="76" t="str">
        <f t="shared" si="45"/>
        <v/>
      </c>
      <c r="L512"/>
    </row>
    <row r="513" spans="1:12" x14ac:dyDescent="0.25">
      <c r="A513"/>
      <c r="B513"/>
      <c r="C513"/>
      <c r="D513"/>
      <c r="E513" s="86" t="str">
        <f t="shared" si="46"/>
        <v/>
      </c>
      <c r="F513" s="86" t="str">
        <f t="shared" si="47"/>
        <v/>
      </c>
      <c r="G513" s="82" t="str">
        <f t="shared" si="42"/>
        <v/>
      </c>
      <c r="H513" s="83" t="str">
        <f t="shared" si="43"/>
        <v/>
      </c>
      <c r="I513" s="80" t="str">
        <f t="shared" si="44"/>
        <v/>
      </c>
      <c r="J513" s="76" t="str">
        <f t="shared" si="45"/>
        <v/>
      </c>
      <c r="L513"/>
    </row>
    <row r="514" spans="1:12" x14ac:dyDescent="0.25">
      <c r="A514"/>
      <c r="B514"/>
      <c r="C514"/>
      <c r="D514"/>
      <c r="E514" s="86" t="str">
        <f t="shared" si="46"/>
        <v/>
      </c>
      <c r="F514" s="86" t="str">
        <f t="shared" si="47"/>
        <v/>
      </c>
      <c r="G514" s="82" t="str">
        <f t="shared" si="42"/>
        <v/>
      </c>
      <c r="H514" s="83" t="str">
        <f t="shared" si="43"/>
        <v/>
      </c>
      <c r="I514" s="80" t="str">
        <f t="shared" si="44"/>
        <v/>
      </c>
      <c r="J514" s="76" t="str">
        <f t="shared" si="45"/>
        <v/>
      </c>
      <c r="L514"/>
    </row>
    <row r="515" spans="1:12" x14ac:dyDescent="0.25">
      <c r="A515"/>
      <c r="B515"/>
      <c r="C515"/>
      <c r="D515"/>
      <c r="E515" s="86" t="str">
        <f t="shared" si="46"/>
        <v/>
      </c>
      <c r="F515" s="86" t="str">
        <f t="shared" si="47"/>
        <v/>
      </c>
      <c r="G515" s="82" t="str">
        <f t="shared" si="42"/>
        <v/>
      </c>
      <c r="H515" s="83" t="str">
        <f t="shared" si="43"/>
        <v/>
      </c>
      <c r="I515" s="80" t="str">
        <f t="shared" si="44"/>
        <v/>
      </c>
      <c r="J515" s="76" t="str">
        <f t="shared" si="45"/>
        <v/>
      </c>
      <c r="L515"/>
    </row>
    <row r="516" spans="1:12" x14ac:dyDescent="0.25">
      <c r="A516"/>
      <c r="B516"/>
      <c r="C516"/>
      <c r="D516"/>
      <c r="E516" s="86" t="str">
        <f t="shared" si="46"/>
        <v/>
      </c>
      <c r="F516" s="86" t="str">
        <f t="shared" si="47"/>
        <v/>
      </c>
      <c r="G516" s="82" t="str">
        <f t="shared" si="42"/>
        <v/>
      </c>
      <c r="H516" s="83" t="str">
        <f t="shared" si="43"/>
        <v/>
      </c>
      <c r="I516" s="80" t="str">
        <f t="shared" si="44"/>
        <v/>
      </c>
      <c r="J516" s="76" t="str">
        <f t="shared" si="45"/>
        <v/>
      </c>
      <c r="L516"/>
    </row>
    <row r="517" spans="1:12" x14ac:dyDescent="0.25">
      <c r="A517"/>
      <c r="B517"/>
      <c r="C517"/>
      <c r="D517"/>
      <c r="E517" s="86" t="str">
        <f t="shared" si="46"/>
        <v/>
      </c>
      <c r="F517" s="86" t="str">
        <f t="shared" si="47"/>
        <v/>
      </c>
      <c r="G517" s="82" t="str">
        <f t="shared" si="42"/>
        <v/>
      </c>
      <c r="H517" s="83" t="str">
        <f t="shared" si="43"/>
        <v/>
      </c>
      <c r="I517" s="80" t="str">
        <f t="shared" si="44"/>
        <v/>
      </c>
      <c r="J517" s="76" t="str">
        <f t="shared" si="45"/>
        <v/>
      </c>
      <c r="L517"/>
    </row>
    <row r="518" spans="1:12" x14ac:dyDescent="0.25">
      <c r="A518"/>
      <c r="B518"/>
      <c r="C518"/>
      <c r="D518"/>
      <c r="E518" s="86" t="str">
        <f t="shared" si="46"/>
        <v/>
      </c>
      <c r="F518" s="86" t="str">
        <f t="shared" si="47"/>
        <v/>
      </c>
      <c r="G518" s="82" t="str">
        <f t="shared" si="42"/>
        <v/>
      </c>
      <c r="H518" s="83" t="str">
        <f t="shared" si="43"/>
        <v/>
      </c>
      <c r="I518" s="80" t="str">
        <f t="shared" si="44"/>
        <v/>
      </c>
      <c r="J518" s="76" t="str">
        <f t="shared" si="45"/>
        <v/>
      </c>
      <c r="L518"/>
    </row>
    <row r="519" spans="1:12" x14ac:dyDescent="0.25">
      <c r="A519"/>
      <c r="B519"/>
      <c r="C519"/>
      <c r="D519"/>
      <c r="E519" s="86" t="str">
        <f t="shared" si="46"/>
        <v/>
      </c>
      <c r="F519" s="86" t="str">
        <f t="shared" si="47"/>
        <v/>
      </c>
      <c r="G519" s="82" t="str">
        <f t="shared" si="42"/>
        <v/>
      </c>
      <c r="H519" s="83" t="str">
        <f t="shared" si="43"/>
        <v/>
      </c>
      <c r="I519" s="80" t="str">
        <f t="shared" si="44"/>
        <v/>
      </c>
      <c r="J519" s="76" t="str">
        <f t="shared" si="45"/>
        <v/>
      </c>
      <c r="L519"/>
    </row>
    <row r="520" spans="1:12" x14ac:dyDescent="0.25">
      <c r="A520"/>
      <c r="B520"/>
      <c r="C520"/>
      <c r="D520"/>
      <c r="E520" s="86" t="str">
        <f t="shared" si="46"/>
        <v/>
      </c>
      <c r="F520" s="86" t="str">
        <f t="shared" si="47"/>
        <v/>
      </c>
      <c r="G520" s="82" t="str">
        <f t="shared" si="42"/>
        <v/>
      </c>
      <c r="H520" s="83" t="str">
        <f t="shared" si="43"/>
        <v/>
      </c>
      <c r="I520" s="80" t="str">
        <f t="shared" si="44"/>
        <v/>
      </c>
      <c r="J520" s="76" t="str">
        <f t="shared" si="45"/>
        <v/>
      </c>
      <c r="L520"/>
    </row>
    <row r="521" spans="1:12" x14ac:dyDescent="0.25">
      <c r="A521"/>
      <c r="B521"/>
      <c r="C521"/>
      <c r="D521"/>
      <c r="E521" s="86" t="str">
        <f t="shared" si="46"/>
        <v/>
      </c>
      <c r="F521" s="86" t="str">
        <f t="shared" si="47"/>
        <v/>
      </c>
      <c r="G521" s="82" t="str">
        <f t="shared" si="42"/>
        <v/>
      </c>
      <c r="H521" s="83" t="str">
        <f t="shared" si="43"/>
        <v/>
      </c>
      <c r="I521" s="80" t="str">
        <f t="shared" si="44"/>
        <v/>
      </c>
      <c r="J521" s="76" t="str">
        <f t="shared" si="45"/>
        <v/>
      </c>
      <c r="L521"/>
    </row>
    <row r="522" spans="1:12" x14ac:dyDescent="0.25">
      <c r="A522"/>
      <c r="B522"/>
      <c r="C522"/>
      <c r="D522"/>
      <c r="E522" s="86" t="str">
        <f t="shared" si="46"/>
        <v/>
      </c>
      <c r="F522" s="86" t="str">
        <f t="shared" si="47"/>
        <v/>
      </c>
      <c r="G522" s="82" t="str">
        <f t="shared" ref="G522:G585" si="48">IF(B522="","",+(E522/F522))</f>
        <v/>
      </c>
      <c r="H522" s="83" t="str">
        <f t="shared" ref="H522:H585" si="49">IF(B522="","",+VLOOKUP($B522,Gamme,11,FALSE))</f>
        <v/>
      </c>
      <c r="I522" s="80" t="str">
        <f t="shared" ref="I522:I585" si="50">IF(B522="","",(G522/H522)-1)</f>
        <v/>
      </c>
      <c r="J522" s="76" t="str">
        <f t="shared" ref="J522:J585" si="51">IF(B522="","",+VLOOKUP($B522,Gamme,3,FALSE))</f>
        <v/>
      </c>
      <c r="L522"/>
    </row>
    <row r="523" spans="1:12" x14ac:dyDescent="0.25">
      <c r="A523"/>
      <c r="B523"/>
      <c r="C523"/>
      <c r="D523"/>
      <c r="E523" s="86" t="str">
        <f t="shared" ref="E523:E586" si="52">IF(B523="","",+C523)</f>
        <v/>
      </c>
      <c r="F523" s="86" t="str">
        <f t="shared" ref="F523:F586" si="53">IF(B523="","",+D523)</f>
        <v/>
      </c>
      <c r="G523" s="82" t="str">
        <f t="shared" si="48"/>
        <v/>
      </c>
      <c r="H523" s="83" t="str">
        <f t="shared" si="49"/>
        <v/>
      </c>
      <c r="I523" s="80" t="str">
        <f t="shared" si="50"/>
        <v/>
      </c>
      <c r="J523" s="76" t="str">
        <f t="shared" si="51"/>
        <v/>
      </c>
      <c r="L523"/>
    </row>
    <row r="524" spans="1:12" x14ac:dyDescent="0.25">
      <c r="A524"/>
      <c r="B524"/>
      <c r="C524"/>
      <c r="D524"/>
      <c r="E524" s="86" t="str">
        <f t="shared" si="52"/>
        <v/>
      </c>
      <c r="F524" s="86" t="str">
        <f t="shared" si="53"/>
        <v/>
      </c>
      <c r="G524" s="82" t="str">
        <f t="shared" si="48"/>
        <v/>
      </c>
      <c r="H524" s="83" t="str">
        <f t="shared" si="49"/>
        <v/>
      </c>
      <c r="I524" s="80" t="str">
        <f t="shared" si="50"/>
        <v/>
      </c>
      <c r="J524" s="76" t="str">
        <f t="shared" si="51"/>
        <v/>
      </c>
      <c r="L524"/>
    </row>
    <row r="525" spans="1:12" x14ac:dyDescent="0.25">
      <c r="A525"/>
      <c r="B525"/>
      <c r="C525"/>
      <c r="D525"/>
      <c r="E525" s="86" t="str">
        <f t="shared" si="52"/>
        <v/>
      </c>
      <c r="F525" s="86" t="str">
        <f t="shared" si="53"/>
        <v/>
      </c>
      <c r="G525" s="82" t="str">
        <f t="shared" si="48"/>
        <v/>
      </c>
      <c r="H525" s="83" t="str">
        <f t="shared" si="49"/>
        <v/>
      </c>
      <c r="I525" s="80" t="str">
        <f t="shared" si="50"/>
        <v/>
      </c>
      <c r="J525" s="76" t="str">
        <f t="shared" si="51"/>
        <v/>
      </c>
      <c r="L525"/>
    </row>
    <row r="526" spans="1:12" x14ac:dyDescent="0.25">
      <c r="A526"/>
      <c r="B526"/>
      <c r="C526"/>
      <c r="D526"/>
      <c r="E526" s="86" t="str">
        <f t="shared" si="52"/>
        <v/>
      </c>
      <c r="F526" s="86" t="str">
        <f t="shared" si="53"/>
        <v/>
      </c>
      <c r="G526" s="82" t="str">
        <f t="shared" si="48"/>
        <v/>
      </c>
      <c r="H526" s="83" t="str">
        <f t="shared" si="49"/>
        <v/>
      </c>
      <c r="I526" s="80" t="str">
        <f t="shared" si="50"/>
        <v/>
      </c>
      <c r="J526" s="76" t="str">
        <f t="shared" si="51"/>
        <v/>
      </c>
      <c r="L526"/>
    </row>
    <row r="527" spans="1:12" x14ac:dyDescent="0.25">
      <c r="A527"/>
      <c r="B527"/>
      <c r="C527"/>
      <c r="D527"/>
      <c r="E527" s="86" t="str">
        <f t="shared" si="52"/>
        <v/>
      </c>
      <c r="F527" s="86" t="str">
        <f t="shared" si="53"/>
        <v/>
      </c>
      <c r="G527" s="82" t="str">
        <f t="shared" si="48"/>
        <v/>
      </c>
      <c r="H527" s="83" t="str">
        <f t="shared" si="49"/>
        <v/>
      </c>
      <c r="I527" s="80" t="str">
        <f t="shared" si="50"/>
        <v/>
      </c>
      <c r="J527" s="76" t="str">
        <f t="shared" si="51"/>
        <v/>
      </c>
      <c r="L527"/>
    </row>
    <row r="528" spans="1:12" x14ac:dyDescent="0.25">
      <c r="A528"/>
      <c r="B528"/>
      <c r="C528"/>
      <c r="D528"/>
      <c r="E528" s="86" t="str">
        <f t="shared" si="52"/>
        <v/>
      </c>
      <c r="F528" s="86" t="str">
        <f t="shared" si="53"/>
        <v/>
      </c>
      <c r="G528" s="82" t="str">
        <f t="shared" si="48"/>
        <v/>
      </c>
      <c r="H528" s="83" t="str">
        <f t="shared" si="49"/>
        <v/>
      </c>
      <c r="I528" s="80" t="str">
        <f t="shared" si="50"/>
        <v/>
      </c>
      <c r="J528" s="76" t="str">
        <f t="shared" si="51"/>
        <v/>
      </c>
      <c r="L528"/>
    </row>
    <row r="529" spans="1:12" x14ac:dyDescent="0.25">
      <c r="A529"/>
      <c r="B529"/>
      <c r="C529"/>
      <c r="D529"/>
      <c r="E529" s="86" t="str">
        <f t="shared" si="52"/>
        <v/>
      </c>
      <c r="F529" s="86" t="str">
        <f t="shared" si="53"/>
        <v/>
      </c>
      <c r="G529" s="82" t="str">
        <f t="shared" si="48"/>
        <v/>
      </c>
      <c r="H529" s="83" t="str">
        <f t="shared" si="49"/>
        <v/>
      </c>
      <c r="I529" s="80" t="str">
        <f t="shared" si="50"/>
        <v/>
      </c>
      <c r="J529" s="76" t="str">
        <f t="shared" si="51"/>
        <v/>
      </c>
      <c r="L529"/>
    </row>
    <row r="530" spans="1:12" x14ac:dyDescent="0.25">
      <c r="A530"/>
      <c r="B530"/>
      <c r="C530"/>
      <c r="D530"/>
      <c r="E530" s="86" t="str">
        <f t="shared" si="52"/>
        <v/>
      </c>
      <c r="F530" s="86" t="str">
        <f t="shared" si="53"/>
        <v/>
      </c>
      <c r="G530" s="82" t="str">
        <f t="shared" si="48"/>
        <v/>
      </c>
      <c r="H530" s="83" t="str">
        <f t="shared" si="49"/>
        <v/>
      </c>
      <c r="I530" s="80" t="str">
        <f t="shared" si="50"/>
        <v/>
      </c>
      <c r="J530" s="76" t="str">
        <f t="shared" si="51"/>
        <v/>
      </c>
      <c r="L530"/>
    </row>
    <row r="531" spans="1:12" x14ac:dyDescent="0.25">
      <c r="A531"/>
      <c r="B531"/>
      <c r="C531"/>
      <c r="D531"/>
      <c r="E531" s="86" t="str">
        <f t="shared" si="52"/>
        <v/>
      </c>
      <c r="F531" s="86" t="str">
        <f t="shared" si="53"/>
        <v/>
      </c>
      <c r="G531" s="82" t="str">
        <f t="shared" si="48"/>
        <v/>
      </c>
      <c r="H531" s="83" t="str">
        <f t="shared" si="49"/>
        <v/>
      </c>
      <c r="I531" s="80" t="str">
        <f t="shared" si="50"/>
        <v/>
      </c>
      <c r="J531" s="76" t="str">
        <f t="shared" si="51"/>
        <v/>
      </c>
      <c r="L531"/>
    </row>
    <row r="532" spans="1:12" x14ac:dyDescent="0.25">
      <c r="A532"/>
      <c r="B532"/>
      <c r="C532"/>
      <c r="D532"/>
      <c r="E532" s="86" t="str">
        <f t="shared" si="52"/>
        <v/>
      </c>
      <c r="F532" s="86" t="str">
        <f t="shared" si="53"/>
        <v/>
      </c>
      <c r="G532" s="82" t="str">
        <f t="shared" si="48"/>
        <v/>
      </c>
      <c r="H532" s="83" t="str">
        <f t="shared" si="49"/>
        <v/>
      </c>
      <c r="I532" s="80" t="str">
        <f t="shared" si="50"/>
        <v/>
      </c>
      <c r="J532" s="76" t="str">
        <f t="shared" si="51"/>
        <v/>
      </c>
      <c r="L532"/>
    </row>
    <row r="533" spans="1:12" x14ac:dyDescent="0.25">
      <c r="A533"/>
      <c r="B533"/>
      <c r="C533"/>
      <c r="D533"/>
      <c r="E533" s="86" t="str">
        <f t="shared" si="52"/>
        <v/>
      </c>
      <c r="F533" s="86" t="str">
        <f t="shared" si="53"/>
        <v/>
      </c>
      <c r="G533" s="82" t="str">
        <f t="shared" si="48"/>
        <v/>
      </c>
      <c r="H533" s="83" t="str">
        <f t="shared" si="49"/>
        <v/>
      </c>
      <c r="I533" s="80" t="str">
        <f t="shared" si="50"/>
        <v/>
      </c>
      <c r="J533" s="76" t="str">
        <f t="shared" si="51"/>
        <v/>
      </c>
      <c r="L533"/>
    </row>
    <row r="534" spans="1:12" x14ac:dyDescent="0.25">
      <c r="A534"/>
      <c r="B534"/>
      <c r="C534"/>
      <c r="D534"/>
      <c r="E534" s="86" t="str">
        <f t="shared" si="52"/>
        <v/>
      </c>
      <c r="F534" s="86" t="str">
        <f t="shared" si="53"/>
        <v/>
      </c>
      <c r="G534" s="82" t="str">
        <f t="shared" si="48"/>
        <v/>
      </c>
      <c r="H534" s="83" t="str">
        <f t="shared" si="49"/>
        <v/>
      </c>
      <c r="I534" s="80" t="str">
        <f t="shared" si="50"/>
        <v/>
      </c>
      <c r="J534" s="76" t="str">
        <f t="shared" si="51"/>
        <v/>
      </c>
      <c r="L534"/>
    </row>
    <row r="535" spans="1:12" x14ac:dyDescent="0.25">
      <c r="A535"/>
      <c r="B535"/>
      <c r="C535"/>
      <c r="D535"/>
      <c r="E535" s="86" t="str">
        <f t="shared" si="52"/>
        <v/>
      </c>
      <c r="F535" s="86" t="str">
        <f t="shared" si="53"/>
        <v/>
      </c>
      <c r="G535" s="82" t="str">
        <f t="shared" si="48"/>
        <v/>
      </c>
      <c r="H535" s="83" t="str">
        <f t="shared" si="49"/>
        <v/>
      </c>
      <c r="I535" s="80" t="str">
        <f t="shared" si="50"/>
        <v/>
      </c>
      <c r="J535" s="76" t="str">
        <f t="shared" si="51"/>
        <v/>
      </c>
      <c r="L535"/>
    </row>
    <row r="536" spans="1:12" x14ac:dyDescent="0.25">
      <c r="A536"/>
      <c r="B536"/>
      <c r="C536"/>
      <c r="D536"/>
      <c r="E536" s="86" t="str">
        <f t="shared" si="52"/>
        <v/>
      </c>
      <c r="F536" s="86" t="str">
        <f t="shared" si="53"/>
        <v/>
      </c>
      <c r="G536" s="82" t="str">
        <f t="shared" si="48"/>
        <v/>
      </c>
      <c r="H536" s="83" t="str">
        <f t="shared" si="49"/>
        <v/>
      </c>
      <c r="I536" s="80" t="str">
        <f t="shared" si="50"/>
        <v/>
      </c>
      <c r="J536" s="76" t="str">
        <f t="shared" si="51"/>
        <v/>
      </c>
      <c r="L536"/>
    </row>
    <row r="537" spans="1:12" x14ac:dyDescent="0.25">
      <c r="A537"/>
      <c r="B537"/>
      <c r="C537"/>
      <c r="D537"/>
      <c r="E537" s="86" t="str">
        <f t="shared" si="52"/>
        <v/>
      </c>
      <c r="F537" s="86" t="str">
        <f t="shared" si="53"/>
        <v/>
      </c>
      <c r="G537" s="82" t="str">
        <f t="shared" si="48"/>
        <v/>
      </c>
      <c r="H537" s="83" t="str">
        <f t="shared" si="49"/>
        <v/>
      </c>
      <c r="I537" s="80" t="str">
        <f t="shared" si="50"/>
        <v/>
      </c>
      <c r="J537" s="76" t="str">
        <f t="shared" si="51"/>
        <v/>
      </c>
      <c r="L537"/>
    </row>
    <row r="538" spans="1:12" x14ac:dyDescent="0.25">
      <c r="A538"/>
      <c r="B538"/>
      <c r="C538"/>
      <c r="D538"/>
      <c r="E538" s="86" t="str">
        <f t="shared" si="52"/>
        <v/>
      </c>
      <c r="F538" s="86" t="str">
        <f t="shared" si="53"/>
        <v/>
      </c>
      <c r="G538" s="82" t="str">
        <f t="shared" si="48"/>
        <v/>
      </c>
      <c r="H538" s="83" t="str">
        <f t="shared" si="49"/>
        <v/>
      </c>
      <c r="I538" s="80" t="str">
        <f t="shared" si="50"/>
        <v/>
      </c>
      <c r="J538" s="76" t="str">
        <f t="shared" si="51"/>
        <v/>
      </c>
      <c r="L538"/>
    </row>
    <row r="539" spans="1:12" x14ac:dyDescent="0.25">
      <c r="A539"/>
      <c r="B539"/>
      <c r="C539"/>
      <c r="D539"/>
      <c r="E539" s="86" t="str">
        <f t="shared" si="52"/>
        <v/>
      </c>
      <c r="F539" s="86" t="str">
        <f t="shared" si="53"/>
        <v/>
      </c>
      <c r="G539" s="82" t="str">
        <f t="shared" si="48"/>
        <v/>
      </c>
      <c r="H539" s="83" t="str">
        <f t="shared" si="49"/>
        <v/>
      </c>
      <c r="I539" s="80" t="str">
        <f t="shared" si="50"/>
        <v/>
      </c>
      <c r="J539" s="76" t="str">
        <f t="shared" si="51"/>
        <v/>
      </c>
      <c r="L539"/>
    </row>
    <row r="540" spans="1:12" x14ac:dyDescent="0.25">
      <c r="A540"/>
      <c r="B540"/>
      <c r="C540"/>
      <c r="D540"/>
      <c r="E540" s="86" t="str">
        <f t="shared" si="52"/>
        <v/>
      </c>
      <c r="F540" s="86" t="str">
        <f t="shared" si="53"/>
        <v/>
      </c>
      <c r="G540" s="82" t="str">
        <f t="shared" si="48"/>
        <v/>
      </c>
      <c r="H540" s="83" t="str">
        <f t="shared" si="49"/>
        <v/>
      </c>
      <c r="I540" s="80" t="str">
        <f t="shared" si="50"/>
        <v/>
      </c>
      <c r="J540" s="76" t="str">
        <f t="shared" si="51"/>
        <v/>
      </c>
      <c r="L540"/>
    </row>
    <row r="541" spans="1:12" x14ac:dyDescent="0.25">
      <c r="A541"/>
      <c r="B541"/>
      <c r="C541"/>
      <c r="D541"/>
      <c r="E541" s="86" t="str">
        <f t="shared" si="52"/>
        <v/>
      </c>
      <c r="F541" s="86" t="str">
        <f t="shared" si="53"/>
        <v/>
      </c>
      <c r="G541" s="82" t="str">
        <f t="shared" si="48"/>
        <v/>
      </c>
      <c r="H541" s="83" t="str">
        <f t="shared" si="49"/>
        <v/>
      </c>
      <c r="I541" s="80" t="str">
        <f t="shared" si="50"/>
        <v/>
      </c>
      <c r="J541" s="76" t="str">
        <f t="shared" si="51"/>
        <v/>
      </c>
      <c r="L541"/>
    </row>
    <row r="542" spans="1:12" x14ac:dyDescent="0.25">
      <c r="A542"/>
      <c r="B542"/>
      <c r="C542"/>
      <c r="D542"/>
      <c r="E542" s="86" t="str">
        <f t="shared" si="52"/>
        <v/>
      </c>
      <c r="F542" s="86" t="str">
        <f t="shared" si="53"/>
        <v/>
      </c>
      <c r="G542" s="82" t="str">
        <f t="shared" si="48"/>
        <v/>
      </c>
      <c r="H542" s="83" t="str">
        <f t="shared" si="49"/>
        <v/>
      </c>
      <c r="I542" s="80" t="str">
        <f t="shared" si="50"/>
        <v/>
      </c>
      <c r="J542" s="76" t="str">
        <f t="shared" si="51"/>
        <v/>
      </c>
      <c r="L542"/>
    </row>
    <row r="543" spans="1:12" x14ac:dyDescent="0.25">
      <c r="A543"/>
      <c r="B543"/>
      <c r="C543"/>
      <c r="D543"/>
      <c r="E543" s="86" t="str">
        <f t="shared" si="52"/>
        <v/>
      </c>
      <c r="F543" s="86" t="str">
        <f t="shared" si="53"/>
        <v/>
      </c>
      <c r="G543" s="82" t="str">
        <f t="shared" si="48"/>
        <v/>
      </c>
      <c r="H543" s="83" t="str">
        <f t="shared" si="49"/>
        <v/>
      </c>
      <c r="I543" s="80" t="str">
        <f t="shared" si="50"/>
        <v/>
      </c>
      <c r="J543" s="76" t="str">
        <f t="shared" si="51"/>
        <v/>
      </c>
      <c r="L543"/>
    </row>
    <row r="544" spans="1:12" x14ac:dyDescent="0.25">
      <c r="A544"/>
      <c r="B544"/>
      <c r="C544"/>
      <c r="D544"/>
      <c r="E544" s="86" t="str">
        <f t="shared" si="52"/>
        <v/>
      </c>
      <c r="F544" s="86" t="str">
        <f t="shared" si="53"/>
        <v/>
      </c>
      <c r="G544" s="82" t="str">
        <f t="shared" si="48"/>
        <v/>
      </c>
      <c r="H544" s="83" t="str">
        <f t="shared" si="49"/>
        <v/>
      </c>
      <c r="I544" s="80" t="str">
        <f t="shared" si="50"/>
        <v/>
      </c>
      <c r="J544" s="76" t="str">
        <f t="shared" si="51"/>
        <v/>
      </c>
      <c r="L544"/>
    </row>
    <row r="545" spans="1:12" x14ac:dyDescent="0.25">
      <c r="A545"/>
      <c r="B545"/>
      <c r="C545"/>
      <c r="D545"/>
      <c r="E545" s="86" t="str">
        <f t="shared" si="52"/>
        <v/>
      </c>
      <c r="F545" s="86" t="str">
        <f t="shared" si="53"/>
        <v/>
      </c>
      <c r="G545" s="82" t="str">
        <f t="shared" si="48"/>
        <v/>
      </c>
      <c r="H545" s="83" t="str">
        <f t="shared" si="49"/>
        <v/>
      </c>
      <c r="I545" s="80" t="str">
        <f t="shared" si="50"/>
        <v/>
      </c>
      <c r="J545" s="76" t="str">
        <f t="shared" si="51"/>
        <v/>
      </c>
      <c r="L545"/>
    </row>
    <row r="546" spans="1:12" x14ac:dyDescent="0.25">
      <c r="A546"/>
      <c r="B546"/>
      <c r="C546"/>
      <c r="D546"/>
      <c r="E546" s="86" t="str">
        <f t="shared" si="52"/>
        <v/>
      </c>
      <c r="F546" s="86" t="str">
        <f t="shared" si="53"/>
        <v/>
      </c>
      <c r="G546" s="82" t="str">
        <f t="shared" si="48"/>
        <v/>
      </c>
      <c r="H546" s="83" t="str">
        <f t="shared" si="49"/>
        <v/>
      </c>
      <c r="I546" s="80" t="str">
        <f t="shared" si="50"/>
        <v/>
      </c>
      <c r="J546" s="76" t="str">
        <f t="shared" si="51"/>
        <v/>
      </c>
      <c r="L546"/>
    </row>
    <row r="547" spans="1:12" x14ac:dyDescent="0.25">
      <c r="A547"/>
      <c r="B547"/>
      <c r="C547"/>
      <c r="D547"/>
      <c r="E547" s="86" t="str">
        <f t="shared" si="52"/>
        <v/>
      </c>
      <c r="F547" s="86" t="str">
        <f t="shared" si="53"/>
        <v/>
      </c>
      <c r="G547" s="82" t="str">
        <f t="shared" si="48"/>
        <v/>
      </c>
      <c r="H547" s="83" t="str">
        <f t="shared" si="49"/>
        <v/>
      </c>
      <c r="I547" s="80" t="str">
        <f t="shared" si="50"/>
        <v/>
      </c>
      <c r="J547" s="76" t="str">
        <f t="shared" si="51"/>
        <v/>
      </c>
      <c r="L547"/>
    </row>
    <row r="548" spans="1:12" x14ac:dyDescent="0.25">
      <c r="A548"/>
      <c r="B548"/>
      <c r="C548"/>
      <c r="D548"/>
      <c r="E548" s="86" t="str">
        <f t="shared" si="52"/>
        <v/>
      </c>
      <c r="F548" s="86" t="str">
        <f t="shared" si="53"/>
        <v/>
      </c>
      <c r="G548" s="82" t="str">
        <f t="shared" si="48"/>
        <v/>
      </c>
      <c r="H548" s="83" t="str">
        <f t="shared" si="49"/>
        <v/>
      </c>
      <c r="I548" s="80" t="str">
        <f t="shared" si="50"/>
        <v/>
      </c>
      <c r="J548" s="76" t="str">
        <f t="shared" si="51"/>
        <v/>
      </c>
      <c r="L548"/>
    </row>
    <row r="549" spans="1:12" x14ac:dyDescent="0.25">
      <c r="A549"/>
      <c r="B549"/>
      <c r="C549"/>
      <c r="D549"/>
      <c r="E549" s="86" t="str">
        <f t="shared" si="52"/>
        <v/>
      </c>
      <c r="F549" s="86" t="str">
        <f t="shared" si="53"/>
        <v/>
      </c>
      <c r="G549" s="82" t="str">
        <f t="shared" si="48"/>
        <v/>
      </c>
      <c r="H549" s="83" t="str">
        <f t="shared" si="49"/>
        <v/>
      </c>
      <c r="I549" s="80" t="str">
        <f t="shared" si="50"/>
        <v/>
      </c>
      <c r="J549" s="76" t="str">
        <f t="shared" si="51"/>
        <v/>
      </c>
      <c r="L549"/>
    </row>
    <row r="550" spans="1:12" x14ac:dyDescent="0.25">
      <c r="A550"/>
      <c r="B550"/>
      <c r="C550"/>
      <c r="D550"/>
      <c r="E550" s="86" t="str">
        <f t="shared" si="52"/>
        <v/>
      </c>
      <c r="F550" s="86" t="str">
        <f t="shared" si="53"/>
        <v/>
      </c>
      <c r="G550" s="82" t="str">
        <f t="shared" si="48"/>
        <v/>
      </c>
      <c r="H550" s="83" t="str">
        <f t="shared" si="49"/>
        <v/>
      </c>
      <c r="I550" s="80" t="str">
        <f t="shared" si="50"/>
        <v/>
      </c>
      <c r="J550" s="76" t="str">
        <f t="shared" si="51"/>
        <v/>
      </c>
      <c r="L550"/>
    </row>
    <row r="551" spans="1:12" x14ac:dyDescent="0.25">
      <c r="A551"/>
      <c r="B551"/>
      <c r="C551"/>
      <c r="D551"/>
      <c r="E551" s="86" t="str">
        <f t="shared" si="52"/>
        <v/>
      </c>
      <c r="F551" s="86" t="str">
        <f t="shared" si="53"/>
        <v/>
      </c>
      <c r="G551" s="82" t="str">
        <f t="shared" si="48"/>
        <v/>
      </c>
      <c r="H551" s="83" t="str">
        <f t="shared" si="49"/>
        <v/>
      </c>
      <c r="I551" s="80" t="str">
        <f t="shared" si="50"/>
        <v/>
      </c>
      <c r="J551" s="76" t="str">
        <f t="shared" si="51"/>
        <v/>
      </c>
      <c r="L551"/>
    </row>
    <row r="552" spans="1:12" x14ac:dyDescent="0.25">
      <c r="A552"/>
      <c r="B552"/>
      <c r="C552"/>
      <c r="D552"/>
      <c r="E552" s="86" t="str">
        <f t="shared" si="52"/>
        <v/>
      </c>
      <c r="F552" s="86" t="str">
        <f t="shared" si="53"/>
        <v/>
      </c>
      <c r="G552" s="82" t="str">
        <f t="shared" si="48"/>
        <v/>
      </c>
      <c r="H552" s="83" t="str">
        <f t="shared" si="49"/>
        <v/>
      </c>
      <c r="I552" s="80" t="str">
        <f t="shared" si="50"/>
        <v/>
      </c>
      <c r="J552" s="76" t="str">
        <f t="shared" si="51"/>
        <v/>
      </c>
      <c r="L552"/>
    </row>
    <row r="553" spans="1:12" x14ac:dyDescent="0.25">
      <c r="A553"/>
      <c r="B553"/>
      <c r="C553"/>
      <c r="D553"/>
      <c r="E553" s="86" t="str">
        <f t="shared" si="52"/>
        <v/>
      </c>
      <c r="F553" s="86" t="str">
        <f t="shared" si="53"/>
        <v/>
      </c>
      <c r="G553" s="82" t="str">
        <f t="shared" si="48"/>
        <v/>
      </c>
      <c r="H553" s="83" t="str">
        <f t="shared" si="49"/>
        <v/>
      </c>
      <c r="I553" s="80" t="str">
        <f t="shared" si="50"/>
        <v/>
      </c>
      <c r="J553" s="76" t="str">
        <f t="shared" si="51"/>
        <v/>
      </c>
      <c r="L553"/>
    </row>
    <row r="554" spans="1:12" x14ac:dyDescent="0.25">
      <c r="A554"/>
      <c r="B554"/>
      <c r="C554"/>
      <c r="D554"/>
      <c r="E554" s="86" t="str">
        <f t="shared" si="52"/>
        <v/>
      </c>
      <c r="F554" s="86" t="str">
        <f t="shared" si="53"/>
        <v/>
      </c>
      <c r="G554" s="82" t="str">
        <f t="shared" si="48"/>
        <v/>
      </c>
      <c r="H554" s="83" t="str">
        <f t="shared" si="49"/>
        <v/>
      </c>
      <c r="I554" s="80" t="str">
        <f t="shared" si="50"/>
        <v/>
      </c>
      <c r="J554" s="76" t="str">
        <f t="shared" si="51"/>
        <v/>
      </c>
      <c r="L554"/>
    </row>
    <row r="555" spans="1:12" x14ac:dyDescent="0.25">
      <c r="A555"/>
      <c r="B555"/>
      <c r="C555"/>
      <c r="D555"/>
      <c r="E555" s="86" t="str">
        <f t="shared" si="52"/>
        <v/>
      </c>
      <c r="F555" s="86" t="str">
        <f t="shared" si="53"/>
        <v/>
      </c>
      <c r="G555" s="82" t="str">
        <f t="shared" si="48"/>
        <v/>
      </c>
      <c r="H555" s="83" t="str">
        <f t="shared" si="49"/>
        <v/>
      </c>
      <c r="I555" s="80" t="str">
        <f t="shared" si="50"/>
        <v/>
      </c>
      <c r="J555" s="76" t="str">
        <f t="shared" si="51"/>
        <v/>
      </c>
      <c r="L555"/>
    </row>
    <row r="556" spans="1:12" x14ac:dyDescent="0.25">
      <c r="A556"/>
      <c r="B556"/>
      <c r="C556"/>
      <c r="D556"/>
      <c r="E556" s="86" t="str">
        <f t="shared" si="52"/>
        <v/>
      </c>
      <c r="F556" s="86" t="str">
        <f t="shared" si="53"/>
        <v/>
      </c>
      <c r="G556" s="82" t="str">
        <f t="shared" si="48"/>
        <v/>
      </c>
      <c r="H556" s="83" t="str">
        <f t="shared" si="49"/>
        <v/>
      </c>
      <c r="I556" s="80" t="str">
        <f t="shared" si="50"/>
        <v/>
      </c>
      <c r="J556" s="76" t="str">
        <f t="shared" si="51"/>
        <v/>
      </c>
      <c r="L556"/>
    </row>
    <row r="557" spans="1:12" x14ac:dyDescent="0.25">
      <c r="A557"/>
      <c r="B557"/>
      <c r="C557"/>
      <c r="D557"/>
      <c r="E557" s="86" t="str">
        <f t="shared" si="52"/>
        <v/>
      </c>
      <c r="F557" s="86" t="str">
        <f t="shared" si="53"/>
        <v/>
      </c>
      <c r="G557" s="82" t="str">
        <f t="shared" si="48"/>
        <v/>
      </c>
      <c r="H557" s="83" t="str">
        <f t="shared" si="49"/>
        <v/>
      </c>
      <c r="I557" s="80" t="str">
        <f t="shared" si="50"/>
        <v/>
      </c>
      <c r="J557" s="76" t="str">
        <f t="shared" si="51"/>
        <v/>
      </c>
      <c r="L557"/>
    </row>
    <row r="558" spans="1:12" x14ac:dyDescent="0.25">
      <c r="A558"/>
      <c r="B558"/>
      <c r="C558"/>
      <c r="D558"/>
      <c r="E558" s="86" t="str">
        <f t="shared" si="52"/>
        <v/>
      </c>
      <c r="F558" s="86" t="str">
        <f t="shared" si="53"/>
        <v/>
      </c>
      <c r="G558" s="82" t="str">
        <f t="shared" si="48"/>
        <v/>
      </c>
      <c r="H558" s="83" t="str">
        <f t="shared" si="49"/>
        <v/>
      </c>
      <c r="I558" s="80" t="str">
        <f t="shared" si="50"/>
        <v/>
      </c>
      <c r="J558" s="76" t="str">
        <f t="shared" si="51"/>
        <v/>
      </c>
      <c r="L558"/>
    </row>
    <row r="559" spans="1:12" x14ac:dyDescent="0.25">
      <c r="A559"/>
      <c r="B559"/>
      <c r="C559"/>
      <c r="D559"/>
      <c r="E559" s="86" t="str">
        <f t="shared" si="52"/>
        <v/>
      </c>
      <c r="F559" s="86" t="str">
        <f t="shared" si="53"/>
        <v/>
      </c>
      <c r="G559" s="82" t="str">
        <f t="shared" si="48"/>
        <v/>
      </c>
      <c r="H559" s="83" t="str">
        <f t="shared" si="49"/>
        <v/>
      </c>
      <c r="I559" s="80" t="str">
        <f t="shared" si="50"/>
        <v/>
      </c>
      <c r="J559" s="76" t="str">
        <f t="shared" si="51"/>
        <v/>
      </c>
      <c r="L559"/>
    </row>
    <row r="560" spans="1:12" x14ac:dyDescent="0.25">
      <c r="A560"/>
      <c r="B560"/>
      <c r="C560"/>
      <c r="D560"/>
      <c r="E560" s="86" t="str">
        <f t="shared" si="52"/>
        <v/>
      </c>
      <c r="F560" s="86" t="str">
        <f t="shared" si="53"/>
        <v/>
      </c>
      <c r="G560" s="82" t="str">
        <f t="shared" si="48"/>
        <v/>
      </c>
      <c r="H560" s="83" t="str">
        <f t="shared" si="49"/>
        <v/>
      </c>
      <c r="I560" s="80" t="str">
        <f t="shared" si="50"/>
        <v/>
      </c>
      <c r="J560" s="76" t="str">
        <f t="shared" si="51"/>
        <v/>
      </c>
      <c r="L560"/>
    </row>
    <row r="561" spans="1:12" x14ac:dyDescent="0.25">
      <c r="A561"/>
      <c r="B561"/>
      <c r="C561"/>
      <c r="D561"/>
      <c r="E561" s="86" t="str">
        <f t="shared" si="52"/>
        <v/>
      </c>
      <c r="F561" s="86" t="str">
        <f t="shared" si="53"/>
        <v/>
      </c>
      <c r="G561" s="82" t="str">
        <f t="shared" si="48"/>
        <v/>
      </c>
      <c r="H561" s="83" t="str">
        <f t="shared" si="49"/>
        <v/>
      </c>
      <c r="I561" s="80" t="str">
        <f t="shared" si="50"/>
        <v/>
      </c>
      <c r="J561" s="76" t="str">
        <f t="shared" si="51"/>
        <v/>
      </c>
      <c r="L561"/>
    </row>
    <row r="562" spans="1:12" x14ac:dyDescent="0.25">
      <c r="A562"/>
      <c r="B562"/>
      <c r="C562"/>
      <c r="D562"/>
      <c r="E562" s="86" t="str">
        <f t="shared" si="52"/>
        <v/>
      </c>
      <c r="F562" s="86" t="str">
        <f t="shared" si="53"/>
        <v/>
      </c>
      <c r="G562" s="82" t="str">
        <f t="shared" si="48"/>
        <v/>
      </c>
      <c r="H562" s="83" t="str">
        <f t="shared" si="49"/>
        <v/>
      </c>
      <c r="I562" s="80" t="str">
        <f t="shared" si="50"/>
        <v/>
      </c>
      <c r="J562" s="76" t="str">
        <f t="shared" si="51"/>
        <v/>
      </c>
      <c r="L562"/>
    </row>
    <row r="563" spans="1:12" x14ac:dyDescent="0.25">
      <c r="A563"/>
      <c r="B563"/>
      <c r="C563"/>
      <c r="D563"/>
      <c r="E563" s="86" t="str">
        <f t="shared" si="52"/>
        <v/>
      </c>
      <c r="F563" s="86" t="str">
        <f t="shared" si="53"/>
        <v/>
      </c>
      <c r="G563" s="82" t="str">
        <f t="shared" si="48"/>
        <v/>
      </c>
      <c r="H563" s="83" t="str">
        <f t="shared" si="49"/>
        <v/>
      </c>
      <c r="I563" s="80" t="str">
        <f t="shared" si="50"/>
        <v/>
      </c>
      <c r="J563" s="76" t="str">
        <f t="shared" si="51"/>
        <v/>
      </c>
      <c r="L563"/>
    </row>
    <row r="564" spans="1:12" x14ac:dyDescent="0.25">
      <c r="A564"/>
      <c r="B564"/>
      <c r="C564"/>
      <c r="D564"/>
      <c r="E564" s="86" t="str">
        <f t="shared" si="52"/>
        <v/>
      </c>
      <c r="F564" s="86" t="str">
        <f t="shared" si="53"/>
        <v/>
      </c>
      <c r="G564" s="82" t="str">
        <f t="shared" si="48"/>
        <v/>
      </c>
      <c r="H564" s="83" t="str">
        <f t="shared" si="49"/>
        <v/>
      </c>
      <c r="I564" s="80" t="str">
        <f t="shared" si="50"/>
        <v/>
      </c>
      <c r="J564" s="76" t="str">
        <f t="shared" si="51"/>
        <v/>
      </c>
      <c r="L564"/>
    </row>
    <row r="565" spans="1:12" x14ac:dyDescent="0.25">
      <c r="A565"/>
      <c r="B565"/>
      <c r="C565"/>
      <c r="D565"/>
      <c r="E565" s="86" t="str">
        <f t="shared" si="52"/>
        <v/>
      </c>
      <c r="F565" s="86" t="str">
        <f t="shared" si="53"/>
        <v/>
      </c>
      <c r="G565" s="82" t="str">
        <f t="shared" si="48"/>
        <v/>
      </c>
      <c r="H565" s="83" t="str">
        <f t="shared" si="49"/>
        <v/>
      </c>
      <c r="I565" s="80" t="str">
        <f t="shared" si="50"/>
        <v/>
      </c>
      <c r="J565" s="76" t="str">
        <f t="shared" si="51"/>
        <v/>
      </c>
      <c r="L565"/>
    </row>
    <row r="566" spans="1:12" x14ac:dyDescent="0.25">
      <c r="A566"/>
      <c r="B566"/>
      <c r="C566"/>
      <c r="D566"/>
      <c r="E566" s="86" t="str">
        <f t="shared" si="52"/>
        <v/>
      </c>
      <c r="F566" s="86" t="str">
        <f t="shared" si="53"/>
        <v/>
      </c>
      <c r="G566" s="82" t="str">
        <f t="shared" si="48"/>
        <v/>
      </c>
      <c r="H566" s="83" t="str">
        <f t="shared" si="49"/>
        <v/>
      </c>
      <c r="I566" s="80" t="str">
        <f t="shared" si="50"/>
        <v/>
      </c>
      <c r="J566" s="76" t="str">
        <f t="shared" si="51"/>
        <v/>
      </c>
      <c r="L566"/>
    </row>
    <row r="567" spans="1:12" x14ac:dyDescent="0.25">
      <c r="A567"/>
      <c r="B567"/>
      <c r="C567"/>
      <c r="D567"/>
      <c r="E567" s="86" t="str">
        <f t="shared" si="52"/>
        <v/>
      </c>
      <c r="F567" s="86" t="str">
        <f t="shared" si="53"/>
        <v/>
      </c>
      <c r="G567" s="82" t="str">
        <f t="shared" si="48"/>
        <v/>
      </c>
      <c r="H567" s="83" t="str">
        <f t="shared" si="49"/>
        <v/>
      </c>
      <c r="I567" s="80" t="str">
        <f t="shared" si="50"/>
        <v/>
      </c>
      <c r="J567" s="76" t="str">
        <f t="shared" si="51"/>
        <v/>
      </c>
      <c r="L567"/>
    </row>
    <row r="568" spans="1:12" x14ac:dyDescent="0.25">
      <c r="A568"/>
      <c r="B568"/>
      <c r="C568"/>
      <c r="D568"/>
      <c r="E568" s="86" t="str">
        <f t="shared" si="52"/>
        <v/>
      </c>
      <c r="F568" s="86" t="str">
        <f t="shared" si="53"/>
        <v/>
      </c>
      <c r="G568" s="82" t="str">
        <f t="shared" si="48"/>
        <v/>
      </c>
      <c r="H568" s="83" t="str">
        <f t="shared" si="49"/>
        <v/>
      </c>
      <c r="I568" s="80" t="str">
        <f t="shared" si="50"/>
        <v/>
      </c>
      <c r="J568" s="76" t="str">
        <f t="shared" si="51"/>
        <v/>
      </c>
      <c r="L568"/>
    </row>
    <row r="569" spans="1:12" x14ac:dyDescent="0.25">
      <c r="A569"/>
      <c r="B569"/>
      <c r="C569"/>
      <c r="D569"/>
      <c r="E569" s="86" t="str">
        <f t="shared" si="52"/>
        <v/>
      </c>
      <c r="F569" s="86" t="str">
        <f t="shared" si="53"/>
        <v/>
      </c>
      <c r="G569" s="82" t="str">
        <f t="shared" si="48"/>
        <v/>
      </c>
      <c r="H569" s="83" t="str">
        <f t="shared" si="49"/>
        <v/>
      </c>
      <c r="I569" s="80" t="str">
        <f t="shared" si="50"/>
        <v/>
      </c>
      <c r="J569" s="76" t="str">
        <f t="shared" si="51"/>
        <v/>
      </c>
      <c r="L569"/>
    </row>
    <row r="570" spans="1:12" x14ac:dyDescent="0.25">
      <c r="A570"/>
      <c r="B570"/>
      <c r="C570"/>
      <c r="D570"/>
      <c r="E570" s="86" t="str">
        <f t="shared" si="52"/>
        <v/>
      </c>
      <c r="F570" s="86" t="str">
        <f t="shared" si="53"/>
        <v/>
      </c>
      <c r="G570" s="82" t="str">
        <f t="shared" si="48"/>
        <v/>
      </c>
      <c r="H570" s="83" t="str">
        <f t="shared" si="49"/>
        <v/>
      </c>
      <c r="I570" s="80" t="str">
        <f t="shared" si="50"/>
        <v/>
      </c>
      <c r="J570" s="76" t="str">
        <f t="shared" si="51"/>
        <v/>
      </c>
      <c r="L570"/>
    </row>
    <row r="571" spans="1:12" x14ac:dyDescent="0.25">
      <c r="A571"/>
      <c r="B571"/>
      <c r="C571"/>
      <c r="D571"/>
      <c r="E571" s="86" t="str">
        <f t="shared" si="52"/>
        <v/>
      </c>
      <c r="F571" s="86" t="str">
        <f t="shared" si="53"/>
        <v/>
      </c>
      <c r="G571" s="82" t="str">
        <f t="shared" si="48"/>
        <v/>
      </c>
      <c r="H571" s="83" t="str">
        <f t="shared" si="49"/>
        <v/>
      </c>
      <c r="I571" s="80" t="str">
        <f t="shared" si="50"/>
        <v/>
      </c>
      <c r="J571" s="76" t="str">
        <f t="shared" si="51"/>
        <v/>
      </c>
      <c r="L571"/>
    </row>
    <row r="572" spans="1:12" x14ac:dyDescent="0.25">
      <c r="A572"/>
      <c r="B572"/>
      <c r="C572"/>
      <c r="D572"/>
      <c r="E572" s="86" t="str">
        <f t="shared" si="52"/>
        <v/>
      </c>
      <c r="F572" s="86" t="str">
        <f t="shared" si="53"/>
        <v/>
      </c>
      <c r="G572" s="82" t="str">
        <f t="shared" si="48"/>
        <v/>
      </c>
      <c r="H572" s="83" t="str">
        <f t="shared" si="49"/>
        <v/>
      </c>
      <c r="I572" s="80" t="str">
        <f t="shared" si="50"/>
        <v/>
      </c>
      <c r="J572" s="76" t="str">
        <f t="shared" si="51"/>
        <v/>
      </c>
      <c r="L572"/>
    </row>
    <row r="573" spans="1:12" x14ac:dyDescent="0.25">
      <c r="A573"/>
      <c r="B573"/>
      <c r="C573"/>
      <c r="D573"/>
      <c r="E573" s="86" t="str">
        <f t="shared" si="52"/>
        <v/>
      </c>
      <c r="F573" s="86" t="str">
        <f t="shared" si="53"/>
        <v/>
      </c>
      <c r="G573" s="82" t="str">
        <f t="shared" si="48"/>
        <v/>
      </c>
      <c r="H573" s="83" t="str">
        <f t="shared" si="49"/>
        <v/>
      </c>
      <c r="I573" s="80" t="str">
        <f t="shared" si="50"/>
        <v/>
      </c>
      <c r="J573" s="76" t="str">
        <f t="shared" si="51"/>
        <v/>
      </c>
      <c r="L573"/>
    </row>
    <row r="574" spans="1:12" x14ac:dyDescent="0.25">
      <c r="A574"/>
      <c r="B574"/>
      <c r="C574"/>
      <c r="D574"/>
      <c r="E574" s="86" t="str">
        <f t="shared" si="52"/>
        <v/>
      </c>
      <c r="F574" s="86" t="str">
        <f t="shared" si="53"/>
        <v/>
      </c>
      <c r="G574" s="82" t="str">
        <f t="shared" si="48"/>
        <v/>
      </c>
      <c r="H574" s="83" t="str">
        <f t="shared" si="49"/>
        <v/>
      </c>
      <c r="I574" s="80" t="str">
        <f t="shared" si="50"/>
        <v/>
      </c>
      <c r="J574" s="76" t="str">
        <f t="shared" si="51"/>
        <v/>
      </c>
      <c r="L574"/>
    </row>
    <row r="575" spans="1:12" x14ac:dyDescent="0.25">
      <c r="A575"/>
      <c r="B575"/>
      <c r="C575"/>
      <c r="D575"/>
      <c r="E575" s="86" t="str">
        <f t="shared" si="52"/>
        <v/>
      </c>
      <c r="F575" s="86" t="str">
        <f t="shared" si="53"/>
        <v/>
      </c>
      <c r="G575" s="82" t="str">
        <f t="shared" si="48"/>
        <v/>
      </c>
      <c r="H575" s="83" t="str">
        <f t="shared" si="49"/>
        <v/>
      </c>
      <c r="I575" s="80" t="str">
        <f t="shared" si="50"/>
        <v/>
      </c>
      <c r="J575" s="76" t="str">
        <f t="shared" si="51"/>
        <v/>
      </c>
      <c r="L575"/>
    </row>
    <row r="576" spans="1:12" x14ac:dyDescent="0.25">
      <c r="A576"/>
      <c r="B576"/>
      <c r="C576"/>
      <c r="D576"/>
      <c r="E576" s="86" t="str">
        <f t="shared" si="52"/>
        <v/>
      </c>
      <c r="F576" s="86" t="str">
        <f t="shared" si="53"/>
        <v/>
      </c>
      <c r="G576" s="82" t="str">
        <f t="shared" si="48"/>
        <v/>
      </c>
      <c r="H576" s="83" t="str">
        <f t="shared" si="49"/>
        <v/>
      </c>
      <c r="I576" s="80" t="str">
        <f t="shared" si="50"/>
        <v/>
      </c>
      <c r="J576" s="76" t="str">
        <f t="shared" si="51"/>
        <v/>
      </c>
      <c r="L576"/>
    </row>
    <row r="577" spans="1:12" x14ac:dyDescent="0.25">
      <c r="A577"/>
      <c r="B577"/>
      <c r="C577"/>
      <c r="D577"/>
      <c r="E577" s="86" t="str">
        <f t="shared" si="52"/>
        <v/>
      </c>
      <c r="F577" s="86" t="str">
        <f t="shared" si="53"/>
        <v/>
      </c>
      <c r="G577" s="82" t="str">
        <f t="shared" si="48"/>
        <v/>
      </c>
      <c r="H577" s="83" t="str">
        <f t="shared" si="49"/>
        <v/>
      </c>
      <c r="I577" s="80" t="str">
        <f t="shared" si="50"/>
        <v/>
      </c>
      <c r="J577" s="76" t="str">
        <f t="shared" si="51"/>
        <v/>
      </c>
      <c r="L577"/>
    </row>
    <row r="578" spans="1:12" x14ac:dyDescent="0.25">
      <c r="A578"/>
      <c r="B578"/>
      <c r="C578"/>
      <c r="D578"/>
      <c r="E578" s="86" t="str">
        <f t="shared" si="52"/>
        <v/>
      </c>
      <c r="F578" s="86" t="str">
        <f t="shared" si="53"/>
        <v/>
      </c>
      <c r="G578" s="82" t="str">
        <f t="shared" si="48"/>
        <v/>
      </c>
      <c r="H578" s="83" t="str">
        <f t="shared" si="49"/>
        <v/>
      </c>
      <c r="I578" s="80" t="str">
        <f t="shared" si="50"/>
        <v/>
      </c>
      <c r="J578" s="76" t="str">
        <f t="shared" si="51"/>
        <v/>
      </c>
      <c r="L578"/>
    </row>
    <row r="579" spans="1:12" x14ac:dyDescent="0.25">
      <c r="A579"/>
      <c r="B579"/>
      <c r="C579"/>
      <c r="D579"/>
      <c r="E579" s="86" t="str">
        <f t="shared" si="52"/>
        <v/>
      </c>
      <c r="F579" s="86" t="str">
        <f t="shared" si="53"/>
        <v/>
      </c>
      <c r="G579" s="82" t="str">
        <f t="shared" si="48"/>
        <v/>
      </c>
      <c r="H579" s="83" t="str">
        <f t="shared" si="49"/>
        <v/>
      </c>
      <c r="I579" s="80" t="str">
        <f t="shared" si="50"/>
        <v/>
      </c>
      <c r="J579" s="76" t="str">
        <f t="shared" si="51"/>
        <v/>
      </c>
      <c r="L579"/>
    </row>
    <row r="580" spans="1:12" x14ac:dyDescent="0.25">
      <c r="A580"/>
      <c r="B580"/>
      <c r="C580"/>
      <c r="D580"/>
      <c r="E580" s="86" t="str">
        <f t="shared" si="52"/>
        <v/>
      </c>
      <c r="F580" s="86" t="str">
        <f t="shared" si="53"/>
        <v/>
      </c>
      <c r="G580" s="82" t="str">
        <f t="shared" si="48"/>
        <v/>
      </c>
      <c r="H580" s="83" t="str">
        <f t="shared" si="49"/>
        <v/>
      </c>
      <c r="I580" s="80" t="str">
        <f t="shared" si="50"/>
        <v/>
      </c>
      <c r="J580" s="76" t="str">
        <f t="shared" si="51"/>
        <v/>
      </c>
      <c r="L580"/>
    </row>
    <row r="581" spans="1:12" x14ac:dyDescent="0.25">
      <c r="A581"/>
      <c r="B581"/>
      <c r="C581"/>
      <c r="D581"/>
      <c r="E581" s="86" t="str">
        <f t="shared" si="52"/>
        <v/>
      </c>
      <c r="F581" s="86" t="str">
        <f t="shared" si="53"/>
        <v/>
      </c>
      <c r="G581" s="82" t="str">
        <f t="shared" si="48"/>
        <v/>
      </c>
      <c r="H581" s="83" t="str">
        <f t="shared" si="49"/>
        <v/>
      </c>
      <c r="I581" s="80" t="str">
        <f t="shared" si="50"/>
        <v/>
      </c>
      <c r="J581" s="76" t="str">
        <f t="shared" si="51"/>
        <v/>
      </c>
      <c r="L581"/>
    </row>
    <row r="582" spans="1:12" x14ac:dyDescent="0.25">
      <c r="A582"/>
      <c r="B582"/>
      <c r="C582"/>
      <c r="D582"/>
      <c r="E582" s="86" t="str">
        <f t="shared" si="52"/>
        <v/>
      </c>
      <c r="F582" s="86" t="str">
        <f t="shared" si="53"/>
        <v/>
      </c>
      <c r="G582" s="82" t="str">
        <f t="shared" si="48"/>
        <v/>
      </c>
      <c r="H582" s="83" t="str">
        <f t="shared" si="49"/>
        <v/>
      </c>
      <c r="I582" s="80" t="str">
        <f t="shared" si="50"/>
        <v/>
      </c>
      <c r="J582" s="76" t="str">
        <f t="shared" si="51"/>
        <v/>
      </c>
      <c r="L582"/>
    </row>
    <row r="583" spans="1:12" x14ac:dyDescent="0.25">
      <c r="A583"/>
      <c r="B583"/>
      <c r="C583"/>
      <c r="D583"/>
      <c r="E583" s="86" t="str">
        <f t="shared" si="52"/>
        <v/>
      </c>
      <c r="F583" s="86" t="str">
        <f t="shared" si="53"/>
        <v/>
      </c>
      <c r="G583" s="82" t="str">
        <f t="shared" si="48"/>
        <v/>
      </c>
      <c r="H583" s="83" t="str">
        <f t="shared" si="49"/>
        <v/>
      </c>
      <c r="I583" s="80" t="str">
        <f t="shared" si="50"/>
        <v/>
      </c>
      <c r="J583" s="76" t="str">
        <f t="shared" si="51"/>
        <v/>
      </c>
      <c r="L583"/>
    </row>
    <row r="584" spans="1:12" x14ac:dyDescent="0.25">
      <c r="A584"/>
      <c r="B584"/>
      <c r="C584"/>
      <c r="D584"/>
      <c r="E584" s="86" t="str">
        <f t="shared" si="52"/>
        <v/>
      </c>
      <c r="F584" s="86" t="str">
        <f t="shared" si="53"/>
        <v/>
      </c>
      <c r="G584" s="82" t="str">
        <f t="shared" si="48"/>
        <v/>
      </c>
      <c r="H584" s="83" t="str">
        <f t="shared" si="49"/>
        <v/>
      </c>
      <c r="I584" s="80" t="str">
        <f t="shared" si="50"/>
        <v/>
      </c>
      <c r="J584" s="76" t="str">
        <f t="shared" si="51"/>
        <v/>
      </c>
      <c r="L584"/>
    </row>
    <row r="585" spans="1:12" x14ac:dyDescent="0.25">
      <c r="A585"/>
      <c r="B585"/>
      <c r="C585"/>
      <c r="D585"/>
      <c r="E585" s="86" t="str">
        <f t="shared" si="52"/>
        <v/>
      </c>
      <c r="F585" s="86" t="str">
        <f t="shared" si="53"/>
        <v/>
      </c>
      <c r="G585" s="82" t="str">
        <f t="shared" si="48"/>
        <v/>
      </c>
      <c r="H585" s="83" t="str">
        <f t="shared" si="49"/>
        <v/>
      </c>
      <c r="I585" s="80" t="str">
        <f t="shared" si="50"/>
        <v/>
      </c>
      <c r="J585" s="76" t="str">
        <f t="shared" si="51"/>
        <v/>
      </c>
      <c r="L585"/>
    </row>
    <row r="586" spans="1:12" x14ac:dyDescent="0.25">
      <c r="A586"/>
      <c r="B586"/>
      <c r="C586"/>
      <c r="D586"/>
      <c r="E586" s="86" t="str">
        <f t="shared" si="52"/>
        <v/>
      </c>
      <c r="F586" s="86" t="str">
        <f t="shared" si="53"/>
        <v/>
      </c>
      <c r="G586" s="82" t="str">
        <f t="shared" ref="G586:G649" si="54">IF(B586="","",+(E586/F586))</f>
        <v/>
      </c>
      <c r="H586" s="83" t="str">
        <f t="shared" ref="H586:H649" si="55">IF(B586="","",+VLOOKUP($B586,Gamme,11,FALSE))</f>
        <v/>
      </c>
      <c r="I586" s="80" t="str">
        <f t="shared" ref="I586:I649" si="56">IF(B586="","",(G586/H586)-1)</f>
        <v/>
      </c>
      <c r="J586" s="76" t="str">
        <f t="shared" ref="J586:J649" si="57">IF(B586="","",+VLOOKUP($B586,Gamme,3,FALSE))</f>
        <v/>
      </c>
      <c r="L586"/>
    </row>
    <row r="587" spans="1:12" x14ac:dyDescent="0.25">
      <c r="A587"/>
      <c r="B587"/>
      <c r="C587"/>
      <c r="D587"/>
      <c r="E587" s="86" t="str">
        <f t="shared" ref="E587:E650" si="58">IF(B587="","",+C587)</f>
        <v/>
      </c>
      <c r="F587" s="86" t="str">
        <f t="shared" ref="F587:F650" si="59">IF(B587="","",+D587)</f>
        <v/>
      </c>
      <c r="G587" s="82" t="str">
        <f t="shared" si="54"/>
        <v/>
      </c>
      <c r="H587" s="83" t="str">
        <f t="shared" si="55"/>
        <v/>
      </c>
      <c r="I587" s="80" t="str">
        <f t="shared" si="56"/>
        <v/>
      </c>
      <c r="J587" s="76" t="str">
        <f t="shared" si="57"/>
        <v/>
      </c>
      <c r="L587"/>
    </row>
    <row r="588" spans="1:12" x14ac:dyDescent="0.25">
      <c r="A588"/>
      <c r="B588"/>
      <c r="C588"/>
      <c r="D588"/>
      <c r="E588" s="86" t="str">
        <f t="shared" si="58"/>
        <v/>
      </c>
      <c r="F588" s="86" t="str">
        <f t="shared" si="59"/>
        <v/>
      </c>
      <c r="G588" s="82" t="str">
        <f t="shared" si="54"/>
        <v/>
      </c>
      <c r="H588" s="83" t="str">
        <f t="shared" si="55"/>
        <v/>
      </c>
      <c r="I588" s="80" t="str">
        <f t="shared" si="56"/>
        <v/>
      </c>
      <c r="J588" s="76" t="str">
        <f t="shared" si="57"/>
        <v/>
      </c>
      <c r="L588"/>
    </row>
    <row r="589" spans="1:12" x14ac:dyDescent="0.25">
      <c r="A589"/>
      <c r="B589"/>
      <c r="C589"/>
      <c r="D589"/>
      <c r="E589" s="86" t="str">
        <f t="shared" si="58"/>
        <v/>
      </c>
      <c r="F589" s="86" t="str">
        <f t="shared" si="59"/>
        <v/>
      </c>
      <c r="G589" s="82" t="str">
        <f t="shared" si="54"/>
        <v/>
      </c>
      <c r="H589" s="83" t="str">
        <f t="shared" si="55"/>
        <v/>
      </c>
      <c r="I589" s="80" t="str">
        <f t="shared" si="56"/>
        <v/>
      </c>
      <c r="J589" s="76" t="str">
        <f t="shared" si="57"/>
        <v/>
      </c>
      <c r="L589"/>
    </row>
    <row r="590" spans="1:12" x14ac:dyDescent="0.25">
      <c r="A590"/>
      <c r="B590"/>
      <c r="C590"/>
      <c r="D590"/>
      <c r="E590" s="86" t="str">
        <f t="shared" si="58"/>
        <v/>
      </c>
      <c r="F590" s="86" t="str">
        <f t="shared" si="59"/>
        <v/>
      </c>
      <c r="G590" s="82" t="str">
        <f t="shared" si="54"/>
        <v/>
      </c>
      <c r="H590" s="83" t="str">
        <f t="shared" si="55"/>
        <v/>
      </c>
      <c r="I590" s="80" t="str">
        <f t="shared" si="56"/>
        <v/>
      </c>
      <c r="J590" s="76" t="str">
        <f t="shared" si="57"/>
        <v/>
      </c>
      <c r="L590"/>
    </row>
    <row r="591" spans="1:12" x14ac:dyDescent="0.25">
      <c r="A591"/>
      <c r="B591"/>
      <c r="C591"/>
      <c r="D591"/>
      <c r="E591" s="86" t="str">
        <f t="shared" si="58"/>
        <v/>
      </c>
      <c r="F591" s="86" t="str">
        <f t="shared" si="59"/>
        <v/>
      </c>
      <c r="G591" s="82" t="str">
        <f t="shared" si="54"/>
        <v/>
      </c>
      <c r="H591" s="83" t="str">
        <f t="shared" si="55"/>
        <v/>
      </c>
      <c r="I591" s="80" t="str">
        <f t="shared" si="56"/>
        <v/>
      </c>
      <c r="J591" s="76" t="str">
        <f t="shared" si="57"/>
        <v/>
      </c>
      <c r="L591"/>
    </row>
    <row r="592" spans="1:12" x14ac:dyDescent="0.25">
      <c r="A592"/>
      <c r="B592"/>
      <c r="C592"/>
      <c r="D592"/>
      <c r="E592" s="86" t="str">
        <f t="shared" si="58"/>
        <v/>
      </c>
      <c r="F592" s="86" t="str">
        <f t="shared" si="59"/>
        <v/>
      </c>
      <c r="G592" s="82" t="str">
        <f t="shared" si="54"/>
        <v/>
      </c>
      <c r="H592" s="83" t="str">
        <f t="shared" si="55"/>
        <v/>
      </c>
      <c r="I592" s="80" t="str">
        <f t="shared" si="56"/>
        <v/>
      </c>
      <c r="J592" s="76" t="str">
        <f t="shared" si="57"/>
        <v/>
      </c>
      <c r="L592"/>
    </row>
    <row r="593" spans="1:12" x14ac:dyDescent="0.25">
      <c r="A593"/>
      <c r="B593"/>
      <c r="C593"/>
      <c r="D593"/>
      <c r="E593" s="86" t="str">
        <f t="shared" si="58"/>
        <v/>
      </c>
      <c r="F593" s="86" t="str">
        <f t="shared" si="59"/>
        <v/>
      </c>
      <c r="G593" s="82" t="str">
        <f t="shared" si="54"/>
        <v/>
      </c>
      <c r="H593" s="83" t="str">
        <f t="shared" si="55"/>
        <v/>
      </c>
      <c r="I593" s="80" t="str">
        <f t="shared" si="56"/>
        <v/>
      </c>
      <c r="J593" s="76" t="str">
        <f t="shared" si="57"/>
        <v/>
      </c>
      <c r="L593"/>
    </row>
    <row r="594" spans="1:12" x14ac:dyDescent="0.25">
      <c r="A594"/>
      <c r="B594"/>
      <c r="C594"/>
      <c r="D594"/>
      <c r="E594" s="86" t="str">
        <f t="shared" si="58"/>
        <v/>
      </c>
      <c r="F594" s="86" t="str">
        <f t="shared" si="59"/>
        <v/>
      </c>
      <c r="G594" s="82" t="str">
        <f t="shared" si="54"/>
        <v/>
      </c>
      <c r="H594" s="83" t="str">
        <f t="shared" si="55"/>
        <v/>
      </c>
      <c r="I594" s="80" t="str">
        <f t="shared" si="56"/>
        <v/>
      </c>
      <c r="J594" s="76" t="str">
        <f t="shared" si="57"/>
        <v/>
      </c>
      <c r="L594"/>
    </row>
    <row r="595" spans="1:12" x14ac:dyDescent="0.25">
      <c r="A595"/>
      <c r="B595"/>
      <c r="C595"/>
      <c r="D595"/>
      <c r="E595" s="86" t="str">
        <f t="shared" si="58"/>
        <v/>
      </c>
      <c r="F595" s="86" t="str">
        <f t="shared" si="59"/>
        <v/>
      </c>
      <c r="G595" s="82" t="str">
        <f t="shared" si="54"/>
        <v/>
      </c>
      <c r="H595" s="83" t="str">
        <f t="shared" si="55"/>
        <v/>
      </c>
      <c r="I595" s="80" t="str">
        <f t="shared" si="56"/>
        <v/>
      </c>
      <c r="J595" s="76" t="str">
        <f t="shared" si="57"/>
        <v/>
      </c>
      <c r="L595"/>
    </row>
    <row r="596" spans="1:12" x14ac:dyDescent="0.25">
      <c r="A596"/>
      <c r="B596"/>
      <c r="C596"/>
      <c r="D596"/>
      <c r="E596" s="86" t="str">
        <f t="shared" si="58"/>
        <v/>
      </c>
      <c r="F596" s="86" t="str">
        <f t="shared" si="59"/>
        <v/>
      </c>
      <c r="G596" s="82" t="str">
        <f t="shared" si="54"/>
        <v/>
      </c>
      <c r="H596" s="83" t="str">
        <f t="shared" si="55"/>
        <v/>
      </c>
      <c r="I596" s="80" t="str">
        <f t="shared" si="56"/>
        <v/>
      </c>
      <c r="J596" s="76" t="str">
        <f t="shared" si="57"/>
        <v/>
      </c>
      <c r="L596"/>
    </row>
    <row r="597" spans="1:12" x14ac:dyDescent="0.25">
      <c r="A597"/>
      <c r="B597"/>
      <c r="C597"/>
      <c r="D597"/>
      <c r="E597" s="86" t="str">
        <f t="shared" si="58"/>
        <v/>
      </c>
      <c r="F597" s="86" t="str">
        <f t="shared" si="59"/>
        <v/>
      </c>
      <c r="G597" s="82" t="str">
        <f t="shared" si="54"/>
        <v/>
      </c>
      <c r="H597" s="83" t="str">
        <f t="shared" si="55"/>
        <v/>
      </c>
      <c r="I597" s="80" t="str">
        <f t="shared" si="56"/>
        <v/>
      </c>
      <c r="J597" s="76" t="str">
        <f t="shared" si="57"/>
        <v/>
      </c>
      <c r="L597"/>
    </row>
    <row r="598" spans="1:12" x14ac:dyDescent="0.25">
      <c r="A598"/>
      <c r="B598"/>
      <c r="C598"/>
      <c r="D598"/>
      <c r="E598" s="86" t="str">
        <f t="shared" si="58"/>
        <v/>
      </c>
      <c r="F598" s="86" t="str">
        <f t="shared" si="59"/>
        <v/>
      </c>
      <c r="G598" s="82" t="str">
        <f t="shared" si="54"/>
        <v/>
      </c>
      <c r="H598" s="83" t="str">
        <f t="shared" si="55"/>
        <v/>
      </c>
      <c r="I598" s="80" t="str">
        <f t="shared" si="56"/>
        <v/>
      </c>
      <c r="J598" s="76" t="str">
        <f t="shared" si="57"/>
        <v/>
      </c>
      <c r="L598"/>
    </row>
    <row r="599" spans="1:12" x14ac:dyDescent="0.25">
      <c r="A599"/>
      <c r="B599"/>
      <c r="C599"/>
      <c r="D599"/>
      <c r="E599" s="86" t="str">
        <f t="shared" si="58"/>
        <v/>
      </c>
      <c r="F599" s="86" t="str">
        <f t="shared" si="59"/>
        <v/>
      </c>
      <c r="G599" s="82" t="str">
        <f t="shared" si="54"/>
        <v/>
      </c>
      <c r="H599" s="83" t="str">
        <f t="shared" si="55"/>
        <v/>
      </c>
      <c r="I599" s="80" t="str">
        <f t="shared" si="56"/>
        <v/>
      </c>
      <c r="J599" s="76" t="str">
        <f t="shared" si="57"/>
        <v/>
      </c>
      <c r="L599"/>
    </row>
    <row r="600" spans="1:12" x14ac:dyDescent="0.25">
      <c r="A600"/>
      <c r="B600"/>
      <c r="C600"/>
      <c r="D600"/>
      <c r="E600" s="86" t="str">
        <f t="shared" si="58"/>
        <v/>
      </c>
      <c r="F600" s="86" t="str">
        <f t="shared" si="59"/>
        <v/>
      </c>
      <c r="G600" s="82" t="str">
        <f t="shared" si="54"/>
        <v/>
      </c>
      <c r="H600" s="83" t="str">
        <f t="shared" si="55"/>
        <v/>
      </c>
      <c r="I600" s="80" t="str">
        <f t="shared" si="56"/>
        <v/>
      </c>
      <c r="J600" s="76" t="str">
        <f t="shared" si="57"/>
        <v/>
      </c>
      <c r="L600"/>
    </row>
    <row r="601" spans="1:12" x14ac:dyDescent="0.25">
      <c r="A601"/>
      <c r="B601"/>
      <c r="C601"/>
      <c r="D601"/>
      <c r="E601" s="86" t="str">
        <f t="shared" si="58"/>
        <v/>
      </c>
      <c r="F601" s="86" t="str">
        <f t="shared" si="59"/>
        <v/>
      </c>
      <c r="G601" s="82" t="str">
        <f t="shared" si="54"/>
        <v/>
      </c>
      <c r="H601" s="83" t="str">
        <f t="shared" si="55"/>
        <v/>
      </c>
      <c r="I601" s="80" t="str">
        <f t="shared" si="56"/>
        <v/>
      </c>
      <c r="J601" s="76" t="str">
        <f t="shared" si="57"/>
        <v/>
      </c>
      <c r="L601"/>
    </row>
    <row r="602" spans="1:12" x14ac:dyDescent="0.25">
      <c r="A602"/>
      <c r="B602"/>
      <c r="C602"/>
      <c r="D602"/>
      <c r="E602" s="86" t="str">
        <f t="shared" si="58"/>
        <v/>
      </c>
      <c r="F602" s="86" t="str">
        <f t="shared" si="59"/>
        <v/>
      </c>
      <c r="G602" s="82" t="str">
        <f t="shared" si="54"/>
        <v/>
      </c>
      <c r="H602" s="83" t="str">
        <f t="shared" si="55"/>
        <v/>
      </c>
      <c r="I602" s="80" t="str">
        <f t="shared" si="56"/>
        <v/>
      </c>
      <c r="J602" s="76" t="str">
        <f t="shared" si="57"/>
        <v/>
      </c>
      <c r="L602"/>
    </row>
    <row r="603" spans="1:12" x14ac:dyDescent="0.25">
      <c r="A603"/>
      <c r="B603"/>
      <c r="C603"/>
      <c r="D603"/>
      <c r="E603" s="86" t="str">
        <f t="shared" si="58"/>
        <v/>
      </c>
      <c r="F603" s="86" t="str">
        <f t="shared" si="59"/>
        <v/>
      </c>
      <c r="G603" s="82" t="str">
        <f t="shared" si="54"/>
        <v/>
      </c>
      <c r="H603" s="83" t="str">
        <f t="shared" si="55"/>
        <v/>
      </c>
      <c r="I603" s="80" t="str">
        <f t="shared" si="56"/>
        <v/>
      </c>
      <c r="J603" s="76" t="str">
        <f t="shared" si="57"/>
        <v/>
      </c>
      <c r="L603"/>
    </row>
    <row r="604" spans="1:12" x14ac:dyDescent="0.25">
      <c r="A604"/>
      <c r="B604"/>
      <c r="C604"/>
      <c r="D604"/>
      <c r="E604" s="86" t="str">
        <f t="shared" si="58"/>
        <v/>
      </c>
      <c r="F604" s="86" t="str">
        <f t="shared" si="59"/>
        <v/>
      </c>
      <c r="G604" s="82" t="str">
        <f t="shared" si="54"/>
        <v/>
      </c>
      <c r="H604" s="83" t="str">
        <f t="shared" si="55"/>
        <v/>
      </c>
      <c r="I604" s="80" t="str">
        <f t="shared" si="56"/>
        <v/>
      </c>
      <c r="J604" s="76" t="str">
        <f t="shared" si="57"/>
        <v/>
      </c>
      <c r="L604"/>
    </row>
    <row r="605" spans="1:12" x14ac:dyDescent="0.25">
      <c r="A605"/>
      <c r="B605"/>
      <c r="C605"/>
      <c r="D605"/>
      <c r="E605" s="86" t="str">
        <f t="shared" si="58"/>
        <v/>
      </c>
      <c r="F605" s="86" t="str">
        <f t="shared" si="59"/>
        <v/>
      </c>
      <c r="G605" s="82" t="str">
        <f t="shared" si="54"/>
        <v/>
      </c>
      <c r="H605" s="83" t="str">
        <f t="shared" si="55"/>
        <v/>
      </c>
      <c r="I605" s="80" t="str">
        <f t="shared" si="56"/>
        <v/>
      </c>
      <c r="J605" s="76" t="str">
        <f t="shared" si="57"/>
        <v/>
      </c>
      <c r="L605"/>
    </row>
    <row r="606" spans="1:12" x14ac:dyDescent="0.25">
      <c r="A606"/>
      <c r="B606"/>
      <c r="C606"/>
      <c r="D606"/>
      <c r="E606" s="86" t="str">
        <f t="shared" si="58"/>
        <v/>
      </c>
      <c r="F606" s="86" t="str">
        <f t="shared" si="59"/>
        <v/>
      </c>
      <c r="G606" s="82" t="str">
        <f t="shared" si="54"/>
        <v/>
      </c>
      <c r="H606" s="83" t="str">
        <f t="shared" si="55"/>
        <v/>
      </c>
      <c r="I606" s="80" t="str">
        <f t="shared" si="56"/>
        <v/>
      </c>
      <c r="J606" s="76" t="str">
        <f t="shared" si="57"/>
        <v/>
      </c>
      <c r="L606"/>
    </row>
    <row r="607" spans="1:12" x14ac:dyDescent="0.25">
      <c r="A607"/>
      <c r="B607"/>
      <c r="C607"/>
      <c r="D607"/>
      <c r="E607" s="86" t="str">
        <f t="shared" si="58"/>
        <v/>
      </c>
      <c r="F607" s="86" t="str">
        <f t="shared" si="59"/>
        <v/>
      </c>
      <c r="G607" s="82" t="str">
        <f t="shared" si="54"/>
        <v/>
      </c>
      <c r="H607" s="83" t="str">
        <f t="shared" si="55"/>
        <v/>
      </c>
      <c r="I607" s="80" t="str">
        <f t="shared" si="56"/>
        <v/>
      </c>
      <c r="J607" s="76" t="str">
        <f t="shared" si="57"/>
        <v/>
      </c>
      <c r="L607"/>
    </row>
    <row r="608" spans="1:12" x14ac:dyDescent="0.25">
      <c r="A608"/>
      <c r="B608"/>
      <c r="C608"/>
      <c r="D608"/>
      <c r="E608" s="86" t="str">
        <f t="shared" si="58"/>
        <v/>
      </c>
      <c r="F608" s="86" t="str">
        <f t="shared" si="59"/>
        <v/>
      </c>
      <c r="G608" s="82" t="str">
        <f t="shared" si="54"/>
        <v/>
      </c>
      <c r="H608" s="83" t="str">
        <f t="shared" si="55"/>
        <v/>
      </c>
      <c r="I608" s="80" t="str">
        <f t="shared" si="56"/>
        <v/>
      </c>
      <c r="J608" s="76" t="str">
        <f t="shared" si="57"/>
        <v/>
      </c>
    </row>
    <row r="609" spans="1:10" x14ac:dyDescent="0.25">
      <c r="A609"/>
      <c r="B609"/>
      <c r="C609"/>
      <c r="D609"/>
      <c r="E609" s="86" t="str">
        <f t="shared" si="58"/>
        <v/>
      </c>
      <c r="F609" s="86" t="str">
        <f t="shared" si="59"/>
        <v/>
      </c>
      <c r="G609" s="82" t="str">
        <f t="shared" si="54"/>
        <v/>
      </c>
      <c r="H609" s="83" t="str">
        <f t="shared" si="55"/>
        <v/>
      </c>
      <c r="I609" s="80" t="str">
        <f t="shared" si="56"/>
        <v/>
      </c>
      <c r="J609" s="76" t="str">
        <f t="shared" si="57"/>
        <v/>
      </c>
    </row>
    <row r="610" spans="1:10" x14ac:dyDescent="0.25">
      <c r="A610"/>
      <c r="B610"/>
      <c r="C610"/>
      <c r="D610"/>
      <c r="E610" s="86" t="str">
        <f t="shared" si="58"/>
        <v/>
      </c>
      <c r="F610" s="86" t="str">
        <f t="shared" si="59"/>
        <v/>
      </c>
      <c r="G610" s="82" t="str">
        <f t="shared" si="54"/>
        <v/>
      </c>
      <c r="H610" s="83" t="str">
        <f t="shared" si="55"/>
        <v/>
      </c>
      <c r="I610" s="80" t="str">
        <f t="shared" si="56"/>
        <v/>
      </c>
      <c r="J610" s="76" t="str">
        <f t="shared" si="57"/>
        <v/>
      </c>
    </row>
    <row r="611" spans="1:10" x14ac:dyDescent="0.25">
      <c r="A611"/>
      <c r="B611"/>
      <c r="C611"/>
      <c r="D611"/>
      <c r="E611" s="86" t="str">
        <f t="shared" si="58"/>
        <v/>
      </c>
      <c r="F611" s="86" t="str">
        <f t="shared" si="59"/>
        <v/>
      </c>
      <c r="G611" s="82" t="str">
        <f t="shared" si="54"/>
        <v/>
      </c>
      <c r="H611" s="83" t="str">
        <f t="shared" si="55"/>
        <v/>
      </c>
      <c r="I611" s="80" t="str">
        <f t="shared" si="56"/>
        <v/>
      </c>
      <c r="J611" s="76" t="str">
        <f t="shared" si="57"/>
        <v/>
      </c>
    </row>
    <row r="612" spans="1:10" x14ac:dyDescent="0.25">
      <c r="A612"/>
      <c r="B612"/>
      <c r="C612"/>
      <c r="D612"/>
      <c r="E612" s="86" t="str">
        <f t="shared" si="58"/>
        <v/>
      </c>
      <c r="F612" s="86" t="str">
        <f t="shared" si="59"/>
        <v/>
      </c>
      <c r="G612" s="82" t="str">
        <f t="shared" si="54"/>
        <v/>
      </c>
      <c r="H612" s="83" t="str">
        <f t="shared" si="55"/>
        <v/>
      </c>
      <c r="I612" s="80" t="str">
        <f t="shared" si="56"/>
        <v/>
      </c>
      <c r="J612" s="76" t="str">
        <f t="shared" si="57"/>
        <v/>
      </c>
    </row>
    <row r="613" spans="1:10" x14ac:dyDescent="0.25">
      <c r="A613"/>
      <c r="B613"/>
      <c r="C613"/>
      <c r="D613"/>
      <c r="E613" s="86" t="str">
        <f t="shared" si="58"/>
        <v/>
      </c>
      <c r="F613" s="86" t="str">
        <f t="shared" si="59"/>
        <v/>
      </c>
      <c r="G613" s="82" t="str">
        <f t="shared" si="54"/>
        <v/>
      </c>
      <c r="H613" s="83" t="str">
        <f t="shared" si="55"/>
        <v/>
      </c>
      <c r="I613" s="80" t="str">
        <f t="shared" si="56"/>
        <v/>
      </c>
      <c r="J613" s="76" t="str">
        <f t="shared" si="57"/>
        <v/>
      </c>
    </row>
    <row r="614" spans="1:10" x14ac:dyDescent="0.25">
      <c r="A614"/>
      <c r="B614"/>
      <c r="C614"/>
      <c r="D614"/>
      <c r="E614" s="86" t="str">
        <f t="shared" si="58"/>
        <v/>
      </c>
      <c r="F614" s="86" t="str">
        <f t="shared" si="59"/>
        <v/>
      </c>
      <c r="G614" s="82" t="str">
        <f t="shared" si="54"/>
        <v/>
      </c>
      <c r="H614" s="83" t="str">
        <f t="shared" si="55"/>
        <v/>
      </c>
      <c r="I614" s="80" t="str">
        <f t="shared" si="56"/>
        <v/>
      </c>
      <c r="J614" s="76" t="str">
        <f t="shared" si="57"/>
        <v/>
      </c>
    </row>
    <row r="615" spans="1:10" x14ac:dyDescent="0.25">
      <c r="A615"/>
      <c r="B615"/>
      <c r="C615"/>
      <c r="D615"/>
      <c r="E615" s="86" t="str">
        <f t="shared" si="58"/>
        <v/>
      </c>
      <c r="F615" s="86" t="str">
        <f t="shared" si="59"/>
        <v/>
      </c>
      <c r="G615" s="82" t="str">
        <f t="shared" si="54"/>
        <v/>
      </c>
      <c r="H615" s="83" t="str">
        <f t="shared" si="55"/>
        <v/>
      </c>
      <c r="I615" s="80" t="str">
        <f t="shared" si="56"/>
        <v/>
      </c>
      <c r="J615" s="76" t="str">
        <f t="shared" si="57"/>
        <v/>
      </c>
    </row>
    <row r="616" spans="1:10" x14ac:dyDescent="0.25">
      <c r="A616"/>
      <c r="B616"/>
      <c r="C616"/>
      <c r="D616"/>
      <c r="E616" s="86" t="str">
        <f t="shared" si="58"/>
        <v/>
      </c>
      <c r="F616" s="86" t="str">
        <f t="shared" si="59"/>
        <v/>
      </c>
      <c r="G616" s="82" t="str">
        <f t="shared" si="54"/>
        <v/>
      </c>
      <c r="H616" s="83" t="str">
        <f t="shared" si="55"/>
        <v/>
      </c>
      <c r="I616" s="80" t="str">
        <f t="shared" si="56"/>
        <v/>
      </c>
      <c r="J616" s="76" t="str">
        <f t="shared" si="57"/>
        <v/>
      </c>
    </row>
    <row r="617" spans="1:10" x14ac:dyDescent="0.25">
      <c r="A617"/>
      <c r="B617"/>
      <c r="C617"/>
      <c r="D617"/>
      <c r="E617" s="86" t="str">
        <f t="shared" si="58"/>
        <v/>
      </c>
      <c r="F617" s="86" t="str">
        <f t="shared" si="59"/>
        <v/>
      </c>
      <c r="G617" s="82" t="str">
        <f t="shared" si="54"/>
        <v/>
      </c>
      <c r="H617" s="83" t="str">
        <f t="shared" si="55"/>
        <v/>
      </c>
      <c r="I617" s="80" t="str">
        <f t="shared" si="56"/>
        <v/>
      </c>
      <c r="J617" s="76" t="str">
        <f t="shared" si="57"/>
        <v/>
      </c>
    </row>
    <row r="618" spans="1:10" x14ac:dyDescent="0.25">
      <c r="A618"/>
      <c r="B618"/>
      <c r="C618"/>
      <c r="D618"/>
      <c r="E618" s="86" t="str">
        <f t="shared" si="58"/>
        <v/>
      </c>
      <c r="F618" s="86" t="str">
        <f t="shared" si="59"/>
        <v/>
      </c>
      <c r="G618" s="82" t="str">
        <f t="shared" si="54"/>
        <v/>
      </c>
      <c r="H618" s="83" t="str">
        <f t="shared" si="55"/>
        <v/>
      </c>
      <c r="I618" s="80" t="str">
        <f t="shared" si="56"/>
        <v/>
      </c>
      <c r="J618" s="76" t="str">
        <f t="shared" si="57"/>
        <v/>
      </c>
    </row>
    <row r="619" spans="1:10" x14ac:dyDescent="0.25">
      <c r="A619"/>
      <c r="B619"/>
      <c r="C619"/>
      <c r="D619"/>
      <c r="E619" s="86" t="str">
        <f t="shared" si="58"/>
        <v/>
      </c>
      <c r="F619" s="86" t="str">
        <f t="shared" si="59"/>
        <v/>
      </c>
      <c r="G619" s="82" t="str">
        <f t="shared" si="54"/>
        <v/>
      </c>
      <c r="H619" s="83" t="str">
        <f t="shared" si="55"/>
        <v/>
      </c>
      <c r="I619" s="80" t="str">
        <f t="shared" si="56"/>
        <v/>
      </c>
      <c r="J619" s="76" t="str">
        <f t="shared" si="57"/>
        <v/>
      </c>
    </row>
    <row r="620" spans="1:10" x14ac:dyDescent="0.25">
      <c r="A620"/>
      <c r="B620"/>
      <c r="C620"/>
      <c r="D620"/>
      <c r="E620" s="86" t="str">
        <f t="shared" si="58"/>
        <v/>
      </c>
      <c r="F620" s="86" t="str">
        <f t="shared" si="59"/>
        <v/>
      </c>
      <c r="G620" s="82" t="str">
        <f t="shared" si="54"/>
        <v/>
      </c>
      <c r="H620" s="83" t="str">
        <f t="shared" si="55"/>
        <v/>
      </c>
      <c r="I620" s="80" t="str">
        <f t="shared" si="56"/>
        <v/>
      </c>
      <c r="J620" s="76" t="str">
        <f t="shared" si="57"/>
        <v/>
      </c>
    </row>
    <row r="621" spans="1:10" x14ac:dyDescent="0.25">
      <c r="A621"/>
      <c r="B621"/>
      <c r="C621"/>
      <c r="D621"/>
      <c r="E621" s="86" t="str">
        <f t="shared" si="58"/>
        <v/>
      </c>
      <c r="F621" s="86" t="str">
        <f t="shared" si="59"/>
        <v/>
      </c>
      <c r="G621" s="82" t="str">
        <f t="shared" si="54"/>
        <v/>
      </c>
      <c r="H621" s="83" t="str">
        <f t="shared" si="55"/>
        <v/>
      </c>
      <c r="I621" s="80" t="str">
        <f t="shared" si="56"/>
        <v/>
      </c>
      <c r="J621" s="76" t="str">
        <f t="shared" si="57"/>
        <v/>
      </c>
    </row>
    <row r="622" spans="1:10" x14ac:dyDescent="0.25">
      <c r="A622"/>
      <c r="B622"/>
      <c r="C622"/>
      <c r="D622"/>
      <c r="E622" s="86" t="str">
        <f t="shared" si="58"/>
        <v/>
      </c>
      <c r="F622" s="86" t="str">
        <f t="shared" si="59"/>
        <v/>
      </c>
      <c r="G622" s="82" t="str">
        <f t="shared" si="54"/>
        <v/>
      </c>
      <c r="H622" s="83" t="str">
        <f t="shared" si="55"/>
        <v/>
      </c>
      <c r="I622" s="80" t="str">
        <f t="shared" si="56"/>
        <v/>
      </c>
      <c r="J622" s="76" t="str">
        <f t="shared" si="57"/>
        <v/>
      </c>
    </row>
    <row r="623" spans="1:10" x14ac:dyDescent="0.25">
      <c r="A623"/>
      <c r="B623"/>
      <c r="C623"/>
      <c r="D623"/>
      <c r="E623" s="86" t="str">
        <f t="shared" si="58"/>
        <v/>
      </c>
      <c r="F623" s="86" t="str">
        <f t="shared" si="59"/>
        <v/>
      </c>
      <c r="G623" s="82" t="str">
        <f t="shared" si="54"/>
        <v/>
      </c>
      <c r="H623" s="83" t="str">
        <f t="shared" si="55"/>
        <v/>
      </c>
      <c r="I623" s="80" t="str">
        <f t="shared" si="56"/>
        <v/>
      </c>
      <c r="J623" s="76" t="str">
        <f t="shared" si="57"/>
        <v/>
      </c>
    </row>
    <row r="624" spans="1:10" x14ac:dyDescent="0.25">
      <c r="A624"/>
      <c r="B624"/>
      <c r="C624"/>
      <c r="D624"/>
      <c r="E624" s="86" t="str">
        <f t="shared" si="58"/>
        <v/>
      </c>
      <c r="F624" s="86" t="str">
        <f t="shared" si="59"/>
        <v/>
      </c>
      <c r="G624" s="82" t="str">
        <f t="shared" si="54"/>
        <v/>
      </c>
      <c r="H624" s="83" t="str">
        <f t="shared" si="55"/>
        <v/>
      </c>
      <c r="I624" s="80" t="str">
        <f t="shared" si="56"/>
        <v/>
      </c>
      <c r="J624" s="76" t="str">
        <f t="shared" si="57"/>
        <v/>
      </c>
    </row>
    <row r="625" spans="1:10" x14ac:dyDescent="0.25">
      <c r="A625"/>
      <c r="B625"/>
      <c r="C625"/>
      <c r="D625"/>
      <c r="E625" s="86" t="str">
        <f t="shared" si="58"/>
        <v/>
      </c>
      <c r="F625" s="86" t="str">
        <f t="shared" si="59"/>
        <v/>
      </c>
      <c r="G625" s="82" t="str">
        <f t="shared" si="54"/>
        <v/>
      </c>
      <c r="H625" s="83" t="str">
        <f t="shared" si="55"/>
        <v/>
      </c>
      <c r="I625" s="80" t="str">
        <f t="shared" si="56"/>
        <v/>
      </c>
      <c r="J625" s="76" t="str">
        <f t="shared" si="57"/>
        <v/>
      </c>
    </row>
    <row r="626" spans="1:10" x14ac:dyDescent="0.25">
      <c r="A626"/>
      <c r="B626"/>
      <c r="C626"/>
      <c r="D626"/>
      <c r="E626" s="86" t="str">
        <f t="shared" si="58"/>
        <v/>
      </c>
      <c r="F626" s="86" t="str">
        <f t="shared" si="59"/>
        <v/>
      </c>
      <c r="G626" s="82" t="str">
        <f t="shared" si="54"/>
        <v/>
      </c>
      <c r="H626" s="83" t="str">
        <f t="shared" si="55"/>
        <v/>
      </c>
      <c r="I626" s="80" t="str">
        <f t="shared" si="56"/>
        <v/>
      </c>
      <c r="J626" s="76" t="str">
        <f t="shared" si="57"/>
        <v/>
      </c>
    </row>
    <row r="627" spans="1:10" x14ac:dyDescent="0.25">
      <c r="A627"/>
      <c r="B627"/>
      <c r="C627"/>
      <c r="D627"/>
      <c r="E627" s="86" t="str">
        <f t="shared" si="58"/>
        <v/>
      </c>
      <c r="F627" s="86" t="str">
        <f t="shared" si="59"/>
        <v/>
      </c>
      <c r="G627" s="82" t="str">
        <f t="shared" si="54"/>
        <v/>
      </c>
      <c r="H627" s="83" t="str">
        <f t="shared" si="55"/>
        <v/>
      </c>
      <c r="I627" s="80" t="str">
        <f t="shared" si="56"/>
        <v/>
      </c>
      <c r="J627" s="76" t="str">
        <f t="shared" si="57"/>
        <v/>
      </c>
    </row>
    <row r="628" spans="1:10" x14ac:dyDescent="0.25">
      <c r="A628"/>
      <c r="B628"/>
      <c r="C628"/>
      <c r="D628"/>
      <c r="E628" s="86" t="str">
        <f t="shared" si="58"/>
        <v/>
      </c>
      <c r="F628" s="86" t="str">
        <f t="shared" si="59"/>
        <v/>
      </c>
      <c r="G628" s="82" t="str">
        <f t="shared" si="54"/>
        <v/>
      </c>
      <c r="H628" s="83" t="str">
        <f t="shared" si="55"/>
        <v/>
      </c>
      <c r="I628" s="80" t="str">
        <f t="shared" si="56"/>
        <v/>
      </c>
      <c r="J628" s="76" t="str">
        <f t="shared" si="57"/>
        <v/>
      </c>
    </row>
    <row r="629" spans="1:10" x14ac:dyDescent="0.25">
      <c r="A629"/>
      <c r="B629"/>
      <c r="C629"/>
      <c r="D629"/>
      <c r="E629" s="86" t="str">
        <f t="shared" si="58"/>
        <v/>
      </c>
      <c r="F629" s="86" t="str">
        <f t="shared" si="59"/>
        <v/>
      </c>
      <c r="G629" s="82" t="str">
        <f t="shared" si="54"/>
        <v/>
      </c>
      <c r="H629" s="83" t="str">
        <f t="shared" si="55"/>
        <v/>
      </c>
      <c r="I629" s="80" t="str">
        <f t="shared" si="56"/>
        <v/>
      </c>
      <c r="J629" s="76" t="str">
        <f t="shared" si="57"/>
        <v/>
      </c>
    </row>
    <row r="630" spans="1:10" x14ac:dyDescent="0.25">
      <c r="A630"/>
      <c r="B630"/>
      <c r="C630"/>
      <c r="D630"/>
      <c r="E630" s="86" t="str">
        <f t="shared" si="58"/>
        <v/>
      </c>
      <c r="F630" s="86" t="str">
        <f t="shared" si="59"/>
        <v/>
      </c>
      <c r="G630" s="82" t="str">
        <f t="shared" si="54"/>
        <v/>
      </c>
      <c r="H630" s="83" t="str">
        <f t="shared" si="55"/>
        <v/>
      </c>
      <c r="I630" s="80" t="str">
        <f t="shared" si="56"/>
        <v/>
      </c>
      <c r="J630" s="76" t="str">
        <f t="shared" si="57"/>
        <v/>
      </c>
    </row>
    <row r="631" spans="1:10" x14ac:dyDescent="0.25">
      <c r="A631"/>
      <c r="B631"/>
      <c r="C631"/>
      <c r="D631"/>
      <c r="E631" s="86" t="str">
        <f t="shared" si="58"/>
        <v/>
      </c>
      <c r="F631" s="86" t="str">
        <f t="shared" si="59"/>
        <v/>
      </c>
      <c r="G631" s="82" t="str">
        <f t="shared" si="54"/>
        <v/>
      </c>
      <c r="H631" s="83" t="str">
        <f t="shared" si="55"/>
        <v/>
      </c>
      <c r="I631" s="80" t="str">
        <f t="shared" si="56"/>
        <v/>
      </c>
      <c r="J631" s="76" t="str">
        <f t="shared" si="57"/>
        <v/>
      </c>
    </row>
    <row r="632" spans="1:10" x14ac:dyDescent="0.25">
      <c r="A632"/>
      <c r="B632"/>
      <c r="C632"/>
      <c r="D632"/>
      <c r="E632" s="86" t="str">
        <f t="shared" si="58"/>
        <v/>
      </c>
      <c r="F632" s="86" t="str">
        <f t="shared" si="59"/>
        <v/>
      </c>
      <c r="G632" s="82" t="str">
        <f t="shared" si="54"/>
        <v/>
      </c>
      <c r="H632" s="83" t="str">
        <f t="shared" si="55"/>
        <v/>
      </c>
      <c r="I632" s="80" t="str">
        <f t="shared" si="56"/>
        <v/>
      </c>
      <c r="J632" s="76" t="str">
        <f t="shared" si="57"/>
        <v/>
      </c>
    </row>
    <row r="633" spans="1:10" x14ac:dyDescent="0.25">
      <c r="A633"/>
      <c r="B633"/>
      <c r="C633"/>
      <c r="D633"/>
      <c r="E633" s="86" t="str">
        <f t="shared" si="58"/>
        <v/>
      </c>
      <c r="F633" s="86" t="str">
        <f t="shared" si="59"/>
        <v/>
      </c>
      <c r="G633" s="82" t="str">
        <f t="shared" si="54"/>
        <v/>
      </c>
      <c r="H633" s="83" t="str">
        <f t="shared" si="55"/>
        <v/>
      </c>
      <c r="I633" s="80" t="str">
        <f t="shared" si="56"/>
        <v/>
      </c>
      <c r="J633" s="76" t="str">
        <f t="shared" si="57"/>
        <v/>
      </c>
    </row>
    <row r="634" spans="1:10" x14ac:dyDescent="0.25">
      <c r="A634"/>
      <c r="B634"/>
      <c r="C634"/>
      <c r="D634"/>
      <c r="E634" s="86" t="str">
        <f t="shared" si="58"/>
        <v/>
      </c>
      <c r="F634" s="86" t="str">
        <f t="shared" si="59"/>
        <v/>
      </c>
      <c r="G634" s="82" t="str">
        <f t="shared" si="54"/>
        <v/>
      </c>
      <c r="H634" s="83" t="str">
        <f t="shared" si="55"/>
        <v/>
      </c>
      <c r="I634" s="80" t="str">
        <f t="shared" si="56"/>
        <v/>
      </c>
      <c r="J634" s="76" t="str">
        <f t="shared" si="57"/>
        <v/>
      </c>
    </row>
    <row r="635" spans="1:10" x14ac:dyDescent="0.25">
      <c r="A635"/>
      <c r="B635"/>
      <c r="C635"/>
      <c r="D635"/>
      <c r="E635" s="86" t="str">
        <f t="shared" si="58"/>
        <v/>
      </c>
      <c r="F635" s="86" t="str">
        <f t="shared" si="59"/>
        <v/>
      </c>
      <c r="G635" s="82" t="str">
        <f t="shared" si="54"/>
        <v/>
      </c>
      <c r="H635" s="83" t="str">
        <f t="shared" si="55"/>
        <v/>
      </c>
      <c r="I635" s="80" t="str">
        <f t="shared" si="56"/>
        <v/>
      </c>
      <c r="J635" s="76" t="str">
        <f t="shared" si="57"/>
        <v/>
      </c>
    </row>
    <row r="636" spans="1:10" x14ac:dyDescent="0.25">
      <c r="A636"/>
      <c r="B636"/>
      <c r="C636"/>
      <c r="D636"/>
      <c r="E636" s="86" t="str">
        <f t="shared" si="58"/>
        <v/>
      </c>
      <c r="F636" s="86" t="str">
        <f t="shared" si="59"/>
        <v/>
      </c>
      <c r="G636" s="82" t="str">
        <f t="shared" si="54"/>
        <v/>
      </c>
      <c r="H636" s="83" t="str">
        <f t="shared" si="55"/>
        <v/>
      </c>
      <c r="I636" s="80" t="str">
        <f t="shared" si="56"/>
        <v/>
      </c>
      <c r="J636" s="76" t="str">
        <f t="shared" si="57"/>
        <v/>
      </c>
    </row>
    <row r="637" spans="1:10" x14ac:dyDescent="0.25">
      <c r="A637"/>
      <c r="B637"/>
      <c r="C637"/>
      <c r="D637"/>
      <c r="E637" s="86" t="str">
        <f t="shared" si="58"/>
        <v/>
      </c>
      <c r="F637" s="86" t="str">
        <f t="shared" si="59"/>
        <v/>
      </c>
      <c r="G637" s="82" t="str">
        <f t="shared" si="54"/>
        <v/>
      </c>
      <c r="H637" s="83" t="str">
        <f t="shared" si="55"/>
        <v/>
      </c>
      <c r="I637" s="80" t="str">
        <f t="shared" si="56"/>
        <v/>
      </c>
      <c r="J637" s="76" t="str">
        <f t="shared" si="57"/>
        <v/>
      </c>
    </row>
    <row r="638" spans="1:10" x14ac:dyDescent="0.25">
      <c r="A638"/>
      <c r="B638"/>
      <c r="C638"/>
      <c r="D638"/>
      <c r="E638" s="86" t="str">
        <f t="shared" si="58"/>
        <v/>
      </c>
      <c r="F638" s="86" t="str">
        <f t="shared" si="59"/>
        <v/>
      </c>
      <c r="G638" s="82" t="str">
        <f t="shared" si="54"/>
        <v/>
      </c>
      <c r="H638" s="83" t="str">
        <f t="shared" si="55"/>
        <v/>
      </c>
      <c r="I638" s="80" t="str">
        <f t="shared" si="56"/>
        <v/>
      </c>
      <c r="J638" s="76" t="str">
        <f t="shared" si="57"/>
        <v/>
      </c>
    </row>
    <row r="639" spans="1:10" x14ac:dyDescent="0.25">
      <c r="A639"/>
      <c r="B639"/>
      <c r="C639"/>
      <c r="D639"/>
      <c r="E639" s="86" t="str">
        <f t="shared" si="58"/>
        <v/>
      </c>
      <c r="F639" s="86" t="str">
        <f t="shared" si="59"/>
        <v/>
      </c>
      <c r="G639" s="82" t="str">
        <f t="shared" si="54"/>
        <v/>
      </c>
      <c r="H639" s="83" t="str">
        <f t="shared" si="55"/>
        <v/>
      </c>
      <c r="I639" s="80" t="str">
        <f t="shared" si="56"/>
        <v/>
      </c>
      <c r="J639" s="76" t="str">
        <f t="shared" si="57"/>
        <v/>
      </c>
    </row>
    <row r="640" spans="1:10" x14ac:dyDescent="0.25">
      <c r="A640"/>
      <c r="B640"/>
      <c r="C640"/>
      <c r="D640"/>
      <c r="E640" s="86" t="str">
        <f t="shared" si="58"/>
        <v/>
      </c>
      <c r="F640" s="86" t="str">
        <f t="shared" si="59"/>
        <v/>
      </c>
      <c r="G640" s="82" t="str">
        <f t="shared" si="54"/>
        <v/>
      </c>
      <c r="H640" s="83" t="str">
        <f t="shared" si="55"/>
        <v/>
      </c>
      <c r="I640" s="80" t="str">
        <f t="shared" si="56"/>
        <v/>
      </c>
      <c r="J640" s="76" t="str">
        <f t="shared" si="57"/>
        <v/>
      </c>
    </row>
    <row r="641" spans="1:10" x14ac:dyDescent="0.25">
      <c r="A641"/>
      <c r="B641"/>
      <c r="C641"/>
      <c r="D641"/>
      <c r="E641" s="86" t="str">
        <f t="shared" si="58"/>
        <v/>
      </c>
      <c r="F641" s="86" t="str">
        <f t="shared" si="59"/>
        <v/>
      </c>
      <c r="G641" s="82" t="str">
        <f t="shared" si="54"/>
        <v/>
      </c>
      <c r="H641" s="83" t="str">
        <f t="shared" si="55"/>
        <v/>
      </c>
      <c r="I641" s="80" t="str">
        <f t="shared" si="56"/>
        <v/>
      </c>
      <c r="J641" s="76" t="str">
        <f t="shared" si="57"/>
        <v/>
      </c>
    </row>
    <row r="642" spans="1:10" x14ac:dyDescent="0.25">
      <c r="A642"/>
      <c r="B642"/>
      <c r="C642"/>
      <c r="D642"/>
      <c r="E642" s="86" t="str">
        <f t="shared" si="58"/>
        <v/>
      </c>
      <c r="F642" s="86" t="str">
        <f t="shared" si="59"/>
        <v/>
      </c>
      <c r="G642" s="82" t="str">
        <f t="shared" si="54"/>
        <v/>
      </c>
      <c r="H642" s="83" t="str">
        <f t="shared" si="55"/>
        <v/>
      </c>
      <c r="I642" s="80" t="str">
        <f t="shared" si="56"/>
        <v/>
      </c>
      <c r="J642" s="76" t="str">
        <f t="shared" si="57"/>
        <v/>
      </c>
    </row>
    <row r="643" spans="1:10" x14ac:dyDescent="0.25">
      <c r="A643"/>
      <c r="B643"/>
      <c r="C643"/>
      <c r="D643"/>
      <c r="E643" s="86" t="str">
        <f t="shared" si="58"/>
        <v/>
      </c>
      <c r="F643" s="86" t="str">
        <f t="shared" si="59"/>
        <v/>
      </c>
      <c r="G643" s="82" t="str">
        <f t="shared" si="54"/>
        <v/>
      </c>
      <c r="H643" s="83" t="str">
        <f t="shared" si="55"/>
        <v/>
      </c>
      <c r="I643" s="80" t="str">
        <f t="shared" si="56"/>
        <v/>
      </c>
      <c r="J643" s="76" t="str">
        <f t="shared" si="57"/>
        <v/>
      </c>
    </row>
    <row r="644" spans="1:10" x14ac:dyDescent="0.25">
      <c r="A644"/>
      <c r="B644"/>
      <c r="C644"/>
      <c r="D644"/>
      <c r="E644" s="86" t="str">
        <f t="shared" si="58"/>
        <v/>
      </c>
      <c r="F644" s="86" t="str">
        <f t="shared" si="59"/>
        <v/>
      </c>
      <c r="G644" s="82" t="str">
        <f t="shared" si="54"/>
        <v/>
      </c>
      <c r="H644" s="83" t="str">
        <f t="shared" si="55"/>
        <v/>
      </c>
      <c r="I644" s="80" t="str">
        <f t="shared" si="56"/>
        <v/>
      </c>
      <c r="J644" s="76" t="str">
        <f t="shared" si="57"/>
        <v/>
      </c>
    </row>
    <row r="645" spans="1:10" x14ac:dyDescent="0.25">
      <c r="A645"/>
      <c r="B645"/>
      <c r="C645"/>
      <c r="D645"/>
      <c r="E645" s="86" t="str">
        <f t="shared" si="58"/>
        <v/>
      </c>
      <c r="F645" s="86" t="str">
        <f t="shared" si="59"/>
        <v/>
      </c>
      <c r="G645" s="82" t="str">
        <f t="shared" si="54"/>
        <v/>
      </c>
      <c r="H645" s="83" t="str">
        <f t="shared" si="55"/>
        <v/>
      </c>
      <c r="I645" s="80" t="str">
        <f t="shared" si="56"/>
        <v/>
      </c>
      <c r="J645" s="76" t="str">
        <f t="shared" si="57"/>
        <v/>
      </c>
    </row>
    <row r="646" spans="1:10" x14ac:dyDescent="0.25">
      <c r="A646"/>
      <c r="B646"/>
      <c r="C646"/>
      <c r="D646"/>
      <c r="E646" s="86" t="str">
        <f t="shared" si="58"/>
        <v/>
      </c>
      <c r="F646" s="86" t="str">
        <f t="shared" si="59"/>
        <v/>
      </c>
      <c r="G646" s="82" t="str">
        <f t="shared" si="54"/>
        <v/>
      </c>
      <c r="H646" s="83" t="str">
        <f t="shared" si="55"/>
        <v/>
      </c>
      <c r="I646" s="80" t="str">
        <f t="shared" si="56"/>
        <v/>
      </c>
      <c r="J646" s="76" t="str">
        <f t="shared" si="57"/>
        <v/>
      </c>
    </row>
    <row r="647" spans="1:10" x14ac:dyDescent="0.25">
      <c r="A647"/>
      <c r="B647"/>
      <c r="C647"/>
      <c r="D647"/>
      <c r="E647" s="86" t="str">
        <f t="shared" si="58"/>
        <v/>
      </c>
      <c r="F647" s="86" t="str">
        <f t="shared" si="59"/>
        <v/>
      </c>
      <c r="G647" s="82" t="str">
        <f t="shared" si="54"/>
        <v/>
      </c>
      <c r="H647" s="83" t="str">
        <f t="shared" si="55"/>
        <v/>
      </c>
      <c r="I647" s="80" t="str">
        <f t="shared" si="56"/>
        <v/>
      </c>
      <c r="J647" s="76" t="str">
        <f t="shared" si="57"/>
        <v/>
      </c>
    </row>
    <row r="648" spans="1:10" x14ac:dyDescent="0.25">
      <c r="A648"/>
      <c r="B648"/>
      <c r="C648"/>
      <c r="D648"/>
      <c r="E648" s="86" t="str">
        <f t="shared" si="58"/>
        <v/>
      </c>
      <c r="F648" s="86" t="str">
        <f t="shared" si="59"/>
        <v/>
      </c>
      <c r="G648" s="82" t="str">
        <f t="shared" si="54"/>
        <v/>
      </c>
      <c r="H648" s="83" t="str">
        <f t="shared" si="55"/>
        <v/>
      </c>
      <c r="I648" s="80" t="str">
        <f t="shared" si="56"/>
        <v/>
      </c>
      <c r="J648" s="76" t="str">
        <f t="shared" si="57"/>
        <v/>
      </c>
    </row>
    <row r="649" spans="1:10" x14ac:dyDescent="0.25">
      <c r="A649"/>
      <c r="B649"/>
      <c r="C649"/>
      <c r="D649"/>
      <c r="E649" s="86" t="str">
        <f t="shared" si="58"/>
        <v/>
      </c>
      <c r="F649" s="86" t="str">
        <f t="shared" si="59"/>
        <v/>
      </c>
      <c r="G649" s="82" t="str">
        <f t="shared" si="54"/>
        <v/>
      </c>
      <c r="H649" s="83" t="str">
        <f t="shared" si="55"/>
        <v/>
      </c>
      <c r="I649" s="80" t="str">
        <f t="shared" si="56"/>
        <v/>
      </c>
      <c r="J649" s="76" t="str">
        <f t="shared" si="57"/>
        <v/>
      </c>
    </row>
    <row r="650" spans="1:10" x14ac:dyDescent="0.25">
      <c r="A650"/>
      <c r="B650"/>
      <c r="C650"/>
      <c r="D650"/>
      <c r="E650" s="86" t="str">
        <f t="shared" si="58"/>
        <v/>
      </c>
      <c r="F650" s="86" t="str">
        <f t="shared" si="59"/>
        <v/>
      </c>
      <c r="G650" s="82" t="str">
        <f t="shared" ref="G650:G701" si="60">IF(B650="","",+(E650/F650))</f>
        <v/>
      </c>
      <c r="H650" s="83" t="str">
        <f t="shared" ref="H650:H701" si="61">IF(B650="","",+VLOOKUP($B650,Gamme,11,FALSE))</f>
        <v/>
      </c>
      <c r="I650" s="80" t="str">
        <f t="shared" ref="I650:I701" si="62">IF(B650="","",(G650/H650)-1)</f>
        <v/>
      </c>
      <c r="J650" s="76" t="str">
        <f t="shared" ref="J650:J701" si="63">IF(B650="","",+VLOOKUP($B650,Gamme,3,FALSE))</f>
        <v/>
      </c>
    </row>
    <row r="651" spans="1:10" x14ac:dyDescent="0.25">
      <c r="A651"/>
      <c r="B651"/>
      <c r="C651"/>
      <c r="D651"/>
      <c r="E651" s="86" t="str">
        <f t="shared" ref="E651:E701" si="64">IF(B651="","",+C651)</f>
        <v/>
      </c>
      <c r="F651" s="86" t="str">
        <f t="shared" ref="F651:F701" si="65">IF(B651="","",+D651)</f>
        <v/>
      </c>
      <c r="G651" s="82" t="str">
        <f t="shared" si="60"/>
        <v/>
      </c>
      <c r="H651" s="83" t="str">
        <f t="shared" si="61"/>
        <v/>
      </c>
      <c r="I651" s="80" t="str">
        <f t="shared" si="62"/>
        <v/>
      </c>
      <c r="J651" s="76" t="str">
        <f t="shared" si="63"/>
        <v/>
      </c>
    </row>
    <row r="652" spans="1:10" x14ac:dyDescent="0.25">
      <c r="A652"/>
      <c r="B652"/>
      <c r="C652"/>
      <c r="D652"/>
      <c r="E652" s="86" t="str">
        <f t="shared" si="64"/>
        <v/>
      </c>
      <c r="F652" s="86" t="str">
        <f t="shared" si="65"/>
        <v/>
      </c>
      <c r="G652" s="82" t="str">
        <f t="shared" si="60"/>
        <v/>
      </c>
      <c r="H652" s="83" t="str">
        <f t="shared" si="61"/>
        <v/>
      </c>
      <c r="I652" s="80" t="str">
        <f t="shared" si="62"/>
        <v/>
      </c>
      <c r="J652" s="76" t="str">
        <f t="shared" si="63"/>
        <v/>
      </c>
    </row>
    <row r="653" spans="1:10" x14ac:dyDescent="0.25">
      <c r="A653"/>
      <c r="B653"/>
      <c r="C653"/>
      <c r="D653"/>
      <c r="E653" s="86" t="str">
        <f t="shared" si="64"/>
        <v/>
      </c>
      <c r="F653" s="86" t="str">
        <f t="shared" si="65"/>
        <v/>
      </c>
      <c r="G653" s="82" t="str">
        <f t="shared" si="60"/>
        <v/>
      </c>
      <c r="H653" s="83" t="str">
        <f t="shared" si="61"/>
        <v/>
      </c>
      <c r="I653" s="80" t="str">
        <f t="shared" si="62"/>
        <v/>
      </c>
      <c r="J653" s="76" t="str">
        <f t="shared" si="63"/>
        <v/>
      </c>
    </row>
    <row r="654" spans="1:10" x14ac:dyDescent="0.25">
      <c r="A654"/>
      <c r="B654"/>
      <c r="C654"/>
      <c r="D654"/>
      <c r="E654" s="86" t="str">
        <f t="shared" si="64"/>
        <v/>
      </c>
      <c r="F654" s="86" t="str">
        <f t="shared" si="65"/>
        <v/>
      </c>
      <c r="G654" s="82" t="str">
        <f t="shared" si="60"/>
        <v/>
      </c>
      <c r="H654" s="83" t="str">
        <f t="shared" si="61"/>
        <v/>
      </c>
      <c r="I654" s="80" t="str">
        <f t="shared" si="62"/>
        <v/>
      </c>
      <c r="J654" s="76" t="str">
        <f t="shared" si="63"/>
        <v/>
      </c>
    </row>
    <row r="655" spans="1:10" x14ac:dyDescent="0.25">
      <c r="A655"/>
      <c r="B655"/>
      <c r="C655"/>
      <c r="D655"/>
      <c r="E655" s="86" t="str">
        <f t="shared" si="64"/>
        <v/>
      </c>
      <c r="F655" s="86" t="str">
        <f t="shared" si="65"/>
        <v/>
      </c>
      <c r="G655" s="82" t="str">
        <f t="shared" si="60"/>
        <v/>
      </c>
      <c r="H655" s="83" t="str">
        <f t="shared" si="61"/>
        <v/>
      </c>
      <c r="I655" s="80" t="str">
        <f t="shared" si="62"/>
        <v/>
      </c>
      <c r="J655" s="76" t="str">
        <f t="shared" si="63"/>
        <v/>
      </c>
    </row>
    <row r="656" spans="1:10" x14ac:dyDescent="0.25">
      <c r="A656"/>
      <c r="B656"/>
      <c r="C656"/>
      <c r="D656"/>
      <c r="E656" s="86" t="str">
        <f t="shared" si="64"/>
        <v/>
      </c>
      <c r="F656" s="86" t="str">
        <f t="shared" si="65"/>
        <v/>
      </c>
      <c r="G656" s="82" t="str">
        <f t="shared" si="60"/>
        <v/>
      </c>
      <c r="H656" s="83" t="str">
        <f t="shared" si="61"/>
        <v/>
      </c>
      <c r="I656" s="80" t="str">
        <f t="shared" si="62"/>
        <v/>
      </c>
      <c r="J656" s="76" t="str">
        <f t="shared" si="63"/>
        <v/>
      </c>
    </row>
    <row r="657" spans="1:10" x14ac:dyDescent="0.25">
      <c r="A657"/>
      <c r="B657"/>
      <c r="C657"/>
      <c r="D657"/>
      <c r="E657" s="86" t="str">
        <f t="shared" si="64"/>
        <v/>
      </c>
      <c r="F657" s="86" t="str">
        <f t="shared" si="65"/>
        <v/>
      </c>
      <c r="G657" s="82" t="str">
        <f t="shared" si="60"/>
        <v/>
      </c>
      <c r="H657" s="83" t="str">
        <f t="shared" si="61"/>
        <v/>
      </c>
      <c r="I657" s="80" t="str">
        <f t="shared" si="62"/>
        <v/>
      </c>
      <c r="J657" s="76" t="str">
        <f t="shared" si="63"/>
        <v/>
      </c>
    </row>
    <row r="658" spans="1:10" x14ac:dyDescent="0.25">
      <c r="A658"/>
      <c r="B658"/>
      <c r="C658"/>
      <c r="D658"/>
      <c r="E658" s="86" t="str">
        <f t="shared" si="64"/>
        <v/>
      </c>
      <c r="F658" s="86" t="str">
        <f t="shared" si="65"/>
        <v/>
      </c>
      <c r="G658" s="82" t="str">
        <f t="shared" si="60"/>
        <v/>
      </c>
      <c r="H658" s="83" t="str">
        <f t="shared" si="61"/>
        <v/>
      </c>
      <c r="I658" s="80" t="str">
        <f t="shared" si="62"/>
        <v/>
      </c>
      <c r="J658" s="76" t="str">
        <f t="shared" si="63"/>
        <v/>
      </c>
    </row>
    <row r="659" spans="1:10" x14ac:dyDescent="0.25">
      <c r="A659"/>
      <c r="B659"/>
      <c r="C659"/>
      <c r="D659"/>
      <c r="E659" s="86" t="str">
        <f t="shared" si="64"/>
        <v/>
      </c>
      <c r="F659" s="86" t="str">
        <f t="shared" si="65"/>
        <v/>
      </c>
      <c r="G659" s="82" t="str">
        <f t="shared" si="60"/>
        <v/>
      </c>
      <c r="H659" s="83" t="str">
        <f t="shared" si="61"/>
        <v/>
      </c>
      <c r="I659" s="80" t="str">
        <f t="shared" si="62"/>
        <v/>
      </c>
      <c r="J659" s="76" t="str">
        <f t="shared" si="63"/>
        <v/>
      </c>
    </row>
    <row r="660" spans="1:10" x14ac:dyDescent="0.25">
      <c r="A660"/>
      <c r="B660"/>
      <c r="C660"/>
      <c r="D660"/>
      <c r="E660" s="86" t="str">
        <f t="shared" si="64"/>
        <v/>
      </c>
      <c r="F660" s="86" t="str">
        <f t="shared" si="65"/>
        <v/>
      </c>
      <c r="G660" s="82" t="str">
        <f t="shared" si="60"/>
        <v/>
      </c>
      <c r="H660" s="83" t="str">
        <f t="shared" si="61"/>
        <v/>
      </c>
      <c r="I660" s="80" t="str">
        <f t="shared" si="62"/>
        <v/>
      </c>
      <c r="J660" s="76" t="str">
        <f t="shared" si="63"/>
        <v/>
      </c>
    </row>
    <row r="661" spans="1:10" x14ac:dyDescent="0.25">
      <c r="A661"/>
      <c r="B661"/>
      <c r="C661"/>
      <c r="D661"/>
      <c r="E661" s="86" t="str">
        <f t="shared" si="64"/>
        <v/>
      </c>
      <c r="F661" s="86" t="str">
        <f t="shared" si="65"/>
        <v/>
      </c>
      <c r="G661" s="82" t="str">
        <f t="shared" si="60"/>
        <v/>
      </c>
      <c r="H661" s="83" t="str">
        <f t="shared" si="61"/>
        <v/>
      </c>
      <c r="I661" s="80" t="str">
        <f t="shared" si="62"/>
        <v/>
      </c>
      <c r="J661" s="76" t="str">
        <f t="shared" si="63"/>
        <v/>
      </c>
    </row>
    <row r="662" spans="1:10" x14ac:dyDescent="0.25">
      <c r="A662"/>
      <c r="B662"/>
      <c r="C662"/>
      <c r="D662"/>
      <c r="E662" s="86" t="str">
        <f t="shared" si="64"/>
        <v/>
      </c>
      <c r="F662" s="86" t="str">
        <f t="shared" si="65"/>
        <v/>
      </c>
      <c r="G662" s="82" t="str">
        <f t="shared" si="60"/>
        <v/>
      </c>
      <c r="H662" s="83" t="str">
        <f t="shared" si="61"/>
        <v/>
      </c>
      <c r="I662" s="80" t="str">
        <f t="shared" si="62"/>
        <v/>
      </c>
      <c r="J662" s="76" t="str">
        <f t="shared" si="63"/>
        <v/>
      </c>
    </row>
    <row r="663" spans="1:10" x14ac:dyDescent="0.25">
      <c r="A663"/>
      <c r="B663"/>
      <c r="C663"/>
      <c r="D663"/>
      <c r="E663" s="86" t="str">
        <f t="shared" si="64"/>
        <v/>
      </c>
      <c r="F663" s="86" t="str">
        <f t="shared" si="65"/>
        <v/>
      </c>
      <c r="G663" s="82" t="str">
        <f t="shared" si="60"/>
        <v/>
      </c>
      <c r="H663" s="83" t="str">
        <f t="shared" si="61"/>
        <v/>
      </c>
      <c r="I663" s="80" t="str">
        <f t="shared" si="62"/>
        <v/>
      </c>
      <c r="J663" s="76" t="str">
        <f t="shared" si="63"/>
        <v/>
      </c>
    </row>
    <row r="664" spans="1:10" x14ac:dyDescent="0.25">
      <c r="A664"/>
      <c r="B664"/>
      <c r="C664"/>
      <c r="D664"/>
      <c r="E664" s="86" t="str">
        <f t="shared" si="64"/>
        <v/>
      </c>
      <c r="F664" s="86" t="str">
        <f t="shared" si="65"/>
        <v/>
      </c>
      <c r="G664" s="82" t="str">
        <f t="shared" si="60"/>
        <v/>
      </c>
      <c r="H664" s="83" t="str">
        <f t="shared" si="61"/>
        <v/>
      </c>
      <c r="I664" s="80" t="str">
        <f t="shared" si="62"/>
        <v/>
      </c>
      <c r="J664" s="76" t="str">
        <f t="shared" si="63"/>
        <v/>
      </c>
    </row>
    <row r="665" spans="1:10" x14ac:dyDescent="0.25">
      <c r="A665"/>
      <c r="B665"/>
      <c r="C665"/>
      <c r="D665"/>
      <c r="E665" s="86" t="str">
        <f t="shared" si="64"/>
        <v/>
      </c>
      <c r="F665" s="86" t="str">
        <f t="shared" si="65"/>
        <v/>
      </c>
      <c r="G665" s="82" t="str">
        <f t="shared" si="60"/>
        <v/>
      </c>
      <c r="H665" s="83" t="str">
        <f t="shared" si="61"/>
        <v/>
      </c>
      <c r="I665" s="80" t="str">
        <f t="shared" si="62"/>
        <v/>
      </c>
      <c r="J665" s="76" t="str">
        <f t="shared" si="63"/>
        <v/>
      </c>
    </row>
    <row r="666" spans="1:10" x14ac:dyDescent="0.25">
      <c r="A666"/>
      <c r="B666"/>
      <c r="C666"/>
      <c r="D666"/>
      <c r="E666" s="86" t="str">
        <f t="shared" si="64"/>
        <v/>
      </c>
      <c r="F666" s="86" t="str">
        <f t="shared" si="65"/>
        <v/>
      </c>
      <c r="G666" s="82" t="str">
        <f t="shared" si="60"/>
        <v/>
      </c>
      <c r="H666" s="83" t="str">
        <f t="shared" si="61"/>
        <v/>
      </c>
      <c r="I666" s="80" t="str">
        <f t="shared" si="62"/>
        <v/>
      </c>
      <c r="J666" s="76" t="str">
        <f t="shared" si="63"/>
        <v/>
      </c>
    </row>
    <row r="667" spans="1:10" x14ac:dyDescent="0.25">
      <c r="A667"/>
      <c r="B667"/>
      <c r="C667"/>
      <c r="D667"/>
      <c r="E667" s="86" t="str">
        <f t="shared" si="64"/>
        <v/>
      </c>
      <c r="F667" s="86" t="str">
        <f t="shared" si="65"/>
        <v/>
      </c>
      <c r="G667" s="82" t="str">
        <f t="shared" si="60"/>
        <v/>
      </c>
      <c r="H667" s="83" t="str">
        <f t="shared" si="61"/>
        <v/>
      </c>
      <c r="I667" s="80" t="str">
        <f t="shared" si="62"/>
        <v/>
      </c>
      <c r="J667" s="76" t="str">
        <f t="shared" si="63"/>
        <v/>
      </c>
    </row>
    <row r="668" spans="1:10" x14ac:dyDescent="0.25">
      <c r="A668"/>
      <c r="B668"/>
      <c r="C668"/>
      <c r="D668"/>
      <c r="E668" s="86" t="str">
        <f t="shared" si="64"/>
        <v/>
      </c>
      <c r="F668" s="86" t="str">
        <f t="shared" si="65"/>
        <v/>
      </c>
      <c r="G668" s="82" t="str">
        <f t="shared" si="60"/>
        <v/>
      </c>
      <c r="H668" s="83" t="str">
        <f t="shared" si="61"/>
        <v/>
      </c>
      <c r="I668" s="80" t="str">
        <f t="shared" si="62"/>
        <v/>
      </c>
      <c r="J668" s="76" t="str">
        <f t="shared" si="63"/>
        <v/>
      </c>
    </row>
    <row r="669" spans="1:10" x14ac:dyDescent="0.25">
      <c r="A669"/>
      <c r="B669"/>
      <c r="C669"/>
      <c r="D669"/>
      <c r="E669" s="86" t="str">
        <f t="shared" si="64"/>
        <v/>
      </c>
      <c r="F669" s="86" t="str">
        <f t="shared" si="65"/>
        <v/>
      </c>
      <c r="G669" s="82" t="str">
        <f t="shared" si="60"/>
        <v/>
      </c>
      <c r="H669" s="83" t="str">
        <f t="shared" si="61"/>
        <v/>
      </c>
      <c r="I669" s="80" t="str">
        <f t="shared" si="62"/>
        <v/>
      </c>
      <c r="J669" s="76" t="str">
        <f t="shared" si="63"/>
        <v/>
      </c>
    </row>
    <row r="670" spans="1:10" x14ac:dyDescent="0.25">
      <c r="A670"/>
      <c r="B670"/>
      <c r="C670"/>
      <c r="D670"/>
      <c r="E670" s="86" t="str">
        <f t="shared" si="64"/>
        <v/>
      </c>
      <c r="F670" s="86" t="str">
        <f t="shared" si="65"/>
        <v/>
      </c>
      <c r="G670" s="82" t="str">
        <f t="shared" si="60"/>
        <v/>
      </c>
      <c r="H670" s="83" t="str">
        <f t="shared" si="61"/>
        <v/>
      </c>
      <c r="I670" s="80" t="str">
        <f t="shared" si="62"/>
        <v/>
      </c>
      <c r="J670" s="76" t="str">
        <f t="shared" si="63"/>
        <v/>
      </c>
    </row>
    <row r="671" spans="1:10" x14ac:dyDescent="0.25">
      <c r="A671"/>
      <c r="B671"/>
      <c r="C671"/>
      <c r="D671"/>
      <c r="E671" s="86" t="str">
        <f t="shared" si="64"/>
        <v/>
      </c>
      <c r="F671" s="86" t="str">
        <f t="shared" si="65"/>
        <v/>
      </c>
      <c r="G671" s="82" t="str">
        <f t="shared" si="60"/>
        <v/>
      </c>
      <c r="H671" s="83" t="str">
        <f t="shared" si="61"/>
        <v/>
      </c>
      <c r="I671" s="80" t="str">
        <f t="shared" si="62"/>
        <v/>
      </c>
      <c r="J671" s="76" t="str">
        <f t="shared" si="63"/>
        <v/>
      </c>
    </row>
    <row r="672" spans="1:10" x14ac:dyDescent="0.25">
      <c r="A672"/>
      <c r="B672"/>
      <c r="C672"/>
      <c r="D672"/>
      <c r="E672" s="86" t="str">
        <f t="shared" si="64"/>
        <v/>
      </c>
      <c r="F672" s="86" t="str">
        <f t="shared" si="65"/>
        <v/>
      </c>
      <c r="G672" s="82" t="str">
        <f t="shared" si="60"/>
        <v/>
      </c>
      <c r="H672" s="83" t="str">
        <f t="shared" si="61"/>
        <v/>
      </c>
      <c r="I672" s="80" t="str">
        <f t="shared" si="62"/>
        <v/>
      </c>
      <c r="J672" s="76" t="str">
        <f t="shared" si="63"/>
        <v/>
      </c>
    </row>
    <row r="673" spans="1:10" x14ac:dyDescent="0.25">
      <c r="A673"/>
      <c r="B673"/>
      <c r="C673"/>
      <c r="D673"/>
      <c r="E673" s="86" t="str">
        <f t="shared" si="64"/>
        <v/>
      </c>
      <c r="F673" s="86" t="str">
        <f t="shared" si="65"/>
        <v/>
      </c>
      <c r="G673" s="82" t="str">
        <f t="shared" si="60"/>
        <v/>
      </c>
      <c r="H673" s="83" t="str">
        <f t="shared" si="61"/>
        <v/>
      </c>
      <c r="I673" s="80" t="str">
        <f t="shared" si="62"/>
        <v/>
      </c>
      <c r="J673" s="76" t="str">
        <f t="shared" si="63"/>
        <v/>
      </c>
    </row>
    <row r="674" spans="1:10" x14ac:dyDescent="0.25">
      <c r="A674"/>
      <c r="B674"/>
      <c r="C674"/>
      <c r="D674"/>
      <c r="E674" s="86" t="str">
        <f t="shared" si="64"/>
        <v/>
      </c>
      <c r="F674" s="86" t="str">
        <f t="shared" si="65"/>
        <v/>
      </c>
      <c r="G674" s="82" t="str">
        <f t="shared" si="60"/>
        <v/>
      </c>
      <c r="H674" s="83" t="str">
        <f t="shared" si="61"/>
        <v/>
      </c>
      <c r="I674" s="80" t="str">
        <f t="shared" si="62"/>
        <v/>
      </c>
      <c r="J674" s="76" t="str">
        <f t="shared" si="63"/>
        <v/>
      </c>
    </row>
    <row r="675" spans="1:10" x14ac:dyDescent="0.25">
      <c r="A675"/>
      <c r="B675"/>
      <c r="C675"/>
      <c r="D675"/>
      <c r="E675" s="86" t="str">
        <f t="shared" si="64"/>
        <v/>
      </c>
      <c r="F675" s="86" t="str">
        <f t="shared" si="65"/>
        <v/>
      </c>
      <c r="G675" s="82" t="str">
        <f t="shared" si="60"/>
        <v/>
      </c>
      <c r="H675" s="83" t="str">
        <f t="shared" si="61"/>
        <v/>
      </c>
      <c r="I675" s="80" t="str">
        <f t="shared" si="62"/>
        <v/>
      </c>
      <c r="J675" s="76" t="str">
        <f t="shared" si="63"/>
        <v/>
      </c>
    </row>
    <row r="676" spans="1:10" x14ac:dyDescent="0.25">
      <c r="A676"/>
      <c r="B676"/>
      <c r="C676"/>
      <c r="D676"/>
      <c r="E676" s="86" t="str">
        <f t="shared" si="64"/>
        <v/>
      </c>
      <c r="F676" s="86" t="str">
        <f t="shared" si="65"/>
        <v/>
      </c>
      <c r="G676" s="82" t="str">
        <f t="shared" si="60"/>
        <v/>
      </c>
      <c r="H676" s="83" t="str">
        <f t="shared" si="61"/>
        <v/>
      </c>
      <c r="I676" s="80" t="str">
        <f t="shared" si="62"/>
        <v/>
      </c>
      <c r="J676" s="76" t="str">
        <f t="shared" si="63"/>
        <v/>
      </c>
    </row>
    <row r="677" spans="1:10" x14ac:dyDescent="0.25">
      <c r="A677"/>
      <c r="B677"/>
      <c r="C677"/>
      <c r="D677"/>
      <c r="E677" s="86" t="str">
        <f t="shared" si="64"/>
        <v/>
      </c>
      <c r="F677" s="86" t="str">
        <f t="shared" si="65"/>
        <v/>
      </c>
      <c r="G677" s="82" t="str">
        <f t="shared" si="60"/>
        <v/>
      </c>
      <c r="H677" s="83" t="str">
        <f t="shared" si="61"/>
        <v/>
      </c>
      <c r="I677" s="80" t="str">
        <f t="shared" si="62"/>
        <v/>
      </c>
      <c r="J677" s="76" t="str">
        <f t="shared" si="63"/>
        <v/>
      </c>
    </row>
    <row r="678" spans="1:10" x14ac:dyDescent="0.25">
      <c r="A678"/>
      <c r="B678"/>
      <c r="C678"/>
      <c r="D678"/>
      <c r="E678" s="86" t="str">
        <f t="shared" si="64"/>
        <v/>
      </c>
      <c r="F678" s="86" t="str">
        <f t="shared" si="65"/>
        <v/>
      </c>
      <c r="G678" s="82" t="str">
        <f t="shared" si="60"/>
        <v/>
      </c>
      <c r="H678" s="83" t="str">
        <f t="shared" si="61"/>
        <v/>
      </c>
      <c r="I678" s="80" t="str">
        <f t="shared" si="62"/>
        <v/>
      </c>
      <c r="J678" s="76" t="str">
        <f t="shared" si="63"/>
        <v/>
      </c>
    </row>
    <row r="679" spans="1:10" x14ac:dyDescent="0.25">
      <c r="A679"/>
      <c r="B679"/>
      <c r="C679"/>
      <c r="D679"/>
      <c r="E679" s="86" t="str">
        <f t="shared" si="64"/>
        <v/>
      </c>
      <c r="F679" s="86" t="str">
        <f t="shared" si="65"/>
        <v/>
      </c>
      <c r="G679" s="82" t="str">
        <f t="shared" si="60"/>
        <v/>
      </c>
      <c r="H679" s="83" t="str">
        <f t="shared" si="61"/>
        <v/>
      </c>
      <c r="I679" s="80" t="str">
        <f t="shared" si="62"/>
        <v/>
      </c>
      <c r="J679" s="76" t="str">
        <f t="shared" si="63"/>
        <v/>
      </c>
    </row>
    <row r="680" spans="1:10" x14ac:dyDescent="0.25">
      <c r="A680"/>
      <c r="B680"/>
      <c r="C680"/>
      <c r="D680"/>
      <c r="E680" s="86" t="str">
        <f t="shared" si="64"/>
        <v/>
      </c>
      <c r="F680" s="86" t="str">
        <f t="shared" si="65"/>
        <v/>
      </c>
      <c r="G680" s="82" t="str">
        <f t="shared" si="60"/>
        <v/>
      </c>
      <c r="H680" s="83" t="str">
        <f t="shared" si="61"/>
        <v/>
      </c>
      <c r="I680" s="80" t="str">
        <f t="shared" si="62"/>
        <v/>
      </c>
      <c r="J680" s="76" t="str">
        <f t="shared" si="63"/>
        <v/>
      </c>
    </row>
    <row r="681" spans="1:10" x14ac:dyDescent="0.25">
      <c r="A681"/>
      <c r="B681"/>
      <c r="C681"/>
      <c r="D681"/>
      <c r="E681" s="86" t="str">
        <f t="shared" si="64"/>
        <v/>
      </c>
      <c r="F681" s="86" t="str">
        <f t="shared" si="65"/>
        <v/>
      </c>
      <c r="G681" s="82" t="str">
        <f t="shared" si="60"/>
        <v/>
      </c>
      <c r="H681" s="83" t="str">
        <f t="shared" si="61"/>
        <v/>
      </c>
      <c r="I681" s="80" t="str">
        <f t="shared" si="62"/>
        <v/>
      </c>
      <c r="J681" s="76" t="str">
        <f t="shared" si="63"/>
        <v/>
      </c>
    </row>
    <row r="682" spans="1:10" x14ac:dyDescent="0.25">
      <c r="A682"/>
      <c r="B682"/>
      <c r="C682"/>
      <c r="D682"/>
      <c r="E682" s="86" t="str">
        <f t="shared" si="64"/>
        <v/>
      </c>
      <c r="F682" s="86" t="str">
        <f t="shared" si="65"/>
        <v/>
      </c>
      <c r="G682" s="82" t="str">
        <f t="shared" si="60"/>
        <v/>
      </c>
      <c r="H682" s="83" t="str">
        <f t="shared" si="61"/>
        <v/>
      </c>
      <c r="I682" s="80" t="str">
        <f t="shared" si="62"/>
        <v/>
      </c>
      <c r="J682" s="76" t="str">
        <f t="shared" si="63"/>
        <v/>
      </c>
    </row>
    <row r="683" spans="1:10" x14ac:dyDescent="0.25">
      <c r="A683"/>
      <c r="B683"/>
      <c r="C683"/>
      <c r="D683"/>
      <c r="E683" s="86" t="str">
        <f t="shared" si="64"/>
        <v/>
      </c>
      <c r="F683" s="86" t="str">
        <f t="shared" si="65"/>
        <v/>
      </c>
      <c r="G683" s="82" t="str">
        <f t="shared" si="60"/>
        <v/>
      </c>
      <c r="H683" s="83" t="str">
        <f t="shared" si="61"/>
        <v/>
      </c>
      <c r="I683" s="80" t="str">
        <f t="shared" si="62"/>
        <v/>
      </c>
      <c r="J683" s="76" t="str">
        <f t="shared" si="63"/>
        <v/>
      </c>
    </row>
    <row r="684" spans="1:10" x14ac:dyDescent="0.25">
      <c r="A684"/>
      <c r="B684"/>
      <c r="C684"/>
      <c r="D684"/>
      <c r="E684" s="86" t="str">
        <f t="shared" si="64"/>
        <v/>
      </c>
      <c r="F684" s="86" t="str">
        <f t="shared" si="65"/>
        <v/>
      </c>
      <c r="G684" s="82" t="str">
        <f t="shared" si="60"/>
        <v/>
      </c>
      <c r="H684" s="83" t="str">
        <f t="shared" si="61"/>
        <v/>
      </c>
      <c r="I684" s="80" t="str">
        <f t="shared" si="62"/>
        <v/>
      </c>
      <c r="J684" s="76" t="str">
        <f t="shared" si="63"/>
        <v/>
      </c>
    </row>
    <row r="685" spans="1:10" x14ac:dyDescent="0.25">
      <c r="A685"/>
      <c r="B685"/>
      <c r="C685"/>
      <c r="D685"/>
      <c r="E685" s="86" t="str">
        <f t="shared" si="64"/>
        <v/>
      </c>
      <c r="F685" s="86" t="str">
        <f t="shared" si="65"/>
        <v/>
      </c>
      <c r="G685" s="82" t="str">
        <f t="shared" si="60"/>
        <v/>
      </c>
      <c r="H685" s="83" t="str">
        <f t="shared" si="61"/>
        <v/>
      </c>
      <c r="I685" s="80" t="str">
        <f t="shared" si="62"/>
        <v/>
      </c>
      <c r="J685" s="76" t="str">
        <f t="shared" si="63"/>
        <v/>
      </c>
    </row>
    <row r="686" spans="1:10" x14ac:dyDescent="0.25">
      <c r="A686"/>
      <c r="B686"/>
      <c r="C686"/>
      <c r="D686"/>
      <c r="E686" s="86" t="str">
        <f t="shared" si="64"/>
        <v/>
      </c>
      <c r="F686" s="86" t="str">
        <f t="shared" si="65"/>
        <v/>
      </c>
      <c r="G686" s="82" t="str">
        <f t="shared" si="60"/>
        <v/>
      </c>
      <c r="H686" s="83" t="str">
        <f t="shared" si="61"/>
        <v/>
      </c>
      <c r="I686" s="80" t="str">
        <f t="shared" si="62"/>
        <v/>
      </c>
      <c r="J686" s="76" t="str">
        <f t="shared" si="63"/>
        <v/>
      </c>
    </row>
    <row r="687" spans="1:10" x14ac:dyDescent="0.25">
      <c r="A687"/>
      <c r="B687"/>
      <c r="C687"/>
      <c r="D687"/>
      <c r="E687" s="86" t="str">
        <f t="shared" si="64"/>
        <v/>
      </c>
      <c r="F687" s="86" t="str">
        <f t="shared" si="65"/>
        <v/>
      </c>
      <c r="G687" s="82" t="str">
        <f t="shared" si="60"/>
        <v/>
      </c>
      <c r="H687" s="83" t="str">
        <f t="shared" si="61"/>
        <v/>
      </c>
      <c r="I687" s="80" t="str">
        <f t="shared" si="62"/>
        <v/>
      </c>
      <c r="J687" s="76" t="str">
        <f t="shared" si="63"/>
        <v/>
      </c>
    </row>
    <row r="688" spans="1:10" x14ac:dyDescent="0.25">
      <c r="A688"/>
      <c r="B688"/>
      <c r="C688"/>
      <c r="D688"/>
      <c r="E688" s="86" t="str">
        <f t="shared" si="64"/>
        <v/>
      </c>
      <c r="F688" s="86" t="str">
        <f t="shared" si="65"/>
        <v/>
      </c>
      <c r="G688" s="82" t="str">
        <f t="shared" si="60"/>
        <v/>
      </c>
      <c r="H688" s="83" t="str">
        <f t="shared" si="61"/>
        <v/>
      </c>
      <c r="I688" s="80" t="str">
        <f t="shared" si="62"/>
        <v/>
      </c>
      <c r="J688" s="76" t="str">
        <f t="shared" si="63"/>
        <v/>
      </c>
    </row>
    <row r="689" spans="1:10" x14ac:dyDescent="0.25">
      <c r="A689"/>
      <c r="B689"/>
      <c r="C689"/>
      <c r="D689"/>
      <c r="E689" s="86" t="str">
        <f t="shared" si="64"/>
        <v/>
      </c>
      <c r="F689" s="86" t="str">
        <f t="shared" si="65"/>
        <v/>
      </c>
      <c r="G689" s="82" t="str">
        <f t="shared" si="60"/>
        <v/>
      </c>
      <c r="H689" s="83" t="str">
        <f t="shared" si="61"/>
        <v/>
      </c>
      <c r="I689" s="80" t="str">
        <f t="shared" si="62"/>
        <v/>
      </c>
      <c r="J689" s="76" t="str">
        <f t="shared" si="63"/>
        <v/>
      </c>
    </row>
    <row r="690" spans="1:10" x14ac:dyDescent="0.25">
      <c r="A690"/>
      <c r="B690"/>
      <c r="C690"/>
      <c r="D690"/>
      <c r="E690" s="86" t="str">
        <f t="shared" si="64"/>
        <v/>
      </c>
      <c r="F690" s="86" t="str">
        <f t="shared" si="65"/>
        <v/>
      </c>
      <c r="G690" s="82" t="str">
        <f t="shared" si="60"/>
        <v/>
      </c>
      <c r="H690" s="83" t="str">
        <f t="shared" si="61"/>
        <v/>
      </c>
      <c r="I690" s="80" t="str">
        <f t="shared" si="62"/>
        <v/>
      </c>
      <c r="J690" s="76" t="str">
        <f t="shared" si="63"/>
        <v/>
      </c>
    </row>
    <row r="691" spans="1:10" x14ac:dyDescent="0.25">
      <c r="A691"/>
      <c r="B691"/>
      <c r="C691"/>
      <c r="D691"/>
      <c r="E691" s="86" t="str">
        <f t="shared" si="64"/>
        <v/>
      </c>
      <c r="F691" s="86" t="str">
        <f t="shared" si="65"/>
        <v/>
      </c>
      <c r="G691" s="82" t="str">
        <f t="shared" si="60"/>
        <v/>
      </c>
      <c r="H691" s="83" t="str">
        <f t="shared" si="61"/>
        <v/>
      </c>
      <c r="I691" s="80" t="str">
        <f t="shared" si="62"/>
        <v/>
      </c>
      <c r="J691" s="76" t="str">
        <f t="shared" si="63"/>
        <v/>
      </c>
    </row>
    <row r="692" spans="1:10" x14ac:dyDescent="0.25">
      <c r="A692"/>
      <c r="B692"/>
      <c r="C692"/>
      <c r="D692"/>
      <c r="E692" s="86" t="str">
        <f t="shared" si="64"/>
        <v/>
      </c>
      <c r="F692" s="86" t="str">
        <f t="shared" si="65"/>
        <v/>
      </c>
      <c r="G692" s="82" t="str">
        <f t="shared" si="60"/>
        <v/>
      </c>
      <c r="H692" s="83" t="str">
        <f t="shared" si="61"/>
        <v/>
      </c>
      <c r="I692" s="80" t="str">
        <f t="shared" si="62"/>
        <v/>
      </c>
      <c r="J692" s="76" t="str">
        <f t="shared" si="63"/>
        <v/>
      </c>
    </row>
    <row r="693" spans="1:10" x14ac:dyDescent="0.25">
      <c r="A693"/>
      <c r="B693"/>
      <c r="C693"/>
      <c r="D693"/>
      <c r="E693" s="86" t="str">
        <f t="shared" si="64"/>
        <v/>
      </c>
      <c r="F693" s="86" t="str">
        <f t="shared" si="65"/>
        <v/>
      </c>
      <c r="G693" s="82" t="str">
        <f t="shared" si="60"/>
        <v/>
      </c>
      <c r="H693" s="83" t="str">
        <f t="shared" si="61"/>
        <v/>
      </c>
      <c r="I693" s="80" t="str">
        <f t="shared" si="62"/>
        <v/>
      </c>
      <c r="J693" s="76" t="str">
        <f t="shared" si="63"/>
        <v/>
      </c>
    </row>
    <row r="694" spans="1:10" x14ac:dyDescent="0.25">
      <c r="A694"/>
      <c r="B694"/>
      <c r="C694"/>
      <c r="D694"/>
      <c r="E694" s="86" t="str">
        <f t="shared" si="64"/>
        <v/>
      </c>
      <c r="F694" s="86" t="str">
        <f t="shared" si="65"/>
        <v/>
      </c>
      <c r="G694" s="82" t="str">
        <f t="shared" si="60"/>
        <v/>
      </c>
      <c r="H694" s="83" t="str">
        <f t="shared" si="61"/>
        <v/>
      </c>
      <c r="I694" s="80" t="str">
        <f t="shared" si="62"/>
        <v/>
      </c>
      <c r="J694" s="76" t="str">
        <f t="shared" si="63"/>
        <v/>
      </c>
    </row>
    <row r="695" spans="1:10" x14ac:dyDescent="0.25">
      <c r="A695"/>
      <c r="B695"/>
      <c r="C695"/>
      <c r="D695"/>
      <c r="E695" s="86" t="str">
        <f t="shared" si="64"/>
        <v/>
      </c>
      <c r="F695" s="86" t="str">
        <f t="shared" si="65"/>
        <v/>
      </c>
      <c r="G695" s="82" t="str">
        <f t="shared" si="60"/>
        <v/>
      </c>
      <c r="H695" s="83" t="str">
        <f t="shared" si="61"/>
        <v/>
      </c>
      <c r="I695" s="80" t="str">
        <f t="shared" si="62"/>
        <v/>
      </c>
      <c r="J695" s="76" t="str">
        <f t="shared" si="63"/>
        <v/>
      </c>
    </row>
    <row r="696" spans="1:10" x14ac:dyDescent="0.25">
      <c r="A696"/>
      <c r="B696"/>
      <c r="C696"/>
      <c r="D696"/>
      <c r="E696" s="86" t="str">
        <f t="shared" si="64"/>
        <v/>
      </c>
      <c r="F696" s="86" t="str">
        <f t="shared" si="65"/>
        <v/>
      </c>
      <c r="G696" s="82" t="str">
        <f t="shared" si="60"/>
        <v/>
      </c>
      <c r="H696" s="83" t="str">
        <f t="shared" si="61"/>
        <v/>
      </c>
      <c r="I696" s="80" t="str">
        <f t="shared" si="62"/>
        <v/>
      </c>
      <c r="J696" s="76" t="str">
        <f t="shared" si="63"/>
        <v/>
      </c>
    </row>
    <row r="697" spans="1:10" x14ac:dyDescent="0.25">
      <c r="A697"/>
      <c r="B697"/>
      <c r="C697"/>
      <c r="D697"/>
      <c r="E697" s="86" t="str">
        <f t="shared" si="64"/>
        <v/>
      </c>
      <c r="F697" s="86" t="str">
        <f t="shared" si="65"/>
        <v/>
      </c>
      <c r="G697" s="82" t="str">
        <f t="shared" si="60"/>
        <v/>
      </c>
      <c r="H697" s="83" t="str">
        <f t="shared" si="61"/>
        <v/>
      </c>
      <c r="I697" s="80" t="str">
        <f t="shared" si="62"/>
        <v/>
      </c>
      <c r="J697" s="76" t="str">
        <f t="shared" si="63"/>
        <v/>
      </c>
    </row>
    <row r="698" spans="1:10" x14ac:dyDescent="0.25">
      <c r="A698"/>
      <c r="B698"/>
      <c r="C698"/>
      <c r="D698"/>
      <c r="E698" s="86" t="str">
        <f t="shared" si="64"/>
        <v/>
      </c>
      <c r="F698" s="86" t="str">
        <f t="shared" si="65"/>
        <v/>
      </c>
      <c r="G698" s="82" t="str">
        <f t="shared" si="60"/>
        <v/>
      </c>
      <c r="H698" s="83" t="str">
        <f t="shared" si="61"/>
        <v/>
      </c>
      <c r="I698" s="80" t="str">
        <f t="shared" si="62"/>
        <v/>
      </c>
      <c r="J698" s="76" t="str">
        <f t="shared" si="63"/>
        <v/>
      </c>
    </row>
    <row r="699" spans="1:10" x14ac:dyDescent="0.25">
      <c r="A699"/>
      <c r="B699"/>
      <c r="C699"/>
      <c r="D699"/>
      <c r="E699" s="86" t="str">
        <f t="shared" si="64"/>
        <v/>
      </c>
      <c r="F699" s="86" t="str">
        <f t="shared" si="65"/>
        <v/>
      </c>
      <c r="G699" s="82" t="str">
        <f t="shared" si="60"/>
        <v/>
      </c>
      <c r="H699" s="83" t="str">
        <f t="shared" si="61"/>
        <v/>
      </c>
      <c r="I699" s="80" t="str">
        <f t="shared" si="62"/>
        <v/>
      </c>
      <c r="J699" s="76" t="str">
        <f t="shared" si="63"/>
        <v/>
      </c>
    </row>
    <row r="700" spans="1:10" x14ac:dyDescent="0.25">
      <c r="A700"/>
      <c r="B700"/>
      <c r="C700"/>
      <c r="D700"/>
      <c r="E700" s="86" t="str">
        <f t="shared" si="64"/>
        <v/>
      </c>
      <c r="F700" s="86" t="str">
        <f t="shared" si="65"/>
        <v/>
      </c>
      <c r="G700" s="82" t="str">
        <f t="shared" si="60"/>
        <v/>
      </c>
      <c r="H700" s="83" t="str">
        <f t="shared" si="61"/>
        <v/>
      </c>
      <c r="I700" s="80" t="str">
        <f t="shared" si="62"/>
        <v/>
      </c>
      <c r="J700" s="76" t="str">
        <f t="shared" si="63"/>
        <v/>
      </c>
    </row>
    <row r="701" spans="1:10" x14ac:dyDescent="0.25">
      <c r="A701"/>
      <c r="B701"/>
      <c r="C701"/>
      <c r="D701"/>
      <c r="E701" s="86" t="str">
        <f t="shared" si="64"/>
        <v/>
      </c>
      <c r="F701" s="86" t="str">
        <f t="shared" si="65"/>
        <v/>
      </c>
      <c r="G701" s="82" t="str">
        <f t="shared" si="60"/>
        <v/>
      </c>
      <c r="H701" s="83" t="str">
        <f t="shared" si="61"/>
        <v/>
      </c>
      <c r="I701" s="80" t="str">
        <f t="shared" si="62"/>
        <v/>
      </c>
      <c r="J701" s="76" t="str">
        <f t="shared" si="63"/>
        <v/>
      </c>
    </row>
    <row r="702" spans="1:10" x14ac:dyDescent="0.2">
      <c r="A702"/>
      <c r="B702"/>
      <c r="C702"/>
      <c r="D702"/>
    </row>
    <row r="703" spans="1:10" x14ac:dyDescent="0.2">
      <c r="A703"/>
      <c r="B703"/>
      <c r="C703"/>
      <c r="D703"/>
    </row>
    <row r="704" spans="1:10" x14ac:dyDescent="0.2">
      <c r="A704"/>
      <c r="B704"/>
      <c r="C704"/>
      <c r="D704"/>
    </row>
    <row r="705" spans="1:4" x14ac:dyDescent="0.2">
      <c r="A705"/>
      <c r="B705"/>
      <c r="C705"/>
      <c r="D705"/>
    </row>
    <row r="706" spans="1:4" x14ac:dyDescent="0.2">
      <c r="A706"/>
      <c r="B706"/>
      <c r="C706"/>
      <c r="D706"/>
    </row>
    <row r="707" spans="1:4" x14ac:dyDescent="0.2">
      <c r="A707"/>
      <c r="B707"/>
      <c r="C707"/>
      <c r="D707"/>
    </row>
    <row r="708" spans="1:4" x14ac:dyDescent="0.2">
      <c r="A708"/>
      <c r="B708"/>
      <c r="C708"/>
      <c r="D708"/>
    </row>
    <row r="709" spans="1:4" x14ac:dyDescent="0.2">
      <c r="A709"/>
      <c r="B709"/>
      <c r="C709"/>
      <c r="D709"/>
    </row>
    <row r="710" spans="1:4" x14ac:dyDescent="0.2">
      <c r="A710"/>
      <c r="B710"/>
      <c r="C710"/>
      <c r="D710"/>
    </row>
    <row r="711" spans="1:4" x14ac:dyDescent="0.2">
      <c r="A711"/>
      <c r="B711"/>
      <c r="C711"/>
      <c r="D711"/>
    </row>
    <row r="712" spans="1:4" x14ac:dyDescent="0.2">
      <c r="A712"/>
      <c r="B712"/>
      <c r="C712"/>
      <c r="D712"/>
    </row>
    <row r="713" spans="1:4" x14ac:dyDescent="0.2">
      <c r="A713"/>
      <c r="B713"/>
      <c r="C713"/>
      <c r="D713"/>
    </row>
    <row r="714" spans="1:4" x14ac:dyDescent="0.2">
      <c r="A714"/>
      <c r="B714"/>
      <c r="C714"/>
      <c r="D714"/>
    </row>
    <row r="715" spans="1:4" x14ac:dyDescent="0.2">
      <c r="A715"/>
      <c r="B715"/>
      <c r="C715"/>
      <c r="D715"/>
    </row>
    <row r="716" spans="1:4" x14ac:dyDescent="0.2">
      <c r="A716"/>
      <c r="B716"/>
      <c r="C716"/>
      <c r="D716"/>
    </row>
    <row r="717" spans="1:4" x14ac:dyDescent="0.2">
      <c r="A717"/>
      <c r="B717"/>
      <c r="C717"/>
      <c r="D717"/>
    </row>
    <row r="718" spans="1:4" x14ac:dyDescent="0.2">
      <c r="A718"/>
      <c r="B718"/>
      <c r="C718"/>
      <c r="D718"/>
    </row>
    <row r="719" spans="1:4" x14ac:dyDescent="0.2">
      <c r="A719"/>
      <c r="B719"/>
      <c r="C719"/>
      <c r="D719"/>
    </row>
    <row r="720" spans="1:4" x14ac:dyDescent="0.2">
      <c r="A720"/>
      <c r="B720"/>
      <c r="C720"/>
      <c r="D720"/>
    </row>
    <row r="721" spans="1:4" x14ac:dyDescent="0.2">
      <c r="A721"/>
      <c r="B721"/>
      <c r="C721"/>
      <c r="D721"/>
    </row>
    <row r="722" spans="1:4" x14ac:dyDescent="0.2">
      <c r="A722"/>
      <c r="B722"/>
      <c r="C722"/>
      <c r="D722"/>
    </row>
    <row r="723" spans="1:4" x14ac:dyDescent="0.2">
      <c r="A723"/>
      <c r="B723"/>
      <c r="C723"/>
      <c r="D723"/>
    </row>
    <row r="724" spans="1:4" x14ac:dyDescent="0.2">
      <c r="A724"/>
      <c r="B724"/>
      <c r="C724"/>
      <c r="D724"/>
    </row>
    <row r="725" spans="1:4" x14ac:dyDescent="0.2">
      <c r="A725"/>
      <c r="B725"/>
      <c r="C725"/>
      <c r="D725"/>
    </row>
    <row r="726" spans="1:4" x14ac:dyDescent="0.2">
      <c r="A726"/>
      <c r="B726"/>
      <c r="C726"/>
      <c r="D726"/>
    </row>
    <row r="727" spans="1:4" x14ac:dyDescent="0.2">
      <c r="A727"/>
      <c r="B727"/>
      <c r="C727"/>
      <c r="D727"/>
    </row>
    <row r="728" spans="1:4" x14ac:dyDescent="0.2">
      <c r="A728"/>
      <c r="B728"/>
      <c r="C728"/>
      <c r="D728"/>
    </row>
    <row r="729" spans="1:4" x14ac:dyDescent="0.2">
      <c r="A729"/>
      <c r="B729"/>
      <c r="C729"/>
      <c r="D729"/>
    </row>
    <row r="730" spans="1:4" x14ac:dyDescent="0.2">
      <c r="A730"/>
      <c r="B730"/>
      <c r="C730"/>
      <c r="D730"/>
    </row>
    <row r="731" spans="1:4" x14ac:dyDescent="0.2">
      <c r="A731"/>
      <c r="B731"/>
      <c r="C731"/>
      <c r="D731"/>
    </row>
    <row r="732" spans="1:4" x14ac:dyDescent="0.2">
      <c r="A732"/>
      <c r="B732"/>
      <c r="C732"/>
      <c r="D732"/>
    </row>
    <row r="733" spans="1:4" x14ac:dyDescent="0.2">
      <c r="A733"/>
      <c r="B733"/>
      <c r="C733"/>
      <c r="D733"/>
    </row>
    <row r="734" spans="1:4" x14ac:dyDescent="0.2">
      <c r="A734"/>
      <c r="B734"/>
      <c r="C734"/>
      <c r="D734"/>
    </row>
    <row r="735" spans="1:4" x14ac:dyDescent="0.2">
      <c r="A735"/>
      <c r="B735"/>
      <c r="C735"/>
      <c r="D735"/>
    </row>
    <row r="736" spans="1:4" x14ac:dyDescent="0.2">
      <c r="A736"/>
      <c r="B736"/>
      <c r="C736"/>
      <c r="D736"/>
    </row>
    <row r="737" spans="1:4" x14ac:dyDescent="0.2">
      <c r="A737"/>
      <c r="B737"/>
      <c r="C737"/>
      <c r="D737"/>
    </row>
    <row r="738" spans="1:4" x14ac:dyDescent="0.2">
      <c r="A738"/>
      <c r="B738"/>
      <c r="C738"/>
      <c r="D738"/>
    </row>
    <row r="739" spans="1:4" x14ac:dyDescent="0.2">
      <c r="A739"/>
      <c r="B739"/>
      <c r="C739"/>
      <c r="D739"/>
    </row>
    <row r="740" spans="1:4" x14ac:dyDescent="0.2">
      <c r="A740"/>
      <c r="B740"/>
      <c r="C740"/>
      <c r="D740"/>
    </row>
    <row r="741" spans="1:4" x14ac:dyDescent="0.2">
      <c r="A741"/>
      <c r="B741"/>
      <c r="C741"/>
      <c r="D741"/>
    </row>
    <row r="742" spans="1:4" x14ac:dyDescent="0.2">
      <c r="A742"/>
      <c r="B742"/>
      <c r="C742"/>
      <c r="D742"/>
    </row>
    <row r="743" spans="1:4" x14ac:dyDescent="0.2">
      <c r="A743"/>
      <c r="B743"/>
      <c r="C743"/>
      <c r="D743"/>
    </row>
    <row r="744" spans="1:4" x14ac:dyDescent="0.2">
      <c r="A744"/>
      <c r="B744"/>
      <c r="C744"/>
      <c r="D744"/>
    </row>
    <row r="745" spans="1:4" x14ac:dyDescent="0.2">
      <c r="A745"/>
      <c r="B745"/>
      <c r="C745"/>
      <c r="D745"/>
    </row>
    <row r="746" spans="1:4" x14ac:dyDescent="0.2">
      <c r="A746"/>
      <c r="B746"/>
      <c r="C746"/>
      <c r="D746"/>
    </row>
    <row r="747" spans="1:4" x14ac:dyDescent="0.2">
      <c r="A747"/>
      <c r="B747"/>
      <c r="C747"/>
      <c r="D747"/>
    </row>
    <row r="748" spans="1:4" x14ac:dyDescent="0.2">
      <c r="A748"/>
      <c r="B748"/>
      <c r="C748"/>
      <c r="D748"/>
    </row>
    <row r="749" spans="1:4" x14ac:dyDescent="0.2">
      <c r="A749"/>
      <c r="B749"/>
      <c r="C749"/>
      <c r="D749"/>
    </row>
    <row r="750" spans="1:4" x14ac:dyDescent="0.2">
      <c r="A750"/>
      <c r="B750"/>
      <c r="C750"/>
      <c r="D750"/>
    </row>
    <row r="751" spans="1:4" x14ac:dyDescent="0.2">
      <c r="A751"/>
      <c r="B751"/>
      <c r="C751"/>
      <c r="D751"/>
    </row>
    <row r="752" spans="1:4" x14ac:dyDescent="0.2">
      <c r="A752"/>
      <c r="B752"/>
      <c r="C752"/>
      <c r="D752"/>
    </row>
    <row r="753" spans="1:4" x14ac:dyDescent="0.2">
      <c r="A753"/>
      <c r="B753"/>
      <c r="C753"/>
      <c r="D753"/>
    </row>
    <row r="754" spans="1:4" x14ac:dyDescent="0.2">
      <c r="A754"/>
      <c r="B754"/>
      <c r="C754"/>
      <c r="D754"/>
    </row>
    <row r="755" spans="1:4" x14ac:dyDescent="0.2">
      <c r="A755"/>
      <c r="B755"/>
      <c r="C755"/>
      <c r="D755"/>
    </row>
    <row r="756" spans="1:4" x14ac:dyDescent="0.2">
      <c r="A756"/>
      <c r="B756"/>
      <c r="C756"/>
      <c r="D756"/>
    </row>
    <row r="757" spans="1:4" x14ac:dyDescent="0.2">
      <c r="A757"/>
      <c r="B757"/>
      <c r="C757"/>
      <c r="D757"/>
    </row>
    <row r="758" spans="1:4" x14ac:dyDescent="0.2">
      <c r="A758"/>
      <c r="B758"/>
      <c r="C758"/>
      <c r="D758"/>
    </row>
    <row r="759" spans="1:4" x14ac:dyDescent="0.2">
      <c r="A759"/>
      <c r="B759"/>
      <c r="C759"/>
      <c r="D759"/>
    </row>
    <row r="760" spans="1:4" x14ac:dyDescent="0.2">
      <c r="A760"/>
      <c r="B760"/>
      <c r="C760"/>
      <c r="D760"/>
    </row>
    <row r="761" spans="1:4" x14ac:dyDescent="0.2">
      <c r="A761"/>
      <c r="B761"/>
      <c r="C761"/>
      <c r="D761"/>
    </row>
    <row r="762" spans="1:4" x14ac:dyDescent="0.2">
      <c r="A762"/>
      <c r="B762"/>
      <c r="C762"/>
      <c r="D762"/>
    </row>
    <row r="763" spans="1:4" x14ac:dyDescent="0.2">
      <c r="A763"/>
      <c r="B763"/>
      <c r="C763"/>
      <c r="D763"/>
    </row>
    <row r="764" spans="1:4" x14ac:dyDescent="0.2">
      <c r="A764"/>
      <c r="B764"/>
      <c r="C764"/>
      <c r="D764"/>
    </row>
    <row r="765" spans="1:4" x14ac:dyDescent="0.2">
      <c r="A765"/>
      <c r="B765"/>
      <c r="C765"/>
      <c r="D765"/>
    </row>
    <row r="766" spans="1:4" x14ac:dyDescent="0.2">
      <c r="A766"/>
      <c r="B766"/>
      <c r="C766"/>
      <c r="D766"/>
    </row>
    <row r="767" spans="1:4" x14ac:dyDescent="0.2">
      <c r="A767"/>
      <c r="B767"/>
      <c r="C767"/>
      <c r="D767"/>
    </row>
    <row r="768" spans="1:4" x14ac:dyDescent="0.2">
      <c r="A768"/>
      <c r="B768"/>
      <c r="C768"/>
      <c r="D768"/>
    </row>
    <row r="769" spans="1:4" x14ac:dyDescent="0.2">
      <c r="A769"/>
      <c r="B769"/>
      <c r="C769"/>
      <c r="D769"/>
    </row>
    <row r="770" spans="1:4" x14ac:dyDescent="0.2">
      <c r="A770"/>
      <c r="B770"/>
      <c r="C770"/>
      <c r="D770"/>
    </row>
    <row r="771" spans="1:4" x14ac:dyDescent="0.2">
      <c r="A771"/>
      <c r="B771"/>
      <c r="C771"/>
      <c r="D771"/>
    </row>
    <row r="772" spans="1:4" x14ac:dyDescent="0.2">
      <c r="A772"/>
      <c r="B772"/>
      <c r="C772"/>
      <c r="D772"/>
    </row>
    <row r="773" spans="1:4" x14ac:dyDescent="0.2">
      <c r="A773"/>
      <c r="B773"/>
      <c r="C773"/>
      <c r="D773"/>
    </row>
    <row r="774" spans="1:4" x14ac:dyDescent="0.2">
      <c r="A774"/>
      <c r="B774"/>
      <c r="C774"/>
      <c r="D774"/>
    </row>
    <row r="775" spans="1:4" x14ac:dyDescent="0.2">
      <c r="A775"/>
      <c r="B775"/>
      <c r="C775"/>
      <c r="D775"/>
    </row>
    <row r="776" spans="1:4" x14ac:dyDescent="0.2">
      <c r="A776"/>
      <c r="B776"/>
      <c r="C776"/>
      <c r="D776"/>
    </row>
    <row r="777" spans="1:4" x14ac:dyDescent="0.2">
      <c r="A777"/>
      <c r="B777"/>
      <c r="C777"/>
      <c r="D777"/>
    </row>
    <row r="778" spans="1:4" x14ac:dyDescent="0.2">
      <c r="A778"/>
      <c r="B778"/>
      <c r="C778"/>
      <c r="D778"/>
    </row>
    <row r="779" spans="1:4" x14ac:dyDescent="0.2">
      <c r="A779"/>
      <c r="B779"/>
      <c r="C779"/>
      <c r="D779"/>
    </row>
    <row r="780" spans="1:4" x14ac:dyDescent="0.2">
      <c r="A780"/>
      <c r="B780"/>
      <c r="C780"/>
      <c r="D780"/>
    </row>
    <row r="781" spans="1:4" x14ac:dyDescent="0.2">
      <c r="A781"/>
      <c r="B781"/>
      <c r="C781"/>
      <c r="D781"/>
    </row>
    <row r="782" spans="1:4" x14ac:dyDescent="0.2">
      <c r="A782"/>
      <c r="B782"/>
      <c r="C782"/>
      <c r="D782"/>
    </row>
    <row r="783" spans="1:4" x14ac:dyDescent="0.2">
      <c r="A783"/>
      <c r="B783"/>
      <c r="C783"/>
      <c r="D783"/>
    </row>
    <row r="784" spans="1:4" x14ac:dyDescent="0.2">
      <c r="A784"/>
      <c r="B784"/>
      <c r="C784"/>
      <c r="D784"/>
    </row>
    <row r="785" spans="1:4" x14ac:dyDescent="0.2">
      <c r="A785"/>
      <c r="B785"/>
      <c r="C785"/>
      <c r="D785"/>
    </row>
    <row r="786" spans="1:4" x14ac:dyDescent="0.2">
      <c r="A786"/>
      <c r="B786"/>
      <c r="C786"/>
      <c r="D786"/>
    </row>
    <row r="787" spans="1:4" x14ac:dyDescent="0.2">
      <c r="A787"/>
      <c r="B787"/>
      <c r="C787"/>
      <c r="D787"/>
    </row>
    <row r="788" spans="1:4" x14ac:dyDescent="0.2">
      <c r="A788"/>
      <c r="B788"/>
      <c r="C788"/>
      <c r="D788"/>
    </row>
    <row r="789" spans="1:4" x14ac:dyDescent="0.2">
      <c r="A789"/>
      <c r="B789"/>
      <c r="C789"/>
      <c r="D789"/>
    </row>
    <row r="790" spans="1:4" x14ac:dyDescent="0.2">
      <c r="A790"/>
      <c r="B790"/>
      <c r="C790"/>
      <c r="D790"/>
    </row>
    <row r="791" spans="1:4" x14ac:dyDescent="0.2">
      <c r="A791"/>
      <c r="B791"/>
      <c r="C791"/>
      <c r="D791"/>
    </row>
    <row r="792" spans="1:4" x14ac:dyDescent="0.2">
      <c r="A792"/>
      <c r="B792"/>
      <c r="C792"/>
      <c r="D792"/>
    </row>
    <row r="793" spans="1:4" x14ac:dyDescent="0.2">
      <c r="A793"/>
      <c r="B793"/>
      <c r="C793"/>
      <c r="D793"/>
    </row>
    <row r="794" spans="1:4" x14ac:dyDescent="0.2">
      <c r="A794"/>
      <c r="B794"/>
      <c r="C794"/>
      <c r="D794"/>
    </row>
    <row r="795" spans="1:4" x14ac:dyDescent="0.2">
      <c r="A795"/>
      <c r="B795"/>
      <c r="C795"/>
      <c r="D795"/>
    </row>
    <row r="796" spans="1:4" x14ac:dyDescent="0.2">
      <c r="A796"/>
      <c r="B796"/>
      <c r="C796"/>
      <c r="D796"/>
    </row>
    <row r="797" spans="1:4" x14ac:dyDescent="0.2">
      <c r="A797"/>
      <c r="B797"/>
      <c r="C797"/>
      <c r="D797"/>
    </row>
    <row r="798" spans="1:4" x14ac:dyDescent="0.2">
      <c r="A798"/>
      <c r="B798"/>
      <c r="C798"/>
      <c r="D798"/>
    </row>
    <row r="799" spans="1:4" x14ac:dyDescent="0.2">
      <c r="A799"/>
      <c r="B799"/>
      <c r="C799"/>
      <c r="D799"/>
    </row>
    <row r="800" spans="1:4" x14ac:dyDescent="0.2">
      <c r="A800"/>
      <c r="B800"/>
      <c r="C800"/>
      <c r="D800"/>
    </row>
    <row r="801" spans="1:4" x14ac:dyDescent="0.2">
      <c r="A801"/>
      <c r="B801"/>
      <c r="C801"/>
      <c r="D801"/>
    </row>
    <row r="802" spans="1:4" x14ac:dyDescent="0.2">
      <c r="A802"/>
      <c r="B802"/>
      <c r="C802"/>
      <c r="D802"/>
    </row>
    <row r="803" spans="1:4" x14ac:dyDescent="0.2">
      <c r="A803"/>
      <c r="B803"/>
      <c r="C803"/>
      <c r="D803"/>
    </row>
    <row r="804" spans="1:4" x14ac:dyDescent="0.2">
      <c r="A804"/>
      <c r="B804"/>
      <c r="C804"/>
      <c r="D804"/>
    </row>
    <row r="805" spans="1:4" x14ac:dyDescent="0.2">
      <c r="A805"/>
      <c r="B805"/>
      <c r="C805"/>
      <c r="D805"/>
    </row>
    <row r="806" spans="1:4" x14ac:dyDescent="0.2">
      <c r="A806"/>
      <c r="B806"/>
      <c r="C806"/>
      <c r="D806"/>
    </row>
    <row r="807" spans="1:4" x14ac:dyDescent="0.2">
      <c r="A807"/>
      <c r="B807"/>
      <c r="C807"/>
      <c r="D807"/>
    </row>
    <row r="808" spans="1:4" x14ac:dyDescent="0.2">
      <c r="A808"/>
      <c r="B808"/>
      <c r="C808"/>
      <c r="D808"/>
    </row>
    <row r="809" spans="1:4" x14ac:dyDescent="0.2">
      <c r="A809"/>
      <c r="B809"/>
      <c r="C809"/>
      <c r="D809"/>
    </row>
    <row r="810" spans="1:4" x14ac:dyDescent="0.2">
      <c r="A810"/>
      <c r="B810"/>
      <c r="C810"/>
      <c r="D810"/>
    </row>
    <row r="811" spans="1:4" x14ac:dyDescent="0.2">
      <c r="A811"/>
      <c r="B811"/>
      <c r="C811"/>
      <c r="D811"/>
    </row>
    <row r="812" spans="1:4" x14ac:dyDescent="0.2">
      <c r="A812"/>
      <c r="B812"/>
      <c r="C812"/>
      <c r="D812"/>
    </row>
    <row r="813" spans="1:4" x14ac:dyDescent="0.2">
      <c r="A813"/>
      <c r="B813"/>
      <c r="C813"/>
      <c r="D813"/>
    </row>
    <row r="814" spans="1:4" x14ac:dyDescent="0.2">
      <c r="A814"/>
      <c r="B814"/>
      <c r="C814"/>
      <c r="D814"/>
    </row>
    <row r="815" spans="1:4" x14ac:dyDescent="0.2">
      <c r="A815"/>
      <c r="B815"/>
      <c r="C815"/>
      <c r="D815"/>
    </row>
    <row r="816" spans="1:4" x14ac:dyDescent="0.2">
      <c r="A816"/>
      <c r="B816"/>
      <c r="C816"/>
      <c r="D816"/>
    </row>
    <row r="817" spans="1:4" x14ac:dyDescent="0.2">
      <c r="A817"/>
      <c r="B817"/>
      <c r="C817"/>
      <c r="D817"/>
    </row>
    <row r="818" spans="1:4" x14ac:dyDescent="0.2">
      <c r="A818"/>
      <c r="B818"/>
      <c r="C818"/>
      <c r="D818"/>
    </row>
    <row r="819" spans="1:4" x14ac:dyDescent="0.2">
      <c r="A819"/>
      <c r="B819"/>
      <c r="C819"/>
      <c r="D819"/>
    </row>
    <row r="820" spans="1:4" x14ac:dyDescent="0.2">
      <c r="A820"/>
      <c r="B820"/>
      <c r="C820"/>
      <c r="D820"/>
    </row>
    <row r="821" spans="1:4" x14ac:dyDescent="0.2">
      <c r="A821"/>
      <c r="B821"/>
      <c r="C821"/>
      <c r="D821"/>
    </row>
    <row r="822" spans="1:4" x14ac:dyDescent="0.2">
      <c r="A822"/>
      <c r="B822"/>
      <c r="C822"/>
      <c r="D822"/>
    </row>
    <row r="823" spans="1:4" x14ac:dyDescent="0.2">
      <c r="A823"/>
      <c r="B823"/>
      <c r="C823"/>
      <c r="D823"/>
    </row>
    <row r="824" spans="1:4" x14ac:dyDescent="0.2">
      <c r="A824"/>
      <c r="B824"/>
      <c r="C824"/>
      <c r="D824"/>
    </row>
    <row r="825" spans="1:4" x14ac:dyDescent="0.2">
      <c r="A825"/>
      <c r="B825"/>
      <c r="C825"/>
      <c r="D825"/>
    </row>
    <row r="826" spans="1:4" x14ac:dyDescent="0.2">
      <c r="A826"/>
      <c r="B826"/>
      <c r="C826"/>
      <c r="D826"/>
    </row>
    <row r="827" spans="1:4" x14ac:dyDescent="0.2">
      <c r="A827"/>
      <c r="B827"/>
      <c r="C827"/>
      <c r="D827"/>
    </row>
    <row r="828" spans="1:4" x14ac:dyDescent="0.2">
      <c r="A828"/>
      <c r="B828"/>
      <c r="C828"/>
      <c r="D828"/>
    </row>
    <row r="829" spans="1:4" x14ac:dyDescent="0.2">
      <c r="A829"/>
      <c r="B829"/>
      <c r="C829"/>
      <c r="D829"/>
    </row>
    <row r="830" spans="1:4" x14ac:dyDescent="0.2">
      <c r="A830"/>
      <c r="B830"/>
      <c r="C830"/>
      <c r="D830"/>
    </row>
    <row r="831" spans="1:4" x14ac:dyDescent="0.2">
      <c r="A831"/>
      <c r="B831"/>
      <c r="C831"/>
      <c r="D831"/>
    </row>
    <row r="832" spans="1:4" x14ac:dyDescent="0.2">
      <c r="A832"/>
      <c r="B832"/>
      <c r="C832"/>
      <c r="D832"/>
    </row>
    <row r="833" spans="1:4" x14ac:dyDescent="0.2">
      <c r="A833"/>
      <c r="B833"/>
      <c r="C833"/>
      <c r="D833"/>
    </row>
    <row r="834" spans="1:4" x14ac:dyDescent="0.2">
      <c r="A834"/>
      <c r="B834"/>
      <c r="C834"/>
      <c r="D834"/>
    </row>
    <row r="835" spans="1:4" x14ac:dyDescent="0.2">
      <c r="A835"/>
      <c r="B835"/>
      <c r="C835"/>
      <c r="D835"/>
    </row>
    <row r="836" spans="1:4" x14ac:dyDescent="0.2">
      <c r="A836"/>
      <c r="B836"/>
      <c r="C836"/>
      <c r="D836"/>
    </row>
    <row r="837" spans="1:4" x14ac:dyDescent="0.2">
      <c r="A837"/>
      <c r="B837"/>
      <c r="C837"/>
      <c r="D837"/>
    </row>
    <row r="838" spans="1:4" x14ac:dyDescent="0.2">
      <c r="A838"/>
      <c r="B838"/>
      <c r="C838"/>
      <c r="D838"/>
    </row>
    <row r="839" spans="1:4" x14ac:dyDescent="0.2">
      <c r="A839"/>
      <c r="B839"/>
      <c r="C839"/>
      <c r="D839"/>
    </row>
    <row r="840" spans="1:4" x14ac:dyDescent="0.2">
      <c r="A840"/>
      <c r="B840"/>
      <c r="C840"/>
      <c r="D840"/>
    </row>
    <row r="841" spans="1:4" x14ac:dyDescent="0.2">
      <c r="A841"/>
      <c r="B841"/>
      <c r="C841"/>
      <c r="D841"/>
    </row>
    <row r="842" spans="1:4" x14ac:dyDescent="0.2">
      <c r="A842"/>
      <c r="B842"/>
      <c r="C842"/>
      <c r="D842"/>
    </row>
    <row r="843" spans="1:4" x14ac:dyDescent="0.2">
      <c r="A843"/>
      <c r="B843"/>
      <c r="C843"/>
      <c r="D843"/>
    </row>
    <row r="844" spans="1:4" x14ac:dyDescent="0.2">
      <c r="A844"/>
      <c r="B844"/>
      <c r="C844"/>
      <c r="D844"/>
    </row>
    <row r="845" spans="1:4" x14ac:dyDescent="0.2">
      <c r="A845"/>
      <c r="B845"/>
      <c r="C845"/>
      <c r="D845"/>
    </row>
    <row r="846" spans="1:4" x14ac:dyDescent="0.2">
      <c r="A846"/>
      <c r="B846"/>
      <c r="C846"/>
      <c r="D846"/>
    </row>
    <row r="847" spans="1:4" x14ac:dyDescent="0.2">
      <c r="A847"/>
      <c r="B847"/>
      <c r="C847"/>
      <c r="D847"/>
    </row>
    <row r="848" spans="1:4" x14ac:dyDescent="0.2">
      <c r="A848"/>
      <c r="B848"/>
      <c r="C848"/>
      <c r="D848"/>
    </row>
    <row r="849" spans="1:4" x14ac:dyDescent="0.2">
      <c r="A849"/>
      <c r="B849"/>
      <c r="C849"/>
      <c r="D849"/>
    </row>
    <row r="850" spans="1:4" x14ac:dyDescent="0.2">
      <c r="A850"/>
      <c r="B850"/>
      <c r="C850"/>
      <c r="D850"/>
    </row>
    <row r="851" spans="1:4" x14ac:dyDescent="0.2">
      <c r="A851"/>
      <c r="B851"/>
      <c r="C851"/>
      <c r="D851"/>
    </row>
    <row r="852" spans="1:4" x14ac:dyDescent="0.2">
      <c r="A852"/>
      <c r="B852"/>
      <c r="C852"/>
      <c r="D852"/>
    </row>
    <row r="853" spans="1:4" x14ac:dyDescent="0.2">
      <c r="A853"/>
      <c r="B853"/>
      <c r="C853"/>
      <c r="D853"/>
    </row>
    <row r="854" spans="1:4" x14ac:dyDescent="0.2">
      <c r="A854"/>
      <c r="B854"/>
      <c r="C854"/>
      <c r="D854"/>
    </row>
    <row r="855" spans="1:4" x14ac:dyDescent="0.2">
      <c r="A855"/>
      <c r="B855"/>
      <c r="C855"/>
      <c r="D855"/>
    </row>
    <row r="856" spans="1:4" x14ac:dyDescent="0.2">
      <c r="A856"/>
      <c r="B856"/>
      <c r="C856"/>
      <c r="D856"/>
    </row>
    <row r="857" spans="1:4" x14ac:dyDescent="0.2">
      <c r="A857"/>
      <c r="B857"/>
      <c r="C857"/>
      <c r="D857"/>
    </row>
    <row r="858" spans="1:4" x14ac:dyDescent="0.2">
      <c r="A858"/>
      <c r="B858"/>
      <c r="C858"/>
      <c r="D858"/>
    </row>
    <row r="859" spans="1:4" x14ac:dyDescent="0.2">
      <c r="A859"/>
      <c r="B859"/>
      <c r="C859"/>
      <c r="D859"/>
    </row>
    <row r="860" spans="1:4" x14ac:dyDescent="0.2">
      <c r="A860"/>
      <c r="B860"/>
      <c r="C860"/>
      <c r="D860"/>
    </row>
    <row r="861" spans="1:4" x14ac:dyDescent="0.2">
      <c r="A861"/>
      <c r="B861"/>
      <c r="C861"/>
      <c r="D861"/>
    </row>
    <row r="862" spans="1:4" x14ac:dyDescent="0.2">
      <c r="A862"/>
      <c r="B862"/>
      <c r="C862"/>
      <c r="D862"/>
    </row>
    <row r="863" spans="1:4" x14ac:dyDescent="0.2">
      <c r="A863"/>
      <c r="B863"/>
      <c r="C863"/>
      <c r="D863"/>
    </row>
    <row r="864" spans="1:4" x14ac:dyDescent="0.2">
      <c r="A864"/>
      <c r="B864"/>
      <c r="C864"/>
      <c r="D864"/>
    </row>
    <row r="865" spans="1:4" x14ac:dyDescent="0.2">
      <c r="A865"/>
      <c r="B865"/>
      <c r="C865"/>
      <c r="D865"/>
    </row>
    <row r="866" spans="1:4" x14ac:dyDescent="0.2">
      <c r="A866"/>
      <c r="B866"/>
      <c r="C866"/>
      <c r="D866"/>
    </row>
    <row r="867" spans="1:4" x14ac:dyDescent="0.2">
      <c r="A867"/>
      <c r="B867"/>
      <c r="C867"/>
      <c r="D867"/>
    </row>
    <row r="868" spans="1:4" x14ac:dyDescent="0.2">
      <c r="A868"/>
      <c r="B868"/>
      <c r="C868"/>
      <c r="D868"/>
    </row>
    <row r="869" spans="1:4" x14ac:dyDescent="0.2">
      <c r="A869"/>
      <c r="B869"/>
      <c r="C869"/>
      <c r="D869"/>
    </row>
    <row r="870" spans="1:4" x14ac:dyDescent="0.2">
      <c r="A870"/>
      <c r="B870"/>
      <c r="C870"/>
      <c r="D870"/>
    </row>
    <row r="871" spans="1:4" x14ac:dyDescent="0.2">
      <c r="A871"/>
      <c r="B871"/>
      <c r="C871"/>
      <c r="D871"/>
    </row>
    <row r="872" spans="1:4" x14ac:dyDescent="0.2">
      <c r="A872"/>
      <c r="B872"/>
      <c r="C872"/>
      <c r="D872"/>
    </row>
    <row r="873" spans="1:4" x14ac:dyDescent="0.2">
      <c r="A873"/>
      <c r="B873"/>
      <c r="C873"/>
      <c r="D873"/>
    </row>
    <row r="874" spans="1:4" x14ac:dyDescent="0.2">
      <c r="A874"/>
      <c r="B874"/>
      <c r="C874"/>
      <c r="D874"/>
    </row>
    <row r="875" spans="1:4" x14ac:dyDescent="0.2">
      <c r="A875"/>
      <c r="B875"/>
      <c r="C875"/>
      <c r="D875"/>
    </row>
    <row r="876" spans="1:4" x14ac:dyDescent="0.2">
      <c r="A876"/>
      <c r="B876"/>
      <c r="C876"/>
      <c r="D876"/>
    </row>
    <row r="877" spans="1:4" x14ac:dyDescent="0.2">
      <c r="A877"/>
      <c r="B877"/>
      <c r="C877"/>
      <c r="D877"/>
    </row>
    <row r="878" spans="1:4" x14ac:dyDescent="0.2">
      <c r="A878"/>
      <c r="B878"/>
      <c r="C878"/>
      <c r="D878"/>
    </row>
    <row r="879" spans="1:4" x14ac:dyDescent="0.2">
      <c r="A879"/>
      <c r="B879"/>
      <c r="C879"/>
      <c r="D879"/>
    </row>
    <row r="880" spans="1:4" x14ac:dyDescent="0.2">
      <c r="A880"/>
      <c r="B880"/>
      <c r="C880"/>
      <c r="D880"/>
    </row>
    <row r="881" spans="1:4" x14ac:dyDescent="0.2">
      <c r="A881"/>
      <c r="B881"/>
      <c r="C881"/>
      <c r="D881"/>
    </row>
    <row r="882" spans="1:4" x14ac:dyDescent="0.2">
      <c r="A882"/>
      <c r="B882"/>
      <c r="C882"/>
      <c r="D882"/>
    </row>
    <row r="883" spans="1:4" x14ac:dyDescent="0.2">
      <c r="A883"/>
      <c r="B883"/>
      <c r="C883"/>
      <c r="D883"/>
    </row>
    <row r="884" spans="1:4" x14ac:dyDescent="0.2">
      <c r="A884"/>
      <c r="B884"/>
      <c r="C884"/>
      <c r="D884"/>
    </row>
    <row r="885" spans="1:4" x14ac:dyDescent="0.2">
      <c r="A885"/>
      <c r="B885"/>
      <c r="C885"/>
      <c r="D885"/>
    </row>
    <row r="886" spans="1:4" x14ac:dyDescent="0.2">
      <c r="A886"/>
      <c r="B886"/>
      <c r="C886"/>
      <c r="D886"/>
    </row>
    <row r="887" spans="1:4" x14ac:dyDescent="0.2">
      <c r="A887"/>
      <c r="B887"/>
      <c r="C887"/>
      <c r="D887"/>
    </row>
    <row r="888" spans="1:4" x14ac:dyDescent="0.2">
      <c r="A888"/>
      <c r="B888"/>
      <c r="C888"/>
      <c r="D888"/>
    </row>
    <row r="889" spans="1:4" x14ac:dyDescent="0.2">
      <c r="A889"/>
      <c r="B889"/>
      <c r="C889"/>
      <c r="D889"/>
    </row>
    <row r="890" spans="1:4" x14ac:dyDescent="0.2">
      <c r="A890"/>
      <c r="B890"/>
      <c r="C890"/>
      <c r="D890"/>
    </row>
    <row r="891" spans="1:4" x14ac:dyDescent="0.2">
      <c r="A891"/>
      <c r="B891"/>
      <c r="C891"/>
      <c r="D891"/>
    </row>
    <row r="892" spans="1:4" x14ac:dyDescent="0.2">
      <c r="A892"/>
      <c r="B892"/>
      <c r="C892"/>
      <c r="D892"/>
    </row>
    <row r="893" spans="1:4" x14ac:dyDescent="0.2">
      <c r="A893"/>
      <c r="B893"/>
      <c r="C893"/>
      <c r="D893"/>
    </row>
    <row r="894" spans="1:4" x14ac:dyDescent="0.2">
      <c r="A894"/>
      <c r="B894"/>
      <c r="C894"/>
      <c r="D894"/>
    </row>
    <row r="895" spans="1:4" x14ac:dyDescent="0.2">
      <c r="A895"/>
      <c r="B895"/>
      <c r="C895"/>
      <c r="D895"/>
    </row>
    <row r="896" spans="1:4" x14ac:dyDescent="0.2">
      <c r="A896"/>
      <c r="B896"/>
      <c r="C896"/>
      <c r="D896"/>
    </row>
    <row r="897" spans="1:4" x14ac:dyDescent="0.2">
      <c r="A897"/>
      <c r="B897"/>
      <c r="C897"/>
      <c r="D897"/>
    </row>
    <row r="898" spans="1:4" x14ac:dyDescent="0.2">
      <c r="A898"/>
      <c r="B898"/>
      <c r="C898"/>
      <c r="D898"/>
    </row>
    <row r="899" spans="1:4" x14ac:dyDescent="0.2">
      <c r="A899"/>
      <c r="B899"/>
      <c r="C899"/>
      <c r="D899"/>
    </row>
    <row r="900" spans="1:4" x14ac:dyDescent="0.2">
      <c r="A900"/>
      <c r="B900"/>
      <c r="C900"/>
      <c r="D900"/>
    </row>
    <row r="901" spans="1:4" x14ac:dyDescent="0.2">
      <c r="A901"/>
      <c r="B901"/>
      <c r="C901"/>
      <c r="D901"/>
    </row>
    <row r="902" spans="1:4" x14ac:dyDescent="0.2">
      <c r="A902"/>
      <c r="B902"/>
      <c r="C902"/>
      <c r="D902"/>
    </row>
    <row r="903" spans="1:4" x14ac:dyDescent="0.2">
      <c r="A903"/>
      <c r="B903"/>
      <c r="C903"/>
      <c r="D903"/>
    </row>
    <row r="904" spans="1:4" x14ac:dyDescent="0.2">
      <c r="A904"/>
      <c r="B904"/>
      <c r="C904"/>
      <c r="D904"/>
    </row>
    <row r="905" spans="1:4" x14ac:dyDescent="0.2">
      <c r="A905"/>
      <c r="B905"/>
      <c r="C905"/>
      <c r="D905"/>
    </row>
    <row r="906" spans="1:4" x14ac:dyDescent="0.2">
      <c r="A906"/>
      <c r="B906"/>
      <c r="C906"/>
      <c r="D906"/>
    </row>
    <row r="907" spans="1:4" x14ac:dyDescent="0.2">
      <c r="A907"/>
      <c r="B907"/>
      <c r="C907"/>
      <c r="D907"/>
    </row>
    <row r="908" spans="1:4" x14ac:dyDescent="0.2">
      <c r="A908"/>
      <c r="B908"/>
      <c r="C908"/>
      <c r="D908"/>
    </row>
    <row r="909" spans="1:4" x14ac:dyDescent="0.2">
      <c r="A909"/>
      <c r="B909"/>
      <c r="C909"/>
      <c r="D909"/>
    </row>
    <row r="910" spans="1:4" x14ac:dyDescent="0.2">
      <c r="A910"/>
      <c r="B910"/>
      <c r="C910"/>
      <c r="D910"/>
    </row>
    <row r="911" spans="1:4" x14ac:dyDescent="0.2">
      <c r="A911"/>
      <c r="B911"/>
      <c r="C911"/>
      <c r="D911"/>
    </row>
    <row r="912" spans="1:4" x14ac:dyDescent="0.2">
      <c r="A912"/>
      <c r="B912"/>
      <c r="C912"/>
      <c r="D912"/>
    </row>
    <row r="913" spans="1:4" x14ac:dyDescent="0.2">
      <c r="A913"/>
      <c r="B913"/>
      <c r="C913"/>
      <c r="D913"/>
    </row>
    <row r="914" spans="1:4" x14ac:dyDescent="0.2">
      <c r="A914"/>
      <c r="B914"/>
      <c r="C914"/>
      <c r="D914"/>
    </row>
    <row r="915" spans="1:4" x14ac:dyDescent="0.2">
      <c r="A915"/>
      <c r="B915"/>
      <c r="C915"/>
      <c r="D915"/>
    </row>
    <row r="916" spans="1:4" x14ac:dyDescent="0.2">
      <c r="A916"/>
      <c r="B916"/>
      <c r="C916"/>
      <c r="D916"/>
    </row>
    <row r="917" spans="1:4" x14ac:dyDescent="0.2">
      <c r="A917"/>
      <c r="B917"/>
      <c r="C917"/>
      <c r="D917"/>
    </row>
    <row r="918" spans="1:4" x14ac:dyDescent="0.2">
      <c r="A918"/>
      <c r="B918"/>
      <c r="C918"/>
      <c r="D918"/>
    </row>
    <row r="919" spans="1:4" x14ac:dyDescent="0.2">
      <c r="A919"/>
      <c r="B919"/>
      <c r="C919"/>
      <c r="D919"/>
    </row>
    <row r="920" spans="1:4" x14ac:dyDescent="0.2">
      <c r="A920"/>
      <c r="B920"/>
      <c r="C920"/>
      <c r="D920"/>
    </row>
    <row r="921" spans="1:4" x14ac:dyDescent="0.2">
      <c r="A921"/>
      <c r="B921"/>
      <c r="C921"/>
      <c r="D921"/>
    </row>
    <row r="922" spans="1:4" x14ac:dyDescent="0.2">
      <c r="A922"/>
      <c r="B922"/>
      <c r="C922"/>
      <c r="D922"/>
    </row>
    <row r="923" spans="1:4" x14ac:dyDescent="0.2">
      <c r="A923"/>
      <c r="B923"/>
      <c r="C923"/>
      <c r="D923"/>
    </row>
    <row r="924" spans="1:4" x14ac:dyDescent="0.2">
      <c r="A924"/>
      <c r="B924"/>
      <c r="C924"/>
      <c r="D924"/>
    </row>
    <row r="925" spans="1:4" x14ac:dyDescent="0.2">
      <c r="A925"/>
      <c r="B925"/>
      <c r="C925"/>
      <c r="D925"/>
    </row>
    <row r="926" spans="1:4" x14ac:dyDescent="0.2">
      <c r="A926"/>
      <c r="B926"/>
      <c r="C926"/>
      <c r="D926"/>
    </row>
    <row r="927" spans="1:4" x14ac:dyDescent="0.2">
      <c r="A927"/>
      <c r="B927"/>
      <c r="C927"/>
      <c r="D927"/>
    </row>
    <row r="928" spans="1:4" x14ac:dyDescent="0.2">
      <c r="A928"/>
      <c r="B928"/>
      <c r="C928"/>
      <c r="D928"/>
    </row>
    <row r="929" spans="1:4" x14ac:dyDescent="0.2">
      <c r="A929"/>
      <c r="B929"/>
      <c r="C929"/>
      <c r="D929"/>
    </row>
    <row r="930" spans="1:4" x14ac:dyDescent="0.2">
      <c r="A930"/>
      <c r="B930"/>
      <c r="C930"/>
      <c r="D930"/>
    </row>
    <row r="931" spans="1:4" x14ac:dyDescent="0.2">
      <c r="A931"/>
      <c r="B931"/>
      <c r="C931"/>
      <c r="D931"/>
    </row>
    <row r="932" spans="1:4" x14ac:dyDescent="0.2">
      <c r="A932"/>
      <c r="B932"/>
      <c r="C932"/>
      <c r="D932"/>
    </row>
    <row r="933" spans="1:4" x14ac:dyDescent="0.2">
      <c r="A933"/>
      <c r="B933"/>
      <c r="C933"/>
      <c r="D933"/>
    </row>
    <row r="934" spans="1:4" x14ac:dyDescent="0.2">
      <c r="A934"/>
      <c r="B934"/>
      <c r="C934"/>
      <c r="D934"/>
    </row>
    <row r="935" spans="1:4" x14ac:dyDescent="0.2">
      <c r="A935"/>
      <c r="B935"/>
      <c r="C935"/>
      <c r="D935"/>
    </row>
    <row r="936" spans="1:4" x14ac:dyDescent="0.2">
      <c r="A936"/>
      <c r="B936"/>
      <c r="C936"/>
      <c r="D936"/>
    </row>
    <row r="937" spans="1:4" x14ac:dyDescent="0.2">
      <c r="A937"/>
      <c r="B937"/>
      <c r="C937"/>
      <c r="D937"/>
    </row>
    <row r="938" spans="1:4" x14ac:dyDescent="0.2">
      <c r="A938"/>
      <c r="B938"/>
      <c r="C938"/>
      <c r="D938"/>
    </row>
    <row r="939" spans="1:4" x14ac:dyDescent="0.2">
      <c r="A939"/>
      <c r="B939"/>
      <c r="C939"/>
      <c r="D939"/>
    </row>
    <row r="940" spans="1:4" x14ac:dyDescent="0.2">
      <c r="A940"/>
      <c r="B940"/>
      <c r="C940"/>
      <c r="D940"/>
    </row>
    <row r="941" spans="1:4" x14ac:dyDescent="0.2">
      <c r="A941"/>
      <c r="B941"/>
      <c r="C941"/>
      <c r="D941"/>
    </row>
    <row r="942" spans="1:4" x14ac:dyDescent="0.2">
      <c r="A942"/>
      <c r="B942"/>
      <c r="C942"/>
      <c r="D942"/>
    </row>
    <row r="943" spans="1:4" x14ac:dyDescent="0.2">
      <c r="A943"/>
      <c r="B943"/>
      <c r="C943"/>
      <c r="D943"/>
    </row>
    <row r="944" spans="1:4" x14ac:dyDescent="0.2">
      <c r="A944"/>
      <c r="B944"/>
      <c r="C944"/>
      <c r="D944"/>
    </row>
    <row r="945" spans="1:4" x14ac:dyDescent="0.2">
      <c r="A945"/>
      <c r="B945"/>
      <c r="C945"/>
      <c r="D945"/>
    </row>
    <row r="946" spans="1:4" x14ac:dyDescent="0.2">
      <c r="A946"/>
      <c r="B946"/>
      <c r="C946"/>
      <c r="D946"/>
    </row>
    <row r="947" spans="1:4" x14ac:dyDescent="0.2">
      <c r="A947"/>
      <c r="B947"/>
      <c r="C947"/>
      <c r="D947"/>
    </row>
    <row r="948" spans="1:4" x14ac:dyDescent="0.2">
      <c r="A948"/>
      <c r="B948"/>
      <c r="C948"/>
      <c r="D948"/>
    </row>
    <row r="949" spans="1:4" x14ac:dyDescent="0.2">
      <c r="A949"/>
      <c r="B949"/>
      <c r="C949"/>
      <c r="D949"/>
    </row>
    <row r="950" spans="1:4" x14ac:dyDescent="0.2">
      <c r="A950"/>
      <c r="B950"/>
      <c r="C950"/>
      <c r="D950"/>
    </row>
    <row r="951" spans="1:4" x14ac:dyDescent="0.2">
      <c r="A951"/>
      <c r="B951"/>
      <c r="C951"/>
      <c r="D951"/>
    </row>
    <row r="952" spans="1:4" x14ac:dyDescent="0.2">
      <c r="A952"/>
      <c r="B952"/>
      <c r="C952"/>
      <c r="D952"/>
    </row>
    <row r="953" spans="1:4" x14ac:dyDescent="0.2">
      <c r="A953"/>
      <c r="B953"/>
      <c r="C953"/>
      <c r="D953"/>
    </row>
    <row r="954" spans="1:4" x14ac:dyDescent="0.2">
      <c r="A954"/>
      <c r="B954"/>
      <c r="C954"/>
      <c r="D954"/>
    </row>
    <row r="955" spans="1:4" x14ac:dyDescent="0.2">
      <c r="A955"/>
      <c r="B955"/>
      <c r="C955"/>
      <c r="D955"/>
    </row>
    <row r="956" spans="1:4" x14ac:dyDescent="0.2">
      <c r="A956"/>
      <c r="B956"/>
      <c r="C956"/>
      <c r="D956"/>
    </row>
    <row r="957" spans="1:4" x14ac:dyDescent="0.2">
      <c r="A957"/>
      <c r="B957"/>
      <c r="C957"/>
      <c r="D957"/>
    </row>
    <row r="958" spans="1:4" x14ac:dyDescent="0.2">
      <c r="A958"/>
      <c r="B958"/>
      <c r="C958"/>
      <c r="D958"/>
    </row>
    <row r="959" spans="1:4" x14ac:dyDescent="0.2">
      <c r="A959"/>
      <c r="B959"/>
      <c r="C959"/>
      <c r="D959"/>
    </row>
    <row r="960" spans="1:4" x14ac:dyDescent="0.2">
      <c r="A960"/>
      <c r="B960"/>
      <c r="C960"/>
      <c r="D960"/>
    </row>
    <row r="961" spans="1:4" x14ac:dyDescent="0.2">
      <c r="A961"/>
      <c r="B961"/>
      <c r="C961"/>
      <c r="D961"/>
    </row>
    <row r="962" spans="1:4" x14ac:dyDescent="0.2">
      <c r="A962"/>
      <c r="B962"/>
      <c r="C962"/>
      <c r="D962"/>
    </row>
    <row r="963" spans="1:4" x14ac:dyDescent="0.2">
      <c r="A963"/>
      <c r="B963"/>
      <c r="C963"/>
      <c r="D963"/>
    </row>
    <row r="964" spans="1:4" x14ac:dyDescent="0.2">
      <c r="A964"/>
      <c r="B964"/>
      <c r="C964"/>
      <c r="D964"/>
    </row>
    <row r="965" spans="1:4" x14ac:dyDescent="0.2">
      <c r="A965"/>
      <c r="B965"/>
      <c r="C965"/>
      <c r="D965"/>
    </row>
    <row r="966" spans="1:4" x14ac:dyDescent="0.2">
      <c r="A966"/>
      <c r="B966"/>
      <c r="C966"/>
      <c r="D966"/>
    </row>
    <row r="967" spans="1:4" x14ac:dyDescent="0.2">
      <c r="A967"/>
      <c r="B967"/>
      <c r="C967"/>
      <c r="D967"/>
    </row>
    <row r="968" spans="1:4" x14ac:dyDescent="0.2">
      <c r="A968"/>
      <c r="B968"/>
      <c r="C968"/>
      <c r="D968"/>
    </row>
    <row r="969" spans="1:4" x14ac:dyDescent="0.2">
      <c r="A969"/>
      <c r="B969"/>
      <c r="C969"/>
      <c r="D969"/>
    </row>
    <row r="970" spans="1:4" x14ac:dyDescent="0.2">
      <c r="A970"/>
      <c r="B970"/>
      <c r="C970"/>
      <c r="D970"/>
    </row>
    <row r="971" spans="1:4" x14ac:dyDescent="0.2">
      <c r="A971"/>
      <c r="B971"/>
      <c r="C971"/>
      <c r="D971"/>
    </row>
    <row r="972" spans="1:4" x14ac:dyDescent="0.2">
      <c r="A972"/>
      <c r="B972"/>
      <c r="C972"/>
      <c r="D972"/>
    </row>
    <row r="973" spans="1:4" x14ac:dyDescent="0.2">
      <c r="A973"/>
      <c r="B973"/>
      <c r="C973"/>
      <c r="D973"/>
    </row>
    <row r="974" spans="1:4" x14ac:dyDescent="0.2">
      <c r="A974"/>
      <c r="B974"/>
      <c r="C974"/>
      <c r="D974"/>
    </row>
    <row r="975" spans="1:4" x14ac:dyDescent="0.2">
      <c r="A975"/>
      <c r="B975"/>
      <c r="C975"/>
      <c r="D975"/>
    </row>
    <row r="976" spans="1:4" x14ac:dyDescent="0.2">
      <c r="A976"/>
      <c r="B976"/>
      <c r="C976"/>
      <c r="D976"/>
    </row>
    <row r="977" spans="1:4" x14ac:dyDescent="0.2">
      <c r="A977"/>
      <c r="B977"/>
      <c r="C977"/>
      <c r="D977"/>
    </row>
    <row r="978" spans="1:4" x14ac:dyDescent="0.2">
      <c r="A978"/>
      <c r="B978"/>
      <c r="C978"/>
      <c r="D978"/>
    </row>
    <row r="979" spans="1:4" x14ac:dyDescent="0.2">
      <c r="A979"/>
      <c r="B979"/>
      <c r="C979"/>
      <c r="D979"/>
    </row>
    <row r="980" spans="1:4" x14ac:dyDescent="0.2">
      <c r="A980"/>
      <c r="B980"/>
      <c r="C980"/>
      <c r="D980"/>
    </row>
    <row r="981" spans="1:4" x14ac:dyDescent="0.2">
      <c r="A981"/>
      <c r="B981"/>
      <c r="C981"/>
      <c r="D981"/>
    </row>
    <row r="982" spans="1:4" x14ac:dyDescent="0.2">
      <c r="A982"/>
      <c r="B982"/>
      <c r="C982"/>
      <c r="D982"/>
    </row>
    <row r="983" spans="1:4" x14ac:dyDescent="0.2">
      <c r="A983"/>
      <c r="B983"/>
      <c r="C983"/>
      <c r="D983"/>
    </row>
    <row r="984" spans="1:4" x14ac:dyDescent="0.2">
      <c r="A984"/>
      <c r="B984"/>
      <c r="C984"/>
      <c r="D984"/>
    </row>
    <row r="985" spans="1:4" x14ac:dyDescent="0.2">
      <c r="A985"/>
      <c r="B985"/>
      <c r="C985"/>
      <c r="D985"/>
    </row>
    <row r="986" spans="1:4" x14ac:dyDescent="0.2">
      <c r="A986"/>
      <c r="B986"/>
      <c r="C986"/>
      <c r="D986"/>
    </row>
    <row r="987" spans="1:4" x14ac:dyDescent="0.2">
      <c r="A987"/>
      <c r="B987"/>
      <c r="C987"/>
      <c r="D987"/>
    </row>
    <row r="988" spans="1:4" x14ac:dyDescent="0.2">
      <c r="A988"/>
      <c r="B988"/>
      <c r="C988"/>
      <c r="D988"/>
    </row>
    <row r="989" spans="1:4" x14ac:dyDescent="0.2">
      <c r="A989"/>
      <c r="B989"/>
      <c r="C989"/>
      <c r="D989"/>
    </row>
    <row r="990" spans="1:4" x14ac:dyDescent="0.2">
      <c r="A990"/>
      <c r="B990"/>
      <c r="C990"/>
      <c r="D990"/>
    </row>
    <row r="991" spans="1:4" x14ac:dyDescent="0.2">
      <c r="A991"/>
      <c r="B991"/>
      <c r="C991"/>
      <c r="D991"/>
    </row>
    <row r="992" spans="1:4" x14ac:dyDescent="0.2">
      <c r="A992"/>
      <c r="B992"/>
      <c r="C992"/>
      <c r="D992"/>
    </row>
    <row r="993" spans="1:4" x14ac:dyDescent="0.2">
      <c r="A993"/>
      <c r="B993"/>
      <c r="C993"/>
      <c r="D993"/>
    </row>
    <row r="994" spans="1:4" x14ac:dyDescent="0.2">
      <c r="A994"/>
      <c r="B994"/>
      <c r="C994"/>
      <c r="D994"/>
    </row>
    <row r="995" spans="1:4" x14ac:dyDescent="0.2">
      <c r="A995"/>
      <c r="B995"/>
      <c r="C995"/>
      <c r="D995"/>
    </row>
    <row r="996" spans="1:4" x14ac:dyDescent="0.2">
      <c r="A996"/>
      <c r="B996"/>
      <c r="C996"/>
      <c r="D996"/>
    </row>
    <row r="997" spans="1:4" x14ac:dyDescent="0.2">
      <c r="A997"/>
      <c r="B997"/>
      <c r="C997"/>
      <c r="D997"/>
    </row>
    <row r="998" spans="1:4" x14ac:dyDescent="0.2">
      <c r="A998"/>
      <c r="B998"/>
      <c r="C998"/>
      <c r="D998"/>
    </row>
    <row r="999" spans="1:4" x14ac:dyDescent="0.2">
      <c r="A999"/>
      <c r="B999"/>
      <c r="C999"/>
      <c r="D999"/>
    </row>
  </sheetData>
  <autoFilter ref="A9:J701"/>
  <mergeCells count="2">
    <mergeCell ref="A19:A20"/>
    <mergeCell ref="C1:I3"/>
  </mergeCells>
  <conditionalFormatting sqref="I10:I701 I8">
    <cfRule type="cellIs" dxfId="104" priority="3" operator="lessThanOrEqual">
      <formula>0</formula>
    </cfRule>
    <cfRule type="cellIs" dxfId="103" priority="5" operator="greaterThan">
      <formula>0</formula>
    </cfRule>
  </conditionalFormatting>
  <pageMargins left="0.7" right="0.7" top="0.75" bottom="0.75" header="0.3" footer="0.3"/>
  <pageSetup paperSize="9" orientation="portrait" horizontalDpi="0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2:K6"/>
  <sheetViews>
    <sheetView workbookViewId="0">
      <pane xSplit="1" ySplit="2" topLeftCell="B3" activePane="bottomRight" state="frozenSplit"/>
      <selection pane="topRight" activeCell="B1" sqref="B1"/>
      <selection pane="bottomLeft" activeCell="A8" sqref="A8"/>
      <selection pane="bottomRight" activeCell="B17" sqref="B17"/>
    </sheetView>
  </sheetViews>
  <sheetFormatPr baseColWidth="10" defaultColWidth="11.42578125" defaultRowHeight="12.75" x14ac:dyDescent="0.2"/>
  <cols>
    <col min="1" max="1" width="22.5703125" bestFit="1" customWidth="1"/>
    <col min="2" max="2" width="80.85546875" bestFit="1" customWidth="1"/>
    <col min="3" max="3" width="13.7109375" bestFit="1" customWidth="1"/>
    <col min="4" max="4" width="17.140625" hidden="1" customWidth="1"/>
    <col min="5" max="5" width="11.42578125" hidden="1" customWidth="1"/>
    <col min="6" max="9" width="14.85546875" hidden="1" customWidth="1"/>
    <col min="10" max="10" width="11.140625" customWidth="1"/>
    <col min="11" max="11" width="13.5703125" customWidth="1"/>
  </cols>
  <sheetData>
    <row r="2" spans="1:11" ht="45" x14ac:dyDescent="0.2">
      <c r="A2" s="73" t="s">
        <v>62</v>
      </c>
      <c r="B2" s="73" t="s">
        <v>63</v>
      </c>
      <c r="C2" s="73" t="s">
        <v>159</v>
      </c>
      <c r="D2" s="73" t="s">
        <v>160</v>
      </c>
      <c r="E2" s="73" t="s">
        <v>177</v>
      </c>
      <c r="F2" s="73" t="s">
        <v>161</v>
      </c>
      <c r="G2" s="73" t="s">
        <v>162</v>
      </c>
      <c r="H2" s="73" t="s">
        <v>163</v>
      </c>
      <c r="I2" s="73" t="s">
        <v>164</v>
      </c>
      <c r="J2" s="73" t="s">
        <v>178</v>
      </c>
      <c r="K2" s="73" t="s">
        <v>174</v>
      </c>
    </row>
    <row r="3" spans="1:11" ht="15.75" x14ac:dyDescent="0.2">
      <c r="A3" s="78" t="s">
        <v>54</v>
      </c>
      <c r="B3" s="78" t="s">
        <v>182</v>
      </c>
      <c r="C3" s="78" t="s">
        <v>75</v>
      </c>
      <c r="D3" s="78"/>
      <c r="E3" s="78">
        <v>0</v>
      </c>
      <c r="F3" s="78" t="s">
        <v>165</v>
      </c>
      <c r="G3" s="78" t="s">
        <v>167</v>
      </c>
      <c r="H3" s="78" t="s">
        <v>169</v>
      </c>
      <c r="I3" s="78" t="s">
        <v>168</v>
      </c>
      <c r="J3" s="78">
        <v>0</v>
      </c>
      <c r="K3" s="79">
        <v>8.8949999999999996</v>
      </c>
    </row>
    <row r="4" spans="1:11" ht="15.75" x14ac:dyDescent="0.2">
      <c r="A4" s="78" t="s">
        <v>56</v>
      </c>
      <c r="B4" s="78" t="s">
        <v>183</v>
      </c>
      <c r="C4" s="78" t="s">
        <v>75</v>
      </c>
      <c r="D4" s="78"/>
      <c r="E4" s="78">
        <v>0</v>
      </c>
      <c r="F4" s="78" t="s">
        <v>170</v>
      </c>
      <c r="G4" s="78" t="s">
        <v>167</v>
      </c>
      <c r="H4" s="78" t="s">
        <v>169</v>
      </c>
      <c r="I4" s="78"/>
      <c r="J4" s="78">
        <v>0</v>
      </c>
      <c r="K4" s="79">
        <v>11.20524017467249</v>
      </c>
    </row>
    <row r="5" spans="1:11" ht="15.75" x14ac:dyDescent="0.2">
      <c r="A5" s="78" t="s">
        <v>58</v>
      </c>
      <c r="B5" s="78" t="s">
        <v>171</v>
      </c>
      <c r="C5" s="78" t="s">
        <v>71</v>
      </c>
      <c r="D5" s="78"/>
      <c r="E5" s="78">
        <v>0</v>
      </c>
      <c r="F5" s="78" t="s">
        <v>166</v>
      </c>
      <c r="G5" s="78" t="s">
        <v>167</v>
      </c>
      <c r="H5" s="78" t="s">
        <v>169</v>
      </c>
      <c r="I5" s="78" t="s">
        <v>168</v>
      </c>
      <c r="J5" s="78">
        <v>0</v>
      </c>
      <c r="K5" s="79">
        <v>12.760601915184678</v>
      </c>
    </row>
    <row r="6" spans="1:11" ht="15.75" x14ac:dyDescent="0.2">
      <c r="A6" s="78" t="s">
        <v>60</v>
      </c>
      <c r="B6" s="78" t="s">
        <v>61</v>
      </c>
      <c r="C6" s="78" t="s">
        <v>71</v>
      </c>
      <c r="D6" s="78" t="s">
        <v>173</v>
      </c>
      <c r="E6" s="78">
        <v>0</v>
      </c>
      <c r="F6" s="78" t="s">
        <v>166</v>
      </c>
      <c r="G6" s="78" t="s">
        <v>167</v>
      </c>
      <c r="H6" s="78" t="s">
        <v>172</v>
      </c>
      <c r="I6" s="78" t="s">
        <v>168</v>
      </c>
      <c r="J6" s="78">
        <v>0</v>
      </c>
      <c r="K6" s="79">
        <v>11.594605895881246</v>
      </c>
    </row>
  </sheetData>
  <autoFilter ref="A2:K6"/>
  <pageMargins left="0.70866141732283472" right="0.70866141732283472" top="0.74803149606299213" bottom="0.74803149606299213" header="0.31496062992125984" footer="0.31496062992125984"/>
  <pageSetup paperSize="9" scale="61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F1:I67"/>
  <sheetViews>
    <sheetView topLeftCell="E16" workbookViewId="0">
      <selection activeCell="F39" sqref="F39:F67"/>
    </sheetView>
  </sheetViews>
  <sheetFormatPr baseColWidth="10" defaultColWidth="11.42578125" defaultRowHeight="12.75" x14ac:dyDescent="0.2"/>
  <cols>
    <col min="1" max="5" width="11.42578125" style="35"/>
    <col min="6" max="7" width="12.7109375" style="35" customWidth="1"/>
    <col min="8" max="8" width="11.42578125" style="35"/>
    <col min="9" max="9" width="25.42578125" style="35" bestFit="1" customWidth="1"/>
    <col min="10" max="16384" width="11.42578125" style="35"/>
  </cols>
  <sheetData>
    <row r="1" spans="6:9" ht="16.5" thickBot="1" x14ac:dyDescent="0.25">
      <c r="F1" s="140" t="s">
        <v>12</v>
      </c>
      <c r="G1" s="141"/>
      <c r="I1" s="53" t="s">
        <v>52</v>
      </c>
    </row>
    <row r="2" spans="6:9" x14ac:dyDescent="0.2">
      <c r="F2" s="47">
        <v>1</v>
      </c>
      <c r="G2" s="48" t="s">
        <v>0</v>
      </c>
      <c r="I2" s="54" t="s">
        <v>32</v>
      </c>
    </row>
    <row r="3" spans="6:9" x14ac:dyDescent="0.2">
      <c r="F3" s="49">
        <v>2</v>
      </c>
      <c r="G3" s="50" t="s">
        <v>1</v>
      </c>
      <c r="I3" s="54" t="s">
        <v>36</v>
      </c>
    </row>
    <row r="4" spans="6:9" x14ac:dyDescent="0.2">
      <c r="F4" s="49">
        <v>3</v>
      </c>
      <c r="G4" s="50" t="s">
        <v>2</v>
      </c>
      <c r="I4" s="54" t="s">
        <v>37</v>
      </c>
    </row>
    <row r="5" spans="6:9" x14ac:dyDescent="0.2">
      <c r="F5" s="49">
        <v>4</v>
      </c>
      <c r="G5" s="50" t="s">
        <v>3</v>
      </c>
      <c r="I5" s="57" t="s">
        <v>78</v>
      </c>
    </row>
    <row r="6" spans="6:9" x14ac:dyDescent="0.2">
      <c r="F6" s="49">
        <v>5</v>
      </c>
      <c r="G6" s="50" t="s">
        <v>4</v>
      </c>
      <c r="I6" s="57" t="s">
        <v>79</v>
      </c>
    </row>
    <row r="7" spans="6:9" ht="13.5" thickBot="1" x14ac:dyDescent="0.25">
      <c r="F7" s="49">
        <v>6</v>
      </c>
      <c r="G7" s="50" t="s">
        <v>5</v>
      </c>
      <c r="I7" s="58" t="s">
        <v>80</v>
      </c>
    </row>
    <row r="8" spans="6:9" x14ac:dyDescent="0.2">
      <c r="F8" s="49">
        <v>7</v>
      </c>
      <c r="G8" s="50" t="s">
        <v>6</v>
      </c>
    </row>
    <row r="9" spans="6:9" x14ac:dyDescent="0.2">
      <c r="F9" s="49">
        <v>8</v>
      </c>
      <c r="G9" s="50" t="s">
        <v>7</v>
      </c>
    </row>
    <row r="10" spans="6:9" x14ac:dyDescent="0.2">
      <c r="F10" s="49">
        <v>9</v>
      </c>
      <c r="G10" s="50" t="s">
        <v>8</v>
      </c>
    </row>
    <row r="11" spans="6:9" x14ac:dyDescent="0.2">
      <c r="F11" s="49">
        <v>10</v>
      </c>
      <c r="G11" s="50" t="s">
        <v>9</v>
      </c>
    </row>
    <row r="12" spans="6:9" x14ac:dyDescent="0.2">
      <c r="F12" s="49">
        <v>11</v>
      </c>
      <c r="G12" s="50" t="s">
        <v>10</v>
      </c>
    </row>
    <row r="13" spans="6:9" ht="13.5" thickBot="1" x14ac:dyDescent="0.25">
      <c r="F13" s="51">
        <v>12</v>
      </c>
      <c r="G13" s="52" t="s">
        <v>11</v>
      </c>
    </row>
    <row r="16" spans="6:9" x14ac:dyDescent="0.2">
      <c r="F16" s="39" t="s">
        <v>89</v>
      </c>
    </row>
    <row r="17" spans="6:6" x14ac:dyDescent="0.2">
      <c r="F17" s="39" t="s">
        <v>90</v>
      </c>
    </row>
    <row r="18" spans="6:6" x14ac:dyDescent="0.2">
      <c r="F18" s="39" t="s">
        <v>91</v>
      </c>
    </row>
    <row r="19" spans="6:6" x14ac:dyDescent="0.2">
      <c r="F19" s="39" t="s">
        <v>92</v>
      </c>
    </row>
    <row r="20" spans="6:6" x14ac:dyDescent="0.2">
      <c r="F20" s="39" t="s">
        <v>93</v>
      </c>
    </row>
    <row r="21" spans="6:6" x14ac:dyDescent="0.2">
      <c r="F21" s="39" t="s">
        <v>94</v>
      </c>
    </row>
    <row r="22" spans="6:6" x14ac:dyDescent="0.2">
      <c r="F22" s="39" t="s">
        <v>95</v>
      </c>
    </row>
    <row r="23" spans="6:6" x14ac:dyDescent="0.2">
      <c r="F23" s="39" t="s">
        <v>96</v>
      </c>
    </row>
    <row r="24" spans="6:6" x14ac:dyDescent="0.2">
      <c r="F24" s="39" t="s">
        <v>97</v>
      </c>
    </row>
    <row r="25" spans="6:6" x14ac:dyDescent="0.2">
      <c r="F25" s="39" t="s">
        <v>98</v>
      </c>
    </row>
    <row r="26" spans="6:6" x14ac:dyDescent="0.2">
      <c r="F26" s="39" t="s">
        <v>99</v>
      </c>
    </row>
    <row r="27" spans="6:6" x14ac:dyDescent="0.2">
      <c r="F27" s="39" t="s">
        <v>100</v>
      </c>
    </row>
    <row r="28" spans="6:6" x14ac:dyDescent="0.2">
      <c r="F28" s="39" t="s">
        <v>101</v>
      </c>
    </row>
    <row r="29" spans="6:6" x14ac:dyDescent="0.2">
      <c r="F29" s="39" t="s">
        <v>102</v>
      </c>
    </row>
    <row r="30" spans="6:6" x14ac:dyDescent="0.2">
      <c r="F30" s="39" t="s">
        <v>103</v>
      </c>
    </row>
    <row r="31" spans="6:6" x14ac:dyDescent="0.2">
      <c r="F31" s="39" t="s">
        <v>104</v>
      </c>
    </row>
    <row r="32" spans="6:6" x14ac:dyDescent="0.2">
      <c r="F32" s="39" t="s">
        <v>105</v>
      </c>
    </row>
    <row r="33" spans="6:6" x14ac:dyDescent="0.2">
      <c r="F33" s="39" t="s">
        <v>106</v>
      </c>
    </row>
    <row r="34" spans="6:6" x14ac:dyDescent="0.2">
      <c r="F34" s="39" t="s">
        <v>107</v>
      </c>
    </row>
    <row r="35" spans="6:6" x14ac:dyDescent="0.2">
      <c r="F35" s="39" t="s">
        <v>108</v>
      </c>
    </row>
    <row r="36" spans="6:6" x14ac:dyDescent="0.2">
      <c r="F36" s="39" t="s">
        <v>109</v>
      </c>
    </row>
    <row r="37" spans="6:6" x14ac:dyDescent="0.2">
      <c r="F37" s="39" t="s">
        <v>110</v>
      </c>
    </row>
    <row r="38" spans="6:6" x14ac:dyDescent="0.2">
      <c r="F38" s="39" t="s">
        <v>111</v>
      </c>
    </row>
    <row r="39" spans="6:6" x14ac:dyDescent="0.2">
      <c r="F39" s="39" t="s">
        <v>112</v>
      </c>
    </row>
    <row r="40" spans="6:6" x14ac:dyDescent="0.2">
      <c r="F40" s="39" t="s">
        <v>113</v>
      </c>
    </row>
    <row r="41" spans="6:6" x14ac:dyDescent="0.2">
      <c r="F41" s="39" t="s">
        <v>114</v>
      </c>
    </row>
    <row r="42" spans="6:6" x14ac:dyDescent="0.2">
      <c r="F42" s="39" t="s">
        <v>115</v>
      </c>
    </row>
    <row r="43" spans="6:6" x14ac:dyDescent="0.2">
      <c r="F43" s="39" t="s">
        <v>116</v>
      </c>
    </row>
    <row r="44" spans="6:6" x14ac:dyDescent="0.2">
      <c r="F44" s="39" t="s">
        <v>117</v>
      </c>
    </row>
    <row r="45" spans="6:6" x14ac:dyDescent="0.2">
      <c r="F45" s="39" t="s">
        <v>118</v>
      </c>
    </row>
    <row r="46" spans="6:6" x14ac:dyDescent="0.2">
      <c r="F46" s="39" t="s">
        <v>119</v>
      </c>
    </row>
    <row r="47" spans="6:6" x14ac:dyDescent="0.2">
      <c r="F47" s="39" t="s">
        <v>120</v>
      </c>
    </row>
    <row r="48" spans="6:6" x14ac:dyDescent="0.2">
      <c r="F48" s="39" t="s">
        <v>121</v>
      </c>
    </row>
    <row r="49" spans="6:6" x14ac:dyDescent="0.2">
      <c r="F49" s="39" t="s">
        <v>122</v>
      </c>
    </row>
    <row r="50" spans="6:6" x14ac:dyDescent="0.2">
      <c r="F50" s="39" t="s">
        <v>123</v>
      </c>
    </row>
    <row r="51" spans="6:6" x14ac:dyDescent="0.2">
      <c r="F51" s="39" t="s">
        <v>124</v>
      </c>
    </row>
    <row r="52" spans="6:6" x14ac:dyDescent="0.2">
      <c r="F52" s="39" t="s">
        <v>125</v>
      </c>
    </row>
    <row r="53" spans="6:6" x14ac:dyDescent="0.2">
      <c r="F53" s="39" t="s">
        <v>126</v>
      </c>
    </row>
    <row r="54" spans="6:6" x14ac:dyDescent="0.2">
      <c r="F54" s="39" t="s">
        <v>127</v>
      </c>
    </row>
    <row r="55" spans="6:6" x14ac:dyDescent="0.2">
      <c r="F55" s="39" t="s">
        <v>128</v>
      </c>
    </row>
    <row r="56" spans="6:6" x14ac:dyDescent="0.2">
      <c r="F56" s="39" t="s">
        <v>129</v>
      </c>
    </row>
    <row r="57" spans="6:6" x14ac:dyDescent="0.2">
      <c r="F57" s="39" t="s">
        <v>130</v>
      </c>
    </row>
    <row r="58" spans="6:6" x14ac:dyDescent="0.2">
      <c r="F58" s="39" t="s">
        <v>131</v>
      </c>
    </row>
    <row r="59" spans="6:6" x14ac:dyDescent="0.2">
      <c r="F59" s="39" t="s">
        <v>132</v>
      </c>
    </row>
    <row r="60" spans="6:6" x14ac:dyDescent="0.2">
      <c r="F60" s="39" t="s">
        <v>133</v>
      </c>
    </row>
    <row r="61" spans="6:6" x14ac:dyDescent="0.2">
      <c r="F61" s="39" t="s">
        <v>134</v>
      </c>
    </row>
    <row r="62" spans="6:6" x14ac:dyDescent="0.2">
      <c r="F62" s="39" t="s">
        <v>135</v>
      </c>
    </row>
    <row r="63" spans="6:6" x14ac:dyDescent="0.2">
      <c r="F63" s="39" t="s">
        <v>136</v>
      </c>
    </row>
    <row r="64" spans="6:6" x14ac:dyDescent="0.2">
      <c r="F64" s="39" t="s">
        <v>137</v>
      </c>
    </row>
    <row r="65" spans="6:6" x14ac:dyDescent="0.2">
      <c r="F65" s="39" t="s">
        <v>138</v>
      </c>
    </row>
    <row r="66" spans="6:6" x14ac:dyDescent="0.2">
      <c r="F66" s="39" t="s">
        <v>139</v>
      </c>
    </row>
    <row r="67" spans="6:6" x14ac:dyDescent="0.2">
      <c r="F67" s="39" t="s">
        <v>140</v>
      </c>
    </row>
  </sheetData>
  <mergeCells count="1">
    <mergeCell ref="F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D16" sqref="D16"/>
    </sheetView>
  </sheetViews>
  <sheetFormatPr baseColWidth="10" defaultColWidth="11.42578125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Sommaire</vt:lpstr>
      <vt:lpstr>Objectif 2014_2015</vt:lpstr>
      <vt:lpstr>BDD</vt:lpstr>
      <vt:lpstr>Résultats par référence</vt:lpstr>
      <vt:lpstr>Gamme</vt:lpstr>
      <vt:lpstr>Liste</vt:lpstr>
      <vt:lpstr>Feuil1</vt:lpstr>
      <vt:lpstr>Atelier</vt:lpstr>
      <vt:lpstr>Gamme</vt:lpstr>
      <vt:lpstr>Liste</vt:lpstr>
      <vt:lpstr>Mois</vt:lpstr>
    </vt:vector>
  </TitlesOfParts>
  <Company>Sopra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MAINGUY</dc:creator>
  <cp:lastModifiedBy>Olivier MAINGUY</cp:lastModifiedBy>
  <cp:lastPrinted>2014-09-17T07:25:33Z</cp:lastPrinted>
  <dcterms:created xsi:type="dcterms:W3CDTF">2009-02-23T09:24:11Z</dcterms:created>
  <dcterms:modified xsi:type="dcterms:W3CDTF">2014-09-17T07:28:43Z</dcterms:modified>
</cp:coreProperties>
</file>