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240" windowHeight="12075"/>
  </bookViews>
  <sheets>
    <sheet name="01" sheetId="36" r:id="rId1"/>
    <sheet name="5.1" sheetId="34" r:id="rId2"/>
  </sheets>
  <functionGroups builtInGroupCount="17"/>
  <externalReferences>
    <externalReference r:id="rId3"/>
  </externalReferences>
  <definedNames>
    <definedName name="Plage1">'01'!$E$34:$E$68</definedName>
    <definedName name="Plage2">'01'!$I$35:$I$58</definedName>
  </definedNames>
  <calcPr calcId="145621"/>
</workbook>
</file>

<file path=xl/calcChain.xml><?xml version="1.0" encoding="utf-8"?>
<calcChain xmlns="http://schemas.openxmlformats.org/spreadsheetml/2006/main">
  <c r="E20" i="36" l="1"/>
  <c r="E21" i="36"/>
  <c r="J26" i="36" l="1"/>
  <c r="J25" i="36"/>
  <c r="J23" i="36"/>
  <c r="J22" i="36"/>
  <c r="J21" i="36"/>
  <c r="J20" i="36"/>
  <c r="J18" i="36"/>
  <c r="J13" i="36"/>
  <c r="J12" i="36"/>
  <c r="J11" i="36"/>
  <c r="J10" i="36"/>
  <c r="J9" i="36"/>
  <c r="E4" i="36"/>
  <c r="E3" i="36"/>
</calcChain>
</file>

<file path=xl/sharedStrings.xml><?xml version="1.0" encoding="utf-8"?>
<sst xmlns="http://schemas.openxmlformats.org/spreadsheetml/2006/main" count="1313" uniqueCount="174">
  <si>
    <t xml:space="preserve">Caractéristiques générales du bâtiment </t>
  </si>
  <si>
    <t>Bâtiment N°</t>
  </si>
  <si>
    <t>N° Chorus</t>
  </si>
  <si>
    <t>N° site</t>
  </si>
  <si>
    <t>1. Effectifs</t>
  </si>
  <si>
    <t>3. Surfaces (en m²)</t>
  </si>
  <si>
    <t>Effectifs physiques</t>
  </si>
  <si>
    <t>Surface Hors Œuvre Nette (SHON)</t>
  </si>
  <si>
    <t>Dont effectifs administrifs</t>
  </si>
  <si>
    <t>Surface d'emprise au sol</t>
  </si>
  <si>
    <t>Dont effectifs techniques ou autre</t>
  </si>
  <si>
    <t xml:space="preserve">Surface de Plancher </t>
  </si>
  <si>
    <t>Effectifs en ETPT</t>
  </si>
  <si>
    <t>Surface Utile Brute</t>
  </si>
  <si>
    <t>Nombre de postes de travail</t>
  </si>
  <si>
    <t>Surface Utile Nette</t>
  </si>
  <si>
    <t>2. Description</t>
  </si>
  <si>
    <t>4. Energie par an</t>
  </si>
  <si>
    <t xml:space="preserve">Année de construction </t>
  </si>
  <si>
    <t>Type d'utilisation</t>
  </si>
  <si>
    <t xml:space="preserve">Année de dernière réhabilitation </t>
  </si>
  <si>
    <t>Classe D'énergie</t>
  </si>
  <si>
    <t>Classement Incendie et catégorie</t>
  </si>
  <si>
    <t xml:space="preserve">Kwh Ep total </t>
  </si>
  <si>
    <t>Nbre de niveaux de surface utile  (hors parking)</t>
  </si>
  <si>
    <t>Kwh elec</t>
  </si>
  <si>
    <t>Nbre de places de parking (s/sol)</t>
  </si>
  <si>
    <t>Kwh chauffage</t>
  </si>
  <si>
    <t>Nbre de places de parking (en surface)</t>
  </si>
  <si>
    <t>Kwh gaz</t>
  </si>
  <si>
    <t>Classe de gaz à effet de serre</t>
  </si>
  <si>
    <t>TCO²</t>
  </si>
  <si>
    <t xml:space="preserve">m3 d'eau potable </t>
  </si>
  <si>
    <t xml:space="preserve">5. Etat technique et réglementaire </t>
  </si>
  <si>
    <t>5.1 Etat Technique</t>
  </si>
  <si>
    <t>5.2 Etat Réglementaire</t>
  </si>
  <si>
    <t>Structure</t>
  </si>
  <si>
    <t>Sécurité incendie</t>
  </si>
  <si>
    <t>Eléments porteurs</t>
  </si>
  <si>
    <t xml:space="preserve">Date du rapport </t>
  </si>
  <si>
    <t>Planchers</t>
  </si>
  <si>
    <t>Conclusion du rapport</t>
  </si>
  <si>
    <t>Clos /couvert</t>
  </si>
  <si>
    <t>Accessibilité handicapé</t>
  </si>
  <si>
    <t>Façades</t>
  </si>
  <si>
    <t xml:space="preserve">Accessibilité des bâtiments </t>
  </si>
  <si>
    <t>Charpente</t>
  </si>
  <si>
    <t>Circulations</t>
  </si>
  <si>
    <t>Toiture</t>
  </si>
  <si>
    <t xml:space="preserve">Ascenseur </t>
  </si>
  <si>
    <t>Menuiseries ext</t>
  </si>
  <si>
    <t xml:space="preserve">Sanitaires </t>
  </si>
  <si>
    <t>Locaux intérieurs</t>
  </si>
  <si>
    <t>Espaces sécurisés</t>
  </si>
  <si>
    <t>Cloisons</t>
  </si>
  <si>
    <t>Protections salles serveurs</t>
  </si>
  <si>
    <t>Menuiseries intérieurs</t>
  </si>
  <si>
    <t>Protections autres espaces</t>
  </si>
  <si>
    <t>Plafond</t>
  </si>
  <si>
    <t>Revêtement mural</t>
  </si>
  <si>
    <t xml:space="preserve">Hygiène et sécurité </t>
  </si>
  <si>
    <t>Sol</t>
  </si>
  <si>
    <t xml:space="preserve">Amiante fibreuse </t>
  </si>
  <si>
    <t>Amiante solide</t>
  </si>
  <si>
    <t>Isolation</t>
  </si>
  <si>
    <t>Termites</t>
  </si>
  <si>
    <t>Murs</t>
  </si>
  <si>
    <t>Plomb</t>
  </si>
  <si>
    <t>Toitures</t>
  </si>
  <si>
    <t>menuiseries extérieurs</t>
  </si>
  <si>
    <t>Sureté</t>
  </si>
  <si>
    <t xml:space="preserve">Intrusion </t>
  </si>
  <si>
    <t>Chauffage / ventilation / plomberie</t>
  </si>
  <si>
    <t>Contrôle d'accès</t>
  </si>
  <si>
    <t>Prod et distrib froid</t>
  </si>
  <si>
    <t>Gardiennage</t>
  </si>
  <si>
    <t>Equipements sanitaires</t>
  </si>
  <si>
    <t>Vidéo surveillance</t>
  </si>
  <si>
    <t>Ascenseurs</t>
  </si>
  <si>
    <t>Electricité</t>
  </si>
  <si>
    <t xml:space="preserve">Courant fort </t>
  </si>
  <si>
    <t>Courant faible</t>
  </si>
  <si>
    <t>Voirie Réseaux Distribution / Espaces verts</t>
  </si>
  <si>
    <t>VRD</t>
  </si>
  <si>
    <t>Espaces verts</t>
  </si>
  <si>
    <t>N°</t>
  </si>
  <si>
    <t>Identification 
du bâtiment</t>
  </si>
  <si>
    <t xml:space="preserve">1. Structure </t>
  </si>
  <si>
    <t>2 . Clos/couvert</t>
  </si>
  <si>
    <t>3.Locaux Intérieurs</t>
  </si>
  <si>
    <t>4. Isolation</t>
  </si>
  <si>
    <t>5. Chauffage / Ventilation / Plomberie</t>
  </si>
  <si>
    <t xml:space="preserve">6. Ascenseur </t>
  </si>
  <si>
    <t xml:space="preserve">7. Electricité : Courant porteur </t>
  </si>
  <si>
    <t>8. Voirie Réseaux Distribution / Espaces verts</t>
  </si>
  <si>
    <t>1. Sécurité incendie</t>
  </si>
  <si>
    <t>2. Accéssibilité handicapés</t>
  </si>
  <si>
    <t>3. Espaces sécurisés</t>
  </si>
  <si>
    <t>4. hygiène santé</t>
  </si>
  <si>
    <t>5 . Sureté</t>
  </si>
  <si>
    <t>éléments porteurs (fissurations, stabilité, …)</t>
  </si>
  <si>
    <t>Planchers (flèches, stabilité, fissurations, …)</t>
  </si>
  <si>
    <t>Façades (fissurations, étanchéité, stabilité, dégradations, salissures, …)</t>
  </si>
  <si>
    <t>Charpente (état des bois de charpente, stabilité, …)</t>
  </si>
  <si>
    <t>Toiture (étanchéité, gondollement, …)</t>
  </si>
  <si>
    <t>Menuiseries ext (étanchéité, facilité d'ouverture-fermeture, vitrage cassé, …)</t>
  </si>
  <si>
    <t>Cloisons (fissurations, voilement, stabilité, dégradations, salissures, …)</t>
  </si>
  <si>
    <t>Menuiseries int (fissurations, voilement, stabilité, dégradations, salissures, …)</t>
  </si>
  <si>
    <t>Plafond (fissurations, voilement, stabilité, dégradations, salissures, …)</t>
  </si>
  <si>
    <t>Revetement mural (fissurations, voilement, stabilité, dégradations, salissures, …)</t>
  </si>
  <si>
    <t>Sol (fissurations, voilement, stabilité, dégradations, salissures, …)</t>
  </si>
  <si>
    <t>Iso des murs</t>
  </si>
  <si>
    <t>Iso des toitures</t>
  </si>
  <si>
    <t>Iso menuiseries ext</t>
  </si>
  <si>
    <t>Prod et distrib de chaleur (Vétusté et fonctionnement chaufferie, radiateurs, …)</t>
  </si>
  <si>
    <t>Prod et distrib de froid (Vétusté et fonctionnement des installations de climatisation, …)</t>
  </si>
  <si>
    <t>Equipements sanitaires (Vétusté et fonctionnement des installations sanitaires, …)</t>
  </si>
  <si>
    <t>Equipement / Appareils élévateurs (vétusté et fonctionnement, …)</t>
  </si>
  <si>
    <t>Courant fort (vétusté et fonctionnement des TGBT, transfos, distributions elec…)</t>
  </si>
  <si>
    <t xml:space="preserve">Courant faible (vétusté et fonctionnement des installations de téléphonie et informatique, </t>
  </si>
  <si>
    <t>VRD (dégradation des voiries, fonctionnement des réseaux, …)</t>
  </si>
  <si>
    <t>Espaces verts (entretien régulier, végétation sauvage, …)</t>
  </si>
  <si>
    <t>Existence d'un rapport de sécurité</t>
  </si>
  <si>
    <t>Date du rapport</t>
  </si>
  <si>
    <t>Accessibilité des batiments</t>
  </si>
  <si>
    <t>Circulations adaptées</t>
  </si>
  <si>
    <t>Ascenseurs adaptés</t>
  </si>
  <si>
    <t>Sanitaires adaptés</t>
  </si>
  <si>
    <t>Diagnostique accessibilité</t>
  </si>
  <si>
    <t>Protection des salles serveurs : dispositifs de protection (contrôle d'accès, détection anti-intrusion, régulation thermique, sécurité électrique, …) des salles informatiques.</t>
  </si>
  <si>
    <t>Protection des autres espaces : à évaluer en fonction des besoins sécifiques des services logés dans le bâtiment (ex: salle des coffres).</t>
  </si>
  <si>
    <t>Présence d'amiante sous forme fibreuse</t>
  </si>
  <si>
    <t>Présence d'amiante sous forme solide</t>
  </si>
  <si>
    <t>Présence de termites</t>
  </si>
  <si>
    <t>Présence de plomb</t>
  </si>
  <si>
    <t>Détection anti-intrusion</t>
  </si>
  <si>
    <t>Contrôle d'accès - badge</t>
  </si>
  <si>
    <t>Video surveillance</t>
  </si>
  <si>
    <t>TS</t>
  </si>
  <si>
    <t>S</t>
  </si>
  <si>
    <t>PS</t>
  </si>
  <si>
    <t>Ma</t>
  </si>
  <si>
    <t>SO</t>
  </si>
  <si>
    <t>Oui</t>
  </si>
  <si>
    <t>Non</t>
  </si>
  <si>
    <t xml:space="preserve">Oui </t>
  </si>
  <si>
    <t>PA</t>
  </si>
  <si>
    <t>Administration</t>
  </si>
  <si>
    <t>X</t>
  </si>
  <si>
    <t>Enseignement</t>
  </si>
  <si>
    <t>Amphis A,B,C</t>
  </si>
  <si>
    <t xml:space="preserve">Amphi D </t>
  </si>
  <si>
    <t>TP Chimie</t>
  </si>
  <si>
    <t>TP Physique</t>
  </si>
  <si>
    <t>TP Génie Civil</t>
  </si>
  <si>
    <t>*</t>
  </si>
  <si>
    <t>DATACENTER</t>
  </si>
  <si>
    <t>Technologie</t>
  </si>
  <si>
    <t>Recherche Physique</t>
  </si>
  <si>
    <t>Recherche Chimie</t>
  </si>
  <si>
    <t>Restaurant</t>
  </si>
  <si>
    <t>Résidence Arz</t>
  </si>
  <si>
    <t>Résidence Bréhat</t>
  </si>
  <si>
    <t>Résidence Cézembre</t>
  </si>
  <si>
    <t>Résidence Les Glénan</t>
  </si>
  <si>
    <t>Halle Francis Querné</t>
  </si>
  <si>
    <t>Informatique</t>
  </si>
  <si>
    <t>Bibliothèque</t>
  </si>
  <si>
    <t>Hangar Espaces Verts</t>
  </si>
  <si>
    <t>Local Produits</t>
  </si>
  <si>
    <t>Serre</t>
  </si>
  <si>
    <t>Maison des Etudiants</t>
  </si>
  <si>
    <t>Villa</t>
  </si>
  <si>
    <t>Prod et distrib chaud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</si>
</sst>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3" borderId="0" xfId="0" applyFont="1" applyFill="1"/>
    <xf numFmtId="0" fontId="1" fillId="3" borderId="0" xfId="0" applyFont="1" applyFill="1" applyAlignment="1"/>
    <xf numFmtId="0" fontId="1" fillId="4" borderId="0" xfId="0" applyFont="1" applyFill="1" applyAlignmen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/>
    <xf numFmtId="0" fontId="0" fillId="0" borderId="0" xfId="0"/>
    <xf numFmtId="0" fontId="2" fillId="0" borderId="0" xfId="0" applyFont="1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 indent="2"/>
    </xf>
    <xf numFmtId="0" fontId="0" fillId="0" borderId="0" xfId="0"/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center"/>
    </xf>
    <xf numFmtId="0" fontId="5" fillId="5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0" borderId="0" xfId="0" applyFont="1" applyAlignment="1"/>
    <xf numFmtId="14" fontId="0" fillId="0" borderId="0" xfId="0" applyNumberFormat="1" applyAlignment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trimoine%20INSA\Carnet%20de%20sante%20b&#226;timents\Carnet%20de%20sant&#233;%20b&#226;ti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Site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0."/>
      <sheetName val="1."/>
      <sheetName val="2."/>
      <sheetName val="3.1"/>
      <sheetName val="3.2"/>
      <sheetName val="4.1"/>
      <sheetName val="4.2"/>
      <sheetName val="4.3"/>
      <sheetName val="4.4"/>
      <sheetName val="5.1"/>
      <sheetName val="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A2">
            <v>1</v>
          </cell>
          <cell r="B2">
            <v>372710</v>
          </cell>
          <cell r="C2" t="str">
            <v>BRET / 183096</v>
          </cell>
        </row>
        <row r="3">
          <cell r="A3">
            <v>2</v>
          </cell>
          <cell r="B3">
            <v>372712</v>
          </cell>
        </row>
        <row r="4">
          <cell r="A4">
            <v>3</v>
          </cell>
          <cell r="B4">
            <v>372713</v>
          </cell>
        </row>
        <row r="5">
          <cell r="A5">
            <v>4</v>
          </cell>
          <cell r="B5">
            <v>372714</v>
          </cell>
        </row>
        <row r="6">
          <cell r="A6">
            <v>5</v>
          </cell>
          <cell r="B6">
            <v>372715</v>
          </cell>
        </row>
        <row r="7">
          <cell r="A7">
            <v>6</v>
          </cell>
          <cell r="B7">
            <v>372716</v>
          </cell>
        </row>
        <row r="8">
          <cell r="A8">
            <v>7</v>
          </cell>
          <cell r="B8">
            <v>372725</v>
          </cell>
        </row>
        <row r="9">
          <cell r="A9">
            <v>8</v>
          </cell>
          <cell r="B9">
            <v>0</v>
          </cell>
        </row>
        <row r="10">
          <cell r="A10">
            <v>9</v>
          </cell>
          <cell r="B10">
            <v>372725</v>
          </cell>
        </row>
        <row r="11">
          <cell r="A11">
            <v>10</v>
          </cell>
          <cell r="B11">
            <v>372726</v>
          </cell>
        </row>
        <row r="12">
          <cell r="A12">
            <v>11</v>
          </cell>
          <cell r="B12">
            <v>372727</v>
          </cell>
        </row>
        <row r="13">
          <cell r="A13">
            <v>12</v>
          </cell>
          <cell r="B13">
            <v>372733</v>
          </cell>
        </row>
        <row r="14">
          <cell r="A14">
            <v>13</v>
          </cell>
          <cell r="B14">
            <v>372735</v>
          </cell>
        </row>
        <row r="15">
          <cell r="A15">
            <v>14</v>
          </cell>
          <cell r="B15">
            <v>372737</v>
          </cell>
        </row>
        <row r="16">
          <cell r="A16">
            <v>15</v>
          </cell>
          <cell r="B16">
            <v>372739</v>
          </cell>
        </row>
        <row r="17">
          <cell r="A17">
            <v>16</v>
          </cell>
          <cell r="B17">
            <v>372740</v>
          </cell>
        </row>
        <row r="18">
          <cell r="A18">
            <v>17</v>
          </cell>
          <cell r="B18">
            <v>372742</v>
          </cell>
        </row>
        <row r="19">
          <cell r="A19">
            <v>18</v>
          </cell>
          <cell r="B19">
            <v>372743</v>
          </cell>
        </row>
        <row r="20">
          <cell r="A20">
            <v>19</v>
          </cell>
          <cell r="B20">
            <v>372744</v>
          </cell>
        </row>
        <row r="21">
          <cell r="A21">
            <v>20</v>
          </cell>
          <cell r="B21">
            <v>372745</v>
          </cell>
        </row>
        <row r="22">
          <cell r="A22">
            <v>21</v>
          </cell>
          <cell r="B22">
            <v>372746</v>
          </cell>
        </row>
        <row r="23">
          <cell r="A23">
            <v>22</v>
          </cell>
          <cell r="B23">
            <v>372747</v>
          </cell>
        </row>
        <row r="24">
          <cell r="A24">
            <v>23</v>
          </cell>
          <cell r="B24">
            <v>372748</v>
          </cell>
        </row>
        <row r="25">
          <cell r="A25">
            <v>24</v>
          </cell>
          <cell r="B25">
            <v>372749</v>
          </cell>
        </row>
      </sheetData>
      <sheetData sheetId="25"/>
      <sheetData sheetId="26">
        <row r="1">
          <cell r="A1" t="str">
            <v>INSA (Surfaces Officielles Déclarées)</v>
          </cell>
          <cell r="H1">
            <v>0</v>
          </cell>
        </row>
        <row r="2">
          <cell r="A2" t="str">
            <v>N°</v>
          </cell>
          <cell r="H2">
            <v>0</v>
          </cell>
        </row>
        <row r="3">
          <cell r="A3">
            <v>0</v>
          </cell>
          <cell r="H3" t="str">
            <v>S au 
sol</v>
          </cell>
        </row>
        <row r="4">
          <cell r="A4">
            <v>1</v>
          </cell>
          <cell r="B4" t="str">
            <v>Administration</v>
          </cell>
          <cell r="C4">
            <v>3367</v>
          </cell>
          <cell r="D4">
            <v>1848</v>
          </cell>
          <cell r="E4">
            <v>1571</v>
          </cell>
          <cell r="F4">
            <v>931</v>
          </cell>
          <cell r="G4">
            <v>1889</v>
          </cell>
          <cell r="H4">
            <v>1195</v>
          </cell>
          <cell r="I4" t="str">
            <v>ETAT</v>
          </cell>
          <cell r="J4">
            <v>1966</v>
          </cell>
          <cell r="K4" t="str">
            <v>RW-2ème C</v>
          </cell>
          <cell r="L4">
            <v>1278</v>
          </cell>
          <cell r="M4" t="str">
            <v>VS, R+1</v>
          </cell>
          <cell r="N4" t="str">
            <v>Administration</v>
          </cell>
          <cell r="O4" t="str">
            <v>T. Bon</v>
          </cell>
          <cell r="P4" t="str">
            <v>Construction traditionnelle: poteaux-poutres, réfection complète isolation bat 1 et 4 en 2008 et aménagement int en 2012</v>
          </cell>
        </row>
        <row r="5">
          <cell r="A5">
            <v>2</v>
          </cell>
          <cell r="B5" t="str">
            <v>Enseignement</v>
          </cell>
          <cell r="C5">
            <v>7445</v>
          </cell>
          <cell r="D5">
            <v>4773</v>
          </cell>
          <cell r="E5">
            <v>4274</v>
          </cell>
          <cell r="F5">
            <v>819</v>
          </cell>
          <cell r="G5">
            <v>4557</v>
          </cell>
          <cell r="H5">
            <v>1536</v>
          </cell>
          <cell r="I5" t="str">
            <v>ETAT</v>
          </cell>
          <cell r="J5">
            <v>1966</v>
          </cell>
          <cell r="K5" t="str">
            <v>avec bâtiment 1</v>
          </cell>
          <cell r="L5">
            <v>0</v>
          </cell>
          <cell r="M5" t="str">
            <v>SS, R+3</v>
          </cell>
          <cell r="N5" t="str">
            <v>Enseignement</v>
          </cell>
          <cell r="O5" t="str">
            <v>Moyen</v>
          </cell>
          <cell r="P5" t="str">
            <v>en béton armé, voiles béton remplissage</v>
          </cell>
        </row>
        <row r="6">
          <cell r="A6">
            <v>3</v>
          </cell>
          <cell r="B6" t="str">
            <v>Amphis A,B,C
(120,120,150 places)</v>
          </cell>
          <cell r="C6">
            <v>3677</v>
          </cell>
          <cell r="D6">
            <v>1316</v>
          </cell>
          <cell r="E6">
            <v>1022</v>
          </cell>
          <cell r="F6">
            <v>80</v>
          </cell>
          <cell r="G6">
            <v>1072</v>
          </cell>
          <cell r="H6">
            <v>1114</v>
          </cell>
          <cell r="I6" t="str">
            <v>ETAT</v>
          </cell>
          <cell r="J6">
            <v>1967</v>
          </cell>
          <cell r="K6" t="str">
            <v>R,L-3ème C</v>
          </cell>
          <cell r="L6">
            <v>495</v>
          </cell>
          <cell r="M6" t="str">
            <v>VS, Rdc</v>
          </cell>
          <cell r="N6" t="str">
            <v>Enseignement</v>
          </cell>
          <cell r="O6" t="str">
            <v>Moyen</v>
          </cell>
          <cell r="P6" t="str">
            <v>en mur préfabriqué, planchers béton et 
hourdis, terrasse béton ou bac acier (1)</v>
          </cell>
        </row>
        <row r="7">
          <cell r="A7">
            <v>4</v>
          </cell>
          <cell r="B7" t="str">
            <v>Amphi D (450 places)</v>
          </cell>
          <cell r="C7">
            <v>3383</v>
          </cell>
          <cell r="D7">
            <v>1701</v>
          </cell>
          <cell r="E7">
            <v>1076</v>
          </cell>
          <cell r="F7">
            <v>29</v>
          </cell>
          <cell r="G7">
            <v>1165</v>
          </cell>
          <cell r="H7">
            <v>1140</v>
          </cell>
          <cell r="I7" t="str">
            <v>ETAT</v>
          </cell>
          <cell r="J7">
            <v>1967</v>
          </cell>
          <cell r="K7" t="str">
            <v>R, N, L-3ème C</v>
          </cell>
          <cell r="L7" t="str">
            <v>663(418+245)</v>
          </cell>
          <cell r="M7" t="str">
            <v>SS, R+1</v>
          </cell>
          <cell r="N7" t="str">
            <v>Enseignement</v>
          </cell>
          <cell r="O7" t="str">
            <v>Mauvais</v>
          </cell>
          <cell r="P7" t="str">
            <v>dito (1) réfection complète isolation bat 1 et 4 en 2008</v>
          </cell>
        </row>
        <row r="8">
          <cell r="A8">
            <v>5</v>
          </cell>
          <cell r="B8" t="str">
            <v>TP Chimie</v>
          </cell>
          <cell r="C8">
            <v>4956</v>
          </cell>
          <cell r="D8">
            <v>3059</v>
          </cell>
          <cell r="E8">
            <v>2368</v>
          </cell>
          <cell r="F8">
            <v>408</v>
          </cell>
          <cell r="G8">
            <v>2798</v>
          </cell>
          <cell r="H8">
            <v>1875</v>
          </cell>
          <cell r="I8" t="str">
            <v>ETAT</v>
          </cell>
          <cell r="J8">
            <v>1967</v>
          </cell>
          <cell r="K8" t="str">
            <v>R, L -3ème C</v>
          </cell>
          <cell r="L8">
            <v>455</v>
          </cell>
          <cell r="M8" t="str">
            <v>1/2VS, R+1</v>
          </cell>
          <cell r="N8" t="str">
            <v>Enseignement</v>
          </cell>
          <cell r="O8" t="str">
            <v>Bon</v>
          </cell>
          <cell r="P8" t="str">
            <v>Terrasse bac acier + sheds, aménagement int en 2012</v>
          </cell>
        </row>
        <row r="9">
          <cell r="A9">
            <v>6</v>
          </cell>
          <cell r="B9" t="str">
            <v>TP Physique</v>
          </cell>
          <cell r="C9">
            <v>6690</v>
          </cell>
          <cell r="D9">
            <v>4323</v>
          </cell>
          <cell r="E9">
            <v>3341</v>
          </cell>
          <cell r="F9">
            <v>1569</v>
          </cell>
          <cell r="G9">
            <v>4122</v>
          </cell>
          <cell r="H9">
            <v>2302</v>
          </cell>
          <cell r="I9" t="str">
            <v>ETAT</v>
          </cell>
          <cell r="J9">
            <v>1967</v>
          </cell>
          <cell r="K9" t="str">
            <v>R,L,P -3ème C</v>
          </cell>
          <cell r="L9">
            <v>400</v>
          </cell>
          <cell r="M9" t="str">
            <v>R+1</v>
          </cell>
          <cell r="N9" t="str">
            <v>Enseignement</v>
          </cell>
          <cell r="O9" t="str">
            <v>Moyen</v>
          </cell>
          <cell r="P9" t="str">
            <v>Terrasse bac acier + sheds, refection TT en 2010, aménagement int en 2012</v>
          </cell>
        </row>
        <row r="10">
          <cell r="A10">
            <v>7</v>
          </cell>
          <cell r="B10" t="str">
            <v>TP Génie Civil</v>
          </cell>
          <cell r="C10">
            <v>7431</v>
          </cell>
          <cell r="D10">
            <v>4943</v>
          </cell>
          <cell r="E10">
            <v>4228</v>
          </cell>
          <cell r="F10">
            <v>1032</v>
          </cell>
          <cell r="G10">
            <v>4411</v>
          </cell>
          <cell r="H10">
            <v>2676</v>
          </cell>
          <cell r="I10" t="str">
            <v>ETAT</v>
          </cell>
          <cell r="J10">
            <v>1968</v>
          </cell>
          <cell r="K10" t="str">
            <v>R,L-4ème C</v>
          </cell>
          <cell r="L10">
            <v>0</v>
          </cell>
          <cell r="M10" t="str">
            <v>1/2VS, R+2</v>
          </cell>
          <cell r="N10" t="str">
            <v>Enseignement</v>
          </cell>
          <cell r="O10" t="str">
            <v>Bon</v>
          </cell>
          <cell r="P10" t="str">
            <v>Terrasse bac acier + sheds, Ext et réhab PFT 2010</v>
          </cell>
        </row>
        <row r="11">
          <cell r="A11">
            <v>8</v>
          </cell>
          <cell r="B11" t="str">
            <v>DATACENTER</v>
          </cell>
          <cell r="C11">
            <v>65</v>
          </cell>
          <cell r="D11">
            <v>65</v>
          </cell>
          <cell r="E11">
            <v>60</v>
          </cell>
          <cell r="F11">
            <v>0</v>
          </cell>
          <cell r="G11">
            <v>60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 t="str">
            <v>T. Bon</v>
          </cell>
          <cell r="P11">
            <v>0</v>
          </cell>
        </row>
        <row r="12">
          <cell r="A12">
            <v>9</v>
          </cell>
          <cell r="B12" t="str">
            <v>Technologie</v>
          </cell>
          <cell r="C12">
            <v>9635</v>
          </cell>
          <cell r="D12">
            <v>5856</v>
          </cell>
          <cell r="E12">
            <v>4196</v>
          </cell>
          <cell r="F12">
            <v>638</v>
          </cell>
          <cell r="G12">
            <v>4886</v>
          </cell>
          <cell r="H12">
            <v>3842</v>
          </cell>
          <cell r="I12" t="str">
            <v>ETAT</v>
          </cell>
          <cell r="J12">
            <v>1968</v>
          </cell>
          <cell r="K12" t="str">
            <v>R-4ème C</v>
          </cell>
          <cell r="L12">
            <v>0</v>
          </cell>
          <cell r="M12" t="str">
            <v>VS, R+1</v>
          </cell>
          <cell r="N12" t="str">
            <v>Enseignement</v>
          </cell>
          <cell r="O12" t="str">
            <v>Mauvais</v>
          </cell>
          <cell r="P12" t="str">
            <v>Terrasse bac acier + shedsExt et réhab PFT 2010</v>
          </cell>
        </row>
        <row r="13">
          <cell r="A13">
            <v>10</v>
          </cell>
          <cell r="B13" t="str">
            <v>Recherche Physique</v>
          </cell>
          <cell r="C13">
            <v>5585</v>
          </cell>
          <cell r="D13">
            <v>3596</v>
          </cell>
          <cell r="E13">
            <v>2939</v>
          </cell>
          <cell r="F13">
            <v>1269</v>
          </cell>
          <cell r="G13">
            <v>3121</v>
          </cell>
          <cell r="H13">
            <v>1193</v>
          </cell>
          <cell r="I13" t="str">
            <v>ETAT</v>
          </cell>
          <cell r="J13">
            <v>1966</v>
          </cell>
          <cell r="K13" t="str">
            <v>R-5ème C</v>
          </cell>
          <cell r="L13">
            <v>0</v>
          </cell>
          <cell r="M13" t="str">
            <v>SS, R+2</v>
          </cell>
          <cell r="N13" t="str">
            <v>Recherche</v>
          </cell>
          <cell r="O13" t="str">
            <v>Moyen</v>
          </cell>
          <cell r="P13" t="str">
            <v>dito (1)</v>
          </cell>
        </row>
        <row r="14">
          <cell r="A14">
            <v>11</v>
          </cell>
          <cell r="B14" t="str">
            <v>Recherche Chimie</v>
          </cell>
          <cell r="C14">
            <v>4619</v>
          </cell>
          <cell r="D14">
            <v>2939</v>
          </cell>
          <cell r="E14">
            <v>2081</v>
          </cell>
          <cell r="F14">
            <v>957</v>
          </cell>
          <cell r="G14">
            <v>2541</v>
          </cell>
          <cell r="H14">
            <v>1242</v>
          </cell>
          <cell r="I14" t="str">
            <v>ETAT</v>
          </cell>
          <cell r="J14">
            <v>1968</v>
          </cell>
          <cell r="K14" t="str">
            <v>R-5ème C</v>
          </cell>
          <cell r="L14">
            <v>0</v>
          </cell>
          <cell r="M14" t="str">
            <v>SS, R+1</v>
          </cell>
          <cell r="N14" t="str">
            <v>Rech/Enseigne</v>
          </cell>
          <cell r="O14" t="str">
            <v>Moyen</v>
          </cell>
          <cell r="P14" t="str">
            <v>dito (1)</v>
          </cell>
        </row>
        <row r="15">
          <cell r="A15">
            <v>12</v>
          </cell>
          <cell r="B15" t="str">
            <v>Restaurant</v>
          </cell>
          <cell r="C15">
            <v>8857</v>
          </cell>
          <cell r="D15">
            <v>4555</v>
          </cell>
          <cell r="E15">
            <v>2834</v>
          </cell>
          <cell r="F15">
            <v>46</v>
          </cell>
          <cell r="G15">
            <v>3383</v>
          </cell>
          <cell r="H15">
            <v>2243</v>
          </cell>
          <cell r="I15" t="str">
            <v>ETAT</v>
          </cell>
          <cell r="J15">
            <v>1968</v>
          </cell>
          <cell r="K15" t="str">
            <v>N-2ème C</v>
          </cell>
          <cell r="L15">
            <v>1278</v>
          </cell>
          <cell r="M15" t="str">
            <v>SS, R+1</v>
          </cell>
          <cell r="N15" t="str">
            <v>Restauration</v>
          </cell>
          <cell r="O15" t="str">
            <v>Mauvais</v>
          </cell>
          <cell r="P15" t="str">
            <v>dito (1)</v>
          </cell>
        </row>
        <row r="16">
          <cell r="A16">
            <v>13</v>
          </cell>
          <cell r="B16" t="str">
            <v>Résidence Arz
(282 chambres )</v>
          </cell>
          <cell r="C16">
            <v>8459</v>
          </cell>
          <cell r="D16">
            <v>6690</v>
          </cell>
          <cell r="E16">
            <v>5652</v>
          </cell>
          <cell r="F16">
            <v>142</v>
          </cell>
          <cell r="G16">
            <v>6096</v>
          </cell>
          <cell r="H16">
            <v>1560</v>
          </cell>
          <cell r="I16" t="str">
            <v>ETAT 45%
OPHLM 55%</v>
          </cell>
          <cell r="J16">
            <v>1966</v>
          </cell>
          <cell r="K16" t="str">
            <v xml:space="preserve">Foyer Logent - en 3è famille B </v>
          </cell>
          <cell r="L16">
            <v>0</v>
          </cell>
          <cell r="M16" t="str">
            <v>SS, R+4</v>
          </cell>
          <cell r="N16" t="str">
            <v>Hébergement</v>
          </cell>
          <cell r="O16" t="str">
            <v>Bon</v>
          </cell>
          <cell r="P16" t="str">
            <v>Réhabilitation en 2002 - dito (1)</v>
          </cell>
        </row>
        <row r="17">
          <cell r="A17">
            <v>14</v>
          </cell>
          <cell r="B17" t="str">
            <v>Résidence Bréhat
( 276 chambres )</v>
          </cell>
          <cell r="C17">
            <v>8924</v>
          </cell>
          <cell r="D17">
            <v>6963</v>
          </cell>
          <cell r="E17">
            <v>5382</v>
          </cell>
          <cell r="F17">
            <v>100</v>
          </cell>
          <cell r="G17">
            <v>6154</v>
          </cell>
          <cell r="H17">
            <v>1496</v>
          </cell>
          <cell r="I17" t="str">
            <v>OPHLM</v>
          </cell>
          <cell r="J17">
            <v>1967</v>
          </cell>
          <cell r="K17" t="str">
            <v xml:space="preserve">Foyer Logent - en 3è famille B </v>
          </cell>
          <cell r="L17">
            <v>0</v>
          </cell>
          <cell r="M17" t="str">
            <v>SS, R+4</v>
          </cell>
          <cell r="N17" t="str">
            <v>Hébergement</v>
          </cell>
          <cell r="O17" t="str">
            <v>Bon</v>
          </cell>
          <cell r="P17" t="str">
            <v>Réhabilitation en 1997 - dito (1)</v>
          </cell>
        </row>
        <row r="18">
          <cell r="A18">
            <v>15</v>
          </cell>
          <cell r="B18" t="str">
            <v>Résidence Cézembre
( 290 chambres )</v>
          </cell>
          <cell r="C18">
            <v>8752</v>
          </cell>
          <cell r="D18">
            <v>6794</v>
          </cell>
          <cell r="E18">
            <v>5385</v>
          </cell>
          <cell r="F18">
            <v>0</v>
          </cell>
          <cell r="G18">
            <v>6102</v>
          </cell>
          <cell r="H18">
            <v>1478</v>
          </cell>
          <cell r="I18" t="str">
            <v>OPHLM</v>
          </cell>
          <cell r="J18">
            <v>1968</v>
          </cell>
          <cell r="K18" t="str">
            <v xml:space="preserve">Foyer Logent - en 3è famille B </v>
          </cell>
          <cell r="L18">
            <v>0</v>
          </cell>
          <cell r="M18" t="str">
            <v>SS, R+4</v>
          </cell>
          <cell r="N18" t="str">
            <v>Hébergement</v>
          </cell>
          <cell r="O18" t="str">
            <v>Bon</v>
          </cell>
          <cell r="P18" t="str">
            <v>Réhabilitation en 1995 - dito (1)</v>
          </cell>
        </row>
        <row r="19">
          <cell r="A19">
            <v>16</v>
          </cell>
          <cell r="B19" t="str">
            <v>Résidence Les Glénan
(171 chambres )</v>
          </cell>
          <cell r="C19">
            <v>5402</v>
          </cell>
          <cell r="D19">
            <v>4517</v>
          </cell>
          <cell r="E19">
            <v>3902</v>
          </cell>
          <cell r="F19">
            <v>0</v>
          </cell>
          <cell r="G19">
            <v>4522</v>
          </cell>
          <cell r="H19">
            <v>1114</v>
          </cell>
          <cell r="I19" t="str">
            <v>OPHLM</v>
          </cell>
          <cell r="J19">
            <v>1994</v>
          </cell>
          <cell r="K19" t="str">
            <v>Foyer Logent - en 3è famille B
et ERP X, L  4ème C</v>
          </cell>
          <cell r="L19">
            <v>279</v>
          </cell>
          <cell r="M19" t="str">
            <v>SS, R+4</v>
          </cell>
          <cell r="N19" t="str">
            <v>Hébergement</v>
          </cell>
          <cell r="O19" t="str">
            <v>Bon</v>
          </cell>
          <cell r="P19" t="str">
            <v>Toiture sur charpente bois</v>
          </cell>
        </row>
        <row r="20">
          <cell r="A20">
            <v>17</v>
          </cell>
          <cell r="B20" t="str">
            <v>Halle Francis Querné</v>
          </cell>
          <cell r="C20">
            <v>5265</v>
          </cell>
          <cell r="D20">
            <v>2754</v>
          </cell>
          <cell r="E20">
            <v>2466</v>
          </cell>
          <cell r="F20">
            <v>10</v>
          </cell>
          <cell r="G20">
            <v>2499</v>
          </cell>
          <cell r="H20">
            <v>2486</v>
          </cell>
          <cell r="I20" t="str">
            <v>ETAT</v>
          </cell>
          <cell r="J20" t="str">
            <v>1996/1997</v>
          </cell>
          <cell r="K20" t="str">
            <v>L, N, T, X-2ème C</v>
          </cell>
          <cell r="L20">
            <v>1499</v>
          </cell>
          <cell r="M20" t="str">
            <v>R(+1)</v>
          </cell>
          <cell r="N20" t="str">
            <v>Enseignement</v>
          </cell>
          <cell r="O20" t="str">
            <v>T. Bon</v>
          </cell>
          <cell r="P20" t="str">
            <v>Béton brut et enduit - bac acier+étanchéité</v>
          </cell>
        </row>
        <row r="21">
          <cell r="A21">
            <v>18</v>
          </cell>
          <cell r="B21" t="str">
            <v>Informatique</v>
          </cell>
          <cell r="C21">
            <v>3651</v>
          </cell>
          <cell r="D21">
            <v>1976</v>
          </cell>
          <cell r="E21">
            <v>1670</v>
          </cell>
          <cell r="F21">
            <v>1009</v>
          </cell>
          <cell r="G21">
            <v>1756</v>
          </cell>
          <cell r="H21">
            <v>1129</v>
          </cell>
          <cell r="I21" t="str">
            <v>ETAT</v>
          </cell>
          <cell r="J21" t="str">
            <v>1996/1997</v>
          </cell>
          <cell r="K21" t="str">
            <v>R, S-3ème C</v>
          </cell>
          <cell r="L21">
            <v>567</v>
          </cell>
          <cell r="M21" t="str">
            <v>R+1</v>
          </cell>
          <cell r="N21" t="str">
            <v>Rech/Enseigne</v>
          </cell>
          <cell r="O21" t="str">
            <v>T. Bon</v>
          </cell>
          <cell r="P21" t="str">
            <v>Béton brut et enduit - bac acier+étanchéité</v>
          </cell>
        </row>
        <row r="22">
          <cell r="A22">
            <v>19</v>
          </cell>
          <cell r="B22" t="str">
            <v>Bibliothèque</v>
          </cell>
          <cell r="C22">
            <v>1025</v>
          </cell>
          <cell r="D22">
            <v>558</v>
          </cell>
          <cell r="E22">
            <v>425</v>
          </cell>
          <cell r="F22">
            <v>59</v>
          </cell>
          <cell r="G22">
            <v>437</v>
          </cell>
          <cell r="H22">
            <v>685</v>
          </cell>
          <cell r="I22" t="str">
            <v>ETAT</v>
          </cell>
          <cell r="J22">
            <v>1997</v>
          </cell>
          <cell r="K22" t="str">
            <v>avec bâtiment 18</v>
          </cell>
          <cell r="L22">
            <v>0</v>
          </cell>
          <cell r="M22" t="str">
            <v>R</v>
          </cell>
          <cell r="N22" t="str">
            <v>Bibliothèque</v>
          </cell>
          <cell r="O22" t="str">
            <v>T. Bon</v>
          </cell>
          <cell r="P22" t="str">
            <v>Béton enduit - terrasse béton</v>
          </cell>
        </row>
        <row r="23">
          <cell r="A23">
            <v>20</v>
          </cell>
          <cell r="B23" t="str">
            <v>Hangar Espaces Verts</v>
          </cell>
          <cell r="C23">
            <v>476</v>
          </cell>
          <cell r="D23">
            <v>254</v>
          </cell>
          <cell r="E23">
            <v>242</v>
          </cell>
          <cell r="F23">
            <v>12</v>
          </cell>
          <cell r="G23">
            <v>50</v>
          </cell>
          <cell r="H23">
            <v>222</v>
          </cell>
          <cell r="I23" t="str">
            <v>INSA</v>
          </cell>
          <cell r="J23">
            <v>2005</v>
          </cell>
          <cell r="K23" t="str">
            <v>CT</v>
          </cell>
          <cell r="L23">
            <v>0</v>
          </cell>
          <cell r="M23">
            <v>0</v>
          </cell>
          <cell r="N23" t="str">
            <v>Technique</v>
          </cell>
          <cell r="O23" t="str">
            <v>T. Bon</v>
          </cell>
          <cell r="P23">
            <v>0</v>
          </cell>
        </row>
        <row r="24">
          <cell r="A24">
            <v>21</v>
          </cell>
          <cell r="B24" t="str">
            <v>Local Produits</v>
          </cell>
          <cell r="C24">
            <v>214</v>
          </cell>
          <cell r="D24">
            <v>115</v>
          </cell>
          <cell r="E24">
            <v>96</v>
          </cell>
          <cell r="F24">
            <v>0</v>
          </cell>
          <cell r="G24">
            <v>101</v>
          </cell>
          <cell r="H24">
            <v>109</v>
          </cell>
          <cell r="I24">
            <v>0</v>
          </cell>
          <cell r="J24">
            <v>1974</v>
          </cell>
          <cell r="K24" t="str">
            <v>CT</v>
          </cell>
          <cell r="L24">
            <v>0</v>
          </cell>
          <cell r="M24" t="str">
            <v>R</v>
          </cell>
          <cell r="N24" t="str">
            <v>Technique</v>
          </cell>
          <cell r="O24" t="str">
            <v>Bon</v>
          </cell>
          <cell r="P24" t="str">
            <v>Toiture fibro sur charpente bois</v>
          </cell>
        </row>
        <row r="25">
          <cell r="A25">
            <v>22</v>
          </cell>
          <cell r="B25" t="str">
            <v>Serre</v>
          </cell>
          <cell r="C25">
            <v>161</v>
          </cell>
          <cell r="D25">
            <v>161</v>
          </cell>
          <cell r="E25">
            <v>0</v>
          </cell>
          <cell r="F25">
            <v>0</v>
          </cell>
          <cell r="G25">
            <v>0</v>
          </cell>
          <cell r="H25">
            <v>160</v>
          </cell>
          <cell r="I25" t="str">
            <v>ETAT</v>
          </cell>
          <cell r="J25">
            <v>1984</v>
          </cell>
          <cell r="K25" t="str">
            <v>CT</v>
          </cell>
          <cell r="L25">
            <v>0</v>
          </cell>
          <cell r="M25" t="str">
            <v>R</v>
          </cell>
          <cell r="N25" t="str">
            <v>Technique</v>
          </cell>
          <cell r="O25" t="str">
            <v>T. Bon</v>
          </cell>
          <cell r="P25" t="str">
            <v>Transférér en 1995 - verre</v>
          </cell>
        </row>
        <row r="26">
          <cell r="A26">
            <v>23</v>
          </cell>
          <cell r="B26" t="str">
            <v>Maison des Etudiants</v>
          </cell>
          <cell r="C26">
            <v>1573</v>
          </cell>
          <cell r="D26">
            <v>805</v>
          </cell>
          <cell r="E26">
            <v>652</v>
          </cell>
          <cell r="F26">
            <v>0</v>
          </cell>
          <cell r="G26">
            <v>668</v>
          </cell>
          <cell r="H26">
            <v>832</v>
          </cell>
          <cell r="I26" t="str">
            <v>OPHLM</v>
          </cell>
          <cell r="J26">
            <v>2002</v>
          </cell>
          <cell r="K26" t="str">
            <v>R, L, N-2ème C</v>
          </cell>
          <cell r="L26">
            <v>1255</v>
          </cell>
          <cell r="M26" t="str">
            <v>R+1</v>
          </cell>
          <cell r="N26" t="str">
            <v>Vie Etudiant</v>
          </cell>
          <cell r="O26" t="str">
            <v>T. Bon</v>
          </cell>
          <cell r="P26" t="str">
            <v>Béton brut et enduit - bac acier+étanchéité</v>
          </cell>
        </row>
        <row r="27">
          <cell r="A27">
            <v>24</v>
          </cell>
          <cell r="B27" t="str">
            <v>Villa</v>
          </cell>
          <cell r="C27">
            <v>405</v>
          </cell>
          <cell r="D27">
            <v>242</v>
          </cell>
          <cell r="E27">
            <v>196</v>
          </cell>
          <cell r="F27">
            <v>0</v>
          </cell>
          <cell r="G27">
            <v>200</v>
          </cell>
          <cell r="H27">
            <v>169</v>
          </cell>
          <cell r="I27" t="str">
            <v>OPHLM</v>
          </cell>
          <cell r="J27">
            <v>1966</v>
          </cell>
          <cell r="K27" t="str">
            <v>R-5ème C</v>
          </cell>
          <cell r="L27" t="str">
            <v>40(Enf -6ans)</v>
          </cell>
          <cell r="M27" t="str">
            <v>VS, R+1</v>
          </cell>
          <cell r="N27" t="str">
            <v>CLE (crèche)</v>
          </cell>
          <cell r="O27" t="str">
            <v>T. Bon</v>
          </cell>
          <cell r="P27" t="str">
            <v>Rénové et transformé en 1998</v>
          </cell>
        </row>
        <row r="28">
          <cell r="A28" t="str">
            <v>Total</v>
          </cell>
          <cell r="H28">
            <v>31798</v>
          </cell>
        </row>
      </sheetData>
      <sheetData sheetId="27">
        <row r="1">
          <cell r="A1">
            <v>0</v>
          </cell>
          <cell r="F1">
            <v>0</v>
          </cell>
          <cell r="M1">
            <v>0</v>
          </cell>
          <cell r="S1">
            <v>0</v>
          </cell>
        </row>
        <row r="2">
          <cell r="A2">
            <v>0</v>
          </cell>
          <cell r="F2">
            <v>0</v>
          </cell>
          <cell r="M2">
            <v>0</v>
          </cell>
          <cell r="S2">
            <v>0</v>
          </cell>
        </row>
        <row r="3">
          <cell r="A3">
            <v>0</v>
          </cell>
          <cell r="F3">
            <v>0</v>
          </cell>
          <cell r="M3">
            <v>0</v>
          </cell>
          <cell r="S3">
            <v>0</v>
          </cell>
        </row>
        <row r="4">
          <cell r="A4">
            <v>0</v>
          </cell>
          <cell r="F4">
            <v>0</v>
          </cell>
          <cell r="M4">
            <v>0</v>
          </cell>
          <cell r="S4">
            <v>0</v>
          </cell>
        </row>
        <row r="5">
          <cell r="A5">
            <v>0</v>
          </cell>
          <cell r="F5">
            <v>0</v>
          </cell>
          <cell r="M5">
            <v>0</v>
          </cell>
          <cell r="S5">
            <v>0</v>
          </cell>
        </row>
        <row r="6">
          <cell r="A6">
            <v>0</v>
          </cell>
          <cell r="F6">
            <v>0</v>
          </cell>
          <cell r="M6">
            <v>0</v>
          </cell>
          <cell r="S6">
            <v>0</v>
          </cell>
        </row>
        <row r="7">
          <cell r="A7">
            <v>0</v>
          </cell>
          <cell r="F7">
            <v>0</v>
          </cell>
          <cell r="M7">
            <v>0</v>
          </cell>
          <cell r="S7">
            <v>0</v>
          </cell>
        </row>
        <row r="8">
          <cell r="A8">
            <v>0</v>
          </cell>
          <cell r="F8">
            <v>0</v>
          </cell>
          <cell r="M8">
            <v>0</v>
          </cell>
          <cell r="S8">
            <v>0</v>
          </cell>
        </row>
        <row r="9">
          <cell r="A9" t="str">
            <v>N°</v>
          </cell>
          <cell r="F9">
            <v>0</v>
          </cell>
          <cell r="M9">
            <v>0</v>
          </cell>
          <cell r="S9">
            <v>0</v>
          </cell>
        </row>
        <row r="10">
          <cell r="A10">
            <v>0</v>
          </cell>
          <cell r="F10">
            <v>0</v>
          </cell>
          <cell r="M10">
            <v>0</v>
          </cell>
          <cell r="S10">
            <v>0</v>
          </cell>
        </row>
        <row r="11">
          <cell r="A11">
            <v>0</v>
          </cell>
          <cell r="F11">
            <v>0</v>
          </cell>
          <cell r="M11">
            <v>0</v>
          </cell>
          <cell r="S11" t="str">
            <v>Total</v>
          </cell>
        </row>
        <row r="12">
          <cell r="A12">
            <v>0</v>
          </cell>
          <cell r="F12">
            <v>0</v>
          </cell>
          <cell r="M12" t="str">
            <v>Total</v>
          </cell>
          <cell r="S12">
            <v>0</v>
          </cell>
        </row>
        <row r="13">
          <cell r="A13">
            <v>0</v>
          </cell>
          <cell r="F13" t="str">
            <v>Total</v>
          </cell>
          <cell r="M13">
            <v>0</v>
          </cell>
          <cell r="S13">
            <v>0</v>
          </cell>
        </row>
        <row r="14">
          <cell r="A14">
            <v>1</v>
          </cell>
          <cell r="F14">
            <v>940.9599999999997</v>
          </cell>
          <cell r="M14">
            <v>1570.6799999999996</v>
          </cell>
          <cell r="S14">
            <v>1847.7799999999995</v>
          </cell>
        </row>
        <row r="15">
          <cell r="A15">
            <v>2</v>
          </cell>
          <cell r="F15">
            <v>818.61883969811481</v>
          </cell>
          <cell r="M15">
            <v>4331.0691146981098</v>
          </cell>
          <cell r="S15">
            <v>4772.770977137603</v>
          </cell>
        </row>
        <row r="16">
          <cell r="A16">
            <v>3</v>
          </cell>
          <cell r="F16">
            <v>80.192999999999756</v>
          </cell>
          <cell r="M16">
            <v>1021.6302739504825</v>
          </cell>
          <cell r="S16">
            <v>1315.9500000000003</v>
          </cell>
        </row>
        <row r="17">
          <cell r="A17">
            <v>4</v>
          </cell>
          <cell r="F17">
            <v>29.130059827805027</v>
          </cell>
          <cell r="M17">
            <v>1076.3295421590101</v>
          </cell>
          <cell r="S17">
            <v>1701.1799999999996</v>
          </cell>
        </row>
        <row r="18">
          <cell r="A18">
            <v>5</v>
          </cell>
          <cell r="F18">
            <v>408.36228723411409</v>
          </cell>
          <cell r="M18">
            <v>2365.6848146378616</v>
          </cell>
          <cell r="S18">
            <v>3059.27</v>
          </cell>
        </row>
        <row r="19">
          <cell r="A19">
            <v>6</v>
          </cell>
          <cell r="F19">
            <v>1568.6467206241964</v>
          </cell>
          <cell r="M19">
            <v>3340.6957977658149</v>
          </cell>
          <cell r="S19">
            <v>4323.84</v>
          </cell>
        </row>
        <row r="20">
          <cell r="A20">
            <v>7</v>
          </cell>
          <cell r="F20">
            <v>1032.0380000000005</v>
          </cell>
          <cell r="M20">
            <v>4228.1722187810929</v>
          </cell>
          <cell r="S20">
            <v>4942.6900000000014</v>
          </cell>
        </row>
        <row r="21">
          <cell r="A21">
            <v>8</v>
          </cell>
          <cell r="F21">
            <v>0</v>
          </cell>
          <cell r="M21">
            <v>60</v>
          </cell>
          <cell r="S21">
            <v>65</v>
          </cell>
        </row>
        <row r="22">
          <cell r="A22">
            <v>9</v>
          </cell>
          <cell r="F22">
            <v>637.97532715219756</v>
          </cell>
          <cell r="M22">
            <v>4285.9481868118637</v>
          </cell>
          <cell r="S22">
            <v>5856.4300000000012</v>
          </cell>
        </row>
        <row r="23">
          <cell r="A23">
            <v>10</v>
          </cell>
          <cell r="F23">
            <v>1269.3781257327726</v>
          </cell>
          <cell r="M23">
            <v>2939.4731051987442</v>
          </cell>
          <cell r="S23">
            <v>3595.827000000002</v>
          </cell>
        </row>
        <row r="24">
          <cell r="A24">
            <v>11</v>
          </cell>
          <cell r="F24">
            <v>957.45543380737615</v>
          </cell>
          <cell r="M24">
            <v>2080.5565599444626</v>
          </cell>
          <cell r="S24">
            <v>2939.226966636953</v>
          </cell>
        </row>
        <row r="25">
          <cell r="A25">
            <v>12</v>
          </cell>
          <cell r="F25">
            <v>45.5</v>
          </cell>
          <cell r="M25">
            <v>2833.8769461166166</v>
          </cell>
          <cell r="S25">
            <v>4554.9105999999992</v>
          </cell>
        </row>
        <row r="26">
          <cell r="A26">
            <v>13</v>
          </cell>
          <cell r="F26">
            <v>142.32</v>
          </cell>
          <cell r="M26">
            <v>5652.0192521960835</v>
          </cell>
          <cell r="S26">
            <v>6690.28</v>
          </cell>
        </row>
        <row r="27">
          <cell r="A27">
            <v>14</v>
          </cell>
          <cell r="F27">
            <v>150.82999999999998</v>
          </cell>
          <cell r="M27">
            <v>5381.1739999999972</v>
          </cell>
          <cell r="S27">
            <v>6962.8900000000012</v>
          </cell>
        </row>
        <row r="28">
          <cell r="A28">
            <v>15</v>
          </cell>
          <cell r="F28">
            <v>0</v>
          </cell>
          <cell r="M28">
            <v>5380.425000000012</v>
          </cell>
          <cell r="S28">
            <v>6793.67</v>
          </cell>
        </row>
        <row r="29">
          <cell r="A29">
            <v>16</v>
          </cell>
          <cell r="F29">
            <v>0</v>
          </cell>
          <cell r="M29">
            <v>3906.7141709679636</v>
          </cell>
          <cell r="S29">
            <v>4516.920000000001</v>
          </cell>
        </row>
        <row r="30">
          <cell r="A30">
            <v>17</v>
          </cell>
          <cell r="F30">
            <v>10.43</v>
          </cell>
          <cell r="M30">
            <v>2465.5621999999998</v>
          </cell>
          <cell r="S30">
            <v>2753.98</v>
          </cell>
        </row>
        <row r="31">
          <cell r="A31">
            <v>18</v>
          </cell>
          <cell r="F31">
            <v>1009.0788999999722</v>
          </cell>
          <cell r="M31">
            <v>1670.4783999999643</v>
          </cell>
          <cell r="S31">
            <v>1975.8500000000004</v>
          </cell>
        </row>
        <row r="32">
          <cell r="A32">
            <v>19</v>
          </cell>
          <cell r="F32">
            <v>59.232000000000028</v>
          </cell>
          <cell r="M32">
            <v>424.61200000000002</v>
          </cell>
          <cell r="S32">
            <v>557.79999999999995</v>
          </cell>
        </row>
        <row r="33">
          <cell r="A33">
            <v>20</v>
          </cell>
          <cell r="F33">
            <v>12.11</v>
          </cell>
          <cell r="M33">
            <v>242.21249999999839</v>
          </cell>
          <cell r="S33">
            <v>253.88</v>
          </cell>
        </row>
        <row r="34">
          <cell r="A34">
            <v>21</v>
          </cell>
          <cell r="F34">
            <v>0</v>
          </cell>
          <cell r="M34">
            <v>96.17</v>
          </cell>
          <cell r="S34">
            <v>115.19999999999999</v>
          </cell>
        </row>
        <row r="35">
          <cell r="A35">
            <v>22</v>
          </cell>
          <cell r="F35">
            <v>0</v>
          </cell>
          <cell r="M35">
            <v>0</v>
          </cell>
          <cell r="S35">
            <v>160.6</v>
          </cell>
        </row>
        <row r="36">
          <cell r="A36">
            <v>23</v>
          </cell>
          <cell r="F36">
            <v>0</v>
          </cell>
          <cell r="M36">
            <v>652.4799999999999</v>
          </cell>
          <cell r="S36">
            <v>805.42569930899913</v>
          </cell>
        </row>
        <row r="37">
          <cell r="A37">
            <v>24</v>
          </cell>
          <cell r="F37">
            <v>0</v>
          </cell>
          <cell r="M37">
            <v>196.49000000000004</v>
          </cell>
          <cell r="S37">
            <v>241.86999999999986</v>
          </cell>
        </row>
        <row r="38">
          <cell r="A38" t="str">
            <v>Total Bâti</v>
          </cell>
          <cell r="F38">
            <v>9172.2586940765505</v>
          </cell>
          <cell r="M38">
            <v>56202.454083228084</v>
          </cell>
          <cell r="S38">
            <v>70803.241243083554</v>
          </cell>
        </row>
        <row r="39">
          <cell r="A39" t="str">
            <v>Total Parkings</v>
          </cell>
          <cell r="F39">
            <v>0</v>
          </cell>
          <cell r="M39">
            <v>0</v>
          </cell>
          <cell r="S39">
            <v>0</v>
          </cell>
        </row>
        <row r="40">
          <cell r="A40">
            <v>0</v>
          </cell>
          <cell r="F40">
            <v>0</v>
          </cell>
          <cell r="M40">
            <v>0</v>
          </cell>
          <cell r="S40">
            <v>0</v>
          </cell>
        </row>
        <row r="41">
          <cell r="A41">
            <v>0</v>
          </cell>
          <cell r="F41">
            <v>0</v>
          </cell>
          <cell r="M41">
            <v>0</v>
          </cell>
          <cell r="S41">
            <v>0</v>
          </cell>
        </row>
        <row r="42">
          <cell r="A42">
            <v>0</v>
          </cell>
          <cell r="F42">
            <v>0</v>
          </cell>
          <cell r="M42">
            <v>0</v>
          </cell>
          <cell r="S42">
            <v>0</v>
          </cell>
        </row>
      </sheetData>
      <sheetData sheetId="28">
        <row r="1">
          <cell r="A1">
            <v>0</v>
          </cell>
          <cell r="C1">
            <v>0</v>
          </cell>
        </row>
        <row r="2">
          <cell r="A2">
            <v>0</v>
          </cell>
          <cell r="C2">
            <v>0</v>
          </cell>
        </row>
        <row r="3">
          <cell r="A3">
            <v>0</v>
          </cell>
          <cell r="C3">
            <v>0</v>
          </cell>
        </row>
        <row r="4">
          <cell r="A4">
            <v>0</v>
          </cell>
          <cell r="C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  <cell r="C8">
            <v>0</v>
          </cell>
        </row>
        <row r="9">
          <cell r="A9" t="str">
            <v>N°</v>
          </cell>
          <cell r="C9" t="str">
            <v>Surface plancher</v>
          </cell>
        </row>
        <row r="10">
          <cell r="A10">
            <v>0</v>
          </cell>
          <cell r="C10">
            <v>0</v>
          </cell>
        </row>
        <row r="11">
          <cell r="A11">
            <v>0</v>
          </cell>
          <cell r="C11">
            <v>0</v>
          </cell>
        </row>
        <row r="12">
          <cell r="A12">
            <v>0</v>
          </cell>
          <cell r="C12">
            <v>0</v>
          </cell>
        </row>
        <row r="13">
          <cell r="A13">
            <v>0</v>
          </cell>
          <cell r="C13">
            <v>0</v>
          </cell>
        </row>
        <row r="14">
          <cell r="A14">
            <v>1</v>
          </cell>
          <cell r="C14">
            <v>1889.28</v>
          </cell>
        </row>
        <row r="15">
          <cell r="A15">
            <v>2</v>
          </cell>
          <cell r="C15">
            <v>4556.76</v>
          </cell>
        </row>
        <row r="16">
          <cell r="A16">
            <v>3</v>
          </cell>
          <cell r="C16">
            <v>1071.77</v>
          </cell>
        </row>
        <row r="17">
          <cell r="A17">
            <v>4</v>
          </cell>
          <cell r="C17">
            <v>1164.93</v>
          </cell>
        </row>
        <row r="18">
          <cell r="A18">
            <v>5</v>
          </cell>
          <cell r="C18">
            <v>2798.37</v>
          </cell>
        </row>
        <row r="19">
          <cell r="A19">
            <v>6</v>
          </cell>
          <cell r="C19">
            <v>4122.38</v>
          </cell>
        </row>
        <row r="20">
          <cell r="A20">
            <v>7</v>
          </cell>
          <cell r="C20">
            <v>4410.99</v>
          </cell>
        </row>
        <row r="21">
          <cell r="A21">
            <v>8</v>
          </cell>
          <cell r="C21">
            <v>60</v>
          </cell>
        </row>
        <row r="22">
          <cell r="A22">
            <v>9</v>
          </cell>
          <cell r="C22">
            <v>4885.5300000000007</v>
          </cell>
        </row>
        <row r="23">
          <cell r="A23">
            <v>10</v>
          </cell>
          <cell r="C23">
            <v>3120.76</v>
          </cell>
        </row>
        <row r="24">
          <cell r="A24">
            <v>11</v>
          </cell>
          <cell r="C24">
            <v>2540.7199999999998</v>
          </cell>
        </row>
        <row r="25">
          <cell r="A25">
            <v>12</v>
          </cell>
          <cell r="C25">
            <v>3382.75</v>
          </cell>
        </row>
        <row r="26">
          <cell r="A26">
            <v>13</v>
          </cell>
          <cell r="C26">
            <v>6095.7800000000007</v>
          </cell>
        </row>
        <row r="27">
          <cell r="A27">
            <v>14</v>
          </cell>
          <cell r="C27">
            <v>6154.0599999999995</v>
          </cell>
        </row>
        <row r="28">
          <cell r="A28">
            <v>15</v>
          </cell>
          <cell r="C28">
            <v>6101.76</v>
          </cell>
        </row>
        <row r="29">
          <cell r="A29">
            <v>16</v>
          </cell>
          <cell r="C29">
            <v>4522.24</v>
          </cell>
        </row>
        <row r="30">
          <cell r="A30">
            <v>17</v>
          </cell>
          <cell r="C30">
            <v>2499.3000000000002</v>
          </cell>
        </row>
        <row r="31">
          <cell r="A31">
            <v>18</v>
          </cell>
          <cell r="C31">
            <v>1756.25</v>
          </cell>
        </row>
        <row r="32">
          <cell r="A32">
            <v>19</v>
          </cell>
          <cell r="C32">
            <v>437.15</v>
          </cell>
        </row>
        <row r="33">
          <cell r="A33">
            <v>20</v>
          </cell>
          <cell r="C33">
            <v>50.23</v>
          </cell>
        </row>
        <row r="34">
          <cell r="A34">
            <v>21</v>
          </cell>
          <cell r="C34">
            <v>100.78</v>
          </cell>
        </row>
        <row r="35">
          <cell r="A35">
            <v>22</v>
          </cell>
          <cell r="C35">
            <v>0</v>
          </cell>
        </row>
        <row r="36">
          <cell r="A36">
            <v>23</v>
          </cell>
          <cell r="C36">
            <v>667.75</v>
          </cell>
        </row>
        <row r="37">
          <cell r="A37">
            <v>24</v>
          </cell>
          <cell r="C37">
            <v>200.31</v>
          </cell>
        </row>
        <row r="38">
          <cell r="A38" t="str">
            <v>Total Bâti</v>
          </cell>
          <cell r="C38">
            <v>62589.850000000006</v>
          </cell>
        </row>
        <row r="39">
          <cell r="A39" t="str">
            <v>Total Parkings</v>
          </cell>
          <cell r="C39">
            <v>0</v>
          </cell>
        </row>
      </sheetData>
      <sheetData sheetId="29">
        <row r="5">
          <cell r="I5">
            <v>49731</v>
          </cell>
        </row>
        <row r="14">
          <cell r="I14">
            <v>3898295</v>
          </cell>
        </row>
        <row r="16">
          <cell r="I16">
            <v>100000</v>
          </cell>
        </row>
        <row r="25">
          <cell r="I25">
            <v>479074.68717699999</v>
          </cell>
        </row>
        <row r="34">
          <cell r="I34">
            <v>4905</v>
          </cell>
        </row>
      </sheetData>
      <sheetData sheetId="30">
        <row r="1">
          <cell r="A1" t="str">
            <v xml:space="preserve">Bât </v>
          </cell>
          <cell r="B1" t="str">
            <v>Clé eau froide</v>
          </cell>
          <cell r="C1" t="str">
            <v>Clé gaz</v>
          </cell>
          <cell r="D1" t="str">
            <v>Clé chauffage</v>
          </cell>
          <cell r="E1" t="str">
            <v>Clé elec</v>
          </cell>
        </row>
        <row r="2">
          <cell r="A2">
            <v>1</v>
          </cell>
          <cell r="B2">
            <v>1.706150558512011E-2</v>
          </cell>
          <cell r="C2" t="str">
            <v>NC</v>
          </cell>
          <cell r="D2">
            <v>2.4574493110137572E-2</v>
          </cell>
          <cell r="E2">
            <v>1.2604510598152768E-2</v>
          </cell>
        </row>
        <row r="3">
          <cell r="A3">
            <v>2</v>
          </cell>
          <cell r="B3">
            <v>4.8256807486785035E-2</v>
          </cell>
          <cell r="C3" t="str">
            <v>NC</v>
          </cell>
          <cell r="D3">
            <v>6.9506561257728874E-2</v>
          </cell>
          <cell r="E3">
            <v>2.8520504869426172E-2</v>
          </cell>
        </row>
        <row r="4">
          <cell r="A4">
            <v>3</v>
          </cell>
          <cell r="B4">
            <v>1.1875248213100584E-2</v>
          </cell>
          <cell r="C4" t="str">
            <v>NC</v>
          </cell>
          <cell r="D4">
            <v>1.7104481426804832E-2</v>
          </cell>
          <cell r="E4">
            <v>7.0184517403089324E-3</v>
          </cell>
        </row>
        <row r="5">
          <cell r="A5">
            <v>4</v>
          </cell>
          <cell r="B5">
            <v>1.4788575657380322E-2</v>
          </cell>
          <cell r="C5" t="str">
            <v>NC</v>
          </cell>
          <cell r="D5">
            <v>2.5845353010828451E-2</v>
          </cell>
          <cell r="E5">
            <v>8.7402724302409595E-3</v>
          </cell>
        </row>
        <row r="6">
          <cell r="A6">
            <v>5</v>
          </cell>
          <cell r="B6">
            <v>2.8588193644026337E-2</v>
          </cell>
          <cell r="C6" t="str">
            <v>NC</v>
          </cell>
          <cell r="D6">
            <v>4.1176926867996462E-2</v>
          </cell>
          <cell r="E6">
            <v>4.2113497446100608E-2</v>
          </cell>
        </row>
        <row r="7">
          <cell r="A7">
            <v>6</v>
          </cell>
          <cell r="B7">
            <v>4.0486149663418951E-2</v>
          </cell>
          <cell r="C7" t="str">
            <v>NC</v>
          </cell>
          <cell r="D7">
            <v>5.8314115421759447E-2</v>
          </cell>
          <cell r="E7">
            <v>5.9640471926393032E-2</v>
          </cell>
        </row>
        <row r="8">
          <cell r="A8">
            <v>7</v>
          </cell>
          <cell r="B8">
            <v>3.2870453364000088E-2</v>
          </cell>
          <cell r="C8" t="str">
            <v>NC</v>
          </cell>
          <cell r="D8">
            <v>7.0383501435836396E-2</v>
          </cell>
          <cell r="E8">
            <v>5.1650616511424295E-2</v>
          </cell>
        </row>
        <row r="9">
          <cell r="A9">
            <v>8</v>
          </cell>
          <cell r="B9" t="str">
            <v>NC</v>
          </cell>
          <cell r="C9" t="str">
            <v>NC</v>
          </cell>
          <cell r="D9" t="str">
            <v>NC</v>
          </cell>
          <cell r="E9">
            <v>2.3966375749421547E-2</v>
          </cell>
        </row>
        <row r="10">
          <cell r="A10">
            <v>9</v>
          </cell>
          <cell r="B10">
            <v>1.0574357052970417E-2</v>
          </cell>
          <cell r="C10" t="str">
            <v>NC</v>
          </cell>
          <cell r="D10">
            <v>6.6554691204384508E-2</v>
          </cell>
          <cell r="E10">
            <v>7.5112419298869845E-2</v>
          </cell>
        </row>
        <row r="11">
          <cell r="A11">
            <v>10</v>
          </cell>
          <cell r="B11">
            <v>3.2546986621035355E-2</v>
          </cell>
          <cell r="C11" t="str">
            <v>NC</v>
          </cell>
          <cell r="D11">
            <v>5.6880958528252167E-2</v>
          </cell>
          <cell r="E11">
            <v>0.13556302384239274</v>
          </cell>
        </row>
        <row r="12">
          <cell r="A12">
            <v>11</v>
          </cell>
          <cell r="B12">
            <v>2.6851251735994258E-2</v>
          </cell>
          <cell r="C12" t="str">
            <v>NC</v>
          </cell>
          <cell r="D12">
            <v>4.8392444436674717E-2</v>
          </cell>
          <cell r="E12">
            <v>5.5930136062940179E-2</v>
          </cell>
        </row>
        <row r="13">
          <cell r="A13">
            <v>12</v>
          </cell>
          <cell r="B13">
            <v>5.3461060321883323E-2</v>
          </cell>
          <cell r="C13">
            <v>0.11770012010530161</v>
          </cell>
          <cell r="D13">
            <v>7.5962928729066237E-2</v>
          </cell>
          <cell r="E13">
            <v>7.3549409660068565E-2</v>
          </cell>
        </row>
        <row r="14">
          <cell r="A14">
            <v>13</v>
          </cell>
          <cell r="B14">
            <v>0.19889497713853665</v>
          </cell>
          <cell r="C14">
            <v>0.35540359075113087</v>
          </cell>
          <cell r="D14">
            <v>0.132540568578975</v>
          </cell>
          <cell r="E14">
            <v>6.1701974842247334E-2</v>
          </cell>
        </row>
        <row r="15">
          <cell r="A15">
            <v>14</v>
          </cell>
          <cell r="B15">
            <v>0.17164020608345623</v>
          </cell>
          <cell r="C15">
            <v>0.23556264891568779</v>
          </cell>
          <cell r="D15">
            <v>0.10770942845196768</v>
          </cell>
          <cell r="E15">
            <v>6.3437416682210798E-2</v>
          </cell>
        </row>
        <row r="16">
          <cell r="A16">
            <v>15</v>
          </cell>
          <cell r="B16">
            <v>0.13471628154251025</v>
          </cell>
          <cell r="C16">
            <v>0.19754231069226216</v>
          </cell>
          <cell r="D16">
            <v>9.884052635510121E-2</v>
          </cell>
          <cell r="E16">
            <v>4.8464897118952438E-2</v>
          </cell>
        </row>
        <row r="17">
          <cell r="A17">
            <v>16</v>
          </cell>
          <cell r="B17">
            <v>0.15462139001604325</v>
          </cell>
          <cell r="C17" t="str">
            <v>NC</v>
          </cell>
          <cell r="D17" t="str">
            <v>NC</v>
          </cell>
          <cell r="E17">
            <v>0.14491022791462879</v>
          </cell>
        </row>
        <row r="18">
          <cell r="A18">
            <v>17</v>
          </cell>
          <cell r="B18">
            <v>6.5136079094792673E-3</v>
          </cell>
          <cell r="C18" t="str">
            <v>NC</v>
          </cell>
          <cell r="D18">
            <v>5.2734697848594539E-2</v>
          </cell>
          <cell r="E18">
            <v>2.3685475718651289E-2</v>
          </cell>
        </row>
        <row r="19">
          <cell r="A19">
            <v>18</v>
          </cell>
          <cell r="B19">
            <v>6.243766635041172E-3</v>
          </cell>
          <cell r="C19" t="str">
            <v>NC</v>
          </cell>
          <cell r="D19">
            <v>3.3542463182561252E-2</v>
          </cell>
          <cell r="E19">
            <v>4.6621722487554994E-2</v>
          </cell>
        </row>
        <row r="20">
          <cell r="A20">
            <v>19</v>
          </cell>
          <cell r="B20">
            <v>1.7091552892115063E-3</v>
          </cell>
          <cell r="C20" t="str">
            <v>NC</v>
          </cell>
          <cell r="D20">
            <v>9.1818419413554429E-3</v>
          </cell>
          <cell r="E20">
            <v>1.1802173589961402E-2</v>
          </cell>
        </row>
        <row r="21">
          <cell r="A21">
            <v>20</v>
          </cell>
          <cell r="B21">
            <v>2.3724517948221007E-3</v>
          </cell>
          <cell r="C21" t="str">
            <v>NC</v>
          </cell>
          <cell r="D21" t="str">
            <v>NC</v>
          </cell>
          <cell r="E21">
            <v>9.3369656962480688E-4</v>
          </cell>
        </row>
        <row r="22">
          <cell r="A22">
            <v>21</v>
          </cell>
          <cell r="B22">
            <v>0</v>
          </cell>
          <cell r="C22" t="str">
            <v>NC</v>
          </cell>
          <cell r="D22" t="str">
            <v>NC</v>
          </cell>
          <cell r="E22">
            <v>2.1181511265111163E-4</v>
          </cell>
        </row>
        <row r="23">
          <cell r="A23">
            <v>22</v>
          </cell>
          <cell r="B23">
            <v>1.5007710660486426E-3</v>
          </cell>
          <cell r="C23" t="str">
            <v>NC</v>
          </cell>
          <cell r="D23" t="str">
            <v>NC</v>
          </cell>
          <cell r="E23">
            <v>4.9211178461447298E-3</v>
          </cell>
        </row>
        <row r="24">
          <cell r="A24">
            <v>23</v>
          </cell>
          <cell r="B24">
            <v>3.228242948213686E-3</v>
          </cell>
          <cell r="C24" t="str">
            <v>NC</v>
          </cell>
          <cell r="D24">
            <v>1.0754018211975202E-2</v>
          </cell>
          <cell r="E24">
            <v>3.8143505810949896E-3</v>
          </cell>
        </row>
        <row r="25">
          <cell r="A25">
            <v>24</v>
          </cell>
          <cell r="B25">
            <v>1.1985602309223943E-3</v>
          </cell>
          <cell r="C25">
            <v>9.3791329535617557E-2</v>
          </cell>
          <cell r="D25" t="str">
            <v>NC</v>
          </cell>
          <cell r="E25">
            <v>6.8344765947562732E-4</v>
          </cell>
        </row>
        <row r="26">
          <cell r="A26" t="str">
            <v>Eclairage ext</v>
          </cell>
          <cell r="B26" t="str">
            <v>NC</v>
          </cell>
          <cell r="C26" t="str">
            <v>NC</v>
          </cell>
          <cell r="D26" t="str">
            <v>NC</v>
          </cell>
          <cell r="E26">
            <v>1.5187413281778077E-2</v>
          </cell>
        </row>
      </sheetData>
      <sheetData sheetId="31">
        <row r="1">
          <cell r="J1">
            <v>0</v>
          </cell>
          <cell r="X1">
            <v>0</v>
          </cell>
        </row>
        <row r="2">
          <cell r="J2" t="str">
            <v>Conso énergie en kWhep/m².an</v>
          </cell>
          <cell r="X2" t="str">
            <v>Emission de CO² en jg eg.CO²/m².an</v>
          </cell>
        </row>
        <row r="3">
          <cell r="J3">
            <v>0</v>
          </cell>
          <cell r="X3">
            <v>0</v>
          </cell>
        </row>
        <row r="4">
          <cell r="A4">
            <v>1</v>
          </cell>
          <cell r="B4" t="str">
            <v>CAMPUS</v>
          </cell>
          <cell r="C4" t="str">
            <v xml:space="preserve">Bureaux </v>
          </cell>
          <cell r="D4">
            <v>1847.7799999999997</v>
          </cell>
          <cell r="E4">
            <v>0</v>
          </cell>
          <cell r="F4">
            <v>1847.7799999999997</v>
          </cell>
          <cell r="G4">
            <v>0</v>
          </cell>
          <cell r="H4">
            <v>0</v>
          </cell>
          <cell r="I4">
            <v>0</v>
          </cell>
          <cell r="J4">
            <v>101.5</v>
          </cell>
          <cell r="K4">
            <v>1847.7799999999997</v>
          </cell>
          <cell r="L4">
            <v>0</v>
          </cell>
          <cell r="M4">
            <v>1847.7799999999997</v>
          </cell>
          <cell r="N4">
            <v>0</v>
          </cell>
          <cell r="O4">
            <v>0</v>
          </cell>
          <cell r="P4">
            <v>0</v>
          </cell>
          <cell r="Q4">
            <v>101.5</v>
          </cell>
          <cell r="R4">
            <v>1847.7799999999997</v>
          </cell>
          <cell r="S4">
            <v>0</v>
          </cell>
          <cell r="T4">
            <v>1847.7799999999997</v>
          </cell>
          <cell r="U4">
            <v>0</v>
          </cell>
          <cell r="V4">
            <v>0</v>
          </cell>
          <cell r="W4">
            <v>0</v>
          </cell>
          <cell r="X4">
            <v>9.5</v>
          </cell>
          <cell r="Y4">
            <v>1847.7799999999997</v>
          </cell>
          <cell r="Z4">
            <v>0</v>
          </cell>
          <cell r="AA4">
            <v>1847.7799999999997</v>
          </cell>
          <cell r="AB4">
            <v>0</v>
          </cell>
          <cell r="AC4">
            <v>0</v>
          </cell>
          <cell r="AD4">
            <v>0</v>
          </cell>
          <cell r="AE4">
            <v>9.5</v>
          </cell>
        </row>
        <row r="5">
          <cell r="A5">
            <v>2</v>
          </cell>
          <cell r="B5">
            <v>0</v>
          </cell>
          <cell r="C5" t="str">
            <v xml:space="preserve">Bâtiments d'enseignement </v>
          </cell>
          <cell r="D5">
            <v>4772.7709771376039</v>
          </cell>
          <cell r="E5">
            <v>0</v>
          </cell>
          <cell r="F5">
            <v>0</v>
          </cell>
          <cell r="G5">
            <v>0</v>
          </cell>
          <cell r="H5">
            <v>4772.7709771376039</v>
          </cell>
          <cell r="I5">
            <v>0</v>
          </cell>
          <cell r="J5">
            <v>219</v>
          </cell>
          <cell r="K5">
            <v>4772.7709771376039</v>
          </cell>
          <cell r="L5">
            <v>0</v>
          </cell>
          <cell r="M5">
            <v>4772.7709771376039</v>
          </cell>
          <cell r="N5">
            <v>0</v>
          </cell>
          <cell r="O5">
            <v>0</v>
          </cell>
          <cell r="P5">
            <v>0</v>
          </cell>
          <cell r="Q5">
            <v>75.007500000000007</v>
          </cell>
          <cell r="R5">
            <v>4772.7709771376039</v>
          </cell>
          <cell r="S5">
            <v>0</v>
          </cell>
          <cell r="T5">
            <v>0</v>
          </cell>
          <cell r="U5">
            <v>4772.7709771376039</v>
          </cell>
          <cell r="V5">
            <v>0</v>
          </cell>
          <cell r="W5">
            <v>0</v>
          </cell>
          <cell r="X5">
            <v>23</v>
          </cell>
          <cell r="Y5">
            <v>4772.7709771376039</v>
          </cell>
          <cell r="Z5">
            <v>0</v>
          </cell>
          <cell r="AA5">
            <v>4772.7709771376039</v>
          </cell>
          <cell r="AB5">
            <v>0</v>
          </cell>
          <cell r="AC5">
            <v>0</v>
          </cell>
          <cell r="AD5">
            <v>0</v>
          </cell>
          <cell r="AE5">
            <v>10.1775</v>
          </cell>
        </row>
        <row r="6">
          <cell r="A6">
            <v>3</v>
          </cell>
          <cell r="B6">
            <v>0</v>
          </cell>
          <cell r="C6" t="str">
            <v xml:space="preserve">Bâtiments d'enseignement </v>
          </cell>
          <cell r="D6">
            <v>1315.9500000000003</v>
          </cell>
          <cell r="E6">
            <v>0</v>
          </cell>
          <cell r="F6">
            <v>0</v>
          </cell>
          <cell r="G6">
            <v>1315.9500000000003</v>
          </cell>
          <cell r="H6">
            <v>0</v>
          </cell>
          <cell r="I6">
            <v>0</v>
          </cell>
          <cell r="J6">
            <v>203</v>
          </cell>
          <cell r="K6">
            <v>1315.9500000000003</v>
          </cell>
          <cell r="L6">
            <v>1315.9500000000003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49.227500000000013</v>
          </cell>
          <cell r="R6">
            <v>1315.9500000000003</v>
          </cell>
          <cell r="S6">
            <v>0</v>
          </cell>
          <cell r="T6">
            <v>0</v>
          </cell>
          <cell r="U6">
            <v>1315.9500000000003</v>
          </cell>
          <cell r="V6">
            <v>0</v>
          </cell>
          <cell r="W6">
            <v>0</v>
          </cell>
          <cell r="X6">
            <v>19</v>
          </cell>
          <cell r="Y6">
            <v>1315.9500000000003</v>
          </cell>
          <cell r="Z6">
            <v>0</v>
          </cell>
          <cell r="AA6">
            <v>1315.9500000000003</v>
          </cell>
          <cell r="AB6">
            <v>0</v>
          </cell>
          <cell r="AC6">
            <v>0</v>
          </cell>
          <cell r="AD6">
            <v>0</v>
          </cell>
          <cell r="AE6">
            <v>6.5075000000000003</v>
          </cell>
        </row>
        <row r="7">
          <cell r="A7">
            <v>4</v>
          </cell>
          <cell r="B7">
            <v>0</v>
          </cell>
          <cell r="C7" t="str">
            <v xml:space="preserve">Bâtiments d'enseignement </v>
          </cell>
          <cell r="D7">
            <v>1701.1799999999998</v>
          </cell>
          <cell r="E7">
            <v>0</v>
          </cell>
          <cell r="F7">
            <v>0</v>
          </cell>
          <cell r="G7">
            <v>1701.1799999999998</v>
          </cell>
          <cell r="H7">
            <v>0</v>
          </cell>
          <cell r="I7">
            <v>0</v>
          </cell>
          <cell r="J7">
            <v>162.4</v>
          </cell>
          <cell r="K7">
            <v>1701.1799999999998</v>
          </cell>
          <cell r="L7">
            <v>1701.1799999999998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49.227500000000013</v>
          </cell>
          <cell r="R7">
            <v>1701.1799999999998</v>
          </cell>
          <cell r="S7">
            <v>0</v>
          </cell>
          <cell r="T7">
            <v>1701.1799999999998</v>
          </cell>
          <cell r="U7">
            <v>0</v>
          </cell>
          <cell r="V7">
            <v>0</v>
          </cell>
          <cell r="W7">
            <v>0</v>
          </cell>
          <cell r="X7">
            <v>15.200000000000001</v>
          </cell>
          <cell r="Y7">
            <v>1701.1799999999998</v>
          </cell>
          <cell r="Z7">
            <v>0</v>
          </cell>
          <cell r="AA7">
            <v>1701.1799999999998</v>
          </cell>
          <cell r="AB7">
            <v>0</v>
          </cell>
          <cell r="AC7">
            <v>0</v>
          </cell>
          <cell r="AD7">
            <v>0</v>
          </cell>
          <cell r="AE7">
            <v>6.5075000000000003</v>
          </cell>
        </row>
        <row r="8">
          <cell r="A8">
            <v>5</v>
          </cell>
          <cell r="B8">
            <v>0</v>
          </cell>
          <cell r="C8" t="str">
            <v xml:space="preserve">Bâtiments d'enseignement </v>
          </cell>
          <cell r="D8">
            <v>3059.2700000000009</v>
          </cell>
          <cell r="E8">
            <v>0</v>
          </cell>
          <cell r="F8">
            <v>0</v>
          </cell>
          <cell r="G8">
            <v>0</v>
          </cell>
          <cell r="H8">
            <v>3059.2700000000009</v>
          </cell>
          <cell r="I8">
            <v>0</v>
          </cell>
          <cell r="J8">
            <v>219</v>
          </cell>
          <cell r="K8">
            <v>3059.2700000000009</v>
          </cell>
          <cell r="L8">
            <v>0</v>
          </cell>
          <cell r="M8">
            <v>0</v>
          </cell>
          <cell r="N8">
            <v>0</v>
          </cell>
          <cell r="O8">
            <v>3059.2700000000009</v>
          </cell>
          <cell r="P8">
            <v>0</v>
          </cell>
          <cell r="Q8">
            <v>219</v>
          </cell>
          <cell r="R8">
            <v>3059.2700000000009</v>
          </cell>
          <cell r="S8">
            <v>0</v>
          </cell>
          <cell r="T8">
            <v>0</v>
          </cell>
          <cell r="U8">
            <v>3059.2700000000009</v>
          </cell>
          <cell r="V8">
            <v>0</v>
          </cell>
          <cell r="W8">
            <v>0</v>
          </cell>
          <cell r="X8">
            <v>23</v>
          </cell>
          <cell r="Y8">
            <v>3059.2700000000009</v>
          </cell>
          <cell r="Z8">
            <v>0</v>
          </cell>
          <cell r="AA8">
            <v>0</v>
          </cell>
          <cell r="AB8">
            <v>3059.2700000000009</v>
          </cell>
          <cell r="AC8">
            <v>0</v>
          </cell>
          <cell r="AD8">
            <v>0</v>
          </cell>
          <cell r="AE8">
            <v>23</v>
          </cell>
        </row>
        <row r="9">
          <cell r="A9">
            <v>6</v>
          </cell>
          <cell r="B9">
            <v>0</v>
          </cell>
          <cell r="C9" t="str">
            <v xml:space="preserve">Bâtiments d'enseignement </v>
          </cell>
          <cell r="D9">
            <v>4323.84</v>
          </cell>
          <cell r="E9">
            <v>0</v>
          </cell>
          <cell r="F9">
            <v>0</v>
          </cell>
          <cell r="G9">
            <v>4323.84</v>
          </cell>
          <cell r="H9">
            <v>0</v>
          </cell>
          <cell r="I9">
            <v>0</v>
          </cell>
          <cell r="J9">
            <v>146.65484764542936</v>
          </cell>
          <cell r="K9">
            <v>4323.84</v>
          </cell>
          <cell r="L9">
            <v>0</v>
          </cell>
          <cell r="M9">
            <v>0</v>
          </cell>
          <cell r="N9">
            <v>4323.84</v>
          </cell>
          <cell r="O9">
            <v>0</v>
          </cell>
          <cell r="P9">
            <v>0</v>
          </cell>
          <cell r="Q9">
            <v>146.65484764542936</v>
          </cell>
          <cell r="R9">
            <v>4323.84</v>
          </cell>
          <cell r="S9">
            <v>0</v>
          </cell>
          <cell r="T9">
            <v>4323.84</v>
          </cell>
          <cell r="U9">
            <v>0</v>
          </cell>
          <cell r="V9">
            <v>0</v>
          </cell>
          <cell r="W9">
            <v>0</v>
          </cell>
          <cell r="X9">
            <v>13.726315789473684</v>
          </cell>
          <cell r="Y9">
            <v>4323.84</v>
          </cell>
          <cell r="Z9">
            <v>0</v>
          </cell>
          <cell r="AA9">
            <v>4323.84</v>
          </cell>
          <cell r="AB9">
            <v>0</v>
          </cell>
          <cell r="AC9">
            <v>0</v>
          </cell>
          <cell r="AD9">
            <v>0</v>
          </cell>
          <cell r="AE9">
            <v>13.726315789473684</v>
          </cell>
        </row>
        <row r="10">
          <cell r="A10">
            <v>7</v>
          </cell>
          <cell r="B10">
            <v>0</v>
          </cell>
          <cell r="C10" t="str">
            <v xml:space="preserve">Bâtiments d'enseignement </v>
          </cell>
          <cell r="D10">
            <v>4942.6900000000014</v>
          </cell>
          <cell r="E10">
            <v>0</v>
          </cell>
          <cell r="F10">
            <v>2239.2553392553391</v>
          </cell>
          <cell r="G10">
            <v>2140.7446607446605</v>
          </cell>
          <cell r="H10">
            <v>0</v>
          </cell>
          <cell r="I10">
            <v>0</v>
          </cell>
          <cell r="J10">
            <v>126.11375</v>
          </cell>
          <cell r="K10">
            <v>4942.6900000000014</v>
          </cell>
          <cell r="L10">
            <v>0</v>
          </cell>
          <cell r="M10">
            <v>2239.2553392553391</v>
          </cell>
          <cell r="N10">
            <v>2140.7446607446605</v>
          </cell>
          <cell r="O10">
            <v>0</v>
          </cell>
          <cell r="P10">
            <v>0</v>
          </cell>
          <cell r="Q10">
            <v>126.11375</v>
          </cell>
          <cell r="R10">
            <v>4942.6900000000014</v>
          </cell>
          <cell r="S10">
            <v>0</v>
          </cell>
          <cell r="T10">
            <v>2239.2553392553391</v>
          </cell>
          <cell r="U10">
            <v>2140.7446607446605</v>
          </cell>
          <cell r="V10">
            <v>0</v>
          </cell>
          <cell r="W10">
            <v>0</v>
          </cell>
          <cell r="X10">
            <v>12.75375</v>
          </cell>
          <cell r="Y10">
            <v>4942.6900000000014</v>
          </cell>
          <cell r="Z10">
            <v>0</v>
          </cell>
          <cell r="AA10">
            <v>2239.2553392553391</v>
          </cell>
          <cell r="AB10">
            <v>2140.7446607446605</v>
          </cell>
          <cell r="AC10">
            <v>0</v>
          </cell>
          <cell r="AD10">
            <v>0</v>
          </cell>
          <cell r="AE10">
            <v>12.75375</v>
          </cell>
        </row>
        <row r="11">
          <cell r="A11">
            <v>8</v>
          </cell>
          <cell r="B11">
            <v>0</v>
          </cell>
          <cell r="C11" t="str">
            <v>Occupation continue</v>
          </cell>
          <cell r="D11">
            <v>65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65</v>
          </cell>
          <cell r="J11">
            <v>1540</v>
          </cell>
          <cell r="K11">
            <v>65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65</v>
          </cell>
          <cell r="Q11">
            <v>5400</v>
          </cell>
          <cell r="R11">
            <v>65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65</v>
          </cell>
          <cell r="X11">
            <v>87</v>
          </cell>
          <cell r="Y11">
            <v>65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65</v>
          </cell>
          <cell r="AE11">
            <v>307</v>
          </cell>
        </row>
        <row r="12">
          <cell r="A12">
            <v>9</v>
          </cell>
          <cell r="B12">
            <v>0</v>
          </cell>
          <cell r="C12" t="str">
            <v xml:space="preserve">Bâtiments d'enseignement </v>
          </cell>
          <cell r="D12">
            <v>5856.43</v>
          </cell>
          <cell r="E12">
            <v>0</v>
          </cell>
          <cell r="F12">
            <v>983.27095302795044</v>
          </cell>
          <cell r="G12">
            <v>4873.1590469720495</v>
          </cell>
          <cell r="H12">
            <v>0</v>
          </cell>
          <cell r="I12">
            <v>0</v>
          </cell>
          <cell r="J12">
            <v>198.97649999999999</v>
          </cell>
          <cell r="K12">
            <v>5856.43</v>
          </cell>
          <cell r="L12">
            <v>0</v>
          </cell>
          <cell r="M12">
            <v>2159.7859083850931</v>
          </cell>
          <cell r="N12">
            <v>3696.6440916149072</v>
          </cell>
          <cell r="O12">
            <v>0</v>
          </cell>
          <cell r="P12">
            <v>0</v>
          </cell>
          <cell r="Q12">
            <v>177.49416666666667</v>
          </cell>
          <cell r="R12">
            <v>5856.43</v>
          </cell>
          <cell r="S12">
            <v>0</v>
          </cell>
          <cell r="T12">
            <v>983.27095302795044</v>
          </cell>
          <cell r="U12">
            <v>4873.1590469720495</v>
          </cell>
          <cell r="V12">
            <v>0</v>
          </cell>
          <cell r="W12">
            <v>0</v>
          </cell>
          <cell r="X12">
            <v>15.147</v>
          </cell>
          <cell r="Y12">
            <v>5856.43</v>
          </cell>
          <cell r="Z12">
            <v>0</v>
          </cell>
          <cell r="AA12">
            <v>2159.7859083850931</v>
          </cell>
          <cell r="AB12">
            <v>3696.6440916149072</v>
          </cell>
          <cell r="AC12">
            <v>0</v>
          </cell>
          <cell r="AD12">
            <v>0</v>
          </cell>
          <cell r="AE12">
            <v>14.244999999999999</v>
          </cell>
        </row>
        <row r="13">
          <cell r="A13">
            <v>10</v>
          </cell>
          <cell r="B13">
            <v>0</v>
          </cell>
          <cell r="C13" t="str">
            <v xml:space="preserve">Bâtiments d'enseignement </v>
          </cell>
          <cell r="D13">
            <v>3595.8270000000016</v>
          </cell>
          <cell r="E13">
            <v>0</v>
          </cell>
          <cell r="F13">
            <v>0</v>
          </cell>
          <cell r="G13">
            <v>3595.8270000000016</v>
          </cell>
          <cell r="H13">
            <v>0</v>
          </cell>
          <cell r="I13">
            <v>0</v>
          </cell>
          <cell r="J13">
            <v>194</v>
          </cell>
          <cell r="K13">
            <v>3595.8270000000016</v>
          </cell>
          <cell r="L13">
            <v>0</v>
          </cell>
          <cell r="M13">
            <v>0</v>
          </cell>
          <cell r="N13">
            <v>3595.8270000000016</v>
          </cell>
          <cell r="O13">
            <v>0</v>
          </cell>
          <cell r="P13">
            <v>0</v>
          </cell>
          <cell r="Q13">
            <v>194</v>
          </cell>
          <cell r="R13">
            <v>3595.8270000000016</v>
          </cell>
          <cell r="S13">
            <v>0</v>
          </cell>
          <cell r="T13">
            <v>0</v>
          </cell>
          <cell r="U13">
            <v>3595.8270000000016</v>
          </cell>
          <cell r="V13">
            <v>0</v>
          </cell>
          <cell r="W13">
            <v>0</v>
          </cell>
          <cell r="X13">
            <v>22</v>
          </cell>
          <cell r="Y13">
            <v>3595.8270000000016</v>
          </cell>
          <cell r="Z13">
            <v>0</v>
          </cell>
          <cell r="AA13">
            <v>0</v>
          </cell>
          <cell r="AB13">
            <v>3595.8270000000016</v>
          </cell>
          <cell r="AC13">
            <v>0</v>
          </cell>
          <cell r="AD13">
            <v>0</v>
          </cell>
          <cell r="AE13">
            <v>22</v>
          </cell>
        </row>
        <row r="14">
          <cell r="A14">
            <v>11</v>
          </cell>
          <cell r="B14">
            <v>0</v>
          </cell>
          <cell r="C14" t="str">
            <v xml:space="preserve">Bâtiments d'enseignement </v>
          </cell>
          <cell r="D14">
            <v>2939.2269666369539</v>
          </cell>
          <cell r="E14">
            <v>0</v>
          </cell>
          <cell r="F14">
            <v>0</v>
          </cell>
          <cell r="G14">
            <v>0</v>
          </cell>
          <cell r="H14">
            <v>2939.2269666369539</v>
          </cell>
          <cell r="I14">
            <v>0</v>
          </cell>
          <cell r="J14">
            <v>240</v>
          </cell>
          <cell r="K14">
            <v>2939.2269666369539</v>
          </cell>
          <cell r="L14">
            <v>0</v>
          </cell>
          <cell r="M14">
            <v>0</v>
          </cell>
          <cell r="N14">
            <v>0</v>
          </cell>
          <cell r="O14">
            <v>2939.2269666369539</v>
          </cell>
          <cell r="P14">
            <v>0</v>
          </cell>
          <cell r="Q14">
            <v>240</v>
          </cell>
          <cell r="R14">
            <v>2939.2269666369539</v>
          </cell>
          <cell r="S14">
            <v>0</v>
          </cell>
          <cell r="T14">
            <v>0</v>
          </cell>
          <cell r="U14">
            <v>2939.2269666369539</v>
          </cell>
          <cell r="V14">
            <v>0</v>
          </cell>
          <cell r="W14">
            <v>0</v>
          </cell>
          <cell r="X14">
            <v>25</v>
          </cell>
          <cell r="Y14">
            <v>2939.2269666369539</v>
          </cell>
          <cell r="Z14">
            <v>0</v>
          </cell>
          <cell r="AA14">
            <v>0</v>
          </cell>
          <cell r="AB14">
            <v>2939.2269666369539</v>
          </cell>
          <cell r="AC14">
            <v>0</v>
          </cell>
          <cell r="AD14">
            <v>0</v>
          </cell>
          <cell r="AE14">
            <v>25</v>
          </cell>
        </row>
        <row r="15">
          <cell r="A15">
            <v>12</v>
          </cell>
          <cell r="B15">
            <v>0</v>
          </cell>
          <cell r="C15" t="str">
            <v xml:space="preserve">Autres types de bâtiment </v>
          </cell>
          <cell r="D15">
            <v>4554.9105999999983</v>
          </cell>
          <cell r="E15">
            <v>0</v>
          </cell>
          <cell r="F15">
            <v>0</v>
          </cell>
          <cell r="G15">
            <v>0</v>
          </cell>
          <cell r="H15">
            <v>4554.9105999999983</v>
          </cell>
          <cell r="I15">
            <v>0</v>
          </cell>
          <cell r="J15">
            <v>297</v>
          </cell>
          <cell r="K15">
            <v>4554.9105999999983</v>
          </cell>
          <cell r="L15">
            <v>0</v>
          </cell>
          <cell r="M15">
            <v>0</v>
          </cell>
          <cell r="N15">
            <v>0</v>
          </cell>
          <cell r="O15">
            <v>4554.9105999999983</v>
          </cell>
          <cell r="P15">
            <v>0</v>
          </cell>
          <cell r="Q15">
            <v>297</v>
          </cell>
          <cell r="R15">
            <v>4554.9105999999983</v>
          </cell>
          <cell r="S15">
            <v>0</v>
          </cell>
          <cell r="T15">
            <v>0</v>
          </cell>
          <cell r="U15">
            <v>0</v>
          </cell>
          <cell r="V15">
            <v>4554.9105999999983</v>
          </cell>
          <cell r="W15">
            <v>0</v>
          </cell>
          <cell r="X15">
            <v>37</v>
          </cell>
          <cell r="Y15">
            <v>4554.9105999999983</v>
          </cell>
          <cell r="Z15">
            <v>0</v>
          </cell>
          <cell r="AA15">
            <v>0</v>
          </cell>
          <cell r="AB15">
            <v>0</v>
          </cell>
          <cell r="AC15">
            <v>4554.9105999999983</v>
          </cell>
          <cell r="AD15">
            <v>0</v>
          </cell>
          <cell r="AE15">
            <v>37</v>
          </cell>
        </row>
        <row r="16">
          <cell r="A16">
            <v>13</v>
          </cell>
          <cell r="B16">
            <v>0</v>
          </cell>
          <cell r="C16">
            <v>0</v>
          </cell>
          <cell r="D16">
            <v>6690.28</v>
          </cell>
          <cell r="E16">
            <v>0</v>
          </cell>
          <cell r="F16">
            <v>0</v>
          </cell>
          <cell r="G16">
            <v>6690.28</v>
          </cell>
          <cell r="H16">
            <v>0</v>
          </cell>
          <cell r="I16">
            <v>0</v>
          </cell>
          <cell r="J16">
            <v>227</v>
          </cell>
          <cell r="K16">
            <v>6690.28</v>
          </cell>
          <cell r="L16">
            <v>0</v>
          </cell>
          <cell r="M16">
            <v>0</v>
          </cell>
          <cell r="N16">
            <v>6690.28</v>
          </cell>
          <cell r="O16">
            <v>0</v>
          </cell>
          <cell r="P16">
            <v>0</v>
          </cell>
          <cell r="Q16">
            <v>227</v>
          </cell>
          <cell r="R16">
            <v>6690.28</v>
          </cell>
          <cell r="S16">
            <v>0</v>
          </cell>
          <cell r="T16">
            <v>6690.28</v>
          </cell>
          <cell r="U16">
            <v>0</v>
          </cell>
          <cell r="V16">
            <v>0</v>
          </cell>
          <cell r="W16">
            <v>0</v>
          </cell>
          <cell r="X16">
            <v>28</v>
          </cell>
          <cell r="Y16">
            <v>6690.28</v>
          </cell>
          <cell r="Z16">
            <v>0</v>
          </cell>
          <cell r="AA16">
            <v>6690.28</v>
          </cell>
          <cell r="AB16">
            <v>0</v>
          </cell>
          <cell r="AC16">
            <v>0</v>
          </cell>
          <cell r="AD16">
            <v>0</v>
          </cell>
          <cell r="AE16">
            <v>28</v>
          </cell>
        </row>
        <row r="17">
          <cell r="A17">
            <v>14</v>
          </cell>
          <cell r="B17">
            <v>0</v>
          </cell>
          <cell r="C17">
            <v>0</v>
          </cell>
          <cell r="D17">
            <v>6962.8900000000021</v>
          </cell>
          <cell r="E17">
            <v>0</v>
          </cell>
          <cell r="F17">
            <v>0</v>
          </cell>
          <cell r="G17">
            <v>6962.8900000000021</v>
          </cell>
          <cell r="H17">
            <v>0</v>
          </cell>
          <cell r="I17">
            <v>0</v>
          </cell>
          <cell r="J17">
            <v>259</v>
          </cell>
          <cell r="K17">
            <v>6962.8900000000021</v>
          </cell>
          <cell r="L17">
            <v>0</v>
          </cell>
          <cell r="M17">
            <v>0</v>
          </cell>
          <cell r="N17">
            <v>6962.8900000000021</v>
          </cell>
          <cell r="O17">
            <v>0</v>
          </cell>
          <cell r="P17">
            <v>0</v>
          </cell>
          <cell r="Q17">
            <v>259</v>
          </cell>
          <cell r="R17">
            <v>6962.8900000000021</v>
          </cell>
          <cell r="S17">
            <v>0</v>
          </cell>
          <cell r="T17">
            <v>6962.8900000000021</v>
          </cell>
          <cell r="U17">
            <v>0</v>
          </cell>
          <cell r="V17">
            <v>0</v>
          </cell>
          <cell r="W17">
            <v>0</v>
          </cell>
          <cell r="X17">
            <v>22</v>
          </cell>
          <cell r="Y17">
            <v>6962.8900000000021</v>
          </cell>
          <cell r="Z17">
            <v>0</v>
          </cell>
          <cell r="AA17">
            <v>6962.8900000000021</v>
          </cell>
          <cell r="AB17">
            <v>0</v>
          </cell>
          <cell r="AC17">
            <v>0</v>
          </cell>
          <cell r="AD17">
            <v>0</v>
          </cell>
          <cell r="AE17">
            <v>22</v>
          </cell>
        </row>
        <row r="18">
          <cell r="A18">
            <v>15</v>
          </cell>
          <cell r="B18">
            <v>0</v>
          </cell>
          <cell r="C18">
            <v>0</v>
          </cell>
          <cell r="D18">
            <v>6793.67</v>
          </cell>
          <cell r="E18">
            <v>0</v>
          </cell>
          <cell r="F18">
            <v>6793.67</v>
          </cell>
          <cell r="G18">
            <v>0</v>
          </cell>
          <cell r="H18">
            <v>0</v>
          </cell>
          <cell r="I18">
            <v>0</v>
          </cell>
          <cell r="J18">
            <v>197</v>
          </cell>
          <cell r="K18">
            <v>6793.67</v>
          </cell>
          <cell r="L18">
            <v>0</v>
          </cell>
          <cell r="M18">
            <v>6793.67</v>
          </cell>
          <cell r="N18">
            <v>0</v>
          </cell>
          <cell r="O18">
            <v>0</v>
          </cell>
          <cell r="P18">
            <v>0</v>
          </cell>
          <cell r="Q18">
            <v>197</v>
          </cell>
          <cell r="R18">
            <v>6793.67</v>
          </cell>
          <cell r="S18">
            <v>0</v>
          </cell>
          <cell r="T18">
            <v>6793.67</v>
          </cell>
          <cell r="U18">
            <v>0</v>
          </cell>
          <cell r="V18">
            <v>0</v>
          </cell>
          <cell r="W18">
            <v>0</v>
          </cell>
          <cell r="X18">
            <v>23</v>
          </cell>
          <cell r="Y18">
            <v>6793.67</v>
          </cell>
          <cell r="Z18">
            <v>0</v>
          </cell>
          <cell r="AA18">
            <v>6793.67</v>
          </cell>
          <cell r="AB18">
            <v>0</v>
          </cell>
          <cell r="AC18">
            <v>0</v>
          </cell>
          <cell r="AD18">
            <v>0</v>
          </cell>
          <cell r="AE18">
            <v>23</v>
          </cell>
        </row>
        <row r="19">
          <cell r="A19">
            <v>16</v>
          </cell>
          <cell r="B19">
            <v>0</v>
          </cell>
          <cell r="C19">
            <v>0</v>
          </cell>
          <cell r="D19">
            <v>4516.92</v>
          </cell>
          <cell r="E19">
            <v>0</v>
          </cell>
          <cell r="F19">
            <v>0</v>
          </cell>
          <cell r="G19">
            <v>4516.92</v>
          </cell>
          <cell r="H19">
            <v>0</v>
          </cell>
          <cell r="I19">
            <v>0</v>
          </cell>
          <cell r="J19">
            <v>299</v>
          </cell>
          <cell r="K19">
            <v>4516.92</v>
          </cell>
          <cell r="L19">
            <v>0</v>
          </cell>
          <cell r="M19">
            <v>0</v>
          </cell>
          <cell r="N19">
            <v>4516.92</v>
          </cell>
          <cell r="O19">
            <v>0</v>
          </cell>
          <cell r="P19">
            <v>0</v>
          </cell>
          <cell r="Q19">
            <v>299</v>
          </cell>
          <cell r="R19">
            <v>4516.92</v>
          </cell>
          <cell r="S19">
            <v>4516.92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10</v>
          </cell>
          <cell r="Y19">
            <v>4516.92</v>
          </cell>
          <cell r="Z19">
            <v>4516.92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10</v>
          </cell>
        </row>
        <row r="20">
          <cell r="A20">
            <v>17</v>
          </cell>
          <cell r="B20">
            <v>0</v>
          </cell>
          <cell r="C20" t="str">
            <v>Installations sportives</v>
          </cell>
          <cell r="D20">
            <v>2753.98</v>
          </cell>
          <cell r="E20">
            <v>0</v>
          </cell>
          <cell r="F20">
            <v>0</v>
          </cell>
          <cell r="G20">
            <v>0</v>
          </cell>
          <cell r="H20">
            <v>2753.98</v>
          </cell>
          <cell r="I20">
            <v>0</v>
          </cell>
          <cell r="J20">
            <v>203</v>
          </cell>
          <cell r="K20">
            <v>2753.98</v>
          </cell>
          <cell r="L20">
            <v>0</v>
          </cell>
          <cell r="M20">
            <v>0</v>
          </cell>
          <cell r="N20">
            <v>0</v>
          </cell>
          <cell r="O20">
            <v>2753.98</v>
          </cell>
          <cell r="P20">
            <v>0</v>
          </cell>
          <cell r="Q20">
            <v>203</v>
          </cell>
          <cell r="R20">
            <v>2753.98</v>
          </cell>
          <cell r="S20">
            <v>0</v>
          </cell>
          <cell r="T20">
            <v>0</v>
          </cell>
          <cell r="U20">
            <v>2753.98</v>
          </cell>
          <cell r="V20">
            <v>0</v>
          </cell>
          <cell r="W20">
            <v>0</v>
          </cell>
          <cell r="X20">
            <v>19</v>
          </cell>
          <cell r="Y20">
            <v>2753.98</v>
          </cell>
          <cell r="Z20">
            <v>0</v>
          </cell>
          <cell r="AA20">
            <v>0</v>
          </cell>
          <cell r="AB20">
            <v>2753.98</v>
          </cell>
          <cell r="AC20">
            <v>0</v>
          </cell>
          <cell r="AD20">
            <v>0</v>
          </cell>
          <cell r="AE20">
            <v>19</v>
          </cell>
        </row>
        <row r="21">
          <cell r="A21">
            <v>18</v>
          </cell>
          <cell r="B21">
            <v>0</v>
          </cell>
          <cell r="C21" t="str">
            <v xml:space="preserve">Bâtiments d'enseignement </v>
          </cell>
          <cell r="D21">
            <v>1975.8500000000001</v>
          </cell>
          <cell r="E21">
            <v>0</v>
          </cell>
          <cell r="F21">
            <v>0</v>
          </cell>
          <cell r="G21">
            <v>0</v>
          </cell>
          <cell r="H21">
            <v>1975.8500000000001</v>
          </cell>
          <cell r="I21">
            <v>0</v>
          </cell>
          <cell r="J21">
            <v>289</v>
          </cell>
          <cell r="K21">
            <v>1975.8500000000001</v>
          </cell>
          <cell r="L21">
            <v>0</v>
          </cell>
          <cell r="M21">
            <v>0</v>
          </cell>
          <cell r="N21">
            <v>0</v>
          </cell>
          <cell r="O21">
            <v>1975.8500000000001</v>
          </cell>
          <cell r="P21">
            <v>0</v>
          </cell>
          <cell r="Q21">
            <v>289</v>
          </cell>
          <cell r="R21">
            <v>1975.8500000000001</v>
          </cell>
          <cell r="S21">
            <v>0</v>
          </cell>
          <cell r="T21">
            <v>0</v>
          </cell>
          <cell r="U21">
            <v>1975.8500000000001</v>
          </cell>
          <cell r="V21">
            <v>0</v>
          </cell>
          <cell r="W21">
            <v>0</v>
          </cell>
          <cell r="X21">
            <v>22</v>
          </cell>
          <cell r="Y21">
            <v>1975.8500000000001</v>
          </cell>
          <cell r="Z21">
            <v>0</v>
          </cell>
          <cell r="AA21">
            <v>0</v>
          </cell>
          <cell r="AB21">
            <v>1975.8500000000001</v>
          </cell>
          <cell r="AC21">
            <v>0</v>
          </cell>
          <cell r="AD21">
            <v>0</v>
          </cell>
          <cell r="AE21">
            <v>22</v>
          </cell>
        </row>
        <row r="22">
          <cell r="A22">
            <v>19</v>
          </cell>
          <cell r="B22">
            <v>0</v>
          </cell>
          <cell r="C22" t="str">
            <v xml:space="preserve">Bâtiments d'enseignement </v>
          </cell>
          <cell r="D22">
            <v>557.79999999999995</v>
          </cell>
          <cell r="E22">
            <v>0</v>
          </cell>
          <cell r="F22">
            <v>0</v>
          </cell>
          <cell r="G22">
            <v>0</v>
          </cell>
          <cell r="H22">
            <v>557.79999999999995</v>
          </cell>
          <cell r="I22">
            <v>0</v>
          </cell>
          <cell r="J22">
            <v>289</v>
          </cell>
          <cell r="K22">
            <v>557.79999999999995</v>
          </cell>
          <cell r="L22">
            <v>0</v>
          </cell>
          <cell r="M22">
            <v>0</v>
          </cell>
          <cell r="N22">
            <v>0</v>
          </cell>
          <cell r="O22">
            <v>557.79999999999995</v>
          </cell>
          <cell r="P22">
            <v>0</v>
          </cell>
          <cell r="Q22">
            <v>289</v>
          </cell>
          <cell r="R22">
            <v>557.79999999999995</v>
          </cell>
          <cell r="S22">
            <v>0</v>
          </cell>
          <cell r="T22">
            <v>0</v>
          </cell>
          <cell r="U22">
            <v>557.79999999999995</v>
          </cell>
          <cell r="V22">
            <v>0</v>
          </cell>
          <cell r="W22">
            <v>0</v>
          </cell>
          <cell r="X22">
            <v>22</v>
          </cell>
          <cell r="Y22">
            <v>557.79999999999995</v>
          </cell>
          <cell r="Z22">
            <v>0</v>
          </cell>
          <cell r="AA22">
            <v>0</v>
          </cell>
          <cell r="AB22">
            <v>557.79999999999995</v>
          </cell>
          <cell r="AC22">
            <v>0</v>
          </cell>
          <cell r="AD22">
            <v>0</v>
          </cell>
          <cell r="AE22">
            <v>22</v>
          </cell>
        </row>
        <row r="23">
          <cell r="A23">
            <v>20</v>
          </cell>
          <cell r="B23">
            <v>0</v>
          </cell>
          <cell r="C23" t="str">
            <v xml:space="preserve">Autres types de bâtiment </v>
          </cell>
          <cell r="D23">
            <v>253.88</v>
          </cell>
          <cell r="E23">
            <v>0</v>
          </cell>
          <cell r="F23">
            <v>0</v>
          </cell>
          <cell r="G23">
            <v>0</v>
          </cell>
          <cell r="H23">
            <v>253.88</v>
          </cell>
          <cell r="I23">
            <v>0</v>
          </cell>
          <cell r="J23">
            <v>224</v>
          </cell>
          <cell r="K23">
            <v>253.88</v>
          </cell>
          <cell r="L23">
            <v>0</v>
          </cell>
          <cell r="M23">
            <v>0</v>
          </cell>
          <cell r="N23">
            <v>0</v>
          </cell>
          <cell r="O23">
            <v>253.88</v>
          </cell>
          <cell r="P23">
            <v>0</v>
          </cell>
          <cell r="Q23">
            <v>224</v>
          </cell>
          <cell r="R23">
            <v>253.88</v>
          </cell>
          <cell r="S23">
            <v>0</v>
          </cell>
          <cell r="T23">
            <v>253.88</v>
          </cell>
          <cell r="U23">
            <v>0</v>
          </cell>
          <cell r="V23">
            <v>0</v>
          </cell>
          <cell r="W23">
            <v>0</v>
          </cell>
          <cell r="X23">
            <v>7</v>
          </cell>
          <cell r="Y23">
            <v>253.88</v>
          </cell>
          <cell r="Z23">
            <v>0</v>
          </cell>
          <cell r="AA23">
            <v>253.88</v>
          </cell>
          <cell r="AB23">
            <v>0</v>
          </cell>
          <cell r="AC23">
            <v>0</v>
          </cell>
          <cell r="AD23">
            <v>0</v>
          </cell>
          <cell r="AE23">
            <v>7</v>
          </cell>
        </row>
        <row r="24">
          <cell r="A24">
            <v>21</v>
          </cell>
          <cell r="B24">
            <v>0</v>
          </cell>
          <cell r="C24" t="str">
            <v xml:space="preserve">Autres types de bâtiment </v>
          </cell>
          <cell r="D24">
            <v>115.19999999999999</v>
          </cell>
          <cell r="E24">
            <v>0</v>
          </cell>
          <cell r="F24">
            <v>0</v>
          </cell>
          <cell r="G24">
            <v>115.19999999999999</v>
          </cell>
          <cell r="H24">
            <v>0</v>
          </cell>
          <cell r="I24">
            <v>0</v>
          </cell>
          <cell r="J24">
            <v>0</v>
          </cell>
          <cell r="K24">
            <v>115.19999999999999</v>
          </cell>
          <cell r="L24">
            <v>0</v>
          </cell>
          <cell r="M24">
            <v>0</v>
          </cell>
          <cell r="N24">
            <v>115.19999999999999</v>
          </cell>
          <cell r="O24">
            <v>0</v>
          </cell>
          <cell r="P24">
            <v>0</v>
          </cell>
          <cell r="Q24">
            <v>0</v>
          </cell>
          <cell r="R24">
            <v>115.19999999999999</v>
          </cell>
          <cell r="S24">
            <v>0</v>
          </cell>
          <cell r="T24">
            <v>0</v>
          </cell>
          <cell r="U24">
            <v>115.19999999999999</v>
          </cell>
          <cell r="V24">
            <v>0</v>
          </cell>
          <cell r="W24">
            <v>0</v>
          </cell>
          <cell r="X24">
            <v>0</v>
          </cell>
          <cell r="Y24">
            <v>115.19999999999999</v>
          </cell>
          <cell r="Z24">
            <v>0</v>
          </cell>
          <cell r="AA24">
            <v>0</v>
          </cell>
          <cell r="AB24">
            <v>115.19999999999999</v>
          </cell>
          <cell r="AC24">
            <v>0</v>
          </cell>
          <cell r="AD24">
            <v>0</v>
          </cell>
          <cell r="AE24">
            <v>0</v>
          </cell>
        </row>
        <row r="25">
          <cell r="A25">
            <v>22</v>
          </cell>
          <cell r="B25">
            <v>0</v>
          </cell>
          <cell r="C25" t="str">
            <v xml:space="preserve">Autres types de bâtiment </v>
          </cell>
          <cell r="D25">
            <v>160.6</v>
          </cell>
          <cell r="E25">
            <v>0</v>
          </cell>
          <cell r="F25">
            <v>0</v>
          </cell>
          <cell r="G25">
            <v>160.6</v>
          </cell>
          <cell r="H25">
            <v>0</v>
          </cell>
          <cell r="I25">
            <v>0</v>
          </cell>
          <cell r="J25">
            <v>224</v>
          </cell>
          <cell r="K25">
            <v>160.6</v>
          </cell>
          <cell r="L25">
            <v>0</v>
          </cell>
          <cell r="M25">
            <v>0</v>
          </cell>
          <cell r="N25">
            <v>160.6</v>
          </cell>
          <cell r="O25">
            <v>0</v>
          </cell>
          <cell r="P25">
            <v>0</v>
          </cell>
          <cell r="Q25">
            <v>224</v>
          </cell>
          <cell r="R25">
            <v>160.6</v>
          </cell>
          <cell r="S25">
            <v>160.6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7</v>
          </cell>
          <cell r="Y25">
            <v>160.6</v>
          </cell>
          <cell r="Z25">
            <v>160.6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7</v>
          </cell>
        </row>
        <row r="26">
          <cell r="A26">
            <v>23</v>
          </cell>
          <cell r="B26">
            <v>0</v>
          </cell>
          <cell r="C26" t="str">
            <v xml:space="preserve">Autres types de bâtiment </v>
          </cell>
          <cell r="D26">
            <v>805.4256993089989</v>
          </cell>
          <cell r="E26">
            <v>0</v>
          </cell>
          <cell r="F26">
            <v>0</v>
          </cell>
          <cell r="G26">
            <v>805.4256993089989</v>
          </cell>
          <cell r="H26">
            <v>0</v>
          </cell>
          <cell r="I26">
            <v>0</v>
          </cell>
          <cell r="J26">
            <v>179</v>
          </cell>
          <cell r="K26">
            <v>805.4256993089989</v>
          </cell>
          <cell r="L26">
            <v>0</v>
          </cell>
          <cell r="M26">
            <v>0</v>
          </cell>
          <cell r="N26">
            <v>805.4256993089989</v>
          </cell>
          <cell r="O26">
            <v>0</v>
          </cell>
          <cell r="P26">
            <v>0</v>
          </cell>
          <cell r="Q26">
            <v>179</v>
          </cell>
          <cell r="R26">
            <v>805.4256993089989</v>
          </cell>
          <cell r="S26">
            <v>0</v>
          </cell>
          <cell r="T26">
            <v>0</v>
          </cell>
          <cell r="U26">
            <v>805.4256993089989</v>
          </cell>
          <cell r="V26">
            <v>0</v>
          </cell>
          <cell r="W26">
            <v>0</v>
          </cell>
          <cell r="X26">
            <v>18</v>
          </cell>
          <cell r="Y26">
            <v>805.4256993089989</v>
          </cell>
          <cell r="Z26">
            <v>0</v>
          </cell>
          <cell r="AA26">
            <v>0</v>
          </cell>
          <cell r="AB26">
            <v>805.4256993089989</v>
          </cell>
          <cell r="AC26">
            <v>0</v>
          </cell>
          <cell r="AD26">
            <v>0</v>
          </cell>
          <cell r="AE26">
            <v>18</v>
          </cell>
        </row>
        <row r="27">
          <cell r="A27">
            <v>24</v>
          </cell>
          <cell r="B27">
            <v>0</v>
          </cell>
          <cell r="C27" t="str">
            <v xml:space="preserve">Autres types de bâtiment </v>
          </cell>
          <cell r="D27">
            <v>241.86999999999986</v>
          </cell>
          <cell r="E27">
            <v>0</v>
          </cell>
          <cell r="F27">
            <v>0</v>
          </cell>
          <cell r="G27">
            <v>0</v>
          </cell>
          <cell r="H27">
            <v>241.86999999999986</v>
          </cell>
          <cell r="I27">
            <v>0</v>
          </cell>
          <cell r="J27">
            <v>300</v>
          </cell>
          <cell r="K27">
            <v>241.86999999999986</v>
          </cell>
          <cell r="L27">
            <v>0</v>
          </cell>
          <cell r="M27">
            <v>0</v>
          </cell>
          <cell r="N27">
            <v>0</v>
          </cell>
          <cell r="O27">
            <v>241.86999999999986</v>
          </cell>
          <cell r="P27">
            <v>0</v>
          </cell>
          <cell r="Q27">
            <v>300</v>
          </cell>
          <cell r="R27">
            <v>241.86999999999986</v>
          </cell>
          <cell r="S27">
            <v>0</v>
          </cell>
          <cell r="T27">
            <v>0</v>
          </cell>
          <cell r="U27">
            <v>0</v>
          </cell>
          <cell r="V27">
            <v>241.86999999999986</v>
          </cell>
          <cell r="W27">
            <v>0</v>
          </cell>
          <cell r="X27">
            <v>42</v>
          </cell>
          <cell r="Y27">
            <v>241.86999999999986</v>
          </cell>
          <cell r="Z27">
            <v>0</v>
          </cell>
          <cell r="AA27">
            <v>0</v>
          </cell>
          <cell r="AB27">
            <v>0</v>
          </cell>
          <cell r="AC27">
            <v>241.86999999999986</v>
          </cell>
          <cell r="AD27">
            <v>0</v>
          </cell>
          <cell r="AE27">
            <v>42</v>
          </cell>
        </row>
        <row r="31">
          <cell r="J31" t="str">
            <v>C</v>
          </cell>
        </row>
        <row r="32">
          <cell r="A32" t="str">
            <v>Bureaux</v>
          </cell>
          <cell r="J32">
            <v>30</v>
          </cell>
        </row>
        <row r="33">
          <cell r="A33" t="str">
            <v>Bâtiments d'enseignement</v>
          </cell>
          <cell r="J33">
            <v>30</v>
          </cell>
        </row>
        <row r="34">
          <cell r="A34" t="str">
            <v>Installations sportives</v>
          </cell>
          <cell r="J34">
            <v>25</v>
          </cell>
        </row>
        <row r="35">
          <cell r="A35" t="str">
            <v>Autres types de bâtiment</v>
          </cell>
          <cell r="J35">
            <v>25</v>
          </cell>
        </row>
        <row r="36">
          <cell r="A36" t="str">
            <v>Occupation continue</v>
          </cell>
          <cell r="J36">
            <v>65</v>
          </cell>
        </row>
      </sheetData>
      <sheetData sheetId="32"/>
      <sheetData sheetId="33">
        <row r="1">
          <cell r="A1" t="str">
            <v>N°</v>
          </cell>
        </row>
      </sheetData>
      <sheetData sheetId="34"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8"/>
  <sheetViews>
    <sheetView tabSelected="1" workbookViewId="0">
      <selection activeCell="L20" sqref="L20"/>
    </sheetView>
  </sheetViews>
  <sheetFormatPr baseColWidth="10" defaultRowHeight="15" x14ac:dyDescent="0.25"/>
  <cols>
    <col min="2" max="2" width="5.5703125" customWidth="1"/>
    <col min="3" max="3" width="8.7109375" customWidth="1"/>
    <col min="4" max="4" width="13.5703125" customWidth="1"/>
    <col min="5" max="5" width="14.28515625" customWidth="1"/>
    <col min="6" max="6" width="3.7109375" customWidth="1"/>
    <col min="8" max="8" width="16.28515625" customWidth="1"/>
    <col min="10" max="10" width="9.28515625" customWidth="1"/>
  </cols>
  <sheetData>
    <row r="1" spans="1:10" ht="28.5" x14ac:dyDescent="0.4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</row>
    <row r="3" spans="1:10" x14ac:dyDescent="0.25">
      <c r="A3" s="1" t="s">
        <v>1</v>
      </c>
      <c r="B3" s="1">
        <v>1</v>
      </c>
      <c r="D3" s="1" t="s">
        <v>2</v>
      </c>
      <c r="E3" s="2" t="e">
        <f>SUMIFS('[1]0.'!$B:$B,'[1]0.'!$A:$A,'[1]01'!$B$3)</f>
        <v>#VALUE!</v>
      </c>
      <c r="F3" s="3"/>
    </row>
    <row r="4" spans="1:10" x14ac:dyDescent="0.25">
      <c r="D4" s="1" t="s">
        <v>3</v>
      </c>
      <c r="E4" s="2" t="str">
        <f>'[1]0.'!$C$2</f>
        <v>BRET / 183096</v>
      </c>
    </row>
    <row r="7" spans="1:10" ht="18.75" x14ac:dyDescent="0.3">
      <c r="A7" s="16" t="s">
        <v>4</v>
      </c>
      <c r="B7" s="16"/>
      <c r="C7" s="16"/>
      <c r="D7" s="16"/>
      <c r="E7" s="16"/>
      <c r="G7" s="16" t="s">
        <v>5</v>
      </c>
      <c r="H7" s="16"/>
      <c r="I7" s="16"/>
      <c r="J7" s="16"/>
    </row>
    <row r="9" spans="1:10" x14ac:dyDescent="0.25">
      <c r="A9" s="17" t="s">
        <v>6</v>
      </c>
      <c r="B9" s="17"/>
      <c r="C9" s="17"/>
      <c r="D9" s="17"/>
      <c r="G9" s="17" t="s">
        <v>7</v>
      </c>
      <c r="H9" s="17"/>
      <c r="I9" s="17"/>
      <c r="J9" s="4" t="e">
        <f>SUMIFS('[1]3.1'!$S:$S,'[1]3.1'!$A:$A,'[1]01'!$B$3)</f>
        <v>#VALUE!</v>
      </c>
    </row>
    <row r="10" spans="1:10" x14ac:dyDescent="0.25">
      <c r="A10" s="13" t="s">
        <v>8</v>
      </c>
      <c r="B10" s="13"/>
      <c r="C10" s="13"/>
      <c r="D10" s="13"/>
      <c r="G10" s="14" t="s">
        <v>9</v>
      </c>
      <c r="H10" s="14"/>
      <c r="I10" s="14"/>
      <c r="J10" s="4" t="e">
        <f>SUMIFS('[1]2.'!$H:$H,'[1]2.'!$A:$A,'[1]01'!$B$3)</f>
        <v>#VALUE!</v>
      </c>
    </row>
    <row r="11" spans="1:10" x14ac:dyDescent="0.25">
      <c r="A11" s="13" t="s">
        <v>10</v>
      </c>
      <c r="B11" s="13"/>
      <c r="C11" s="13"/>
      <c r="D11" s="13"/>
      <c r="G11" s="14" t="s">
        <v>11</v>
      </c>
      <c r="H11" s="14"/>
      <c r="I11" s="14"/>
      <c r="J11" s="4" t="e">
        <f>SUMIFS('[1]3.2'!$C:$C,'[1]3.2'!$A:$A,'[1]01'!$B$3)</f>
        <v>#VALUE!</v>
      </c>
    </row>
    <row r="12" spans="1:10" x14ac:dyDescent="0.25">
      <c r="A12" s="17" t="s">
        <v>12</v>
      </c>
      <c r="B12" s="17"/>
      <c r="C12" s="17"/>
      <c r="D12" s="17"/>
      <c r="G12" s="17" t="s">
        <v>13</v>
      </c>
      <c r="H12" s="17"/>
      <c r="I12" s="17"/>
      <c r="J12" s="4" t="e">
        <f>SUMIFS('[1]3.1'!$M:$M,'[1]3.1'!$A:$A,'[1]01'!$B$3)</f>
        <v>#VALUE!</v>
      </c>
    </row>
    <row r="13" spans="1:10" x14ac:dyDescent="0.25">
      <c r="A13" s="17" t="s">
        <v>14</v>
      </c>
      <c r="B13" s="17"/>
      <c r="C13" s="17"/>
      <c r="D13" s="17"/>
      <c r="G13" s="17" t="s">
        <v>15</v>
      </c>
      <c r="H13" s="17"/>
      <c r="I13" s="17"/>
      <c r="J13" s="4" t="e">
        <f>SUMIFS('[1]3.1'!$F:$F,'[1]3.1'!$A:$A,'[1]01'!$B$3)</f>
        <v>#VALUE!</v>
      </c>
    </row>
    <row r="16" spans="1:10" ht="18.75" x14ac:dyDescent="0.3">
      <c r="A16" s="16" t="s">
        <v>16</v>
      </c>
      <c r="B16" s="16"/>
      <c r="C16" s="16"/>
      <c r="D16" s="16"/>
      <c r="E16" s="16"/>
      <c r="G16" s="16" t="s">
        <v>17</v>
      </c>
      <c r="H16" s="16"/>
      <c r="I16" s="16"/>
      <c r="J16" s="16"/>
    </row>
    <row r="18" spans="1:10" x14ac:dyDescent="0.25">
      <c r="A18" s="17" t="s">
        <v>18</v>
      </c>
      <c r="B18" s="17"/>
      <c r="C18" s="17"/>
      <c r="D18" s="17"/>
      <c r="E18" s="5"/>
      <c r="G18" s="17" t="s">
        <v>19</v>
      </c>
      <c r="H18" s="17"/>
      <c r="I18" s="17"/>
      <c r="J18" t="str">
        <f>VLOOKUP($B$3,'[1]4.3'!A4:AE27,3)</f>
        <v xml:space="preserve">Bureaux </v>
      </c>
    </row>
    <row r="19" spans="1:10" x14ac:dyDescent="0.25">
      <c r="A19" s="17" t="s">
        <v>20</v>
      </c>
      <c r="B19" s="17"/>
      <c r="C19" s="17"/>
      <c r="D19" s="17"/>
      <c r="E19" s="5"/>
      <c r="G19" s="17" t="s">
        <v>21</v>
      </c>
      <c r="H19" s="17"/>
      <c r="I19" s="17"/>
    </row>
    <row r="20" spans="1:10" x14ac:dyDescent="0.25">
      <c r="A20" s="17" t="s">
        <v>22</v>
      </c>
      <c r="B20" s="17"/>
      <c r="C20" s="17"/>
      <c r="D20" s="17"/>
      <c r="E20" s="5" t="str">
        <f>VLOOKUP($B$3,'[1]2.'!A4:K27,11,TRUE)</f>
        <v>RW-2ème C</v>
      </c>
      <c r="G20" s="17" t="s">
        <v>23</v>
      </c>
      <c r="H20" s="17"/>
      <c r="I20" s="17"/>
      <c r="J20" t="e">
        <f>SUMIFS('[1]4.3'!$J:$J,'[1]4.3'!$A:$A,'[1]01'!$B$3)</f>
        <v>#VALUE!</v>
      </c>
    </row>
    <row r="21" spans="1:10" x14ac:dyDescent="0.25">
      <c r="A21" s="17" t="s">
        <v>24</v>
      </c>
      <c r="B21" s="17"/>
      <c r="C21" s="17"/>
      <c r="D21" s="17"/>
      <c r="E21" s="5" t="str">
        <f>VLOOKUP($B$3,'[1]2.'!$A$4:P27,13)</f>
        <v>VS, R+1</v>
      </c>
      <c r="G21" s="13" t="s">
        <v>25</v>
      </c>
      <c r="H21" s="13"/>
      <c r="I21" s="13"/>
      <c r="J21" s="4" t="e">
        <f>SUMIFS('[1]4.2'!$E:$E,'[1]4.2'!$A:$A,'[1]01'!$B$3)*('[1]4.1'!$I$14+'[1]4.1'!$I$16)</f>
        <v>#VALUE!</v>
      </c>
    </row>
    <row r="22" spans="1:10" x14ac:dyDescent="0.25">
      <c r="A22" s="17" t="s">
        <v>26</v>
      </c>
      <c r="B22" s="17"/>
      <c r="C22" s="17"/>
      <c r="D22" s="17"/>
      <c r="E22" s="5"/>
      <c r="G22" s="13" t="s">
        <v>27</v>
      </c>
      <c r="H22" s="13"/>
      <c r="I22" s="13"/>
      <c r="J22" s="4" t="e">
        <f>SUMIFS('[1]4.2'!$D:$D,'[1]4.2'!$A:$A,'[1]01'!$B$3)*('[1]4.1'!$I$34)*1000</f>
        <v>#VALUE!</v>
      </c>
    </row>
    <row r="23" spans="1:10" x14ac:dyDescent="0.25">
      <c r="A23" s="17" t="s">
        <v>28</v>
      </c>
      <c r="B23" s="17"/>
      <c r="C23" s="17"/>
      <c r="D23" s="17"/>
      <c r="E23" s="5"/>
      <c r="G23" s="13" t="s">
        <v>29</v>
      </c>
      <c r="H23" s="13"/>
      <c r="I23" s="13"/>
      <c r="J23" s="4" t="e">
        <f>SUMIFS('[1]4.2'!$C:$C,'[1]4.2'!$A:$A,'[1]01'!$B$3)*'[1]4.1'!$I$25</f>
        <v>#VALUE!</v>
      </c>
    </row>
    <row r="24" spans="1:10" x14ac:dyDescent="0.25">
      <c r="G24" s="17" t="s">
        <v>30</v>
      </c>
      <c r="H24" s="17"/>
      <c r="I24" s="17"/>
      <c r="J24" s="4"/>
    </row>
    <row r="25" spans="1:10" x14ac:dyDescent="0.25">
      <c r="G25" s="17" t="s">
        <v>31</v>
      </c>
      <c r="H25" s="17"/>
      <c r="I25" s="17"/>
      <c r="J25" s="4" t="e">
        <f>SUMIFS('[1]4.3'!$X:$X,'[1]4.3'!$A:$A,'[1]01'!$B$3)</f>
        <v>#VALUE!</v>
      </c>
    </row>
    <row r="26" spans="1:10" x14ac:dyDescent="0.25">
      <c r="G26" s="17" t="s">
        <v>32</v>
      </c>
      <c r="H26" s="17"/>
      <c r="I26" s="17"/>
      <c r="J26" s="4" t="e">
        <f>SUMIFS('[1]4.2'!$B:$B,'[1]4.2'!$A:$A,'[1]01'!$B$3)*'[1]4.1'!$I$5</f>
        <v>#VALUE!</v>
      </c>
    </row>
    <row r="27" spans="1:10" x14ac:dyDescent="0.25">
      <c r="G27" s="6"/>
      <c r="H27" s="6"/>
      <c r="I27" s="6"/>
      <c r="J27" s="4"/>
    </row>
    <row r="29" spans="1:10" ht="18.75" x14ac:dyDescent="0.3">
      <c r="A29" s="18" t="s">
        <v>33</v>
      </c>
      <c r="B29" s="18"/>
      <c r="C29" s="18"/>
      <c r="D29" s="18"/>
      <c r="E29" s="18"/>
      <c r="F29" s="18"/>
      <c r="G29" s="18"/>
      <c r="H29" s="18"/>
      <c r="I29" s="18"/>
      <c r="J29" s="18"/>
    </row>
    <row r="31" spans="1:10" ht="15.75" x14ac:dyDescent="0.25">
      <c r="A31" s="19" t="s">
        <v>34</v>
      </c>
      <c r="B31" s="19"/>
      <c r="C31" s="19"/>
      <c r="D31" s="19"/>
      <c r="E31" s="19"/>
      <c r="F31" s="7"/>
      <c r="G31" s="19" t="s">
        <v>35</v>
      </c>
      <c r="H31" s="19"/>
      <c r="I31" s="19"/>
      <c r="J31" s="19"/>
    </row>
    <row r="33" spans="1:10" x14ac:dyDescent="0.25">
      <c r="A33" s="10" t="s">
        <v>36</v>
      </c>
      <c r="B33" s="10"/>
      <c r="C33" s="10"/>
      <c r="D33" s="10"/>
      <c r="E33" s="10"/>
      <c r="G33" s="20" t="s">
        <v>37</v>
      </c>
      <c r="H33" s="20"/>
      <c r="I33" s="20"/>
      <c r="J33" s="20"/>
    </row>
    <row r="34" spans="1:10" x14ac:dyDescent="0.25">
      <c r="A34" s="14" t="s">
        <v>38</v>
      </c>
      <c r="B34" s="14"/>
      <c r="C34" s="14"/>
      <c r="D34" s="14"/>
      <c r="E34" t="s">
        <v>138</v>
      </c>
      <c r="G34" s="17" t="s">
        <v>39</v>
      </c>
      <c r="H34" s="17"/>
      <c r="I34" s="23">
        <v>41019</v>
      </c>
      <c r="J34" s="8"/>
    </row>
    <row r="35" spans="1:10" x14ac:dyDescent="0.25">
      <c r="A35" s="14" t="s">
        <v>40</v>
      </c>
      <c r="B35" s="14"/>
      <c r="C35" s="14"/>
      <c r="D35" s="14"/>
      <c r="E35" t="s">
        <v>138</v>
      </c>
      <c r="G35" s="8" t="s">
        <v>41</v>
      </c>
      <c r="H35" s="8"/>
      <c r="I35" s="8" t="s">
        <v>138</v>
      </c>
      <c r="J35" s="8"/>
    </row>
    <row r="37" spans="1:10" x14ac:dyDescent="0.25">
      <c r="A37" s="10" t="s">
        <v>42</v>
      </c>
      <c r="B37" s="10"/>
      <c r="C37" s="10"/>
      <c r="D37" s="10"/>
      <c r="E37" s="10"/>
      <c r="G37" s="10" t="s">
        <v>43</v>
      </c>
      <c r="H37" s="10"/>
      <c r="I37" s="10"/>
      <c r="J37" s="10"/>
    </row>
    <row r="38" spans="1:10" x14ac:dyDescent="0.25">
      <c r="A38" s="14" t="s">
        <v>44</v>
      </c>
      <c r="B38" s="14"/>
      <c r="C38" s="14"/>
      <c r="D38" s="14"/>
      <c r="E38" t="s">
        <v>138</v>
      </c>
      <c r="G38" s="17" t="s">
        <v>45</v>
      </c>
      <c r="H38" s="17"/>
      <c r="I38" s="8" t="s">
        <v>138</v>
      </c>
      <c r="J38" s="8"/>
    </row>
    <row r="39" spans="1:10" x14ac:dyDescent="0.25">
      <c r="A39" s="14" t="s">
        <v>46</v>
      </c>
      <c r="B39" s="14"/>
      <c r="C39" s="14"/>
      <c r="D39" s="14"/>
      <c r="E39" t="s">
        <v>138</v>
      </c>
      <c r="G39" s="17" t="s">
        <v>47</v>
      </c>
      <c r="H39" s="17"/>
      <c r="I39" s="8" t="s">
        <v>139</v>
      </c>
      <c r="J39" s="8"/>
    </row>
    <row r="40" spans="1:10" x14ac:dyDescent="0.25">
      <c r="A40" s="14" t="s">
        <v>48</v>
      </c>
      <c r="B40" s="14"/>
      <c r="C40" s="14"/>
      <c r="D40" s="14"/>
      <c r="E40" t="s">
        <v>139</v>
      </c>
      <c r="G40" s="17" t="s">
        <v>49</v>
      </c>
      <c r="H40" s="17"/>
      <c r="I40" s="8" t="s">
        <v>141</v>
      </c>
      <c r="J40" s="8"/>
    </row>
    <row r="41" spans="1:10" x14ac:dyDescent="0.25">
      <c r="A41" s="14" t="s">
        <v>50</v>
      </c>
      <c r="B41" s="14"/>
      <c r="C41" s="14"/>
      <c r="D41" s="14"/>
      <c r="E41" t="s">
        <v>138</v>
      </c>
      <c r="G41" s="17" t="s">
        <v>51</v>
      </c>
      <c r="H41" s="17"/>
      <c r="I41" s="8" t="s">
        <v>141</v>
      </c>
      <c r="J41" s="8"/>
    </row>
    <row r="43" spans="1:10" x14ac:dyDescent="0.25">
      <c r="A43" s="10" t="s">
        <v>52</v>
      </c>
      <c r="B43" s="10"/>
      <c r="C43" s="10"/>
      <c r="D43" s="10"/>
      <c r="E43" s="10"/>
      <c r="G43" s="10" t="s">
        <v>53</v>
      </c>
      <c r="H43" s="10"/>
      <c r="I43" s="10"/>
      <c r="J43" s="10"/>
    </row>
    <row r="44" spans="1:10" x14ac:dyDescent="0.25">
      <c r="A44" s="14" t="s">
        <v>54</v>
      </c>
      <c r="B44" s="14"/>
      <c r="C44" s="14"/>
      <c r="D44" s="14"/>
      <c r="E44" t="s">
        <v>138</v>
      </c>
      <c r="G44" s="17" t="s">
        <v>55</v>
      </c>
      <c r="H44" s="17"/>
      <c r="I44" s="8" t="s">
        <v>139</v>
      </c>
      <c r="J44" s="8"/>
    </row>
    <row r="45" spans="1:10" x14ac:dyDescent="0.25">
      <c r="A45" s="14" t="s">
        <v>56</v>
      </c>
      <c r="B45" s="14"/>
      <c r="C45" s="14"/>
      <c r="D45" s="14"/>
      <c r="E45" t="s">
        <v>139</v>
      </c>
      <c r="G45" s="17" t="s">
        <v>57</v>
      </c>
      <c r="H45" s="17"/>
      <c r="I45" s="8" t="s">
        <v>138</v>
      </c>
      <c r="J45" s="8"/>
    </row>
    <row r="46" spans="1:10" x14ac:dyDescent="0.25">
      <c r="A46" s="14" t="s">
        <v>58</v>
      </c>
      <c r="B46" s="14"/>
      <c r="C46" s="14"/>
      <c r="D46" s="14"/>
      <c r="E46" t="s">
        <v>138</v>
      </c>
    </row>
    <row r="47" spans="1:10" x14ac:dyDescent="0.25">
      <c r="A47" s="14" t="s">
        <v>59</v>
      </c>
      <c r="B47" s="14"/>
      <c r="C47" s="14"/>
      <c r="D47" s="14"/>
      <c r="E47" t="s">
        <v>138</v>
      </c>
      <c r="G47" s="10" t="s">
        <v>60</v>
      </c>
      <c r="H47" s="10"/>
      <c r="I47" s="10"/>
      <c r="J47" s="10"/>
    </row>
    <row r="48" spans="1:10" x14ac:dyDescent="0.25">
      <c r="A48" s="14" t="s">
        <v>61</v>
      </c>
      <c r="B48" s="14"/>
      <c r="C48" s="14"/>
      <c r="D48" s="14"/>
      <c r="E48" t="s">
        <v>138</v>
      </c>
      <c r="G48" t="s">
        <v>62</v>
      </c>
      <c r="I48" s="8" t="s">
        <v>144</v>
      </c>
      <c r="J48" s="8"/>
    </row>
    <row r="49" spans="1:10" x14ac:dyDescent="0.25">
      <c r="G49" t="s">
        <v>63</v>
      </c>
      <c r="I49" s="8" t="s">
        <v>145</v>
      </c>
      <c r="J49" s="8"/>
    </row>
    <row r="50" spans="1:10" x14ac:dyDescent="0.25">
      <c r="A50" s="10" t="s">
        <v>64</v>
      </c>
      <c r="B50" s="10"/>
      <c r="C50" s="10"/>
      <c r="D50" s="10"/>
      <c r="E50" s="10"/>
      <c r="G50" t="s">
        <v>65</v>
      </c>
      <c r="I50" s="8" t="s">
        <v>146</v>
      </c>
      <c r="J50" s="8"/>
    </row>
    <row r="51" spans="1:10" x14ac:dyDescent="0.25">
      <c r="A51" s="14" t="s">
        <v>66</v>
      </c>
      <c r="B51" s="14"/>
      <c r="C51" s="14"/>
      <c r="D51" s="14"/>
      <c r="E51" t="s">
        <v>138</v>
      </c>
      <c r="G51" t="s">
        <v>67</v>
      </c>
      <c r="I51" s="8" t="s">
        <v>146</v>
      </c>
      <c r="J51" s="8"/>
    </row>
    <row r="52" spans="1:10" x14ac:dyDescent="0.25">
      <c r="A52" s="14" t="s">
        <v>68</v>
      </c>
      <c r="B52" s="14"/>
      <c r="C52" s="14"/>
      <c r="D52" s="14"/>
      <c r="E52" t="s">
        <v>139</v>
      </c>
    </row>
    <row r="53" spans="1:10" x14ac:dyDescent="0.25">
      <c r="A53" s="14" t="s">
        <v>69</v>
      </c>
      <c r="B53" s="14"/>
      <c r="C53" s="14"/>
      <c r="D53" s="14"/>
      <c r="E53" t="s">
        <v>138</v>
      </c>
      <c r="G53" s="10" t="s">
        <v>70</v>
      </c>
      <c r="H53" s="10"/>
      <c r="I53" s="10"/>
      <c r="J53" s="10"/>
    </row>
    <row r="54" spans="1:10" x14ac:dyDescent="0.25">
      <c r="G54" s="17" t="s">
        <v>71</v>
      </c>
      <c r="H54" s="17"/>
      <c r="I54" s="8" t="s">
        <v>138</v>
      </c>
      <c r="J54" s="8"/>
    </row>
    <row r="55" spans="1:10" x14ac:dyDescent="0.25">
      <c r="A55" s="10" t="s">
        <v>72</v>
      </c>
      <c r="B55" s="10"/>
      <c r="C55" s="10"/>
      <c r="D55" s="10"/>
      <c r="E55" s="10"/>
      <c r="G55" s="17" t="s">
        <v>73</v>
      </c>
      <c r="H55" s="17"/>
      <c r="I55" s="8" t="s">
        <v>142</v>
      </c>
      <c r="J55" s="8"/>
    </row>
    <row r="56" spans="1:10" s="9" customFormat="1" x14ac:dyDescent="0.25">
      <c r="A56" s="14" t="s">
        <v>173</v>
      </c>
      <c r="B56" s="14"/>
      <c r="C56" s="14"/>
      <c r="D56" s="14"/>
      <c r="E56" s="22" t="s">
        <v>138</v>
      </c>
      <c r="G56" s="11"/>
      <c r="H56" s="11"/>
      <c r="I56" s="12"/>
      <c r="J56" s="12"/>
    </row>
    <row r="57" spans="1:10" x14ac:dyDescent="0.25">
      <c r="A57" s="14" t="s">
        <v>74</v>
      </c>
      <c r="B57" s="14"/>
      <c r="C57" s="14"/>
      <c r="D57" s="14"/>
      <c r="E57" t="s">
        <v>138</v>
      </c>
      <c r="G57" s="17" t="s">
        <v>75</v>
      </c>
      <c r="H57" s="17"/>
      <c r="I57" s="8" t="s">
        <v>139</v>
      </c>
      <c r="J57" s="8"/>
    </row>
    <row r="58" spans="1:10" x14ac:dyDescent="0.25">
      <c r="A58" s="14" t="s">
        <v>76</v>
      </c>
      <c r="B58" s="14"/>
      <c r="C58" s="14"/>
      <c r="D58" s="14"/>
      <c r="E58" t="s">
        <v>138</v>
      </c>
      <c r="G58" s="17" t="s">
        <v>77</v>
      </c>
      <c r="H58" s="17"/>
      <c r="I58" s="8" t="s">
        <v>142</v>
      </c>
      <c r="J58" s="8"/>
    </row>
    <row r="60" spans="1:10" x14ac:dyDescent="0.25">
      <c r="A60" s="21" t="s">
        <v>78</v>
      </c>
      <c r="B60" s="21"/>
      <c r="C60" s="21"/>
      <c r="D60" s="21"/>
      <c r="E60" s="22" t="s">
        <v>138</v>
      </c>
    </row>
    <row r="62" spans="1:10" x14ac:dyDescent="0.25">
      <c r="A62" s="10" t="s">
        <v>79</v>
      </c>
      <c r="B62" s="10"/>
      <c r="C62" s="10"/>
      <c r="D62" s="10"/>
      <c r="E62" s="10" t="s">
        <v>138</v>
      </c>
    </row>
    <row r="63" spans="1:10" x14ac:dyDescent="0.25">
      <c r="A63" s="14" t="s">
        <v>80</v>
      </c>
      <c r="B63" s="14"/>
      <c r="C63" s="14"/>
      <c r="D63" s="14"/>
      <c r="E63" t="s">
        <v>138</v>
      </c>
    </row>
    <row r="64" spans="1:10" x14ac:dyDescent="0.25">
      <c r="A64" s="14" t="s">
        <v>81</v>
      </c>
      <c r="B64" s="14"/>
      <c r="C64" s="14"/>
      <c r="D64" s="14"/>
      <c r="E64" t="s">
        <v>138</v>
      </c>
    </row>
    <row r="66" spans="1:5" x14ac:dyDescent="0.25">
      <c r="A66" s="10" t="s">
        <v>82</v>
      </c>
      <c r="B66" s="10"/>
      <c r="C66" s="10"/>
      <c r="D66" s="10"/>
      <c r="E66" s="10"/>
    </row>
    <row r="67" spans="1:5" x14ac:dyDescent="0.25">
      <c r="A67" s="14" t="s">
        <v>83</v>
      </c>
      <c r="B67" s="14"/>
      <c r="C67" s="14"/>
      <c r="D67" s="14"/>
      <c r="E67" t="s">
        <v>140</v>
      </c>
    </row>
    <row r="68" spans="1:5" x14ac:dyDescent="0.25">
      <c r="A68" s="14" t="s">
        <v>84</v>
      </c>
      <c r="B68" s="14"/>
      <c r="C68" s="14"/>
      <c r="D68" s="14"/>
      <c r="E68" t="s">
        <v>139</v>
      </c>
    </row>
  </sheetData>
  <mergeCells count="67">
    <mergeCell ref="A68:D68"/>
    <mergeCell ref="A60:D60"/>
    <mergeCell ref="A63:D63"/>
    <mergeCell ref="A64:D64"/>
    <mergeCell ref="A67:D67"/>
    <mergeCell ref="A57:D57"/>
    <mergeCell ref="G57:H57"/>
    <mergeCell ref="A58:D58"/>
    <mergeCell ref="G58:H58"/>
    <mergeCell ref="G55:H55"/>
    <mergeCell ref="A48:D48"/>
    <mergeCell ref="A51:D51"/>
    <mergeCell ref="A52:D52"/>
    <mergeCell ref="A53:D53"/>
    <mergeCell ref="G54:H54"/>
    <mergeCell ref="A56:D56"/>
    <mergeCell ref="A45:D45"/>
    <mergeCell ref="G45:H45"/>
    <mergeCell ref="A46:D46"/>
    <mergeCell ref="A47:D47"/>
    <mergeCell ref="A44:D44"/>
    <mergeCell ref="G44:H44"/>
    <mergeCell ref="A39:D39"/>
    <mergeCell ref="G39:H39"/>
    <mergeCell ref="A40:D40"/>
    <mergeCell ref="G40:H40"/>
    <mergeCell ref="A41:D41"/>
    <mergeCell ref="G41:H41"/>
    <mergeCell ref="A35:D35"/>
    <mergeCell ref="A38:D38"/>
    <mergeCell ref="G38:H38"/>
    <mergeCell ref="A31:E31"/>
    <mergeCell ref="G31:J31"/>
    <mergeCell ref="G33:J33"/>
    <mergeCell ref="A34:D34"/>
    <mergeCell ref="G34:H34"/>
    <mergeCell ref="A29:J29"/>
    <mergeCell ref="A20:D20"/>
    <mergeCell ref="G20:I20"/>
    <mergeCell ref="A21:D21"/>
    <mergeCell ref="G21:I21"/>
    <mergeCell ref="A22:D22"/>
    <mergeCell ref="G22:I22"/>
    <mergeCell ref="A23:D23"/>
    <mergeCell ref="G23:I23"/>
    <mergeCell ref="G24:I24"/>
    <mergeCell ref="G25:I25"/>
    <mergeCell ref="G26:I26"/>
    <mergeCell ref="A16:E16"/>
    <mergeCell ref="G16:J16"/>
    <mergeCell ref="A18:D18"/>
    <mergeCell ref="G18:I18"/>
    <mergeCell ref="A19:D19"/>
    <mergeCell ref="G19:I19"/>
    <mergeCell ref="A11:D11"/>
    <mergeCell ref="G11:I11"/>
    <mergeCell ref="A12:D12"/>
    <mergeCell ref="G12:I12"/>
    <mergeCell ref="A13:D13"/>
    <mergeCell ref="G13:I13"/>
    <mergeCell ref="A10:D10"/>
    <mergeCell ref="G10:I10"/>
    <mergeCell ref="A1:J1"/>
    <mergeCell ref="A7:E7"/>
    <mergeCell ref="G7:J7"/>
    <mergeCell ref="A9:D9"/>
    <mergeCell ref="G9:I9"/>
  </mergeCells>
  <conditionalFormatting sqref="J20">
    <cfRule type="colorScale" priority="14">
      <colorScale>
        <cfvo type="num" val="0"/>
        <cfvo type="num" val="350"/>
        <cfvo type="num" val="750"/>
        <color rgb="FF63BE7B"/>
        <color rgb="FFFFEB84"/>
        <color rgb="FFF8696B"/>
      </colorScale>
    </cfRule>
  </conditionalFormatting>
  <conditionalFormatting sqref="J25">
    <cfRule type="colorScale" priority="13">
      <colorScale>
        <cfvo type="num" val="0"/>
        <cfvo type="num" val="145"/>
        <color rgb="FFFCFCFF"/>
        <color rgb="FF002060"/>
      </colorScale>
    </cfRule>
  </conditionalFormatting>
  <conditionalFormatting sqref="E34:E68">
    <cfRule type="cellIs" dxfId="9" priority="12" operator="equal">
      <formula>"TS"</formula>
    </cfRule>
    <cfRule type="cellIs" dxfId="8" priority="11" operator="equal">
      <formula>"S"</formula>
    </cfRule>
    <cfRule type="cellIs" dxfId="7" priority="10" operator="equal">
      <formula>"PS"</formula>
    </cfRule>
    <cfRule type="cellIs" dxfId="6" priority="9" operator="equal">
      <formula>"Ma"</formula>
    </cfRule>
    <cfRule type="cellIs" priority="8" operator="equal">
      <formula>"SO"</formula>
    </cfRule>
  </conditionalFormatting>
  <conditionalFormatting sqref="I35:I58">
    <cfRule type="cellIs" dxfId="5" priority="7" operator="equal">
      <formula>"TS"</formula>
    </cfRule>
    <cfRule type="cellIs" dxfId="4" priority="6" operator="equal">
      <formula>"S"</formula>
    </cfRule>
    <cfRule type="cellIs" dxfId="3" priority="5" operator="equal">
      <formula>"Non"</formula>
    </cfRule>
    <cfRule type="cellIs" dxfId="2" priority="4" operator="equal">
      <formula>"Oui "</formula>
    </cfRule>
    <cfRule type="cellIs" dxfId="1" priority="3" operator="equal">
      <formula>"PS"</formula>
    </cfRule>
    <cfRule type="cellIs" dxfId="0" priority="2" operator="equal">
      <formula>"Ma"</formula>
    </cfRule>
    <cfRule type="cellIs" priority="1" operator="equal">
      <formula>"So"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A27"/>
  <sheetViews>
    <sheetView workbookViewId="0">
      <selection activeCell="A29" sqref="A29:XFD29"/>
    </sheetView>
  </sheetViews>
  <sheetFormatPr baseColWidth="10" defaultRowHeight="15" x14ac:dyDescent="0.25"/>
  <cols>
    <col min="2" max="2" width="28.140625" customWidth="1"/>
    <col min="3" max="3" width="21.5703125" customWidth="1"/>
    <col min="4" max="4" width="11.85546875" customWidth="1"/>
    <col min="5" max="5" width="15.140625" customWidth="1"/>
    <col min="6" max="6" width="14" customWidth="1"/>
    <col min="7" max="7" width="16.42578125" customWidth="1"/>
    <col min="8" max="8" width="41.42578125" customWidth="1"/>
    <col min="28" max="28" width="25.140625" customWidth="1"/>
    <col min="38" max="38" width="20.5703125" customWidth="1"/>
    <col min="73" max="73" width="44.28515625" customWidth="1"/>
    <col min="78" max="78" width="27.5703125" customWidth="1"/>
    <col min="103" max="103" width="34.5703125" customWidth="1"/>
    <col min="113" max="113" width="30.140625" customWidth="1"/>
    <col min="114" max="114" width="14.28515625" customWidth="1"/>
    <col min="115" max="115" width="21.28515625" customWidth="1"/>
    <col min="130" max="130" width="26.7109375" customWidth="1"/>
    <col min="135" max="135" width="19.7109375" customWidth="1"/>
    <col min="140" max="140" width="24.140625" customWidth="1"/>
    <col min="142" max="142" width="34" customWidth="1"/>
    <col min="147" max="147" width="37" customWidth="1"/>
    <col min="152" max="152" width="34.7109375" customWidth="1"/>
    <col min="155" max="155" width="35.28515625" customWidth="1"/>
    <col min="158" max="158" width="26.42578125" customWidth="1"/>
    <col min="161" max="161" width="26.140625" customWidth="1"/>
  </cols>
  <sheetData>
    <row r="1" spans="1:183" x14ac:dyDescent="0.25">
      <c r="A1" t="s">
        <v>85</v>
      </c>
      <c r="B1" t="s">
        <v>86</v>
      </c>
      <c r="C1" t="s">
        <v>87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 t="s">
        <v>88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 t="s">
        <v>89</v>
      </c>
      <c r="AH1">
        <v>0</v>
      </c>
      <c r="AI1">
        <v>0</v>
      </c>
      <c r="AJ1">
        <v>0</v>
      </c>
      <c r="AK1">
        <v>0</v>
      </c>
      <c r="AL1">
        <v>0</v>
      </c>
      <c r="AM1">
        <v>0</v>
      </c>
      <c r="AN1">
        <v>0</v>
      </c>
      <c r="AO1">
        <v>0</v>
      </c>
      <c r="AP1">
        <v>0</v>
      </c>
      <c r="AQ1">
        <v>0</v>
      </c>
      <c r="AR1">
        <v>0</v>
      </c>
      <c r="AS1">
        <v>0</v>
      </c>
      <c r="AT1">
        <v>0</v>
      </c>
      <c r="AU1">
        <v>0</v>
      </c>
      <c r="AV1">
        <v>0</v>
      </c>
      <c r="AW1">
        <v>0</v>
      </c>
      <c r="AX1">
        <v>0</v>
      </c>
      <c r="AY1">
        <v>0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 t="s">
        <v>90</v>
      </c>
      <c r="BG1">
        <v>0</v>
      </c>
      <c r="BH1">
        <v>0</v>
      </c>
      <c r="BI1">
        <v>0</v>
      </c>
      <c r="BJ1">
        <v>0</v>
      </c>
      <c r="BK1">
        <v>0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 t="s">
        <v>91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0</v>
      </c>
      <c r="CD1">
        <v>0</v>
      </c>
      <c r="CE1">
        <v>0</v>
      </c>
      <c r="CF1">
        <v>0</v>
      </c>
      <c r="CG1">
        <v>0</v>
      </c>
      <c r="CH1">
        <v>0</v>
      </c>
      <c r="CI1">
        <v>0</v>
      </c>
      <c r="CJ1" t="s">
        <v>92</v>
      </c>
      <c r="CK1">
        <v>0</v>
      </c>
      <c r="CL1">
        <v>0</v>
      </c>
      <c r="CM1">
        <v>0</v>
      </c>
      <c r="CN1">
        <v>0</v>
      </c>
      <c r="CO1" t="s">
        <v>93</v>
      </c>
      <c r="CP1">
        <v>0</v>
      </c>
      <c r="CQ1">
        <v>0</v>
      </c>
      <c r="CR1">
        <v>0</v>
      </c>
      <c r="CS1">
        <v>0</v>
      </c>
      <c r="CT1">
        <v>0</v>
      </c>
      <c r="CU1">
        <v>0</v>
      </c>
      <c r="CV1">
        <v>0</v>
      </c>
      <c r="CW1">
        <v>0</v>
      </c>
      <c r="CX1">
        <v>0</v>
      </c>
      <c r="CY1" t="s">
        <v>94</v>
      </c>
      <c r="CZ1">
        <v>0</v>
      </c>
      <c r="DA1">
        <v>0</v>
      </c>
      <c r="DB1">
        <v>0</v>
      </c>
      <c r="DC1">
        <v>0</v>
      </c>
      <c r="DD1">
        <v>0</v>
      </c>
      <c r="DE1">
        <v>0</v>
      </c>
      <c r="DF1">
        <v>0</v>
      </c>
      <c r="DG1">
        <v>0</v>
      </c>
      <c r="DH1">
        <v>0</v>
      </c>
      <c r="DI1" t="s">
        <v>95</v>
      </c>
      <c r="DJ1">
        <v>0</v>
      </c>
      <c r="DK1">
        <v>0</v>
      </c>
      <c r="DL1">
        <v>0</v>
      </c>
      <c r="DM1">
        <v>0</v>
      </c>
      <c r="DN1">
        <v>0</v>
      </c>
      <c r="DO1">
        <v>0</v>
      </c>
      <c r="DP1" t="s">
        <v>96</v>
      </c>
      <c r="DQ1">
        <v>0</v>
      </c>
      <c r="DR1">
        <v>0</v>
      </c>
      <c r="DS1">
        <v>0</v>
      </c>
      <c r="DT1">
        <v>0</v>
      </c>
      <c r="DU1">
        <v>0</v>
      </c>
      <c r="DV1">
        <v>0</v>
      </c>
      <c r="DW1">
        <v>0</v>
      </c>
      <c r="DX1">
        <v>0</v>
      </c>
      <c r="DY1">
        <v>0</v>
      </c>
      <c r="DZ1">
        <v>0</v>
      </c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 t="s">
        <v>97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 t="s">
        <v>98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 t="s">
        <v>99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</row>
    <row r="2" spans="1:183" x14ac:dyDescent="0.25">
      <c r="A2">
        <v>0</v>
      </c>
      <c r="B2">
        <v>0</v>
      </c>
      <c r="C2" t="s">
        <v>100</v>
      </c>
      <c r="D2">
        <v>0</v>
      </c>
      <c r="E2">
        <v>0</v>
      </c>
      <c r="F2">
        <v>0</v>
      </c>
      <c r="G2">
        <v>0</v>
      </c>
      <c r="H2" t="s">
        <v>101</v>
      </c>
      <c r="I2">
        <v>0</v>
      </c>
      <c r="J2">
        <v>0</v>
      </c>
      <c r="K2">
        <v>0</v>
      </c>
      <c r="L2">
        <v>0</v>
      </c>
      <c r="M2" t="s">
        <v>102</v>
      </c>
      <c r="N2">
        <v>0</v>
      </c>
      <c r="O2">
        <v>0</v>
      </c>
      <c r="P2">
        <v>0</v>
      </c>
      <c r="Q2">
        <v>0</v>
      </c>
      <c r="R2" t="s">
        <v>103</v>
      </c>
      <c r="S2">
        <v>0</v>
      </c>
      <c r="T2">
        <v>0</v>
      </c>
      <c r="U2">
        <v>0</v>
      </c>
      <c r="V2">
        <v>0</v>
      </c>
      <c r="W2" t="s">
        <v>104</v>
      </c>
      <c r="X2">
        <v>0</v>
      </c>
      <c r="Y2">
        <v>0</v>
      </c>
      <c r="Z2">
        <v>0</v>
      </c>
      <c r="AA2">
        <v>0</v>
      </c>
      <c r="AB2" t="s">
        <v>105</v>
      </c>
      <c r="AC2">
        <v>0</v>
      </c>
      <c r="AD2">
        <v>0</v>
      </c>
      <c r="AE2">
        <v>0</v>
      </c>
      <c r="AF2">
        <v>0</v>
      </c>
      <c r="AG2" t="s">
        <v>106</v>
      </c>
      <c r="AH2">
        <v>0</v>
      </c>
      <c r="AI2">
        <v>0</v>
      </c>
      <c r="AJ2">
        <v>0</v>
      </c>
      <c r="AK2">
        <v>0</v>
      </c>
      <c r="AL2" t="s">
        <v>107</v>
      </c>
      <c r="AM2">
        <v>0</v>
      </c>
      <c r="AN2">
        <v>0</v>
      </c>
      <c r="AO2">
        <v>0</v>
      </c>
      <c r="AP2">
        <v>0</v>
      </c>
      <c r="AQ2" t="s">
        <v>108</v>
      </c>
      <c r="AR2">
        <v>0</v>
      </c>
      <c r="AS2">
        <v>0</v>
      </c>
      <c r="AT2">
        <v>0</v>
      </c>
      <c r="AU2">
        <v>0</v>
      </c>
      <c r="AV2" t="s">
        <v>109</v>
      </c>
      <c r="AW2">
        <v>0</v>
      </c>
      <c r="AX2">
        <v>0</v>
      </c>
      <c r="AY2">
        <v>0</v>
      </c>
      <c r="AZ2">
        <v>0</v>
      </c>
      <c r="BA2" t="s">
        <v>110</v>
      </c>
      <c r="BB2">
        <v>0</v>
      </c>
      <c r="BC2">
        <v>0</v>
      </c>
      <c r="BD2">
        <v>0</v>
      </c>
      <c r="BE2">
        <v>0</v>
      </c>
      <c r="BF2" t="s">
        <v>111</v>
      </c>
      <c r="BG2">
        <v>0</v>
      </c>
      <c r="BH2">
        <v>0</v>
      </c>
      <c r="BI2">
        <v>0</v>
      </c>
      <c r="BJ2">
        <v>0</v>
      </c>
      <c r="BK2" t="s">
        <v>112</v>
      </c>
      <c r="BL2">
        <v>0</v>
      </c>
      <c r="BM2">
        <v>0</v>
      </c>
      <c r="BN2">
        <v>0</v>
      </c>
      <c r="BO2">
        <v>0</v>
      </c>
      <c r="BP2" t="s">
        <v>113</v>
      </c>
      <c r="BQ2">
        <v>0</v>
      </c>
      <c r="BR2">
        <v>0</v>
      </c>
      <c r="BS2">
        <v>0</v>
      </c>
      <c r="BT2">
        <v>0</v>
      </c>
      <c r="BU2" t="s">
        <v>114</v>
      </c>
      <c r="BV2">
        <v>0</v>
      </c>
      <c r="BW2">
        <v>0</v>
      </c>
      <c r="BX2">
        <v>0</v>
      </c>
      <c r="BY2">
        <v>0</v>
      </c>
      <c r="BZ2" t="s">
        <v>115</v>
      </c>
      <c r="CA2">
        <v>0</v>
      </c>
      <c r="CB2">
        <v>0</v>
      </c>
      <c r="CC2">
        <v>0</v>
      </c>
      <c r="CD2">
        <v>0</v>
      </c>
      <c r="CE2" t="s">
        <v>116</v>
      </c>
      <c r="CF2">
        <v>0</v>
      </c>
      <c r="CG2">
        <v>0</v>
      </c>
      <c r="CH2">
        <v>0</v>
      </c>
      <c r="CI2">
        <v>0</v>
      </c>
      <c r="CJ2" t="s">
        <v>117</v>
      </c>
      <c r="CK2">
        <v>0</v>
      </c>
      <c r="CL2">
        <v>0</v>
      </c>
      <c r="CM2">
        <v>0</v>
      </c>
      <c r="CN2">
        <v>0</v>
      </c>
      <c r="CO2" t="s">
        <v>118</v>
      </c>
      <c r="CP2">
        <v>0</v>
      </c>
      <c r="CQ2">
        <v>0</v>
      </c>
      <c r="CR2">
        <v>0</v>
      </c>
      <c r="CS2">
        <v>0</v>
      </c>
      <c r="CT2" t="s">
        <v>119</v>
      </c>
      <c r="CU2">
        <v>0</v>
      </c>
      <c r="CV2">
        <v>0</v>
      </c>
      <c r="CW2">
        <v>0</v>
      </c>
      <c r="CX2">
        <v>0</v>
      </c>
      <c r="CY2" t="s">
        <v>120</v>
      </c>
      <c r="CZ2">
        <v>0</v>
      </c>
      <c r="DA2">
        <v>0</v>
      </c>
      <c r="DB2">
        <v>0</v>
      </c>
      <c r="DC2">
        <v>0</v>
      </c>
      <c r="DD2" t="s">
        <v>121</v>
      </c>
      <c r="DE2">
        <v>0</v>
      </c>
      <c r="DF2">
        <v>0</v>
      </c>
      <c r="DG2">
        <v>0</v>
      </c>
      <c r="DH2">
        <v>0</v>
      </c>
      <c r="DI2" t="s">
        <v>122</v>
      </c>
      <c r="DJ2">
        <v>0</v>
      </c>
      <c r="DK2" t="s">
        <v>123</v>
      </c>
      <c r="DL2" t="s">
        <v>41</v>
      </c>
      <c r="DM2">
        <v>0</v>
      </c>
      <c r="DN2">
        <v>0</v>
      </c>
      <c r="DO2">
        <v>0</v>
      </c>
      <c r="DP2" t="s">
        <v>124</v>
      </c>
      <c r="DQ2">
        <v>0</v>
      </c>
      <c r="DR2">
        <v>0</v>
      </c>
      <c r="DS2">
        <v>0</v>
      </c>
      <c r="DT2">
        <v>0</v>
      </c>
      <c r="DU2" t="s">
        <v>125</v>
      </c>
      <c r="DV2">
        <v>0</v>
      </c>
      <c r="DW2">
        <v>0</v>
      </c>
      <c r="DX2">
        <v>0</v>
      </c>
      <c r="DY2">
        <v>0</v>
      </c>
      <c r="DZ2" t="s">
        <v>126</v>
      </c>
      <c r="EA2">
        <v>0</v>
      </c>
      <c r="EB2">
        <v>0</v>
      </c>
      <c r="EC2">
        <v>0</v>
      </c>
      <c r="ED2">
        <v>0</v>
      </c>
      <c r="EE2" t="s">
        <v>127</v>
      </c>
      <c r="EF2">
        <v>0</v>
      </c>
      <c r="EG2">
        <v>0</v>
      </c>
      <c r="EH2">
        <v>0</v>
      </c>
      <c r="EI2">
        <v>0</v>
      </c>
      <c r="EJ2" t="s">
        <v>128</v>
      </c>
      <c r="EK2">
        <v>0</v>
      </c>
      <c r="EL2" t="s">
        <v>129</v>
      </c>
      <c r="EM2">
        <v>0</v>
      </c>
      <c r="EN2">
        <v>0</v>
      </c>
      <c r="EO2">
        <v>0</v>
      </c>
      <c r="EP2">
        <v>0</v>
      </c>
      <c r="EQ2" t="s">
        <v>130</v>
      </c>
      <c r="ER2">
        <v>0</v>
      </c>
      <c r="ES2">
        <v>0</v>
      </c>
      <c r="ET2">
        <v>0</v>
      </c>
      <c r="EU2">
        <v>0</v>
      </c>
      <c r="EV2" t="s">
        <v>131</v>
      </c>
      <c r="EW2">
        <v>0</v>
      </c>
      <c r="EX2">
        <v>0</v>
      </c>
      <c r="EY2" t="s">
        <v>132</v>
      </c>
      <c r="EZ2">
        <v>0</v>
      </c>
      <c r="FA2">
        <v>0</v>
      </c>
      <c r="FB2" t="s">
        <v>133</v>
      </c>
      <c r="FC2">
        <v>0</v>
      </c>
      <c r="FD2">
        <v>0</v>
      </c>
      <c r="FE2" t="s">
        <v>134</v>
      </c>
      <c r="FF2">
        <v>0</v>
      </c>
      <c r="FG2">
        <v>0</v>
      </c>
      <c r="FH2" t="s">
        <v>135</v>
      </c>
      <c r="FI2">
        <v>0</v>
      </c>
      <c r="FJ2">
        <v>0</v>
      </c>
      <c r="FK2">
        <v>0</v>
      </c>
      <c r="FL2">
        <v>0</v>
      </c>
      <c r="FM2" t="s">
        <v>136</v>
      </c>
      <c r="FN2">
        <v>0</v>
      </c>
      <c r="FO2">
        <v>0</v>
      </c>
      <c r="FP2">
        <v>0</v>
      </c>
      <c r="FQ2">
        <v>0</v>
      </c>
      <c r="FR2" t="s">
        <v>75</v>
      </c>
      <c r="FS2">
        <v>0</v>
      </c>
      <c r="FT2">
        <v>0</v>
      </c>
      <c r="FU2">
        <v>0</v>
      </c>
      <c r="FV2">
        <v>0</v>
      </c>
      <c r="FW2" t="s">
        <v>137</v>
      </c>
      <c r="FX2">
        <v>0</v>
      </c>
      <c r="FY2">
        <v>0</v>
      </c>
      <c r="FZ2">
        <v>0</v>
      </c>
      <c r="GA2">
        <v>0</v>
      </c>
    </row>
    <row r="3" spans="1:183" x14ac:dyDescent="0.25">
      <c r="A3">
        <v>0</v>
      </c>
      <c r="B3">
        <v>0</v>
      </c>
      <c r="C3" t="s">
        <v>138</v>
      </c>
      <c r="D3" t="s">
        <v>139</v>
      </c>
      <c r="E3" t="s">
        <v>140</v>
      </c>
      <c r="F3" t="s">
        <v>141</v>
      </c>
      <c r="G3" t="s">
        <v>142</v>
      </c>
      <c r="H3" t="s">
        <v>138</v>
      </c>
      <c r="I3" t="s">
        <v>139</v>
      </c>
      <c r="J3" t="s">
        <v>140</v>
      </c>
      <c r="K3" t="s">
        <v>141</v>
      </c>
      <c r="L3" t="s">
        <v>142</v>
      </c>
      <c r="M3" t="s">
        <v>138</v>
      </c>
      <c r="N3" t="s">
        <v>139</v>
      </c>
      <c r="O3" t="s">
        <v>140</v>
      </c>
      <c r="P3" t="s">
        <v>141</v>
      </c>
      <c r="Q3" t="s">
        <v>142</v>
      </c>
      <c r="R3" t="s">
        <v>138</v>
      </c>
      <c r="S3" t="s">
        <v>139</v>
      </c>
      <c r="T3" t="s">
        <v>140</v>
      </c>
      <c r="U3" t="s">
        <v>141</v>
      </c>
      <c r="V3" t="s">
        <v>142</v>
      </c>
      <c r="W3" t="s">
        <v>138</v>
      </c>
      <c r="X3" t="s">
        <v>139</v>
      </c>
      <c r="Y3" t="s">
        <v>140</v>
      </c>
      <c r="Z3" t="s">
        <v>141</v>
      </c>
      <c r="AA3" t="s">
        <v>142</v>
      </c>
      <c r="AB3" t="s">
        <v>138</v>
      </c>
      <c r="AC3" t="s">
        <v>139</v>
      </c>
      <c r="AD3" t="s">
        <v>140</v>
      </c>
      <c r="AE3" t="s">
        <v>141</v>
      </c>
      <c r="AF3" t="s">
        <v>142</v>
      </c>
      <c r="AG3" t="s">
        <v>138</v>
      </c>
      <c r="AH3" t="s">
        <v>139</v>
      </c>
      <c r="AI3" t="s">
        <v>140</v>
      </c>
      <c r="AJ3" t="s">
        <v>141</v>
      </c>
      <c r="AK3" t="s">
        <v>142</v>
      </c>
      <c r="AL3" t="s">
        <v>138</v>
      </c>
      <c r="AM3" t="s">
        <v>139</v>
      </c>
      <c r="AN3" t="s">
        <v>140</v>
      </c>
      <c r="AO3" t="s">
        <v>141</v>
      </c>
      <c r="AP3" t="s">
        <v>142</v>
      </c>
      <c r="AQ3" t="s">
        <v>138</v>
      </c>
      <c r="AR3" t="s">
        <v>139</v>
      </c>
      <c r="AS3" t="s">
        <v>140</v>
      </c>
      <c r="AT3" t="s">
        <v>141</v>
      </c>
      <c r="AU3" t="s">
        <v>142</v>
      </c>
      <c r="AV3" t="s">
        <v>138</v>
      </c>
      <c r="AW3" t="s">
        <v>139</v>
      </c>
      <c r="AX3" t="s">
        <v>140</v>
      </c>
      <c r="AY3" t="s">
        <v>141</v>
      </c>
      <c r="AZ3" t="s">
        <v>142</v>
      </c>
      <c r="BA3" t="s">
        <v>138</v>
      </c>
      <c r="BB3" t="s">
        <v>139</v>
      </c>
      <c r="BC3" t="s">
        <v>140</v>
      </c>
      <c r="BD3" t="s">
        <v>141</v>
      </c>
      <c r="BE3" t="s">
        <v>142</v>
      </c>
      <c r="BF3" t="s">
        <v>138</v>
      </c>
      <c r="BG3" t="s">
        <v>139</v>
      </c>
      <c r="BH3" t="s">
        <v>140</v>
      </c>
      <c r="BI3" t="s">
        <v>141</v>
      </c>
      <c r="BJ3" t="s">
        <v>142</v>
      </c>
      <c r="BK3" t="s">
        <v>138</v>
      </c>
      <c r="BL3" t="s">
        <v>139</v>
      </c>
      <c r="BM3" t="s">
        <v>140</v>
      </c>
      <c r="BN3" t="s">
        <v>141</v>
      </c>
      <c r="BO3" t="s">
        <v>142</v>
      </c>
      <c r="BP3" t="s">
        <v>138</v>
      </c>
      <c r="BQ3" t="s">
        <v>139</v>
      </c>
      <c r="BR3" t="s">
        <v>140</v>
      </c>
      <c r="BS3" t="s">
        <v>141</v>
      </c>
      <c r="BT3" t="s">
        <v>142</v>
      </c>
      <c r="BU3" t="s">
        <v>138</v>
      </c>
      <c r="BV3" t="s">
        <v>139</v>
      </c>
      <c r="BW3" t="s">
        <v>140</v>
      </c>
      <c r="BX3" t="s">
        <v>141</v>
      </c>
      <c r="BY3" t="s">
        <v>142</v>
      </c>
      <c r="BZ3" t="s">
        <v>138</v>
      </c>
      <c r="CA3" t="s">
        <v>139</v>
      </c>
      <c r="CB3" t="s">
        <v>140</v>
      </c>
      <c r="CC3" t="s">
        <v>141</v>
      </c>
      <c r="CD3" t="s">
        <v>142</v>
      </c>
      <c r="CE3" t="s">
        <v>138</v>
      </c>
      <c r="CF3" t="s">
        <v>139</v>
      </c>
      <c r="CG3" t="s">
        <v>140</v>
      </c>
      <c r="CH3" t="s">
        <v>141</v>
      </c>
      <c r="CI3" t="s">
        <v>142</v>
      </c>
      <c r="CJ3" t="s">
        <v>138</v>
      </c>
      <c r="CK3" t="s">
        <v>139</v>
      </c>
      <c r="CL3" t="s">
        <v>140</v>
      </c>
      <c r="CM3" t="s">
        <v>141</v>
      </c>
      <c r="CN3" t="s">
        <v>142</v>
      </c>
      <c r="CO3" t="s">
        <v>138</v>
      </c>
      <c r="CP3" t="s">
        <v>139</v>
      </c>
      <c r="CQ3" t="s">
        <v>140</v>
      </c>
      <c r="CR3" t="s">
        <v>141</v>
      </c>
      <c r="CS3" t="s">
        <v>142</v>
      </c>
      <c r="CT3" t="s">
        <v>138</v>
      </c>
      <c r="CU3" t="s">
        <v>139</v>
      </c>
      <c r="CV3" t="s">
        <v>140</v>
      </c>
      <c r="CW3" t="s">
        <v>141</v>
      </c>
      <c r="CX3" t="s">
        <v>142</v>
      </c>
      <c r="CY3" t="s">
        <v>138</v>
      </c>
      <c r="CZ3" t="s">
        <v>139</v>
      </c>
      <c r="DA3" t="s">
        <v>140</v>
      </c>
      <c r="DB3" t="s">
        <v>141</v>
      </c>
      <c r="DC3" t="s">
        <v>142</v>
      </c>
      <c r="DD3" t="s">
        <v>138</v>
      </c>
      <c r="DE3" t="s">
        <v>139</v>
      </c>
      <c r="DF3" t="s">
        <v>140</v>
      </c>
      <c r="DG3" t="s">
        <v>141</v>
      </c>
      <c r="DH3" t="s">
        <v>142</v>
      </c>
      <c r="DI3" t="s">
        <v>143</v>
      </c>
      <c r="DJ3" t="s">
        <v>144</v>
      </c>
      <c r="DK3">
        <v>0</v>
      </c>
      <c r="DL3" t="s">
        <v>138</v>
      </c>
      <c r="DM3" t="s">
        <v>139</v>
      </c>
      <c r="DN3" t="s">
        <v>141</v>
      </c>
      <c r="DO3" t="s">
        <v>142</v>
      </c>
      <c r="DP3" t="s">
        <v>138</v>
      </c>
      <c r="DQ3" t="s">
        <v>139</v>
      </c>
      <c r="DR3" t="s">
        <v>140</v>
      </c>
      <c r="DS3" t="s">
        <v>141</v>
      </c>
      <c r="DT3" t="s">
        <v>142</v>
      </c>
      <c r="DU3" t="s">
        <v>138</v>
      </c>
      <c r="DV3" t="s">
        <v>139</v>
      </c>
      <c r="DW3" t="s">
        <v>140</v>
      </c>
      <c r="DX3" t="s">
        <v>141</v>
      </c>
      <c r="DY3" t="s">
        <v>142</v>
      </c>
      <c r="DZ3" t="s">
        <v>138</v>
      </c>
      <c r="EA3" t="s">
        <v>139</v>
      </c>
      <c r="EB3" t="s">
        <v>140</v>
      </c>
      <c r="EC3" t="s">
        <v>141</v>
      </c>
      <c r="ED3" t="s">
        <v>142</v>
      </c>
      <c r="EE3" t="s">
        <v>138</v>
      </c>
      <c r="EF3" t="s">
        <v>139</v>
      </c>
      <c r="EG3" t="s">
        <v>140</v>
      </c>
      <c r="EH3" t="s">
        <v>141</v>
      </c>
      <c r="EI3" t="s">
        <v>142</v>
      </c>
      <c r="EJ3" t="s">
        <v>143</v>
      </c>
      <c r="EK3" t="s">
        <v>144</v>
      </c>
      <c r="EL3" t="s">
        <v>138</v>
      </c>
      <c r="EM3" t="s">
        <v>139</v>
      </c>
      <c r="EN3" t="s">
        <v>140</v>
      </c>
      <c r="EO3" t="s">
        <v>141</v>
      </c>
      <c r="EP3" t="s">
        <v>142</v>
      </c>
      <c r="EQ3" t="s">
        <v>138</v>
      </c>
      <c r="ER3" t="s">
        <v>139</v>
      </c>
      <c r="ES3" t="s">
        <v>140</v>
      </c>
      <c r="ET3" t="s">
        <v>141</v>
      </c>
      <c r="EU3" t="s">
        <v>142</v>
      </c>
      <c r="EV3" t="s">
        <v>145</v>
      </c>
      <c r="EW3" t="s">
        <v>144</v>
      </c>
      <c r="EX3" t="s">
        <v>146</v>
      </c>
      <c r="EY3" t="s">
        <v>145</v>
      </c>
      <c r="EZ3" t="s">
        <v>144</v>
      </c>
      <c r="FA3" t="s">
        <v>146</v>
      </c>
      <c r="FB3" t="s">
        <v>145</v>
      </c>
      <c r="FC3" t="s">
        <v>144</v>
      </c>
      <c r="FD3" t="s">
        <v>146</v>
      </c>
      <c r="FE3" t="s">
        <v>145</v>
      </c>
      <c r="FF3" t="s">
        <v>144</v>
      </c>
      <c r="FG3" t="s">
        <v>146</v>
      </c>
      <c r="FH3" t="s">
        <v>138</v>
      </c>
      <c r="FI3" t="s">
        <v>139</v>
      </c>
      <c r="FJ3" t="s">
        <v>140</v>
      </c>
      <c r="FK3" t="s">
        <v>141</v>
      </c>
      <c r="FL3" t="s">
        <v>142</v>
      </c>
      <c r="FM3" t="s">
        <v>138</v>
      </c>
      <c r="FN3" t="s">
        <v>139</v>
      </c>
      <c r="FO3" t="s">
        <v>140</v>
      </c>
      <c r="FP3" t="s">
        <v>141</v>
      </c>
      <c r="FQ3" t="s">
        <v>142</v>
      </c>
      <c r="FR3" t="s">
        <v>138</v>
      </c>
      <c r="FS3" t="s">
        <v>139</v>
      </c>
      <c r="FT3" t="s">
        <v>140</v>
      </c>
      <c r="FU3" t="s">
        <v>141</v>
      </c>
      <c r="FV3" t="s">
        <v>142</v>
      </c>
      <c r="FW3" t="s">
        <v>138</v>
      </c>
      <c r="FX3" t="s">
        <v>139</v>
      </c>
      <c r="FY3" t="s">
        <v>140</v>
      </c>
      <c r="FZ3" t="s">
        <v>141</v>
      </c>
      <c r="GA3" t="s">
        <v>142</v>
      </c>
    </row>
    <row r="4" spans="1:183" x14ac:dyDescent="0.25">
      <c r="A4">
        <v>1</v>
      </c>
      <c r="B4" t="s">
        <v>147</v>
      </c>
      <c r="C4" t="s">
        <v>148</v>
      </c>
      <c r="D4">
        <v>0</v>
      </c>
      <c r="E4">
        <v>0</v>
      </c>
      <c r="F4">
        <v>0</v>
      </c>
      <c r="G4">
        <v>0</v>
      </c>
      <c r="H4" t="s">
        <v>148</v>
      </c>
      <c r="I4">
        <v>0</v>
      </c>
      <c r="J4">
        <v>0</v>
      </c>
      <c r="K4">
        <v>0</v>
      </c>
      <c r="L4">
        <v>0</v>
      </c>
      <c r="M4" t="s">
        <v>148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 t="s">
        <v>148</v>
      </c>
      <c r="W4">
        <v>0</v>
      </c>
      <c r="X4" t="s">
        <v>148</v>
      </c>
      <c r="Y4">
        <v>0</v>
      </c>
      <c r="Z4">
        <v>0</v>
      </c>
      <c r="AA4">
        <v>0</v>
      </c>
      <c r="AB4" t="s">
        <v>148</v>
      </c>
      <c r="AC4">
        <v>0</v>
      </c>
      <c r="AD4">
        <v>0</v>
      </c>
      <c r="AE4">
        <v>0</v>
      </c>
      <c r="AF4">
        <v>0</v>
      </c>
      <c r="AG4" t="s">
        <v>148</v>
      </c>
      <c r="AH4">
        <v>0</v>
      </c>
      <c r="AI4">
        <v>0</v>
      </c>
      <c r="AJ4">
        <v>0</v>
      </c>
      <c r="AK4">
        <v>0</v>
      </c>
      <c r="AL4">
        <v>0</v>
      </c>
      <c r="AM4" t="s">
        <v>148</v>
      </c>
      <c r="AN4">
        <v>0</v>
      </c>
      <c r="AO4">
        <v>0</v>
      </c>
      <c r="AP4">
        <v>0</v>
      </c>
      <c r="AQ4" t="s">
        <v>148</v>
      </c>
      <c r="AR4">
        <v>0</v>
      </c>
      <c r="AS4">
        <v>0</v>
      </c>
      <c r="AT4">
        <v>0</v>
      </c>
      <c r="AU4">
        <v>0</v>
      </c>
      <c r="AV4" t="s">
        <v>148</v>
      </c>
      <c r="AW4">
        <v>0</v>
      </c>
      <c r="AX4">
        <v>0</v>
      </c>
      <c r="AY4">
        <v>0</v>
      </c>
      <c r="AZ4">
        <v>0</v>
      </c>
      <c r="BA4" t="s">
        <v>148</v>
      </c>
      <c r="BB4">
        <v>0</v>
      </c>
      <c r="BC4">
        <v>0</v>
      </c>
      <c r="BD4">
        <v>0</v>
      </c>
      <c r="BE4">
        <v>0</v>
      </c>
      <c r="BF4" t="s">
        <v>148</v>
      </c>
      <c r="BG4">
        <v>0</v>
      </c>
      <c r="BH4">
        <v>0</v>
      </c>
      <c r="BI4">
        <v>0</v>
      </c>
      <c r="BJ4">
        <v>0</v>
      </c>
      <c r="BK4">
        <v>0</v>
      </c>
      <c r="BL4" t="s">
        <v>148</v>
      </c>
      <c r="BM4">
        <v>0</v>
      </c>
      <c r="BN4">
        <v>0</v>
      </c>
      <c r="BO4">
        <v>0</v>
      </c>
      <c r="BP4" t="s">
        <v>148</v>
      </c>
      <c r="BQ4">
        <v>0</v>
      </c>
      <c r="BR4">
        <v>0</v>
      </c>
      <c r="BS4">
        <v>0</v>
      </c>
      <c r="BT4">
        <v>0</v>
      </c>
      <c r="BU4" t="s">
        <v>148</v>
      </c>
      <c r="BV4">
        <v>0</v>
      </c>
      <c r="BW4">
        <v>0</v>
      </c>
      <c r="BX4">
        <v>0</v>
      </c>
      <c r="BY4">
        <v>0</v>
      </c>
      <c r="BZ4" t="s">
        <v>148</v>
      </c>
      <c r="CA4">
        <v>0</v>
      </c>
      <c r="CB4">
        <v>0</v>
      </c>
      <c r="CC4">
        <v>0</v>
      </c>
      <c r="CD4">
        <v>0</v>
      </c>
      <c r="CE4" t="s">
        <v>148</v>
      </c>
      <c r="CF4">
        <v>0</v>
      </c>
      <c r="CG4">
        <v>0</v>
      </c>
      <c r="CH4">
        <v>0</v>
      </c>
      <c r="CI4">
        <v>0</v>
      </c>
      <c r="CJ4" t="s">
        <v>148</v>
      </c>
      <c r="CK4">
        <v>0</v>
      </c>
      <c r="CL4">
        <v>0</v>
      </c>
      <c r="CM4">
        <v>0</v>
      </c>
      <c r="CN4">
        <v>0</v>
      </c>
      <c r="CO4" t="s">
        <v>148</v>
      </c>
      <c r="CP4">
        <v>0</v>
      </c>
      <c r="CQ4">
        <v>0</v>
      </c>
      <c r="CR4">
        <v>0</v>
      </c>
      <c r="CS4">
        <v>0</v>
      </c>
      <c r="CT4" t="s">
        <v>148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 t="s">
        <v>148</v>
      </c>
      <c r="DB4">
        <v>0</v>
      </c>
      <c r="DC4">
        <v>0</v>
      </c>
      <c r="DD4">
        <v>0</v>
      </c>
      <c r="DE4" t="s">
        <v>148</v>
      </c>
      <c r="DF4">
        <v>0</v>
      </c>
      <c r="DG4">
        <v>0</v>
      </c>
      <c r="DH4">
        <v>0</v>
      </c>
      <c r="DI4" t="s">
        <v>148</v>
      </c>
      <c r="DJ4">
        <v>0</v>
      </c>
      <c r="DK4">
        <v>41019</v>
      </c>
      <c r="DL4" t="s">
        <v>148</v>
      </c>
      <c r="DM4">
        <v>0</v>
      </c>
      <c r="DN4">
        <v>0</v>
      </c>
      <c r="DO4">
        <v>0</v>
      </c>
      <c r="DP4" t="s">
        <v>148</v>
      </c>
      <c r="DQ4">
        <v>0</v>
      </c>
      <c r="DR4">
        <v>0</v>
      </c>
      <c r="DS4">
        <v>0</v>
      </c>
      <c r="DT4">
        <v>0</v>
      </c>
      <c r="DU4">
        <v>0</v>
      </c>
      <c r="DV4" t="s">
        <v>148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 t="s">
        <v>148</v>
      </c>
      <c r="ED4">
        <v>0</v>
      </c>
      <c r="EE4">
        <v>0</v>
      </c>
      <c r="EF4">
        <v>0</v>
      </c>
      <c r="EG4">
        <v>0</v>
      </c>
      <c r="EH4" t="s">
        <v>148</v>
      </c>
      <c r="EI4">
        <v>0</v>
      </c>
      <c r="EJ4" t="s">
        <v>148</v>
      </c>
      <c r="EK4">
        <v>0</v>
      </c>
      <c r="EL4">
        <v>0</v>
      </c>
      <c r="EM4" t="s">
        <v>148</v>
      </c>
      <c r="EN4">
        <v>0</v>
      </c>
      <c r="EO4">
        <v>0</v>
      </c>
      <c r="EP4">
        <v>0</v>
      </c>
      <c r="EQ4" t="s">
        <v>148</v>
      </c>
      <c r="ER4">
        <v>0</v>
      </c>
      <c r="ES4">
        <v>0</v>
      </c>
      <c r="ET4">
        <v>0</v>
      </c>
      <c r="EU4">
        <v>0</v>
      </c>
      <c r="EV4">
        <v>0</v>
      </c>
      <c r="EW4" t="s">
        <v>148</v>
      </c>
      <c r="EX4">
        <v>0</v>
      </c>
      <c r="EY4" t="s">
        <v>148</v>
      </c>
      <c r="EZ4">
        <v>0</v>
      </c>
      <c r="FA4">
        <v>0</v>
      </c>
      <c r="FB4">
        <v>0</v>
      </c>
      <c r="FC4">
        <v>0</v>
      </c>
      <c r="FD4" t="s">
        <v>148</v>
      </c>
      <c r="FE4">
        <v>0</v>
      </c>
      <c r="FF4">
        <v>0</v>
      </c>
      <c r="FG4" t="s">
        <v>148</v>
      </c>
      <c r="FH4" t="s">
        <v>148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 t="s">
        <v>148</v>
      </c>
      <c r="FR4">
        <v>0</v>
      </c>
      <c r="FS4" t="s">
        <v>148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 t="s">
        <v>148</v>
      </c>
    </row>
    <row r="5" spans="1:183" x14ac:dyDescent="0.25">
      <c r="A5">
        <v>2</v>
      </c>
      <c r="B5" t="s">
        <v>149</v>
      </c>
      <c r="C5" t="s">
        <v>148</v>
      </c>
      <c r="D5">
        <v>0</v>
      </c>
      <c r="E5">
        <v>0</v>
      </c>
      <c r="F5">
        <v>0</v>
      </c>
      <c r="G5">
        <v>0</v>
      </c>
      <c r="H5" t="s">
        <v>148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t="s">
        <v>148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 t="s">
        <v>148</v>
      </c>
      <c r="W5">
        <v>0</v>
      </c>
      <c r="X5" t="s">
        <v>148</v>
      </c>
      <c r="Y5">
        <v>0</v>
      </c>
      <c r="Z5">
        <v>0</v>
      </c>
      <c r="AA5">
        <v>0</v>
      </c>
      <c r="AB5" t="s">
        <v>148</v>
      </c>
      <c r="AC5">
        <v>0</v>
      </c>
      <c r="AD5">
        <v>0</v>
      </c>
      <c r="AE5">
        <v>0</v>
      </c>
      <c r="AF5">
        <v>0</v>
      </c>
      <c r="AG5" t="s">
        <v>148</v>
      </c>
      <c r="AH5">
        <v>0</v>
      </c>
      <c r="AI5">
        <v>0</v>
      </c>
      <c r="AJ5">
        <v>0</v>
      </c>
      <c r="AK5">
        <v>0</v>
      </c>
      <c r="AL5">
        <v>0</v>
      </c>
      <c r="AM5" t="s">
        <v>148</v>
      </c>
      <c r="AN5">
        <v>0</v>
      </c>
      <c r="AO5">
        <v>0</v>
      </c>
      <c r="AP5">
        <v>0</v>
      </c>
      <c r="AQ5">
        <v>0</v>
      </c>
      <c r="AR5">
        <v>0</v>
      </c>
      <c r="AS5" t="s">
        <v>148</v>
      </c>
      <c r="AT5">
        <v>0</v>
      </c>
      <c r="AU5">
        <v>0</v>
      </c>
      <c r="AV5">
        <v>0</v>
      </c>
      <c r="AW5">
        <v>0</v>
      </c>
      <c r="AX5" t="s">
        <v>148</v>
      </c>
      <c r="AY5">
        <v>0</v>
      </c>
      <c r="AZ5">
        <v>0</v>
      </c>
      <c r="BA5">
        <v>0</v>
      </c>
      <c r="BB5" t="s">
        <v>148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 t="s">
        <v>148</v>
      </c>
      <c r="BJ5">
        <v>0</v>
      </c>
      <c r="BK5">
        <v>0</v>
      </c>
      <c r="BL5">
        <v>0</v>
      </c>
      <c r="BM5" t="s">
        <v>148</v>
      </c>
      <c r="BN5">
        <v>0</v>
      </c>
      <c r="BO5">
        <v>0</v>
      </c>
      <c r="BP5">
        <v>0</v>
      </c>
      <c r="BQ5" t="s">
        <v>148</v>
      </c>
      <c r="BR5">
        <v>0</v>
      </c>
      <c r="BS5">
        <v>0</v>
      </c>
      <c r="BT5">
        <v>0</v>
      </c>
      <c r="BU5">
        <v>0</v>
      </c>
      <c r="BV5" t="s">
        <v>148</v>
      </c>
      <c r="BW5">
        <v>0</v>
      </c>
      <c r="BX5">
        <v>0</v>
      </c>
      <c r="BY5">
        <v>0</v>
      </c>
      <c r="BZ5" t="s">
        <v>148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 t="s">
        <v>148</v>
      </c>
      <c r="CI5">
        <v>0</v>
      </c>
      <c r="CJ5">
        <v>0</v>
      </c>
      <c r="CK5">
        <v>0</v>
      </c>
      <c r="CL5">
        <v>0</v>
      </c>
      <c r="CM5" t="s">
        <v>148</v>
      </c>
      <c r="CN5">
        <v>0</v>
      </c>
      <c r="CO5">
        <v>0</v>
      </c>
      <c r="CP5">
        <v>0</v>
      </c>
      <c r="CQ5" t="s">
        <v>148</v>
      </c>
      <c r="CR5">
        <v>0</v>
      </c>
      <c r="CS5">
        <v>0</v>
      </c>
      <c r="CT5">
        <v>0</v>
      </c>
      <c r="CU5">
        <v>0</v>
      </c>
      <c r="CV5" t="s">
        <v>148</v>
      </c>
      <c r="CW5">
        <v>0</v>
      </c>
      <c r="CX5">
        <v>0</v>
      </c>
      <c r="CY5">
        <v>0</v>
      </c>
      <c r="CZ5">
        <v>0</v>
      </c>
      <c r="DA5" t="s">
        <v>148</v>
      </c>
      <c r="DB5">
        <v>0</v>
      </c>
      <c r="DC5">
        <v>0</v>
      </c>
      <c r="DD5">
        <v>0</v>
      </c>
      <c r="DE5" t="s">
        <v>148</v>
      </c>
      <c r="DF5">
        <v>0</v>
      </c>
      <c r="DG5">
        <v>0</v>
      </c>
      <c r="DH5">
        <v>0</v>
      </c>
      <c r="DI5" t="s">
        <v>148</v>
      </c>
      <c r="DJ5">
        <v>0</v>
      </c>
      <c r="DK5">
        <v>0</v>
      </c>
      <c r="DL5" t="s">
        <v>148</v>
      </c>
      <c r="DM5">
        <v>0</v>
      </c>
      <c r="DN5">
        <v>0</v>
      </c>
      <c r="DO5">
        <v>0</v>
      </c>
      <c r="DP5" t="s">
        <v>148</v>
      </c>
      <c r="DQ5">
        <v>0</v>
      </c>
      <c r="DR5">
        <v>0</v>
      </c>
      <c r="DS5">
        <v>0</v>
      </c>
      <c r="DT5">
        <v>0</v>
      </c>
      <c r="DU5">
        <v>0</v>
      </c>
      <c r="DV5" t="s">
        <v>148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 t="s">
        <v>148</v>
      </c>
      <c r="ED5">
        <v>0</v>
      </c>
      <c r="EE5">
        <v>0</v>
      </c>
      <c r="EF5">
        <v>0</v>
      </c>
      <c r="EG5" t="s">
        <v>148</v>
      </c>
      <c r="EH5">
        <v>0</v>
      </c>
      <c r="EI5">
        <v>0</v>
      </c>
      <c r="EJ5" t="s">
        <v>148</v>
      </c>
      <c r="EK5">
        <v>0</v>
      </c>
      <c r="EL5">
        <v>0</v>
      </c>
      <c r="EM5">
        <v>0</v>
      </c>
      <c r="EN5">
        <v>0</v>
      </c>
      <c r="EO5">
        <v>0</v>
      </c>
      <c r="EP5" t="s">
        <v>148</v>
      </c>
      <c r="EQ5" t="s">
        <v>148</v>
      </c>
      <c r="ER5">
        <v>0</v>
      </c>
      <c r="ES5">
        <v>0</v>
      </c>
      <c r="ET5">
        <v>0</v>
      </c>
      <c r="EU5">
        <v>0</v>
      </c>
      <c r="EV5">
        <v>0</v>
      </c>
      <c r="EW5" t="s">
        <v>148</v>
      </c>
      <c r="EX5">
        <v>0</v>
      </c>
      <c r="EY5" t="s">
        <v>148</v>
      </c>
      <c r="EZ5">
        <v>0</v>
      </c>
      <c r="FA5">
        <v>0</v>
      </c>
      <c r="FB5">
        <v>0</v>
      </c>
      <c r="FC5">
        <v>0</v>
      </c>
      <c r="FD5" t="s">
        <v>148</v>
      </c>
      <c r="FE5">
        <v>0</v>
      </c>
      <c r="FF5">
        <v>0</v>
      </c>
      <c r="FG5" t="s">
        <v>148</v>
      </c>
      <c r="FH5" t="s">
        <v>148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 t="s">
        <v>148</v>
      </c>
      <c r="FR5">
        <v>0</v>
      </c>
      <c r="FS5" t="s">
        <v>148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 t="s">
        <v>148</v>
      </c>
    </row>
    <row r="6" spans="1:183" x14ac:dyDescent="0.25">
      <c r="A6">
        <v>3</v>
      </c>
      <c r="B6" t="s">
        <v>150</v>
      </c>
      <c r="C6" t="s">
        <v>148</v>
      </c>
      <c r="D6">
        <v>0</v>
      </c>
      <c r="E6">
        <v>0</v>
      </c>
      <c r="F6">
        <v>0</v>
      </c>
      <c r="G6">
        <v>0</v>
      </c>
      <c r="H6" t="s">
        <v>148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t="s">
        <v>148</v>
      </c>
      <c r="P6">
        <v>0</v>
      </c>
      <c r="Q6">
        <v>0</v>
      </c>
      <c r="R6" t="s">
        <v>148</v>
      </c>
      <c r="S6">
        <v>0</v>
      </c>
      <c r="T6">
        <v>0</v>
      </c>
      <c r="U6">
        <v>0</v>
      </c>
      <c r="V6">
        <v>0</v>
      </c>
      <c r="W6">
        <v>0</v>
      </c>
      <c r="X6" t="s">
        <v>148</v>
      </c>
      <c r="Y6">
        <v>0</v>
      </c>
      <c r="Z6">
        <v>0</v>
      </c>
      <c r="AA6">
        <v>0</v>
      </c>
      <c r="AB6">
        <v>0</v>
      </c>
      <c r="AC6">
        <v>0</v>
      </c>
      <c r="AD6" t="s">
        <v>148</v>
      </c>
      <c r="AE6">
        <v>0</v>
      </c>
      <c r="AF6">
        <v>0</v>
      </c>
      <c r="AG6" t="s">
        <v>148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 t="s">
        <v>148</v>
      </c>
      <c r="AO6">
        <v>0</v>
      </c>
      <c r="AP6">
        <v>0</v>
      </c>
      <c r="AQ6">
        <v>0</v>
      </c>
      <c r="AR6" t="s">
        <v>148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 t="s">
        <v>148</v>
      </c>
      <c r="AZ6">
        <v>0</v>
      </c>
      <c r="BA6">
        <v>0</v>
      </c>
      <c r="BB6">
        <v>0</v>
      </c>
      <c r="BC6" t="s">
        <v>148</v>
      </c>
      <c r="BD6">
        <v>0</v>
      </c>
      <c r="BE6">
        <v>0</v>
      </c>
      <c r="BF6">
        <v>0</v>
      </c>
      <c r="BG6">
        <v>0</v>
      </c>
      <c r="BH6">
        <v>0</v>
      </c>
      <c r="BI6" t="s">
        <v>148</v>
      </c>
      <c r="BJ6">
        <v>0</v>
      </c>
      <c r="BK6">
        <v>0</v>
      </c>
      <c r="BL6">
        <v>0</v>
      </c>
      <c r="BM6" t="s">
        <v>148</v>
      </c>
      <c r="BN6">
        <v>0</v>
      </c>
      <c r="BO6">
        <v>0</v>
      </c>
      <c r="BP6">
        <v>0</v>
      </c>
      <c r="BQ6">
        <v>0</v>
      </c>
      <c r="BR6">
        <v>0</v>
      </c>
      <c r="BS6" t="s">
        <v>148</v>
      </c>
      <c r="BT6">
        <v>0</v>
      </c>
      <c r="BU6">
        <v>0</v>
      </c>
      <c r="BV6">
        <v>0</v>
      </c>
      <c r="BW6">
        <v>0</v>
      </c>
      <c r="BX6" t="s">
        <v>148</v>
      </c>
      <c r="BY6">
        <v>0</v>
      </c>
      <c r="BZ6">
        <v>0</v>
      </c>
      <c r="CA6">
        <v>0</v>
      </c>
      <c r="CB6">
        <v>0</v>
      </c>
      <c r="CC6">
        <v>0</v>
      </c>
      <c r="CD6" t="s">
        <v>148</v>
      </c>
      <c r="CE6">
        <v>0</v>
      </c>
      <c r="CF6">
        <v>0</v>
      </c>
      <c r="CG6">
        <v>0</v>
      </c>
      <c r="CH6" t="s">
        <v>148</v>
      </c>
      <c r="CI6">
        <v>0</v>
      </c>
      <c r="CJ6">
        <v>0</v>
      </c>
      <c r="CK6">
        <v>0</v>
      </c>
      <c r="CL6">
        <v>0</v>
      </c>
      <c r="CM6">
        <v>0</v>
      </c>
      <c r="CN6" t="s">
        <v>148</v>
      </c>
      <c r="CO6" t="s">
        <v>148</v>
      </c>
      <c r="CP6">
        <v>0</v>
      </c>
      <c r="CQ6">
        <v>0</v>
      </c>
      <c r="CR6">
        <v>0</v>
      </c>
      <c r="CS6">
        <v>0</v>
      </c>
      <c r="CT6">
        <v>0</v>
      </c>
      <c r="CU6" t="s">
        <v>148</v>
      </c>
      <c r="CV6">
        <v>0</v>
      </c>
      <c r="CW6">
        <v>0</v>
      </c>
      <c r="CX6">
        <v>0</v>
      </c>
      <c r="CY6">
        <v>0</v>
      </c>
      <c r="CZ6">
        <v>0</v>
      </c>
      <c r="DA6" t="s">
        <v>148</v>
      </c>
      <c r="DB6">
        <v>0</v>
      </c>
      <c r="DC6">
        <v>0</v>
      </c>
      <c r="DD6">
        <v>0</v>
      </c>
      <c r="DE6" t="s">
        <v>148</v>
      </c>
      <c r="DF6">
        <v>0</v>
      </c>
      <c r="DG6">
        <v>0</v>
      </c>
      <c r="DH6">
        <v>0</v>
      </c>
      <c r="DI6" t="s">
        <v>148</v>
      </c>
      <c r="DJ6">
        <v>0</v>
      </c>
      <c r="DK6">
        <v>39853</v>
      </c>
      <c r="DL6">
        <v>0</v>
      </c>
      <c r="DM6" t="s">
        <v>148</v>
      </c>
      <c r="DN6">
        <v>0</v>
      </c>
      <c r="DO6">
        <v>0</v>
      </c>
      <c r="DP6" t="s">
        <v>148</v>
      </c>
      <c r="DQ6">
        <v>0</v>
      </c>
      <c r="DR6">
        <v>0</v>
      </c>
      <c r="DS6">
        <v>0</v>
      </c>
      <c r="DT6">
        <v>0</v>
      </c>
      <c r="DU6">
        <v>0</v>
      </c>
      <c r="DV6" t="s">
        <v>148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 t="s">
        <v>148</v>
      </c>
      <c r="EE6">
        <v>0</v>
      </c>
      <c r="EF6">
        <v>0</v>
      </c>
      <c r="EG6">
        <v>0</v>
      </c>
      <c r="EH6" t="s">
        <v>148</v>
      </c>
      <c r="EI6">
        <v>0</v>
      </c>
      <c r="EJ6" t="s">
        <v>148</v>
      </c>
      <c r="EK6">
        <v>0</v>
      </c>
      <c r="EL6">
        <v>0</v>
      </c>
      <c r="EM6">
        <v>0</v>
      </c>
      <c r="EN6">
        <v>0</v>
      </c>
      <c r="EO6">
        <v>0</v>
      </c>
      <c r="EP6" t="s">
        <v>148</v>
      </c>
      <c r="EQ6">
        <v>0</v>
      </c>
      <c r="ER6">
        <v>0</v>
      </c>
      <c r="ES6">
        <v>0</v>
      </c>
      <c r="ET6">
        <v>0</v>
      </c>
      <c r="EU6" t="s">
        <v>148</v>
      </c>
      <c r="EV6">
        <v>0</v>
      </c>
      <c r="EW6" t="s">
        <v>148</v>
      </c>
      <c r="EX6">
        <v>0</v>
      </c>
      <c r="EY6" t="s">
        <v>148</v>
      </c>
      <c r="EZ6">
        <v>0</v>
      </c>
      <c r="FA6">
        <v>0</v>
      </c>
      <c r="FB6">
        <v>0</v>
      </c>
      <c r="FC6">
        <v>0</v>
      </c>
      <c r="FD6" t="s">
        <v>148</v>
      </c>
      <c r="FE6">
        <v>0</v>
      </c>
      <c r="FF6">
        <v>0</v>
      </c>
      <c r="FG6" t="s">
        <v>148</v>
      </c>
      <c r="FH6">
        <v>0</v>
      </c>
      <c r="FI6">
        <v>0</v>
      </c>
      <c r="FJ6">
        <v>0</v>
      </c>
      <c r="FK6">
        <v>0</v>
      </c>
      <c r="FL6" t="s">
        <v>148</v>
      </c>
      <c r="FM6">
        <v>0</v>
      </c>
      <c r="FN6">
        <v>0</v>
      </c>
      <c r="FO6">
        <v>0</v>
      </c>
      <c r="FP6">
        <v>0</v>
      </c>
      <c r="FQ6" t="s">
        <v>148</v>
      </c>
      <c r="FR6">
        <v>0</v>
      </c>
      <c r="FS6" t="s">
        <v>148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 t="s">
        <v>148</v>
      </c>
    </row>
    <row r="7" spans="1:183" x14ac:dyDescent="0.25">
      <c r="A7">
        <v>4</v>
      </c>
      <c r="B7" t="s">
        <v>151</v>
      </c>
      <c r="C7" t="s">
        <v>148</v>
      </c>
      <c r="D7">
        <v>0</v>
      </c>
      <c r="E7">
        <v>0</v>
      </c>
      <c r="F7">
        <v>0</v>
      </c>
      <c r="G7">
        <v>0</v>
      </c>
      <c r="H7" t="s">
        <v>148</v>
      </c>
      <c r="I7">
        <v>0</v>
      </c>
      <c r="J7">
        <v>0</v>
      </c>
      <c r="K7">
        <v>0</v>
      </c>
      <c r="L7">
        <v>0</v>
      </c>
      <c r="M7" t="s">
        <v>148</v>
      </c>
      <c r="N7">
        <v>0</v>
      </c>
      <c r="O7">
        <v>0</v>
      </c>
      <c r="P7">
        <v>0</v>
      </c>
      <c r="Q7">
        <v>0</v>
      </c>
      <c r="R7" t="s">
        <v>148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 t="s">
        <v>148</v>
      </c>
      <c r="Z7">
        <v>0</v>
      </c>
      <c r="AA7">
        <v>0</v>
      </c>
      <c r="AB7" t="s">
        <v>148</v>
      </c>
      <c r="AC7">
        <v>0</v>
      </c>
      <c r="AD7">
        <v>0</v>
      </c>
      <c r="AE7">
        <v>0</v>
      </c>
      <c r="AF7">
        <v>0</v>
      </c>
      <c r="AG7" t="s">
        <v>148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 t="s">
        <v>148</v>
      </c>
      <c r="AO7">
        <v>0</v>
      </c>
      <c r="AP7">
        <v>0</v>
      </c>
      <c r="AQ7">
        <v>0</v>
      </c>
      <c r="AR7" t="s">
        <v>148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 t="s">
        <v>148</v>
      </c>
      <c r="AZ7">
        <v>0</v>
      </c>
      <c r="BA7">
        <v>0</v>
      </c>
      <c r="BB7">
        <v>0</v>
      </c>
      <c r="BC7" t="s">
        <v>148</v>
      </c>
      <c r="BD7">
        <v>0</v>
      </c>
      <c r="BE7">
        <v>0</v>
      </c>
      <c r="BF7">
        <v>0</v>
      </c>
      <c r="BG7" t="s">
        <v>148</v>
      </c>
      <c r="BH7">
        <v>0</v>
      </c>
      <c r="BI7">
        <v>0</v>
      </c>
      <c r="BJ7">
        <v>0</v>
      </c>
      <c r="BK7">
        <v>0</v>
      </c>
      <c r="BL7">
        <v>0</v>
      </c>
      <c r="BM7" t="s">
        <v>148</v>
      </c>
      <c r="BN7">
        <v>0</v>
      </c>
      <c r="BO7">
        <v>0</v>
      </c>
      <c r="BP7" t="s">
        <v>148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 t="s">
        <v>148</v>
      </c>
      <c r="BY7">
        <v>0</v>
      </c>
      <c r="BZ7">
        <v>0</v>
      </c>
      <c r="CA7">
        <v>0</v>
      </c>
      <c r="CB7">
        <v>0</v>
      </c>
      <c r="CC7">
        <v>0</v>
      </c>
      <c r="CD7" t="s">
        <v>148</v>
      </c>
      <c r="CE7">
        <v>0</v>
      </c>
      <c r="CF7">
        <v>0</v>
      </c>
      <c r="CG7">
        <v>0</v>
      </c>
      <c r="CH7" t="s">
        <v>148</v>
      </c>
      <c r="CI7">
        <v>0</v>
      </c>
      <c r="CJ7">
        <v>0</v>
      </c>
      <c r="CK7">
        <v>0</v>
      </c>
      <c r="CL7">
        <v>0</v>
      </c>
      <c r="CM7">
        <v>0</v>
      </c>
      <c r="CN7" t="s">
        <v>148</v>
      </c>
      <c r="CO7" t="s">
        <v>148</v>
      </c>
      <c r="CP7">
        <v>0</v>
      </c>
      <c r="CQ7">
        <v>0</v>
      </c>
      <c r="CR7">
        <v>0</v>
      </c>
      <c r="CS7">
        <v>0</v>
      </c>
      <c r="CT7">
        <v>0</v>
      </c>
      <c r="CU7" t="s">
        <v>148</v>
      </c>
      <c r="CV7">
        <v>0</v>
      </c>
      <c r="CW7">
        <v>0</v>
      </c>
      <c r="CX7">
        <v>0</v>
      </c>
      <c r="CY7">
        <v>0</v>
      </c>
      <c r="CZ7">
        <v>0</v>
      </c>
      <c r="DA7" t="s">
        <v>148</v>
      </c>
      <c r="DB7">
        <v>0</v>
      </c>
      <c r="DC7">
        <v>0</v>
      </c>
      <c r="DD7">
        <v>0</v>
      </c>
      <c r="DE7" t="s">
        <v>148</v>
      </c>
      <c r="DF7">
        <v>0</v>
      </c>
      <c r="DG7">
        <v>0</v>
      </c>
      <c r="DH7">
        <v>0</v>
      </c>
      <c r="DI7" t="s">
        <v>148</v>
      </c>
      <c r="DJ7">
        <v>0</v>
      </c>
      <c r="DK7">
        <v>0</v>
      </c>
      <c r="DL7">
        <v>0</v>
      </c>
      <c r="DM7" t="s">
        <v>148</v>
      </c>
      <c r="DN7">
        <v>0</v>
      </c>
      <c r="DO7">
        <v>0</v>
      </c>
      <c r="DP7">
        <v>0</v>
      </c>
      <c r="DQ7" t="s">
        <v>148</v>
      </c>
      <c r="DR7">
        <v>0</v>
      </c>
      <c r="DS7">
        <v>0</v>
      </c>
      <c r="DT7">
        <v>0</v>
      </c>
      <c r="DU7">
        <v>0</v>
      </c>
      <c r="DV7" t="s">
        <v>148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 t="s">
        <v>148</v>
      </c>
      <c r="EE7">
        <v>0</v>
      </c>
      <c r="EF7">
        <v>0</v>
      </c>
      <c r="EG7">
        <v>0</v>
      </c>
      <c r="EH7" t="s">
        <v>148</v>
      </c>
      <c r="EI7">
        <v>0</v>
      </c>
      <c r="EJ7" t="s">
        <v>148</v>
      </c>
      <c r="EK7">
        <v>0</v>
      </c>
      <c r="EL7">
        <v>0</v>
      </c>
      <c r="EM7">
        <v>0</v>
      </c>
      <c r="EN7">
        <v>0</v>
      </c>
      <c r="EO7">
        <v>0</v>
      </c>
      <c r="EP7" t="s">
        <v>148</v>
      </c>
      <c r="EQ7">
        <v>0</v>
      </c>
      <c r="ER7">
        <v>0</v>
      </c>
      <c r="ES7">
        <v>0</v>
      </c>
      <c r="ET7">
        <v>0</v>
      </c>
      <c r="EU7" t="s">
        <v>148</v>
      </c>
      <c r="EV7">
        <v>0</v>
      </c>
      <c r="EW7" t="s">
        <v>148</v>
      </c>
      <c r="EX7">
        <v>0</v>
      </c>
      <c r="EY7" t="s">
        <v>148</v>
      </c>
      <c r="EZ7">
        <v>0</v>
      </c>
      <c r="FA7">
        <v>0</v>
      </c>
      <c r="FB7">
        <v>0</v>
      </c>
      <c r="FC7">
        <v>0</v>
      </c>
      <c r="FD7" t="s">
        <v>148</v>
      </c>
      <c r="FE7">
        <v>0</v>
      </c>
      <c r="FF7">
        <v>0</v>
      </c>
      <c r="FG7" t="s">
        <v>148</v>
      </c>
      <c r="FH7">
        <v>0</v>
      </c>
      <c r="FI7">
        <v>0</v>
      </c>
      <c r="FJ7">
        <v>0</v>
      </c>
      <c r="FK7">
        <v>0</v>
      </c>
      <c r="FL7" t="s">
        <v>148</v>
      </c>
      <c r="FM7">
        <v>0</v>
      </c>
      <c r="FN7">
        <v>0</v>
      </c>
      <c r="FO7">
        <v>0</v>
      </c>
      <c r="FP7">
        <v>0</v>
      </c>
      <c r="FQ7" t="s">
        <v>148</v>
      </c>
      <c r="FR7">
        <v>0</v>
      </c>
      <c r="FS7" t="s">
        <v>148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 t="s">
        <v>148</v>
      </c>
    </row>
    <row r="8" spans="1:183" x14ac:dyDescent="0.25">
      <c r="A8">
        <v>5</v>
      </c>
      <c r="B8" t="s">
        <v>152</v>
      </c>
      <c r="C8" t="s">
        <v>148</v>
      </c>
      <c r="D8">
        <v>0</v>
      </c>
      <c r="E8">
        <v>0</v>
      </c>
      <c r="F8">
        <v>0</v>
      </c>
      <c r="G8">
        <v>0</v>
      </c>
      <c r="H8" t="s">
        <v>148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148</v>
      </c>
      <c r="P8">
        <v>0</v>
      </c>
      <c r="Q8">
        <v>0</v>
      </c>
      <c r="R8" t="s">
        <v>148</v>
      </c>
      <c r="S8">
        <v>0</v>
      </c>
      <c r="T8">
        <v>0</v>
      </c>
      <c r="U8">
        <v>0</v>
      </c>
      <c r="V8">
        <v>0</v>
      </c>
      <c r="W8">
        <v>0</v>
      </c>
      <c r="X8" t="s">
        <v>148</v>
      </c>
      <c r="Y8">
        <v>0</v>
      </c>
      <c r="Z8">
        <v>0</v>
      </c>
      <c r="AA8">
        <v>0</v>
      </c>
      <c r="AB8" t="s">
        <v>148</v>
      </c>
      <c r="AC8">
        <v>0</v>
      </c>
      <c r="AD8">
        <v>0</v>
      </c>
      <c r="AE8">
        <v>0</v>
      </c>
      <c r="AF8">
        <v>0</v>
      </c>
      <c r="AG8" t="s">
        <v>148</v>
      </c>
      <c r="AH8">
        <v>0</v>
      </c>
      <c r="AI8">
        <v>0</v>
      </c>
      <c r="AJ8">
        <v>0</v>
      </c>
      <c r="AK8">
        <v>0</v>
      </c>
      <c r="AL8">
        <v>0</v>
      </c>
      <c r="AM8" t="s">
        <v>148</v>
      </c>
      <c r="AN8">
        <v>0</v>
      </c>
      <c r="AO8">
        <v>0</v>
      </c>
      <c r="AP8">
        <v>0</v>
      </c>
      <c r="AQ8">
        <v>0</v>
      </c>
      <c r="AR8" t="s">
        <v>148</v>
      </c>
      <c r="AS8">
        <v>0</v>
      </c>
      <c r="AT8">
        <v>0</v>
      </c>
      <c r="AU8">
        <v>0</v>
      </c>
      <c r="AV8">
        <v>0</v>
      </c>
      <c r="AW8" t="s">
        <v>148</v>
      </c>
      <c r="AX8">
        <v>0</v>
      </c>
      <c r="AY8">
        <v>0</v>
      </c>
      <c r="AZ8">
        <v>0</v>
      </c>
      <c r="BA8" t="s">
        <v>148</v>
      </c>
      <c r="BB8">
        <v>0</v>
      </c>
      <c r="BC8">
        <v>0</v>
      </c>
      <c r="BD8">
        <v>0</v>
      </c>
      <c r="BE8">
        <v>0</v>
      </c>
      <c r="BF8">
        <v>0</v>
      </c>
      <c r="BG8" t="s">
        <v>148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 t="s">
        <v>148</v>
      </c>
      <c r="BO8">
        <v>0</v>
      </c>
      <c r="BP8">
        <v>0</v>
      </c>
      <c r="BQ8" t="s">
        <v>148</v>
      </c>
      <c r="BR8">
        <v>0</v>
      </c>
      <c r="BS8">
        <v>0</v>
      </c>
      <c r="BT8">
        <v>0</v>
      </c>
      <c r="BU8">
        <v>0</v>
      </c>
      <c r="BV8" t="s">
        <v>148</v>
      </c>
      <c r="BW8">
        <v>0</v>
      </c>
      <c r="BX8">
        <v>0</v>
      </c>
      <c r="BY8">
        <v>0</v>
      </c>
      <c r="BZ8" t="s">
        <v>148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 t="s">
        <v>148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 t="s">
        <v>148</v>
      </c>
      <c r="CO8">
        <v>0</v>
      </c>
      <c r="CP8" t="s">
        <v>148</v>
      </c>
      <c r="CQ8">
        <v>0</v>
      </c>
      <c r="CR8">
        <v>0</v>
      </c>
      <c r="CS8">
        <v>0</v>
      </c>
      <c r="CT8">
        <v>0</v>
      </c>
      <c r="CU8" t="s">
        <v>148</v>
      </c>
      <c r="CV8">
        <v>0</v>
      </c>
      <c r="CW8">
        <v>0</v>
      </c>
      <c r="CX8">
        <v>0</v>
      </c>
      <c r="CY8">
        <v>0</v>
      </c>
      <c r="CZ8">
        <v>0</v>
      </c>
      <c r="DA8" t="s">
        <v>148</v>
      </c>
      <c r="DB8">
        <v>0</v>
      </c>
      <c r="DC8">
        <v>0</v>
      </c>
      <c r="DD8">
        <v>0</v>
      </c>
      <c r="DE8" t="s">
        <v>148</v>
      </c>
      <c r="DF8">
        <v>0</v>
      </c>
      <c r="DG8">
        <v>0</v>
      </c>
      <c r="DH8">
        <v>0</v>
      </c>
      <c r="DI8" t="s">
        <v>148</v>
      </c>
      <c r="DJ8">
        <v>0</v>
      </c>
      <c r="DK8">
        <v>41019</v>
      </c>
      <c r="DL8" t="s">
        <v>148</v>
      </c>
      <c r="DM8">
        <v>0</v>
      </c>
      <c r="DN8">
        <v>0</v>
      </c>
      <c r="DO8">
        <v>0</v>
      </c>
      <c r="DP8">
        <v>0</v>
      </c>
      <c r="DQ8">
        <v>0</v>
      </c>
      <c r="DR8" t="s">
        <v>148</v>
      </c>
      <c r="DS8">
        <v>0</v>
      </c>
      <c r="DT8">
        <v>0</v>
      </c>
      <c r="DU8">
        <v>0</v>
      </c>
      <c r="DV8" t="s">
        <v>148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 t="s">
        <v>148</v>
      </c>
      <c r="EE8">
        <v>0</v>
      </c>
      <c r="EF8">
        <v>0</v>
      </c>
      <c r="EG8" t="s">
        <v>148</v>
      </c>
      <c r="EH8">
        <v>0</v>
      </c>
      <c r="EI8">
        <v>0</v>
      </c>
      <c r="EJ8" t="s">
        <v>148</v>
      </c>
      <c r="EK8">
        <v>0</v>
      </c>
      <c r="EL8">
        <v>0</v>
      </c>
      <c r="EM8">
        <v>0</v>
      </c>
      <c r="EN8" t="s">
        <v>148</v>
      </c>
      <c r="EO8">
        <v>0</v>
      </c>
      <c r="EP8">
        <v>0</v>
      </c>
      <c r="EQ8" t="s">
        <v>148</v>
      </c>
      <c r="ER8">
        <v>0</v>
      </c>
      <c r="ES8">
        <v>0</v>
      </c>
      <c r="ET8">
        <v>0</v>
      </c>
      <c r="EU8">
        <v>0</v>
      </c>
      <c r="EV8">
        <v>0</v>
      </c>
      <c r="EW8" t="s">
        <v>148</v>
      </c>
      <c r="EX8">
        <v>0</v>
      </c>
      <c r="EY8">
        <v>0</v>
      </c>
      <c r="EZ8" t="s">
        <v>148</v>
      </c>
      <c r="FA8">
        <v>0</v>
      </c>
      <c r="FB8">
        <v>0</v>
      </c>
      <c r="FC8">
        <v>0</v>
      </c>
      <c r="FD8" t="s">
        <v>148</v>
      </c>
      <c r="FE8" t="s">
        <v>148</v>
      </c>
      <c r="FF8">
        <v>0</v>
      </c>
      <c r="FG8">
        <v>0</v>
      </c>
      <c r="FH8" t="s">
        <v>148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 t="s">
        <v>148</v>
      </c>
      <c r="FR8">
        <v>0</v>
      </c>
      <c r="FS8" t="s">
        <v>148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 t="s">
        <v>148</v>
      </c>
    </row>
    <row r="9" spans="1:183" x14ac:dyDescent="0.25">
      <c r="A9">
        <v>6</v>
      </c>
      <c r="B9" t="s">
        <v>153</v>
      </c>
      <c r="C9" t="s">
        <v>148</v>
      </c>
      <c r="D9">
        <v>0</v>
      </c>
      <c r="E9">
        <v>0</v>
      </c>
      <c r="F9">
        <v>0</v>
      </c>
      <c r="G9">
        <v>0</v>
      </c>
      <c r="H9" t="s">
        <v>148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 t="s">
        <v>148</v>
      </c>
      <c r="P9">
        <v>0</v>
      </c>
      <c r="Q9">
        <v>0</v>
      </c>
      <c r="R9" t="s">
        <v>148</v>
      </c>
      <c r="S9">
        <v>0</v>
      </c>
      <c r="T9">
        <v>0</v>
      </c>
      <c r="U9">
        <v>0</v>
      </c>
      <c r="V9">
        <v>0</v>
      </c>
      <c r="W9" t="s">
        <v>148</v>
      </c>
      <c r="X9">
        <v>0</v>
      </c>
      <c r="Y9">
        <v>0</v>
      </c>
      <c r="Z9">
        <v>0</v>
      </c>
      <c r="AA9">
        <v>0</v>
      </c>
      <c r="AB9" t="s">
        <v>148</v>
      </c>
      <c r="AC9">
        <v>0</v>
      </c>
      <c r="AD9">
        <v>0</v>
      </c>
      <c r="AE9">
        <v>0</v>
      </c>
      <c r="AF9">
        <v>0</v>
      </c>
      <c r="AG9" t="s">
        <v>148</v>
      </c>
      <c r="AH9">
        <v>0</v>
      </c>
      <c r="AI9">
        <v>0</v>
      </c>
      <c r="AJ9">
        <v>0</v>
      </c>
      <c r="AK9">
        <v>0</v>
      </c>
      <c r="AL9">
        <v>0</v>
      </c>
      <c r="AM9" t="s">
        <v>148</v>
      </c>
      <c r="AN9">
        <v>0</v>
      </c>
      <c r="AO9">
        <v>0</v>
      </c>
      <c r="AP9">
        <v>0</v>
      </c>
      <c r="AQ9">
        <v>0</v>
      </c>
      <c r="AR9" t="s">
        <v>148</v>
      </c>
      <c r="AS9">
        <v>0</v>
      </c>
      <c r="AT9">
        <v>0</v>
      </c>
      <c r="AU9">
        <v>0</v>
      </c>
      <c r="AV9">
        <v>0</v>
      </c>
      <c r="AW9" t="s">
        <v>148</v>
      </c>
      <c r="AX9">
        <v>0</v>
      </c>
      <c r="AY9">
        <v>0</v>
      </c>
      <c r="AZ9">
        <v>0</v>
      </c>
      <c r="BA9" t="s">
        <v>148</v>
      </c>
      <c r="BB9">
        <v>0</v>
      </c>
      <c r="BC9">
        <v>0</v>
      </c>
      <c r="BD9">
        <v>0</v>
      </c>
      <c r="BE9">
        <v>0</v>
      </c>
      <c r="BF9">
        <v>0</v>
      </c>
      <c r="BG9" t="s">
        <v>148</v>
      </c>
      <c r="BH9">
        <v>0</v>
      </c>
      <c r="BI9">
        <v>0</v>
      </c>
      <c r="BJ9">
        <v>0</v>
      </c>
      <c r="BK9" t="s">
        <v>148</v>
      </c>
      <c r="BL9">
        <v>0</v>
      </c>
      <c r="BM9">
        <v>0</v>
      </c>
      <c r="BN9">
        <v>0</v>
      </c>
      <c r="BO9">
        <v>0</v>
      </c>
      <c r="BP9">
        <v>0</v>
      </c>
      <c r="BQ9" t="s">
        <v>148</v>
      </c>
      <c r="BR9">
        <v>0</v>
      </c>
      <c r="BS9">
        <v>0</v>
      </c>
      <c r="BT9">
        <v>0</v>
      </c>
      <c r="BU9">
        <v>0</v>
      </c>
      <c r="BV9" t="s">
        <v>148</v>
      </c>
      <c r="BW9">
        <v>0</v>
      </c>
      <c r="BX9">
        <v>0</v>
      </c>
      <c r="BY9">
        <v>0</v>
      </c>
      <c r="BZ9" t="s">
        <v>148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 t="s">
        <v>148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 t="s">
        <v>148</v>
      </c>
      <c r="CO9">
        <v>0</v>
      </c>
      <c r="CP9">
        <v>0</v>
      </c>
      <c r="CQ9" t="s">
        <v>148</v>
      </c>
      <c r="CR9">
        <v>0</v>
      </c>
      <c r="CS9">
        <v>0</v>
      </c>
      <c r="CT9">
        <v>0</v>
      </c>
      <c r="CU9">
        <v>0</v>
      </c>
      <c r="CV9" t="s">
        <v>148</v>
      </c>
      <c r="CW9">
        <v>0</v>
      </c>
      <c r="CX9">
        <v>0</v>
      </c>
      <c r="CY9">
        <v>0</v>
      </c>
      <c r="CZ9" t="s">
        <v>148</v>
      </c>
      <c r="DA9">
        <v>0</v>
      </c>
      <c r="DB9">
        <v>0</v>
      </c>
      <c r="DC9">
        <v>0</v>
      </c>
      <c r="DD9">
        <v>0</v>
      </c>
      <c r="DE9" t="s">
        <v>148</v>
      </c>
      <c r="DF9">
        <v>0</v>
      </c>
      <c r="DG9">
        <v>0</v>
      </c>
      <c r="DH9">
        <v>0</v>
      </c>
      <c r="DI9" t="s">
        <v>148</v>
      </c>
      <c r="DJ9">
        <v>0</v>
      </c>
      <c r="DK9">
        <v>0</v>
      </c>
      <c r="DL9" t="s">
        <v>148</v>
      </c>
      <c r="DM9">
        <v>0</v>
      </c>
      <c r="DN9">
        <v>0</v>
      </c>
      <c r="DO9">
        <v>0</v>
      </c>
      <c r="DP9">
        <v>0</v>
      </c>
      <c r="DQ9">
        <v>0</v>
      </c>
      <c r="DR9" t="s">
        <v>148</v>
      </c>
      <c r="DS9">
        <v>0</v>
      </c>
      <c r="DT9">
        <v>0</v>
      </c>
      <c r="DU9">
        <v>0</v>
      </c>
      <c r="DV9" t="s">
        <v>148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 t="s">
        <v>148</v>
      </c>
      <c r="EE9">
        <v>0</v>
      </c>
      <c r="EF9">
        <v>0</v>
      </c>
      <c r="EG9">
        <v>0</v>
      </c>
      <c r="EH9" t="s">
        <v>148</v>
      </c>
      <c r="EI9">
        <v>0</v>
      </c>
      <c r="EJ9" t="s">
        <v>148</v>
      </c>
      <c r="EK9">
        <v>0</v>
      </c>
      <c r="EL9">
        <v>0</v>
      </c>
      <c r="EM9" t="s">
        <v>148</v>
      </c>
      <c r="EN9">
        <v>0</v>
      </c>
      <c r="EO9">
        <v>0</v>
      </c>
      <c r="EP9">
        <v>0</v>
      </c>
      <c r="EQ9">
        <v>0</v>
      </c>
      <c r="ER9" t="s">
        <v>148</v>
      </c>
      <c r="ES9">
        <v>0</v>
      </c>
      <c r="ET9">
        <v>0</v>
      </c>
      <c r="EU9">
        <v>0</v>
      </c>
      <c r="EV9">
        <v>0</v>
      </c>
      <c r="EW9" t="s">
        <v>148</v>
      </c>
      <c r="EX9">
        <v>0</v>
      </c>
      <c r="EY9" t="s">
        <v>148</v>
      </c>
      <c r="EZ9">
        <v>0</v>
      </c>
      <c r="FA9">
        <v>0</v>
      </c>
      <c r="FB9">
        <v>0</v>
      </c>
      <c r="FC9">
        <v>0</v>
      </c>
      <c r="FD9" t="s">
        <v>148</v>
      </c>
      <c r="FE9" t="s">
        <v>148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 t="s">
        <v>148</v>
      </c>
      <c r="FM9">
        <v>0</v>
      </c>
      <c r="FN9">
        <v>0</v>
      </c>
      <c r="FO9">
        <v>0</v>
      </c>
      <c r="FP9">
        <v>0</v>
      </c>
      <c r="FQ9" t="s">
        <v>148</v>
      </c>
      <c r="FR9">
        <v>0</v>
      </c>
      <c r="FS9" t="s">
        <v>148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 t="s">
        <v>148</v>
      </c>
    </row>
    <row r="10" spans="1:183" x14ac:dyDescent="0.25">
      <c r="A10">
        <v>7</v>
      </c>
      <c r="B10" t="s">
        <v>154</v>
      </c>
      <c r="C10" t="s">
        <v>148</v>
      </c>
      <c r="D10">
        <v>0</v>
      </c>
      <c r="E10">
        <v>0</v>
      </c>
      <c r="F10">
        <v>0</v>
      </c>
      <c r="G10">
        <v>0</v>
      </c>
      <c r="H10" t="s">
        <v>148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t="s">
        <v>148</v>
      </c>
      <c r="P10">
        <v>0</v>
      </c>
      <c r="Q10">
        <v>0</v>
      </c>
      <c r="R10" t="s">
        <v>148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 t="s">
        <v>148</v>
      </c>
      <c r="Z10">
        <v>0</v>
      </c>
      <c r="AA10">
        <v>0</v>
      </c>
      <c r="AB10" t="s">
        <v>148</v>
      </c>
      <c r="AC10">
        <v>0</v>
      </c>
      <c r="AD10">
        <v>0</v>
      </c>
      <c r="AE10">
        <v>0</v>
      </c>
      <c r="AF10">
        <v>0</v>
      </c>
      <c r="AG10" t="s">
        <v>148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 t="s">
        <v>148</v>
      </c>
      <c r="AO10">
        <v>0</v>
      </c>
      <c r="AP10">
        <v>0</v>
      </c>
      <c r="AQ10">
        <v>0</v>
      </c>
      <c r="AR10">
        <v>0</v>
      </c>
      <c r="AS10" t="s">
        <v>148</v>
      </c>
      <c r="AT10">
        <v>0</v>
      </c>
      <c r="AU10">
        <v>0</v>
      </c>
      <c r="AV10">
        <v>0</v>
      </c>
      <c r="AW10">
        <v>0</v>
      </c>
      <c r="AX10" t="s">
        <v>148</v>
      </c>
      <c r="AY10">
        <v>0</v>
      </c>
      <c r="AZ10">
        <v>0</v>
      </c>
      <c r="BA10">
        <v>0</v>
      </c>
      <c r="BB10">
        <v>0</v>
      </c>
      <c r="BC10" t="s">
        <v>148</v>
      </c>
      <c r="BD10">
        <v>0</v>
      </c>
      <c r="BE10">
        <v>0</v>
      </c>
      <c r="BF10">
        <v>0</v>
      </c>
      <c r="BG10" t="s">
        <v>148</v>
      </c>
      <c r="BH10">
        <v>0</v>
      </c>
      <c r="BI10">
        <v>0</v>
      </c>
      <c r="BJ10">
        <v>0</v>
      </c>
      <c r="BK10">
        <v>0</v>
      </c>
      <c r="BL10">
        <v>0</v>
      </c>
      <c r="BM10" t="s">
        <v>148</v>
      </c>
      <c r="BN10">
        <v>0</v>
      </c>
      <c r="BO10">
        <v>0</v>
      </c>
      <c r="BP10" t="s">
        <v>148</v>
      </c>
      <c r="BQ10">
        <v>0</v>
      </c>
      <c r="BR10">
        <v>0</v>
      </c>
      <c r="BS10">
        <v>0</v>
      </c>
      <c r="BT10">
        <v>0</v>
      </c>
      <c r="BU10">
        <v>0</v>
      </c>
      <c r="BV10" t="s">
        <v>148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 t="s">
        <v>148</v>
      </c>
      <c r="CE10">
        <v>0</v>
      </c>
      <c r="CF10" t="s">
        <v>148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 t="s">
        <v>148</v>
      </c>
      <c r="CO10">
        <v>0</v>
      </c>
      <c r="CP10" t="s">
        <v>148</v>
      </c>
      <c r="CQ10">
        <v>0</v>
      </c>
      <c r="CR10">
        <v>0</v>
      </c>
      <c r="CS10">
        <v>0</v>
      </c>
      <c r="CT10">
        <v>0</v>
      </c>
      <c r="CU10" t="s">
        <v>148</v>
      </c>
      <c r="CV10">
        <v>0</v>
      </c>
      <c r="CW10">
        <v>0</v>
      </c>
      <c r="CX10">
        <v>0</v>
      </c>
      <c r="CY10">
        <v>0</v>
      </c>
      <c r="CZ10" t="s">
        <v>148</v>
      </c>
      <c r="DA10">
        <v>0</v>
      </c>
      <c r="DB10">
        <v>0</v>
      </c>
      <c r="DC10">
        <v>0</v>
      </c>
      <c r="DD10">
        <v>0</v>
      </c>
      <c r="DE10">
        <v>0</v>
      </c>
      <c r="DF10" t="s">
        <v>148</v>
      </c>
      <c r="DG10">
        <v>0</v>
      </c>
      <c r="DH10">
        <v>0</v>
      </c>
      <c r="DI10">
        <v>0</v>
      </c>
      <c r="DJ10" t="s">
        <v>148</v>
      </c>
      <c r="DK10" t="s">
        <v>155</v>
      </c>
      <c r="DL10">
        <v>0</v>
      </c>
      <c r="DM10">
        <v>0</v>
      </c>
      <c r="DN10">
        <v>0</v>
      </c>
      <c r="DO10">
        <v>0</v>
      </c>
      <c r="DP10">
        <v>0</v>
      </c>
      <c r="DQ10" t="s">
        <v>148</v>
      </c>
      <c r="DR10">
        <v>0</v>
      </c>
      <c r="DS10">
        <v>0</v>
      </c>
      <c r="DT10">
        <v>0</v>
      </c>
      <c r="DU10">
        <v>0</v>
      </c>
      <c r="DV10" t="s">
        <v>148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 t="s">
        <v>148</v>
      </c>
      <c r="EE10">
        <v>0</v>
      </c>
      <c r="EF10">
        <v>0</v>
      </c>
      <c r="EG10">
        <v>0</v>
      </c>
      <c r="EH10" t="s">
        <v>148</v>
      </c>
      <c r="EI10">
        <v>0</v>
      </c>
      <c r="EJ10" t="s">
        <v>148</v>
      </c>
      <c r="EK10">
        <v>0</v>
      </c>
      <c r="EL10">
        <v>0</v>
      </c>
      <c r="EM10">
        <v>0</v>
      </c>
      <c r="EN10">
        <v>0</v>
      </c>
      <c r="EO10" t="s">
        <v>148</v>
      </c>
      <c r="EP10">
        <v>0</v>
      </c>
      <c r="EQ10">
        <v>0</v>
      </c>
      <c r="ER10">
        <v>0</v>
      </c>
      <c r="ES10">
        <v>0</v>
      </c>
      <c r="ET10">
        <v>0</v>
      </c>
      <c r="EU10" t="s">
        <v>148</v>
      </c>
      <c r="EV10">
        <v>0</v>
      </c>
      <c r="EW10" t="s">
        <v>148</v>
      </c>
      <c r="EX10">
        <v>0</v>
      </c>
      <c r="EY10" t="s">
        <v>148</v>
      </c>
      <c r="EZ10">
        <v>0</v>
      </c>
      <c r="FA10">
        <v>0</v>
      </c>
      <c r="FB10">
        <v>0</v>
      </c>
      <c r="FC10">
        <v>0</v>
      </c>
      <c r="FD10" t="s">
        <v>148</v>
      </c>
      <c r="FE10" t="s">
        <v>148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 t="s">
        <v>148</v>
      </c>
      <c r="FM10">
        <v>0</v>
      </c>
      <c r="FN10">
        <v>0</v>
      </c>
      <c r="FO10">
        <v>0</v>
      </c>
      <c r="FP10">
        <v>0</v>
      </c>
      <c r="FQ10" t="s">
        <v>148</v>
      </c>
      <c r="FR10">
        <v>0</v>
      </c>
      <c r="FS10" t="s">
        <v>148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 t="s">
        <v>148</v>
      </c>
    </row>
    <row r="11" spans="1:183" x14ac:dyDescent="0.25">
      <c r="A11">
        <v>8</v>
      </c>
      <c r="B11" t="s">
        <v>156</v>
      </c>
      <c r="C11" t="s">
        <v>148</v>
      </c>
      <c r="D11">
        <v>0</v>
      </c>
      <c r="E11">
        <v>0</v>
      </c>
      <c r="F11">
        <v>0</v>
      </c>
      <c r="G11">
        <v>0</v>
      </c>
      <c r="H11" t="s">
        <v>148</v>
      </c>
      <c r="I11">
        <v>0</v>
      </c>
      <c r="J11">
        <v>0</v>
      </c>
      <c r="K11">
        <v>0</v>
      </c>
      <c r="L11">
        <v>0</v>
      </c>
      <c r="M11" t="s">
        <v>148</v>
      </c>
      <c r="N11">
        <v>0</v>
      </c>
      <c r="O11">
        <v>0</v>
      </c>
      <c r="P11">
        <v>0</v>
      </c>
      <c r="Q11">
        <v>0</v>
      </c>
      <c r="R11" t="s">
        <v>148</v>
      </c>
      <c r="S11">
        <v>0</v>
      </c>
      <c r="T11">
        <v>0</v>
      </c>
      <c r="U11">
        <v>0</v>
      </c>
      <c r="V11">
        <v>0</v>
      </c>
      <c r="W11" t="s">
        <v>148</v>
      </c>
      <c r="X11">
        <v>0</v>
      </c>
      <c r="Y11">
        <v>0</v>
      </c>
      <c r="Z11">
        <v>0</v>
      </c>
      <c r="AA11">
        <v>0</v>
      </c>
      <c r="AB11" t="s">
        <v>148</v>
      </c>
      <c r="AC11">
        <v>0</v>
      </c>
      <c r="AD11">
        <v>0</v>
      </c>
      <c r="AE11">
        <v>0</v>
      </c>
      <c r="AF11">
        <v>0</v>
      </c>
      <c r="AG11" t="s">
        <v>148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 t="s">
        <v>148</v>
      </c>
      <c r="AQ11">
        <v>0</v>
      </c>
      <c r="AR11">
        <v>0</v>
      </c>
      <c r="AS11">
        <v>0</v>
      </c>
      <c r="AT11">
        <v>0</v>
      </c>
      <c r="AU11" t="s">
        <v>148</v>
      </c>
      <c r="AV11" t="s">
        <v>148</v>
      </c>
      <c r="AW11">
        <v>0</v>
      </c>
      <c r="AX11">
        <v>0</v>
      </c>
      <c r="AY11">
        <v>0</v>
      </c>
      <c r="AZ11">
        <v>0</v>
      </c>
      <c r="BA11" t="s">
        <v>148</v>
      </c>
      <c r="BB11">
        <v>0</v>
      </c>
      <c r="BC11">
        <v>0</v>
      </c>
      <c r="BD11">
        <v>0</v>
      </c>
      <c r="BE11">
        <v>0</v>
      </c>
      <c r="BF11">
        <v>0</v>
      </c>
      <c r="BG11" t="s">
        <v>148</v>
      </c>
      <c r="BH11">
        <v>0</v>
      </c>
      <c r="BI11">
        <v>0</v>
      </c>
      <c r="BJ11">
        <v>0</v>
      </c>
      <c r="BK11">
        <v>0</v>
      </c>
      <c r="BL11" t="s">
        <v>148</v>
      </c>
      <c r="BM11">
        <v>0</v>
      </c>
      <c r="BN11">
        <v>0</v>
      </c>
      <c r="BO11">
        <v>0</v>
      </c>
      <c r="BP11">
        <v>0</v>
      </c>
      <c r="BQ11">
        <v>0</v>
      </c>
      <c r="BR11" t="s">
        <v>148</v>
      </c>
      <c r="BS11">
        <v>0</v>
      </c>
      <c r="BT11">
        <v>0</v>
      </c>
      <c r="BU11" t="s">
        <v>148</v>
      </c>
      <c r="BV11">
        <v>0</v>
      </c>
      <c r="BW11">
        <v>0</v>
      </c>
      <c r="BX11">
        <v>0</v>
      </c>
      <c r="BY11">
        <v>0</v>
      </c>
      <c r="BZ11" t="s">
        <v>148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 t="s">
        <v>148</v>
      </c>
      <c r="CJ11">
        <v>0</v>
      </c>
      <c r="CK11">
        <v>0</v>
      </c>
      <c r="CL11">
        <v>0</v>
      </c>
      <c r="CM11">
        <v>0</v>
      </c>
      <c r="CN11" t="s">
        <v>148</v>
      </c>
      <c r="CO11" t="s">
        <v>148</v>
      </c>
      <c r="CP11">
        <v>0</v>
      </c>
      <c r="CQ11">
        <v>0</v>
      </c>
      <c r="CR11">
        <v>0</v>
      </c>
      <c r="CS11">
        <v>0</v>
      </c>
      <c r="CT11" t="s">
        <v>148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 t="s">
        <v>148</v>
      </c>
      <c r="DK11" t="s">
        <v>155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 t="s">
        <v>148</v>
      </c>
      <c r="DU11">
        <v>0</v>
      </c>
      <c r="DV11">
        <v>0</v>
      </c>
      <c r="DW11">
        <v>0</v>
      </c>
      <c r="DX11">
        <v>0</v>
      </c>
      <c r="DY11" t="s">
        <v>148</v>
      </c>
      <c r="DZ11">
        <v>0</v>
      </c>
      <c r="EA11">
        <v>0</v>
      </c>
      <c r="EB11">
        <v>0</v>
      </c>
      <c r="EC11">
        <v>0</v>
      </c>
      <c r="ED11" t="s">
        <v>148</v>
      </c>
      <c r="EE11">
        <v>0</v>
      </c>
      <c r="EF11">
        <v>0</v>
      </c>
      <c r="EG11">
        <v>0</v>
      </c>
      <c r="EH11">
        <v>0</v>
      </c>
      <c r="EI11" t="s">
        <v>148</v>
      </c>
      <c r="EJ11">
        <v>0</v>
      </c>
      <c r="EK11" t="s">
        <v>148</v>
      </c>
      <c r="EL11" t="s">
        <v>148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 t="s">
        <v>148</v>
      </c>
      <c r="EV11">
        <v>0</v>
      </c>
      <c r="EW11" t="s">
        <v>148</v>
      </c>
      <c r="EX11">
        <v>0</v>
      </c>
      <c r="EY11">
        <v>0</v>
      </c>
      <c r="EZ11" t="s">
        <v>148</v>
      </c>
      <c r="FA11">
        <v>0</v>
      </c>
      <c r="FB11">
        <v>0</v>
      </c>
      <c r="FC11" t="s">
        <v>148</v>
      </c>
      <c r="FD11">
        <v>0</v>
      </c>
      <c r="FE11">
        <v>0</v>
      </c>
      <c r="FF11" t="s">
        <v>148</v>
      </c>
      <c r="FG11">
        <v>0</v>
      </c>
      <c r="FH11" t="s">
        <v>148</v>
      </c>
      <c r="FI11">
        <v>0</v>
      </c>
      <c r="FJ11">
        <v>0</v>
      </c>
      <c r="FK11">
        <v>0</v>
      </c>
      <c r="FL11">
        <v>0</v>
      </c>
      <c r="FM11" t="s">
        <v>148</v>
      </c>
      <c r="FN11">
        <v>0</v>
      </c>
      <c r="FO11">
        <v>0</v>
      </c>
      <c r="FP11">
        <v>0</v>
      </c>
      <c r="FQ11">
        <v>0</v>
      </c>
      <c r="FR11">
        <v>0</v>
      </c>
      <c r="FS11" t="s">
        <v>148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 t="s">
        <v>148</v>
      </c>
    </row>
    <row r="12" spans="1:183" x14ac:dyDescent="0.25">
      <c r="A12">
        <v>9</v>
      </c>
      <c r="B12" t="s">
        <v>157</v>
      </c>
      <c r="C12" t="s">
        <v>148</v>
      </c>
      <c r="D12">
        <v>0</v>
      </c>
      <c r="E12">
        <v>0</v>
      </c>
      <c r="F12">
        <v>0</v>
      </c>
      <c r="G12">
        <v>0</v>
      </c>
      <c r="H12" t="s">
        <v>148</v>
      </c>
      <c r="I12">
        <v>0</v>
      </c>
      <c r="J12">
        <v>0</v>
      </c>
      <c r="K12">
        <v>0</v>
      </c>
      <c r="L12">
        <v>0</v>
      </c>
      <c r="M12" t="s">
        <v>148</v>
      </c>
      <c r="N12">
        <v>0</v>
      </c>
      <c r="O12">
        <v>0</v>
      </c>
      <c r="P12">
        <v>0</v>
      </c>
      <c r="Q12">
        <v>0</v>
      </c>
      <c r="R12" t="s">
        <v>148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 t="s">
        <v>148</v>
      </c>
      <c r="Z12">
        <v>0</v>
      </c>
      <c r="AA12">
        <v>0</v>
      </c>
      <c r="AB12" t="s">
        <v>148</v>
      </c>
      <c r="AC12">
        <v>0</v>
      </c>
      <c r="AD12">
        <v>0</v>
      </c>
      <c r="AE12">
        <v>0</v>
      </c>
      <c r="AF12">
        <v>0</v>
      </c>
      <c r="AG12" t="s">
        <v>148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 t="s">
        <v>148</v>
      </c>
      <c r="AO12">
        <v>0</v>
      </c>
      <c r="AP12">
        <v>0</v>
      </c>
      <c r="AQ12">
        <v>0</v>
      </c>
      <c r="AR12">
        <v>0</v>
      </c>
      <c r="AS12">
        <v>0</v>
      </c>
      <c r="AT12" t="s">
        <v>148</v>
      </c>
      <c r="AU12">
        <v>0</v>
      </c>
      <c r="AV12">
        <v>0</v>
      </c>
      <c r="AW12">
        <v>0</v>
      </c>
      <c r="AX12">
        <v>0</v>
      </c>
      <c r="AY12" t="s">
        <v>148</v>
      </c>
      <c r="AZ12">
        <v>0</v>
      </c>
      <c r="BA12">
        <v>0</v>
      </c>
      <c r="BB12">
        <v>0</v>
      </c>
      <c r="BC12">
        <v>0</v>
      </c>
      <c r="BD12" t="s">
        <v>148</v>
      </c>
      <c r="BE12">
        <v>0</v>
      </c>
      <c r="BF12" t="s">
        <v>148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 t="s">
        <v>148</v>
      </c>
      <c r="BO12">
        <v>0</v>
      </c>
      <c r="BP12" t="s">
        <v>148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 t="s">
        <v>148</v>
      </c>
      <c r="BX12">
        <v>0</v>
      </c>
      <c r="BY12">
        <v>0</v>
      </c>
      <c r="BZ12" t="s">
        <v>148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 t="s">
        <v>148</v>
      </c>
      <c r="CI12">
        <v>0</v>
      </c>
      <c r="CJ12">
        <v>0</v>
      </c>
      <c r="CK12">
        <v>0</v>
      </c>
      <c r="CL12">
        <v>0</v>
      </c>
      <c r="CM12">
        <v>0</v>
      </c>
      <c r="CN12" t="s">
        <v>148</v>
      </c>
      <c r="CO12">
        <v>0</v>
      </c>
      <c r="CP12" t="s">
        <v>148</v>
      </c>
      <c r="CQ12">
        <v>0</v>
      </c>
      <c r="CR12">
        <v>0</v>
      </c>
      <c r="CS12">
        <v>0</v>
      </c>
      <c r="CT12">
        <v>0</v>
      </c>
      <c r="CU12" t="s">
        <v>148</v>
      </c>
      <c r="CV12">
        <v>0</v>
      </c>
      <c r="CW12">
        <v>0</v>
      </c>
      <c r="CX12">
        <v>0</v>
      </c>
      <c r="CY12" t="s">
        <v>148</v>
      </c>
      <c r="CZ12">
        <v>0</v>
      </c>
      <c r="DA12">
        <v>0</v>
      </c>
      <c r="DB12">
        <v>0</v>
      </c>
      <c r="DC12">
        <v>0</v>
      </c>
      <c r="DD12">
        <v>0</v>
      </c>
      <c r="DE12" t="s">
        <v>148</v>
      </c>
      <c r="DF12">
        <v>0</v>
      </c>
      <c r="DG12">
        <v>0</v>
      </c>
      <c r="DH12">
        <v>0</v>
      </c>
      <c r="DI12">
        <v>0</v>
      </c>
      <c r="DJ12" t="s">
        <v>148</v>
      </c>
      <c r="DK12" t="s">
        <v>155</v>
      </c>
      <c r="DL12">
        <v>0</v>
      </c>
      <c r="DM12">
        <v>0</v>
      </c>
      <c r="DN12">
        <v>0</v>
      </c>
      <c r="DO12">
        <v>0</v>
      </c>
      <c r="DP12">
        <v>0</v>
      </c>
      <c r="DQ12" t="s">
        <v>148</v>
      </c>
      <c r="DR12">
        <v>0</v>
      </c>
      <c r="DS12">
        <v>0</v>
      </c>
      <c r="DT12">
        <v>0</v>
      </c>
      <c r="DU12">
        <v>0</v>
      </c>
      <c r="DV12">
        <v>0</v>
      </c>
      <c r="DW12" t="s">
        <v>148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 t="s">
        <v>148</v>
      </c>
      <c r="EE12">
        <v>0</v>
      </c>
      <c r="EF12">
        <v>0</v>
      </c>
      <c r="EG12">
        <v>0</v>
      </c>
      <c r="EH12" t="s">
        <v>148</v>
      </c>
      <c r="EI12">
        <v>0</v>
      </c>
      <c r="EJ12" t="s">
        <v>148</v>
      </c>
      <c r="EK12">
        <v>0</v>
      </c>
      <c r="EL12">
        <v>0</v>
      </c>
      <c r="EM12">
        <v>0</v>
      </c>
      <c r="EN12" t="s">
        <v>148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 t="s">
        <v>148</v>
      </c>
      <c r="EV12">
        <v>0</v>
      </c>
      <c r="EW12" t="s">
        <v>148</v>
      </c>
      <c r="EX12">
        <v>0</v>
      </c>
      <c r="EY12" t="s">
        <v>148</v>
      </c>
      <c r="EZ12">
        <v>0</v>
      </c>
      <c r="FA12">
        <v>0</v>
      </c>
      <c r="FB12">
        <v>0</v>
      </c>
      <c r="FC12">
        <v>0</v>
      </c>
      <c r="FD12" t="s">
        <v>148</v>
      </c>
      <c r="FE12" t="s">
        <v>148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 t="s">
        <v>148</v>
      </c>
      <c r="FM12">
        <v>0</v>
      </c>
      <c r="FN12">
        <v>0</v>
      </c>
      <c r="FO12">
        <v>0</v>
      </c>
      <c r="FP12">
        <v>0</v>
      </c>
      <c r="FQ12" t="s">
        <v>148</v>
      </c>
      <c r="FR12">
        <v>0</v>
      </c>
      <c r="FS12" t="s">
        <v>148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 t="s">
        <v>148</v>
      </c>
    </row>
    <row r="13" spans="1:183" x14ac:dyDescent="0.25">
      <c r="A13">
        <v>10</v>
      </c>
      <c r="B13" t="s">
        <v>158</v>
      </c>
      <c r="C13">
        <v>0</v>
      </c>
      <c r="D13" t="s">
        <v>148</v>
      </c>
      <c r="E13">
        <v>0</v>
      </c>
      <c r="F13">
        <v>0</v>
      </c>
      <c r="G13">
        <v>0</v>
      </c>
      <c r="H13" t="s">
        <v>148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t="s">
        <v>148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 t="s">
        <v>148</v>
      </c>
      <c r="W13">
        <v>0</v>
      </c>
      <c r="X13">
        <v>0</v>
      </c>
      <c r="Y13" t="s">
        <v>148</v>
      </c>
      <c r="Z13">
        <v>0</v>
      </c>
      <c r="AA13">
        <v>0</v>
      </c>
      <c r="AB13">
        <v>0</v>
      </c>
      <c r="AC13" t="s">
        <v>148</v>
      </c>
      <c r="AD13">
        <v>0</v>
      </c>
      <c r="AE13">
        <v>0</v>
      </c>
      <c r="AF13">
        <v>0</v>
      </c>
      <c r="AG13" t="s">
        <v>148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 t="s">
        <v>148</v>
      </c>
      <c r="AO13">
        <v>0</v>
      </c>
      <c r="AP13">
        <v>0</v>
      </c>
      <c r="AQ13">
        <v>0</v>
      </c>
      <c r="AR13">
        <v>0</v>
      </c>
      <c r="AS13" t="s">
        <v>148</v>
      </c>
      <c r="AT13">
        <v>0</v>
      </c>
      <c r="AU13">
        <v>0</v>
      </c>
      <c r="AV13">
        <v>0</v>
      </c>
      <c r="AW13">
        <v>0</v>
      </c>
      <c r="AX13" t="s">
        <v>148</v>
      </c>
      <c r="AY13">
        <v>0</v>
      </c>
      <c r="AZ13">
        <v>0</v>
      </c>
      <c r="BA13">
        <v>0</v>
      </c>
      <c r="BB13" t="s">
        <v>148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 t="s">
        <v>148</v>
      </c>
      <c r="BJ13">
        <v>0</v>
      </c>
      <c r="BK13">
        <v>0</v>
      </c>
      <c r="BL13">
        <v>0</v>
      </c>
      <c r="BM13" t="s">
        <v>148</v>
      </c>
      <c r="BN13">
        <v>0</v>
      </c>
      <c r="BO13">
        <v>0</v>
      </c>
      <c r="BP13">
        <v>0</v>
      </c>
      <c r="BQ13">
        <v>0</v>
      </c>
      <c r="BR13" t="s">
        <v>148</v>
      </c>
      <c r="BS13">
        <v>0</v>
      </c>
      <c r="BT13">
        <v>0</v>
      </c>
      <c r="BU13">
        <v>0</v>
      </c>
      <c r="BV13">
        <v>0</v>
      </c>
      <c r="BW13" t="s">
        <v>148</v>
      </c>
      <c r="BX13">
        <v>0</v>
      </c>
      <c r="BY13">
        <v>0</v>
      </c>
      <c r="BZ13">
        <v>0</v>
      </c>
      <c r="CA13">
        <v>0</v>
      </c>
      <c r="CB13" t="s">
        <v>148</v>
      </c>
      <c r="CC13">
        <v>0</v>
      </c>
      <c r="CD13">
        <v>0</v>
      </c>
      <c r="CE13">
        <v>0</v>
      </c>
      <c r="CF13">
        <v>0</v>
      </c>
      <c r="CG13">
        <v>0</v>
      </c>
      <c r="CH13" t="s">
        <v>148</v>
      </c>
      <c r="CI13">
        <v>0</v>
      </c>
      <c r="CJ13">
        <v>0</v>
      </c>
      <c r="CK13">
        <v>0</v>
      </c>
      <c r="CL13" t="s">
        <v>148</v>
      </c>
      <c r="CM13">
        <v>0</v>
      </c>
      <c r="CN13">
        <v>0</v>
      </c>
      <c r="CO13">
        <v>0</v>
      </c>
      <c r="CP13">
        <v>0</v>
      </c>
      <c r="CQ13" t="s">
        <v>148</v>
      </c>
      <c r="CR13">
        <v>0</v>
      </c>
      <c r="CS13">
        <v>0</v>
      </c>
      <c r="CT13">
        <v>0</v>
      </c>
      <c r="CU13" t="s">
        <v>148</v>
      </c>
      <c r="CV13">
        <v>0</v>
      </c>
      <c r="CW13">
        <v>0</v>
      </c>
      <c r="CX13">
        <v>0</v>
      </c>
      <c r="CY13">
        <v>0</v>
      </c>
      <c r="CZ13">
        <v>0</v>
      </c>
      <c r="DA13" t="s">
        <v>148</v>
      </c>
      <c r="DB13">
        <v>0</v>
      </c>
      <c r="DC13">
        <v>0</v>
      </c>
      <c r="DD13">
        <v>0</v>
      </c>
      <c r="DE13" t="s">
        <v>148</v>
      </c>
      <c r="DF13">
        <v>0</v>
      </c>
      <c r="DG13">
        <v>0</v>
      </c>
      <c r="DH13">
        <v>0</v>
      </c>
      <c r="DI13" t="s">
        <v>148</v>
      </c>
      <c r="DJ13">
        <v>0</v>
      </c>
      <c r="DK13">
        <v>37541</v>
      </c>
      <c r="DL13">
        <v>0</v>
      </c>
      <c r="DM13" t="s">
        <v>148</v>
      </c>
      <c r="DN13">
        <v>0</v>
      </c>
      <c r="DO13">
        <v>0</v>
      </c>
      <c r="DP13">
        <v>0</v>
      </c>
      <c r="DQ13" t="s">
        <v>148</v>
      </c>
      <c r="DR13">
        <v>0</v>
      </c>
      <c r="DS13">
        <v>0</v>
      </c>
      <c r="DT13">
        <v>0</v>
      </c>
      <c r="DU13">
        <v>0</v>
      </c>
      <c r="DV13">
        <v>0</v>
      </c>
      <c r="DW13" t="s">
        <v>148</v>
      </c>
      <c r="DX13">
        <v>0</v>
      </c>
      <c r="DY13">
        <v>0</v>
      </c>
      <c r="DZ13">
        <v>0</v>
      </c>
      <c r="EA13">
        <v>0</v>
      </c>
      <c r="EB13">
        <v>0</v>
      </c>
      <c r="EC13" t="s">
        <v>148</v>
      </c>
      <c r="ED13">
        <v>0</v>
      </c>
      <c r="EE13">
        <v>0</v>
      </c>
      <c r="EF13">
        <v>0</v>
      </c>
      <c r="EG13">
        <v>0</v>
      </c>
      <c r="EH13" t="s">
        <v>148</v>
      </c>
      <c r="EI13">
        <v>0</v>
      </c>
      <c r="EJ13" t="s">
        <v>148</v>
      </c>
      <c r="EK13">
        <v>0</v>
      </c>
      <c r="EL13">
        <v>0</v>
      </c>
      <c r="EM13" t="s">
        <v>148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 t="s">
        <v>148</v>
      </c>
      <c r="EU13">
        <v>0</v>
      </c>
      <c r="EV13">
        <v>0</v>
      </c>
      <c r="EW13" t="s">
        <v>148</v>
      </c>
      <c r="EX13">
        <v>0</v>
      </c>
      <c r="EY13" t="s">
        <v>148</v>
      </c>
      <c r="EZ13">
        <v>0</v>
      </c>
      <c r="FA13">
        <v>0</v>
      </c>
      <c r="FB13">
        <v>0</v>
      </c>
      <c r="FC13">
        <v>0</v>
      </c>
      <c r="FD13" t="s">
        <v>148</v>
      </c>
      <c r="FE13">
        <v>0</v>
      </c>
      <c r="FF13">
        <v>0</v>
      </c>
      <c r="FG13" t="s">
        <v>148</v>
      </c>
      <c r="FH13">
        <v>0</v>
      </c>
      <c r="FI13">
        <v>0</v>
      </c>
      <c r="FJ13">
        <v>0</v>
      </c>
      <c r="FK13">
        <v>0</v>
      </c>
      <c r="FL13" t="s">
        <v>148</v>
      </c>
      <c r="FM13">
        <v>0</v>
      </c>
      <c r="FN13">
        <v>0</v>
      </c>
      <c r="FO13">
        <v>0</v>
      </c>
      <c r="FP13">
        <v>0</v>
      </c>
      <c r="FQ13" t="s">
        <v>148</v>
      </c>
      <c r="FR13">
        <v>0</v>
      </c>
      <c r="FS13" t="s">
        <v>148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 t="s">
        <v>148</v>
      </c>
    </row>
    <row r="14" spans="1:183" x14ac:dyDescent="0.25">
      <c r="A14">
        <v>11</v>
      </c>
      <c r="B14" t="s">
        <v>159</v>
      </c>
      <c r="C14">
        <v>0</v>
      </c>
      <c r="D14" t="s">
        <v>148</v>
      </c>
      <c r="E14">
        <v>0</v>
      </c>
      <c r="F14">
        <v>0</v>
      </c>
      <c r="G14">
        <v>0</v>
      </c>
      <c r="H14" t="s">
        <v>148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t="s">
        <v>148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 t="s">
        <v>148</v>
      </c>
      <c r="W14">
        <v>0</v>
      </c>
      <c r="X14">
        <v>0</v>
      </c>
      <c r="Y14" t="s">
        <v>148</v>
      </c>
      <c r="Z14">
        <v>0</v>
      </c>
      <c r="AA14">
        <v>0</v>
      </c>
      <c r="AB14">
        <v>0</v>
      </c>
      <c r="AC14" t="s">
        <v>148</v>
      </c>
      <c r="AD14">
        <v>0</v>
      </c>
      <c r="AE14">
        <v>0</v>
      </c>
      <c r="AF14">
        <v>0</v>
      </c>
      <c r="AG14" t="s">
        <v>148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 t="s">
        <v>148</v>
      </c>
      <c r="AO14">
        <v>0</v>
      </c>
      <c r="AP14">
        <v>0</v>
      </c>
      <c r="AQ14">
        <v>0</v>
      </c>
      <c r="AR14" t="s">
        <v>148</v>
      </c>
      <c r="AS14">
        <v>0</v>
      </c>
      <c r="AT14">
        <v>0</v>
      </c>
      <c r="AU14">
        <v>0</v>
      </c>
      <c r="AV14">
        <v>0</v>
      </c>
      <c r="AW14" t="s">
        <v>148</v>
      </c>
      <c r="AX14">
        <v>0</v>
      </c>
      <c r="AY14">
        <v>0</v>
      </c>
      <c r="AZ14">
        <v>0</v>
      </c>
      <c r="BA14">
        <v>0</v>
      </c>
      <c r="BB14" t="s">
        <v>148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 t="s">
        <v>148</v>
      </c>
      <c r="BJ14">
        <v>0</v>
      </c>
      <c r="BK14">
        <v>0</v>
      </c>
      <c r="BL14">
        <v>0</v>
      </c>
      <c r="BM14" t="s">
        <v>148</v>
      </c>
      <c r="BN14">
        <v>0</v>
      </c>
      <c r="BO14">
        <v>0</v>
      </c>
      <c r="BP14">
        <v>0</v>
      </c>
      <c r="BQ14" t="s">
        <v>148</v>
      </c>
      <c r="BR14">
        <v>0</v>
      </c>
      <c r="BS14">
        <v>0</v>
      </c>
      <c r="BT14">
        <v>0</v>
      </c>
      <c r="BU14">
        <v>0</v>
      </c>
      <c r="BV14">
        <v>0</v>
      </c>
      <c r="BW14" t="s">
        <v>148</v>
      </c>
      <c r="BX14">
        <v>0</v>
      </c>
      <c r="BY14">
        <v>0</v>
      </c>
      <c r="BZ14">
        <v>0</v>
      </c>
      <c r="CA14" t="s">
        <v>148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 t="s">
        <v>148</v>
      </c>
      <c r="CI14">
        <v>0</v>
      </c>
      <c r="CJ14">
        <v>0</v>
      </c>
      <c r="CK14" t="s">
        <v>148</v>
      </c>
      <c r="CL14">
        <v>0</v>
      </c>
      <c r="CM14">
        <v>0</v>
      </c>
      <c r="CN14">
        <v>0</v>
      </c>
      <c r="CO14">
        <v>0</v>
      </c>
      <c r="CP14">
        <v>0</v>
      </c>
      <c r="CQ14" t="s">
        <v>148</v>
      </c>
      <c r="CR14">
        <v>0</v>
      </c>
      <c r="CS14">
        <v>0</v>
      </c>
      <c r="CT14">
        <v>0</v>
      </c>
      <c r="CU14" t="s">
        <v>148</v>
      </c>
      <c r="CV14">
        <v>0</v>
      </c>
      <c r="CW14">
        <v>0</v>
      </c>
      <c r="CX14">
        <v>0</v>
      </c>
      <c r="CY14">
        <v>0</v>
      </c>
      <c r="CZ14">
        <v>0</v>
      </c>
      <c r="DA14" t="s">
        <v>148</v>
      </c>
      <c r="DB14">
        <v>0</v>
      </c>
      <c r="DC14">
        <v>0</v>
      </c>
      <c r="DD14">
        <v>0</v>
      </c>
      <c r="DE14" t="s">
        <v>148</v>
      </c>
      <c r="DF14">
        <v>0</v>
      </c>
      <c r="DG14">
        <v>0</v>
      </c>
      <c r="DH14">
        <v>0</v>
      </c>
      <c r="DI14" t="s">
        <v>148</v>
      </c>
      <c r="DJ14">
        <v>0</v>
      </c>
      <c r="DK14">
        <v>0</v>
      </c>
      <c r="DL14">
        <v>0</v>
      </c>
      <c r="DM14" t="s">
        <v>148</v>
      </c>
      <c r="DN14">
        <v>0</v>
      </c>
      <c r="DO14">
        <v>0</v>
      </c>
      <c r="DP14" t="s">
        <v>148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 t="s">
        <v>148</v>
      </c>
      <c r="DX14">
        <v>0</v>
      </c>
      <c r="DY14">
        <v>0</v>
      </c>
      <c r="DZ14" t="s">
        <v>148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 t="s">
        <v>148</v>
      </c>
      <c r="EI14">
        <v>0</v>
      </c>
      <c r="EJ14" t="s">
        <v>148</v>
      </c>
      <c r="EK14">
        <v>0</v>
      </c>
      <c r="EL14">
        <v>0</v>
      </c>
      <c r="EM14" t="s">
        <v>148</v>
      </c>
      <c r="EN14">
        <v>0</v>
      </c>
      <c r="EO14">
        <v>0</v>
      </c>
      <c r="EP14">
        <v>0</v>
      </c>
      <c r="EQ14" t="s">
        <v>148</v>
      </c>
      <c r="ER14">
        <v>0</v>
      </c>
      <c r="ES14">
        <v>0</v>
      </c>
      <c r="ET14">
        <v>0</v>
      </c>
      <c r="EU14">
        <v>0</v>
      </c>
      <c r="EV14">
        <v>0</v>
      </c>
      <c r="EW14" t="s">
        <v>148</v>
      </c>
      <c r="EX14">
        <v>0</v>
      </c>
      <c r="EY14" t="s">
        <v>148</v>
      </c>
      <c r="EZ14">
        <v>0</v>
      </c>
      <c r="FA14">
        <v>0</v>
      </c>
      <c r="FB14">
        <v>0</v>
      </c>
      <c r="FC14">
        <v>0</v>
      </c>
      <c r="FD14" t="s">
        <v>148</v>
      </c>
      <c r="FE14">
        <v>0</v>
      </c>
      <c r="FF14">
        <v>0</v>
      </c>
      <c r="FG14" t="s">
        <v>148</v>
      </c>
      <c r="FH14">
        <v>0</v>
      </c>
      <c r="FI14">
        <v>0</v>
      </c>
      <c r="FJ14">
        <v>0</v>
      </c>
      <c r="FK14">
        <v>0</v>
      </c>
      <c r="FL14" t="s">
        <v>148</v>
      </c>
      <c r="FM14">
        <v>0</v>
      </c>
      <c r="FN14">
        <v>0</v>
      </c>
      <c r="FO14">
        <v>0</v>
      </c>
      <c r="FP14">
        <v>0</v>
      </c>
      <c r="FQ14" t="s">
        <v>148</v>
      </c>
      <c r="FR14">
        <v>0</v>
      </c>
      <c r="FS14" t="s">
        <v>148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 t="s">
        <v>148</v>
      </c>
    </row>
    <row r="15" spans="1:183" x14ac:dyDescent="0.25">
      <c r="A15">
        <v>12</v>
      </c>
      <c r="B15" t="s">
        <v>160</v>
      </c>
      <c r="C15" t="s">
        <v>148</v>
      </c>
      <c r="D15">
        <v>0</v>
      </c>
      <c r="E15">
        <v>0</v>
      </c>
      <c r="F15">
        <v>0</v>
      </c>
      <c r="G15">
        <v>0</v>
      </c>
      <c r="H15" t="s">
        <v>148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 t="s">
        <v>148</v>
      </c>
      <c r="Q15">
        <v>0</v>
      </c>
      <c r="R15">
        <v>0</v>
      </c>
      <c r="S15">
        <v>0</v>
      </c>
      <c r="T15">
        <v>0</v>
      </c>
      <c r="U15">
        <v>0</v>
      </c>
      <c r="V15" t="s">
        <v>148</v>
      </c>
      <c r="W15">
        <v>0</v>
      </c>
      <c r="X15">
        <v>0</v>
      </c>
      <c r="Y15" t="s">
        <v>148</v>
      </c>
      <c r="Z15">
        <v>0</v>
      </c>
      <c r="AA15">
        <v>0</v>
      </c>
      <c r="AB15">
        <v>0</v>
      </c>
      <c r="AC15">
        <v>0</v>
      </c>
      <c r="AD15">
        <v>0</v>
      </c>
      <c r="AE15" t="s">
        <v>148</v>
      </c>
      <c r="AF15">
        <v>0</v>
      </c>
      <c r="AG15" t="s">
        <v>148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 t="s">
        <v>148</v>
      </c>
      <c r="AO15">
        <v>0</v>
      </c>
      <c r="AP15">
        <v>0</v>
      </c>
      <c r="AQ15">
        <v>0</v>
      </c>
      <c r="AR15" t="s">
        <v>148</v>
      </c>
      <c r="AS15">
        <v>0</v>
      </c>
      <c r="AT15">
        <v>0</v>
      </c>
      <c r="AU15">
        <v>0</v>
      </c>
      <c r="AV15">
        <v>0</v>
      </c>
      <c r="AW15">
        <v>0</v>
      </c>
      <c r="AX15" t="s">
        <v>148</v>
      </c>
      <c r="AY15">
        <v>0</v>
      </c>
      <c r="AZ15">
        <v>0</v>
      </c>
      <c r="BA15">
        <v>0</v>
      </c>
      <c r="BB15">
        <v>0</v>
      </c>
      <c r="BC15" t="s">
        <v>148</v>
      </c>
      <c r="BD15">
        <v>0</v>
      </c>
      <c r="BE15">
        <v>0</v>
      </c>
      <c r="BF15">
        <v>0</v>
      </c>
      <c r="BG15">
        <v>0</v>
      </c>
      <c r="BH15">
        <v>0</v>
      </c>
      <c r="BI15" t="s">
        <v>148</v>
      </c>
      <c r="BJ15">
        <v>0</v>
      </c>
      <c r="BK15">
        <v>0</v>
      </c>
      <c r="BL15">
        <v>0</v>
      </c>
      <c r="BM15">
        <v>0</v>
      </c>
      <c r="BN15" t="s">
        <v>148</v>
      </c>
      <c r="BO15">
        <v>0</v>
      </c>
      <c r="BP15">
        <v>0</v>
      </c>
      <c r="BQ15">
        <v>0</v>
      </c>
      <c r="BR15">
        <v>0</v>
      </c>
      <c r="BS15" t="s">
        <v>148</v>
      </c>
      <c r="BT15">
        <v>0</v>
      </c>
      <c r="BU15">
        <v>0</v>
      </c>
      <c r="BV15">
        <v>0</v>
      </c>
      <c r="BW15">
        <v>0</v>
      </c>
      <c r="BX15" t="s">
        <v>148</v>
      </c>
      <c r="BY15">
        <v>0</v>
      </c>
      <c r="BZ15">
        <v>0</v>
      </c>
      <c r="CA15">
        <v>0</v>
      </c>
      <c r="CB15">
        <v>0</v>
      </c>
      <c r="CC15" t="s">
        <v>148</v>
      </c>
      <c r="CD15">
        <v>0</v>
      </c>
      <c r="CE15">
        <v>0</v>
      </c>
      <c r="CF15">
        <v>0</v>
      </c>
      <c r="CG15">
        <v>0</v>
      </c>
      <c r="CH15" t="s">
        <v>148</v>
      </c>
      <c r="CI15">
        <v>0</v>
      </c>
      <c r="CJ15">
        <v>0</v>
      </c>
      <c r="CK15">
        <v>0</v>
      </c>
      <c r="CL15">
        <v>0</v>
      </c>
      <c r="CM15" t="s">
        <v>148</v>
      </c>
      <c r="CN15">
        <v>0</v>
      </c>
      <c r="CO15">
        <v>0</v>
      </c>
      <c r="CP15">
        <v>0</v>
      </c>
      <c r="CQ15">
        <v>0</v>
      </c>
      <c r="CR15" t="s">
        <v>148</v>
      </c>
      <c r="CS15">
        <v>0</v>
      </c>
      <c r="CT15">
        <v>0</v>
      </c>
      <c r="CU15">
        <v>0</v>
      </c>
      <c r="CV15">
        <v>0</v>
      </c>
      <c r="CW15" t="s">
        <v>148</v>
      </c>
      <c r="CX15">
        <v>0</v>
      </c>
      <c r="CY15">
        <v>0</v>
      </c>
      <c r="CZ15" t="s">
        <v>148</v>
      </c>
      <c r="DA15">
        <v>0</v>
      </c>
      <c r="DB15">
        <v>0</v>
      </c>
      <c r="DC15">
        <v>0</v>
      </c>
      <c r="DD15">
        <v>0</v>
      </c>
      <c r="DE15" t="s">
        <v>148</v>
      </c>
      <c r="DF15">
        <v>0</v>
      </c>
      <c r="DG15">
        <v>0</v>
      </c>
      <c r="DH15">
        <v>0</v>
      </c>
      <c r="DI15" t="s">
        <v>148</v>
      </c>
      <c r="DJ15">
        <v>0</v>
      </c>
      <c r="DK15">
        <v>41019</v>
      </c>
      <c r="DL15">
        <v>0</v>
      </c>
      <c r="DM15" t="s">
        <v>148</v>
      </c>
      <c r="DN15">
        <v>0</v>
      </c>
      <c r="DO15">
        <v>0</v>
      </c>
      <c r="DP15">
        <v>0</v>
      </c>
      <c r="DQ15">
        <v>0</v>
      </c>
      <c r="DR15">
        <v>0</v>
      </c>
      <c r="DS15" t="s">
        <v>148</v>
      </c>
      <c r="DT15">
        <v>0</v>
      </c>
      <c r="DU15">
        <v>0</v>
      </c>
      <c r="DV15">
        <v>0</v>
      </c>
      <c r="DW15">
        <v>0</v>
      </c>
      <c r="DX15" t="s">
        <v>148</v>
      </c>
      <c r="DY15">
        <v>0</v>
      </c>
      <c r="DZ15">
        <v>0</v>
      </c>
      <c r="EA15">
        <v>0</v>
      </c>
      <c r="EB15">
        <v>0</v>
      </c>
      <c r="EC15">
        <v>0</v>
      </c>
      <c r="ED15" t="s">
        <v>148</v>
      </c>
      <c r="EE15">
        <v>0</v>
      </c>
      <c r="EF15">
        <v>0</v>
      </c>
      <c r="EG15">
        <v>0</v>
      </c>
      <c r="EH15" t="s">
        <v>148</v>
      </c>
      <c r="EI15">
        <v>0</v>
      </c>
      <c r="EJ15" t="s">
        <v>148</v>
      </c>
      <c r="EK15">
        <v>0</v>
      </c>
      <c r="EL15">
        <v>0</v>
      </c>
      <c r="EM15">
        <v>0</v>
      </c>
      <c r="EN15">
        <v>0</v>
      </c>
      <c r="EO15">
        <v>0</v>
      </c>
      <c r="EP15" t="s">
        <v>148</v>
      </c>
      <c r="EQ15">
        <v>0</v>
      </c>
      <c r="ER15">
        <v>0</v>
      </c>
      <c r="ES15">
        <v>0</v>
      </c>
      <c r="ET15">
        <v>0</v>
      </c>
      <c r="EU15" t="s">
        <v>148</v>
      </c>
      <c r="EV15">
        <v>0</v>
      </c>
      <c r="EW15" t="s">
        <v>148</v>
      </c>
      <c r="EX15">
        <v>0</v>
      </c>
      <c r="EY15" t="s">
        <v>148</v>
      </c>
      <c r="EZ15">
        <v>0</v>
      </c>
      <c r="FA15">
        <v>0</v>
      </c>
      <c r="FB15">
        <v>0</v>
      </c>
      <c r="FC15">
        <v>0</v>
      </c>
      <c r="FD15" t="s">
        <v>148</v>
      </c>
      <c r="FE15">
        <v>0</v>
      </c>
      <c r="FF15">
        <v>0</v>
      </c>
      <c r="FG15" t="s">
        <v>148</v>
      </c>
      <c r="FH15">
        <v>0</v>
      </c>
      <c r="FI15">
        <v>0</v>
      </c>
      <c r="FJ15">
        <v>0</v>
      </c>
      <c r="FK15">
        <v>0</v>
      </c>
      <c r="FL15" t="s">
        <v>148</v>
      </c>
      <c r="FM15">
        <v>0</v>
      </c>
      <c r="FN15">
        <v>0</v>
      </c>
      <c r="FO15">
        <v>0</v>
      </c>
      <c r="FP15">
        <v>0</v>
      </c>
      <c r="FQ15" t="s">
        <v>148</v>
      </c>
      <c r="FR15">
        <v>0</v>
      </c>
      <c r="FS15" t="s">
        <v>148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 t="s">
        <v>148</v>
      </c>
    </row>
    <row r="16" spans="1:183" x14ac:dyDescent="0.25">
      <c r="A16">
        <v>13</v>
      </c>
      <c r="B16" t="s">
        <v>161</v>
      </c>
      <c r="C16" t="s">
        <v>148</v>
      </c>
      <c r="D16">
        <v>0</v>
      </c>
      <c r="E16">
        <v>0</v>
      </c>
      <c r="F16">
        <v>0</v>
      </c>
      <c r="G16">
        <v>0</v>
      </c>
      <c r="H16" t="s">
        <v>148</v>
      </c>
      <c r="I16">
        <v>0</v>
      </c>
      <c r="J16">
        <v>0</v>
      </c>
      <c r="K16">
        <v>0</v>
      </c>
      <c r="L16">
        <v>0</v>
      </c>
      <c r="M16" t="s">
        <v>148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 t="s">
        <v>148</v>
      </c>
      <c r="W16">
        <v>0</v>
      </c>
      <c r="X16" t="s">
        <v>148</v>
      </c>
      <c r="Y16">
        <v>0</v>
      </c>
      <c r="Z16">
        <v>0</v>
      </c>
      <c r="AA16">
        <v>0</v>
      </c>
      <c r="AB16" t="s">
        <v>148</v>
      </c>
      <c r="AC16">
        <v>0</v>
      </c>
      <c r="AD16">
        <v>0</v>
      </c>
      <c r="AE16">
        <v>0</v>
      </c>
      <c r="AF16">
        <v>0</v>
      </c>
      <c r="AG16">
        <v>0</v>
      </c>
      <c r="AH16" t="s">
        <v>148</v>
      </c>
      <c r="AI16">
        <v>0</v>
      </c>
      <c r="AJ16">
        <v>0</v>
      </c>
      <c r="AK16">
        <v>0</v>
      </c>
      <c r="AL16">
        <v>0</v>
      </c>
      <c r="AM16" t="s">
        <v>148</v>
      </c>
      <c r="AN16">
        <v>0</v>
      </c>
      <c r="AO16">
        <v>0</v>
      </c>
      <c r="AP16">
        <v>0</v>
      </c>
      <c r="AQ16">
        <v>0</v>
      </c>
      <c r="AR16" t="s">
        <v>148</v>
      </c>
      <c r="AS16">
        <v>0</v>
      </c>
      <c r="AT16">
        <v>0</v>
      </c>
      <c r="AU16">
        <v>0</v>
      </c>
      <c r="AV16">
        <v>0</v>
      </c>
      <c r="AW16" t="s">
        <v>148</v>
      </c>
      <c r="AX16">
        <v>0</v>
      </c>
      <c r="AY16">
        <v>0</v>
      </c>
      <c r="AZ16">
        <v>0</v>
      </c>
      <c r="BA16" t="s">
        <v>148</v>
      </c>
      <c r="BB16">
        <v>0</v>
      </c>
      <c r="BC16">
        <v>0</v>
      </c>
      <c r="BD16">
        <v>0</v>
      </c>
      <c r="BE16">
        <v>0</v>
      </c>
      <c r="BF16" t="s">
        <v>148</v>
      </c>
      <c r="BG16">
        <v>0</v>
      </c>
      <c r="BH16">
        <v>0</v>
      </c>
      <c r="BI16">
        <v>0</v>
      </c>
      <c r="BJ16">
        <v>0</v>
      </c>
      <c r="BK16">
        <v>0</v>
      </c>
      <c r="BL16" t="s">
        <v>148</v>
      </c>
      <c r="BM16">
        <v>0</v>
      </c>
      <c r="BN16">
        <v>0</v>
      </c>
      <c r="BO16">
        <v>0</v>
      </c>
      <c r="BP16" t="s">
        <v>148</v>
      </c>
      <c r="BQ16">
        <v>0</v>
      </c>
      <c r="BR16">
        <v>0</v>
      </c>
      <c r="BS16">
        <v>0</v>
      </c>
      <c r="BT16">
        <v>0</v>
      </c>
      <c r="BU16" t="s">
        <v>148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 t="s">
        <v>148</v>
      </c>
      <c r="CE16">
        <v>0</v>
      </c>
      <c r="CF16">
        <v>0</v>
      </c>
      <c r="CG16" t="s">
        <v>148</v>
      </c>
      <c r="CH16">
        <v>0</v>
      </c>
      <c r="CI16">
        <v>0</v>
      </c>
      <c r="CJ16" t="s">
        <v>148</v>
      </c>
      <c r="CK16">
        <v>0</v>
      </c>
      <c r="CL16">
        <v>0</v>
      </c>
      <c r="CM16">
        <v>0</v>
      </c>
      <c r="CN16">
        <v>0</v>
      </c>
      <c r="CO16" t="s">
        <v>148</v>
      </c>
      <c r="CP16">
        <v>0</v>
      </c>
      <c r="CQ16">
        <v>0</v>
      </c>
      <c r="CR16">
        <v>0</v>
      </c>
      <c r="CS16">
        <v>0</v>
      </c>
      <c r="CT16" t="s">
        <v>148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 t="s">
        <v>148</v>
      </c>
      <c r="DB16">
        <v>0</v>
      </c>
      <c r="DC16">
        <v>0</v>
      </c>
      <c r="DD16">
        <v>0</v>
      </c>
      <c r="DE16" t="s">
        <v>148</v>
      </c>
      <c r="DF16">
        <v>0</v>
      </c>
      <c r="DG16">
        <v>0</v>
      </c>
      <c r="DH16">
        <v>0</v>
      </c>
      <c r="DI16">
        <v>0</v>
      </c>
      <c r="DJ16" t="s">
        <v>148</v>
      </c>
      <c r="DK16" t="s">
        <v>155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 t="s">
        <v>148</v>
      </c>
      <c r="DU16">
        <v>0</v>
      </c>
      <c r="DV16">
        <v>0</v>
      </c>
      <c r="DW16">
        <v>0</v>
      </c>
      <c r="DX16">
        <v>0</v>
      </c>
      <c r="DY16" t="s">
        <v>148</v>
      </c>
      <c r="DZ16">
        <v>0</v>
      </c>
      <c r="EA16">
        <v>0</v>
      </c>
      <c r="EB16">
        <v>0</v>
      </c>
      <c r="EC16">
        <v>0</v>
      </c>
      <c r="ED16" t="s">
        <v>148</v>
      </c>
      <c r="EE16">
        <v>0</v>
      </c>
      <c r="EF16">
        <v>0</v>
      </c>
      <c r="EG16">
        <v>0</v>
      </c>
      <c r="EH16">
        <v>0</v>
      </c>
      <c r="EI16" t="s">
        <v>148</v>
      </c>
      <c r="EJ16" t="s">
        <v>148</v>
      </c>
      <c r="EK16">
        <v>0</v>
      </c>
      <c r="EL16">
        <v>0</v>
      </c>
      <c r="EM16">
        <v>0</v>
      </c>
      <c r="EN16">
        <v>0</v>
      </c>
      <c r="EO16">
        <v>0</v>
      </c>
      <c r="EP16" t="s">
        <v>148</v>
      </c>
      <c r="EQ16" t="s">
        <v>148</v>
      </c>
      <c r="ER16">
        <v>0</v>
      </c>
      <c r="ES16">
        <v>0</v>
      </c>
      <c r="ET16">
        <v>0</v>
      </c>
      <c r="EU16">
        <v>0</v>
      </c>
      <c r="EV16">
        <v>0</v>
      </c>
      <c r="EW16" t="s">
        <v>148</v>
      </c>
      <c r="EX16">
        <v>0</v>
      </c>
      <c r="EY16">
        <v>0</v>
      </c>
      <c r="EZ16" t="s">
        <v>148</v>
      </c>
      <c r="FA16">
        <v>0</v>
      </c>
      <c r="FB16">
        <v>0</v>
      </c>
      <c r="FC16">
        <v>0</v>
      </c>
      <c r="FD16" t="s">
        <v>148</v>
      </c>
      <c r="FE16">
        <v>0</v>
      </c>
      <c r="FF16">
        <v>0</v>
      </c>
      <c r="FG16" t="s">
        <v>148</v>
      </c>
      <c r="FH16">
        <v>0</v>
      </c>
      <c r="FI16">
        <v>0</v>
      </c>
      <c r="FJ16">
        <v>0</v>
      </c>
      <c r="FK16">
        <v>0</v>
      </c>
      <c r="FL16" t="s">
        <v>148</v>
      </c>
      <c r="FM16" t="s">
        <v>148</v>
      </c>
      <c r="FN16">
        <v>0</v>
      </c>
      <c r="FO16">
        <v>0</v>
      </c>
      <c r="FP16">
        <v>0</v>
      </c>
      <c r="FQ16">
        <v>0</v>
      </c>
      <c r="FR16">
        <v>0</v>
      </c>
      <c r="FS16" t="s">
        <v>148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 t="s">
        <v>148</v>
      </c>
    </row>
    <row r="17" spans="1:183" x14ac:dyDescent="0.25">
      <c r="A17">
        <v>14</v>
      </c>
      <c r="B17" t="s">
        <v>162</v>
      </c>
      <c r="C17" t="s">
        <v>148</v>
      </c>
      <c r="D17">
        <v>0</v>
      </c>
      <c r="E17">
        <v>0</v>
      </c>
      <c r="F17">
        <v>0</v>
      </c>
      <c r="G17">
        <v>0</v>
      </c>
      <c r="H17" t="s">
        <v>148</v>
      </c>
      <c r="I17">
        <v>0</v>
      </c>
      <c r="J17">
        <v>0</v>
      </c>
      <c r="K17">
        <v>0</v>
      </c>
      <c r="L17">
        <v>0</v>
      </c>
      <c r="M17" t="s">
        <v>148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 t="s">
        <v>148</v>
      </c>
      <c r="W17">
        <v>0</v>
      </c>
      <c r="X17" t="s">
        <v>148</v>
      </c>
      <c r="Y17">
        <v>0</v>
      </c>
      <c r="Z17">
        <v>0</v>
      </c>
      <c r="AA17">
        <v>0</v>
      </c>
      <c r="AB17" t="s">
        <v>148</v>
      </c>
      <c r="AC17">
        <v>0</v>
      </c>
      <c r="AD17">
        <v>0</v>
      </c>
      <c r="AE17">
        <v>0</v>
      </c>
      <c r="AF17">
        <v>0</v>
      </c>
      <c r="AG17">
        <v>0</v>
      </c>
      <c r="AH17" t="s">
        <v>148</v>
      </c>
      <c r="AI17">
        <v>0</v>
      </c>
      <c r="AJ17">
        <v>0</v>
      </c>
      <c r="AK17">
        <v>0</v>
      </c>
      <c r="AL17">
        <v>0</v>
      </c>
      <c r="AM17" t="s">
        <v>148</v>
      </c>
      <c r="AN17">
        <v>0</v>
      </c>
      <c r="AO17">
        <v>0</v>
      </c>
      <c r="AP17">
        <v>0</v>
      </c>
      <c r="AQ17">
        <v>0</v>
      </c>
      <c r="AR17" t="s">
        <v>148</v>
      </c>
      <c r="AS17">
        <v>0</v>
      </c>
      <c r="AT17">
        <v>0</v>
      </c>
      <c r="AU17">
        <v>0</v>
      </c>
      <c r="AV17">
        <v>0</v>
      </c>
      <c r="AW17" t="s">
        <v>148</v>
      </c>
      <c r="AX17">
        <v>0</v>
      </c>
      <c r="AY17">
        <v>0</v>
      </c>
      <c r="AZ17">
        <v>0</v>
      </c>
      <c r="BA17" t="s">
        <v>148</v>
      </c>
      <c r="BB17">
        <v>0</v>
      </c>
      <c r="BC17">
        <v>0</v>
      </c>
      <c r="BD17">
        <v>0</v>
      </c>
      <c r="BE17">
        <v>0</v>
      </c>
      <c r="BF17" t="s">
        <v>148</v>
      </c>
      <c r="BG17">
        <v>0</v>
      </c>
      <c r="BH17">
        <v>0</v>
      </c>
      <c r="BI17">
        <v>0</v>
      </c>
      <c r="BJ17">
        <v>0</v>
      </c>
      <c r="BK17">
        <v>0</v>
      </c>
      <c r="BL17" t="s">
        <v>148</v>
      </c>
      <c r="BM17">
        <v>0</v>
      </c>
      <c r="BN17">
        <v>0</v>
      </c>
      <c r="BO17">
        <v>0</v>
      </c>
      <c r="BP17" t="s">
        <v>148</v>
      </c>
      <c r="BQ17">
        <v>0</v>
      </c>
      <c r="BR17">
        <v>0</v>
      </c>
      <c r="BS17">
        <v>0</v>
      </c>
      <c r="BT17">
        <v>0</v>
      </c>
      <c r="BU17" t="s">
        <v>148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 t="s">
        <v>148</v>
      </c>
      <c r="CE17" t="s">
        <v>148</v>
      </c>
      <c r="CF17">
        <v>0</v>
      </c>
      <c r="CG17">
        <v>0</v>
      </c>
      <c r="CH17">
        <v>0</v>
      </c>
      <c r="CI17">
        <v>0</v>
      </c>
      <c r="CJ17" t="s">
        <v>148</v>
      </c>
      <c r="CK17">
        <v>0</v>
      </c>
      <c r="CL17">
        <v>0</v>
      </c>
      <c r="CM17">
        <v>0</v>
      </c>
      <c r="CN17">
        <v>0</v>
      </c>
      <c r="CO17" t="s">
        <v>148</v>
      </c>
      <c r="CP17">
        <v>0</v>
      </c>
      <c r="CQ17">
        <v>0</v>
      </c>
      <c r="CR17">
        <v>0</v>
      </c>
      <c r="CS17">
        <v>0</v>
      </c>
      <c r="CT17" t="s">
        <v>148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 t="s">
        <v>148</v>
      </c>
      <c r="DB17">
        <v>0</v>
      </c>
      <c r="DC17">
        <v>0</v>
      </c>
      <c r="DD17">
        <v>0</v>
      </c>
      <c r="DE17" t="s">
        <v>148</v>
      </c>
      <c r="DF17">
        <v>0</v>
      </c>
      <c r="DG17">
        <v>0</v>
      </c>
      <c r="DH17">
        <v>0</v>
      </c>
      <c r="DI17">
        <v>0</v>
      </c>
      <c r="DJ17" t="s">
        <v>148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 t="s">
        <v>148</v>
      </c>
      <c r="DS17">
        <v>0</v>
      </c>
      <c r="DT17">
        <v>0</v>
      </c>
      <c r="DU17">
        <v>0</v>
      </c>
      <c r="DV17" t="s">
        <v>148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 t="s">
        <v>148</v>
      </c>
      <c r="EE17">
        <v>0</v>
      </c>
      <c r="EF17">
        <v>0</v>
      </c>
      <c r="EG17" t="s">
        <v>148</v>
      </c>
      <c r="EH17">
        <v>0</v>
      </c>
      <c r="EI17">
        <v>0</v>
      </c>
      <c r="EJ17" t="s">
        <v>148</v>
      </c>
      <c r="EK17">
        <v>0</v>
      </c>
      <c r="EL17">
        <v>0</v>
      </c>
      <c r="EM17">
        <v>0</v>
      </c>
      <c r="EN17">
        <v>0</v>
      </c>
      <c r="EO17">
        <v>0</v>
      </c>
      <c r="EP17" t="s">
        <v>148</v>
      </c>
      <c r="EQ17" t="s">
        <v>148</v>
      </c>
      <c r="ER17">
        <v>0</v>
      </c>
      <c r="ES17">
        <v>0</v>
      </c>
      <c r="ET17">
        <v>0</v>
      </c>
      <c r="EU17">
        <v>0</v>
      </c>
      <c r="EV17">
        <v>0</v>
      </c>
      <c r="EW17" t="s">
        <v>148</v>
      </c>
      <c r="EX17">
        <v>0</v>
      </c>
      <c r="EY17">
        <v>0</v>
      </c>
      <c r="EZ17" t="s">
        <v>148</v>
      </c>
      <c r="FA17">
        <v>0</v>
      </c>
      <c r="FB17">
        <v>0</v>
      </c>
      <c r="FC17">
        <v>0</v>
      </c>
      <c r="FD17" t="s">
        <v>148</v>
      </c>
      <c r="FE17">
        <v>0</v>
      </c>
      <c r="FF17">
        <v>0</v>
      </c>
      <c r="FG17" t="s">
        <v>148</v>
      </c>
      <c r="FH17" t="s">
        <v>148</v>
      </c>
      <c r="FI17">
        <v>0</v>
      </c>
      <c r="FJ17">
        <v>0</v>
      </c>
      <c r="FK17">
        <v>0</v>
      </c>
      <c r="FL17">
        <v>0</v>
      </c>
      <c r="FM17" t="s">
        <v>148</v>
      </c>
      <c r="FN17">
        <v>0</v>
      </c>
      <c r="FO17">
        <v>0</v>
      </c>
      <c r="FP17">
        <v>0</v>
      </c>
      <c r="FQ17">
        <v>0</v>
      </c>
      <c r="FR17">
        <v>0</v>
      </c>
      <c r="FS17" t="s">
        <v>148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 t="s">
        <v>148</v>
      </c>
    </row>
    <row r="18" spans="1:183" x14ac:dyDescent="0.25">
      <c r="A18">
        <v>15</v>
      </c>
      <c r="B18" t="s">
        <v>163</v>
      </c>
      <c r="C18" t="s">
        <v>148</v>
      </c>
      <c r="D18">
        <v>0</v>
      </c>
      <c r="E18">
        <v>0</v>
      </c>
      <c r="F18">
        <v>0</v>
      </c>
      <c r="G18">
        <v>0</v>
      </c>
      <c r="H18" t="s">
        <v>148</v>
      </c>
      <c r="I18">
        <v>0</v>
      </c>
      <c r="J18">
        <v>0</v>
      </c>
      <c r="K18">
        <v>0</v>
      </c>
      <c r="L18">
        <v>0</v>
      </c>
      <c r="M18">
        <v>0</v>
      </c>
      <c r="N18" t="s">
        <v>148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 t="s">
        <v>148</v>
      </c>
      <c r="W18">
        <v>0</v>
      </c>
      <c r="X18" t="s">
        <v>148</v>
      </c>
      <c r="Y18">
        <v>0</v>
      </c>
      <c r="Z18">
        <v>0</v>
      </c>
      <c r="AA18">
        <v>0</v>
      </c>
      <c r="AB18" t="s">
        <v>148</v>
      </c>
      <c r="AC18">
        <v>0</v>
      </c>
      <c r="AD18">
        <v>0</v>
      </c>
      <c r="AE18">
        <v>0</v>
      </c>
      <c r="AF18">
        <v>0</v>
      </c>
      <c r="AG18">
        <v>0</v>
      </c>
      <c r="AH18" t="s">
        <v>148</v>
      </c>
      <c r="AI18">
        <v>0</v>
      </c>
      <c r="AJ18">
        <v>0</v>
      </c>
      <c r="AK18">
        <v>0</v>
      </c>
      <c r="AL18">
        <v>0</v>
      </c>
      <c r="AM18" t="s">
        <v>148</v>
      </c>
      <c r="AN18">
        <v>0</v>
      </c>
      <c r="AO18">
        <v>0</v>
      </c>
      <c r="AP18">
        <v>0</v>
      </c>
      <c r="AQ18">
        <v>0</v>
      </c>
      <c r="AR18">
        <v>0</v>
      </c>
      <c r="AS18" t="s">
        <v>148</v>
      </c>
      <c r="AT18">
        <v>0</v>
      </c>
      <c r="AU18">
        <v>0</v>
      </c>
      <c r="AV18">
        <v>0</v>
      </c>
      <c r="AW18">
        <v>0</v>
      </c>
      <c r="AX18" t="s">
        <v>148</v>
      </c>
      <c r="AY18">
        <v>0</v>
      </c>
      <c r="AZ18">
        <v>0</v>
      </c>
      <c r="BA18">
        <v>0</v>
      </c>
      <c r="BB18" t="s">
        <v>148</v>
      </c>
      <c r="BC18">
        <v>0</v>
      </c>
      <c r="BD18">
        <v>0</v>
      </c>
      <c r="BE18">
        <v>0</v>
      </c>
      <c r="BF18" t="s">
        <v>148</v>
      </c>
      <c r="BG18">
        <v>0</v>
      </c>
      <c r="BH18">
        <v>0</v>
      </c>
      <c r="BI18">
        <v>0</v>
      </c>
      <c r="BJ18">
        <v>0</v>
      </c>
      <c r="BK18">
        <v>0</v>
      </c>
      <c r="BL18" t="s">
        <v>148</v>
      </c>
      <c r="BM18">
        <v>0</v>
      </c>
      <c r="BN18">
        <v>0</v>
      </c>
      <c r="BO18">
        <v>0</v>
      </c>
      <c r="BP18" t="s">
        <v>148</v>
      </c>
      <c r="BQ18">
        <v>0</v>
      </c>
      <c r="BR18">
        <v>0</v>
      </c>
      <c r="BS18">
        <v>0</v>
      </c>
      <c r="BT18">
        <v>0</v>
      </c>
      <c r="BU18" t="s">
        <v>148</v>
      </c>
      <c r="BV18">
        <v>0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 t="s">
        <v>148</v>
      </c>
      <c r="CE18" t="s">
        <v>148</v>
      </c>
      <c r="CF18">
        <v>0</v>
      </c>
      <c r="CG18">
        <v>0</v>
      </c>
      <c r="CH18">
        <v>0</v>
      </c>
      <c r="CI18">
        <v>0</v>
      </c>
      <c r="CJ18" t="s">
        <v>148</v>
      </c>
      <c r="CK18">
        <v>0</v>
      </c>
      <c r="CL18">
        <v>0</v>
      </c>
      <c r="CM18">
        <v>0</v>
      </c>
      <c r="CN18">
        <v>0</v>
      </c>
      <c r="CO18" t="s">
        <v>148</v>
      </c>
      <c r="CP18">
        <v>0</v>
      </c>
      <c r="CQ18">
        <v>0</v>
      </c>
      <c r="CR18">
        <v>0</v>
      </c>
      <c r="CS18">
        <v>0</v>
      </c>
      <c r="CT18" t="s">
        <v>148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 t="s">
        <v>148</v>
      </c>
      <c r="DB18">
        <v>0</v>
      </c>
      <c r="DC18">
        <v>0</v>
      </c>
      <c r="DD18">
        <v>0</v>
      </c>
      <c r="DE18" t="s">
        <v>148</v>
      </c>
      <c r="DF18">
        <v>0</v>
      </c>
      <c r="DG18">
        <v>0</v>
      </c>
      <c r="DH18">
        <v>0</v>
      </c>
      <c r="DI18">
        <v>0</v>
      </c>
      <c r="DJ18" t="s">
        <v>148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 t="s">
        <v>148</v>
      </c>
      <c r="DS18">
        <v>0</v>
      </c>
      <c r="DT18">
        <v>0</v>
      </c>
      <c r="DU18">
        <v>0</v>
      </c>
      <c r="DV18" t="s">
        <v>148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 t="s">
        <v>148</v>
      </c>
      <c r="EE18">
        <v>0</v>
      </c>
      <c r="EF18">
        <v>0</v>
      </c>
      <c r="EG18" t="s">
        <v>148</v>
      </c>
      <c r="EH18">
        <v>0</v>
      </c>
      <c r="EI18">
        <v>0</v>
      </c>
      <c r="EJ18" t="s">
        <v>148</v>
      </c>
      <c r="EK18">
        <v>0</v>
      </c>
      <c r="EL18">
        <v>0</v>
      </c>
      <c r="EM18">
        <v>0</v>
      </c>
      <c r="EN18">
        <v>0</v>
      </c>
      <c r="EO18">
        <v>0</v>
      </c>
      <c r="EP18" t="s">
        <v>148</v>
      </c>
      <c r="EQ18" t="s">
        <v>148</v>
      </c>
      <c r="ER18">
        <v>0</v>
      </c>
      <c r="ES18">
        <v>0</v>
      </c>
      <c r="ET18">
        <v>0</v>
      </c>
      <c r="EU18">
        <v>0</v>
      </c>
      <c r="EV18">
        <v>0</v>
      </c>
      <c r="EW18" t="s">
        <v>148</v>
      </c>
      <c r="EX18">
        <v>0</v>
      </c>
      <c r="EY18" t="s">
        <v>148</v>
      </c>
      <c r="EZ18">
        <v>0</v>
      </c>
      <c r="FA18">
        <v>0</v>
      </c>
      <c r="FB18">
        <v>0</v>
      </c>
      <c r="FC18">
        <v>0</v>
      </c>
      <c r="FD18" t="s">
        <v>148</v>
      </c>
      <c r="FE18">
        <v>0</v>
      </c>
      <c r="FF18">
        <v>0</v>
      </c>
      <c r="FG18" t="s">
        <v>148</v>
      </c>
      <c r="FH18">
        <v>0</v>
      </c>
      <c r="FI18">
        <v>0</v>
      </c>
      <c r="FJ18">
        <v>0</v>
      </c>
      <c r="FK18">
        <v>0</v>
      </c>
      <c r="FL18" t="s">
        <v>148</v>
      </c>
      <c r="FM18" t="s">
        <v>148</v>
      </c>
      <c r="FN18">
        <v>0</v>
      </c>
      <c r="FO18">
        <v>0</v>
      </c>
      <c r="FP18">
        <v>0</v>
      </c>
      <c r="FQ18">
        <v>0</v>
      </c>
      <c r="FR18">
        <v>0</v>
      </c>
      <c r="FS18" t="s">
        <v>148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 t="s">
        <v>148</v>
      </c>
    </row>
    <row r="19" spans="1:183" x14ac:dyDescent="0.25">
      <c r="A19">
        <v>16</v>
      </c>
      <c r="B19" t="s">
        <v>164</v>
      </c>
      <c r="C19" t="s">
        <v>148</v>
      </c>
      <c r="D19">
        <v>0</v>
      </c>
      <c r="E19">
        <v>0</v>
      </c>
      <c r="F19">
        <v>0</v>
      </c>
      <c r="G19">
        <v>0</v>
      </c>
      <c r="H19" t="s">
        <v>148</v>
      </c>
      <c r="I19">
        <v>0</v>
      </c>
      <c r="J19">
        <v>0</v>
      </c>
      <c r="K19">
        <v>0</v>
      </c>
      <c r="L19">
        <v>0</v>
      </c>
      <c r="M19" t="s">
        <v>148</v>
      </c>
      <c r="N19">
        <v>0</v>
      </c>
      <c r="O19">
        <v>0</v>
      </c>
      <c r="P19">
        <v>0</v>
      </c>
      <c r="Q19">
        <v>0</v>
      </c>
      <c r="R19" t="s">
        <v>148</v>
      </c>
      <c r="S19">
        <v>0</v>
      </c>
      <c r="T19">
        <v>0</v>
      </c>
      <c r="U19">
        <v>0</v>
      </c>
      <c r="V19">
        <v>0</v>
      </c>
      <c r="W19">
        <v>0</v>
      </c>
      <c r="X19" t="s">
        <v>148</v>
      </c>
      <c r="Y19">
        <v>0</v>
      </c>
      <c r="Z19">
        <v>0</v>
      </c>
      <c r="AA19">
        <v>0</v>
      </c>
      <c r="AB19" t="s">
        <v>148</v>
      </c>
      <c r="AC19">
        <v>0</v>
      </c>
      <c r="AD19">
        <v>0</v>
      </c>
      <c r="AE19">
        <v>0</v>
      </c>
      <c r="AF19">
        <v>0</v>
      </c>
      <c r="AG19">
        <v>0</v>
      </c>
      <c r="AH19" t="s">
        <v>148</v>
      </c>
      <c r="AI19">
        <v>0</v>
      </c>
      <c r="AJ19">
        <v>0</v>
      </c>
      <c r="AK19">
        <v>0</v>
      </c>
      <c r="AL19">
        <v>0</v>
      </c>
      <c r="AM19" t="s">
        <v>148</v>
      </c>
      <c r="AN19">
        <v>0</v>
      </c>
      <c r="AO19">
        <v>0</v>
      </c>
      <c r="AP19">
        <v>0</v>
      </c>
      <c r="AQ19">
        <v>0</v>
      </c>
      <c r="AR19">
        <v>0</v>
      </c>
      <c r="AS19" t="s">
        <v>148</v>
      </c>
      <c r="AT19">
        <v>0</v>
      </c>
      <c r="AU19">
        <v>0</v>
      </c>
      <c r="AV19">
        <v>0</v>
      </c>
      <c r="AW19">
        <v>0</v>
      </c>
      <c r="AX19" t="s">
        <v>148</v>
      </c>
      <c r="AY19">
        <v>0</v>
      </c>
      <c r="AZ19">
        <v>0</v>
      </c>
      <c r="BA19">
        <v>0</v>
      </c>
      <c r="BB19" t="s">
        <v>148</v>
      </c>
      <c r="BC19">
        <v>0</v>
      </c>
      <c r="BD19">
        <v>0</v>
      </c>
      <c r="BE19">
        <v>0</v>
      </c>
      <c r="BF19" t="s">
        <v>148</v>
      </c>
      <c r="BG19">
        <v>0</v>
      </c>
      <c r="BH19">
        <v>0</v>
      </c>
      <c r="BI19">
        <v>0</v>
      </c>
      <c r="BJ19">
        <v>0</v>
      </c>
      <c r="BK19" t="s">
        <v>148</v>
      </c>
      <c r="BL19">
        <v>0</v>
      </c>
      <c r="BM19">
        <v>0</v>
      </c>
      <c r="BN19">
        <v>0</v>
      </c>
      <c r="BO19">
        <v>0</v>
      </c>
      <c r="BP19" t="s">
        <v>148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 t="s">
        <v>148</v>
      </c>
      <c r="BX19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 t="s">
        <v>148</v>
      </c>
      <c r="CE19">
        <v>0</v>
      </c>
      <c r="CF19" t="s">
        <v>148</v>
      </c>
      <c r="CG19">
        <v>0</v>
      </c>
      <c r="CH19">
        <v>0</v>
      </c>
      <c r="CI19">
        <v>0</v>
      </c>
      <c r="CJ19" t="s">
        <v>148</v>
      </c>
      <c r="CK19">
        <v>0</v>
      </c>
      <c r="CL19">
        <v>0</v>
      </c>
      <c r="CM19">
        <v>0</v>
      </c>
      <c r="CN19">
        <v>0</v>
      </c>
      <c r="CO19" t="s">
        <v>148</v>
      </c>
      <c r="CP19">
        <v>0</v>
      </c>
      <c r="CQ19">
        <v>0</v>
      </c>
      <c r="CR19">
        <v>0</v>
      </c>
      <c r="CS19">
        <v>0</v>
      </c>
      <c r="CT19" t="s">
        <v>148</v>
      </c>
      <c r="CU19">
        <v>0</v>
      </c>
      <c r="CV19">
        <v>0</v>
      </c>
      <c r="CW19">
        <v>0</v>
      </c>
      <c r="CX19">
        <v>0</v>
      </c>
      <c r="CY19" t="s">
        <v>148</v>
      </c>
      <c r="CZ19">
        <v>0</v>
      </c>
      <c r="DA19">
        <v>0</v>
      </c>
      <c r="DB19">
        <v>0</v>
      </c>
      <c r="DC19">
        <v>0</v>
      </c>
      <c r="DD19">
        <v>0</v>
      </c>
      <c r="DE19" t="s">
        <v>148</v>
      </c>
      <c r="DF19">
        <v>0</v>
      </c>
      <c r="DG19">
        <v>0</v>
      </c>
      <c r="DH19">
        <v>0</v>
      </c>
      <c r="DI19" t="s">
        <v>148</v>
      </c>
      <c r="DJ19">
        <v>0</v>
      </c>
      <c r="DK19">
        <v>39790</v>
      </c>
      <c r="DL19">
        <v>0</v>
      </c>
      <c r="DM19" t="s">
        <v>148</v>
      </c>
      <c r="DN19">
        <v>0</v>
      </c>
      <c r="DO19">
        <v>0</v>
      </c>
      <c r="DP19">
        <v>0</v>
      </c>
      <c r="DQ19" t="s">
        <v>148</v>
      </c>
      <c r="DR19">
        <v>0</v>
      </c>
      <c r="DS19">
        <v>0</v>
      </c>
      <c r="DT19">
        <v>0</v>
      </c>
      <c r="DU19">
        <v>0</v>
      </c>
      <c r="DV19" t="s">
        <v>148</v>
      </c>
      <c r="DW19">
        <v>0</v>
      </c>
      <c r="DX19">
        <v>0</v>
      </c>
      <c r="DY19">
        <v>0</v>
      </c>
      <c r="DZ19" t="s">
        <v>148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 t="s">
        <v>148</v>
      </c>
      <c r="EH19">
        <v>0</v>
      </c>
      <c r="EI19">
        <v>0</v>
      </c>
      <c r="EJ19" t="s">
        <v>148</v>
      </c>
      <c r="EK19">
        <v>0</v>
      </c>
      <c r="EL19">
        <v>0</v>
      </c>
      <c r="EM19">
        <v>0</v>
      </c>
      <c r="EN19">
        <v>0</v>
      </c>
      <c r="EO19">
        <v>0</v>
      </c>
      <c r="EP19" t="s">
        <v>148</v>
      </c>
      <c r="EQ19" t="s">
        <v>148</v>
      </c>
      <c r="ER19">
        <v>0</v>
      </c>
      <c r="ES19">
        <v>0</v>
      </c>
      <c r="ET19">
        <v>0</v>
      </c>
      <c r="EU19">
        <v>0</v>
      </c>
      <c r="EV19">
        <v>0</v>
      </c>
      <c r="EW19" t="s">
        <v>148</v>
      </c>
      <c r="EX19">
        <v>0</v>
      </c>
      <c r="EY19">
        <v>0</v>
      </c>
      <c r="EZ19" t="s">
        <v>148</v>
      </c>
      <c r="FA19">
        <v>0</v>
      </c>
      <c r="FB19">
        <v>0</v>
      </c>
      <c r="FC19">
        <v>0</v>
      </c>
      <c r="FD19" t="s">
        <v>148</v>
      </c>
      <c r="FE19">
        <v>0</v>
      </c>
      <c r="FF19">
        <v>0</v>
      </c>
      <c r="FG19" t="s">
        <v>148</v>
      </c>
      <c r="FH19">
        <v>0</v>
      </c>
      <c r="FI19">
        <v>0</v>
      </c>
      <c r="FJ19">
        <v>0</v>
      </c>
      <c r="FK19">
        <v>0</v>
      </c>
      <c r="FL19" t="s">
        <v>148</v>
      </c>
      <c r="FM19" t="s">
        <v>148</v>
      </c>
      <c r="FN19">
        <v>0</v>
      </c>
      <c r="FO19">
        <v>0</v>
      </c>
      <c r="FP19">
        <v>0</v>
      </c>
      <c r="FQ19">
        <v>0</v>
      </c>
      <c r="FR19">
        <v>0</v>
      </c>
      <c r="FS19" t="s">
        <v>148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 t="s">
        <v>148</v>
      </c>
    </row>
    <row r="20" spans="1:183" x14ac:dyDescent="0.25">
      <c r="A20">
        <v>17</v>
      </c>
      <c r="B20" t="s">
        <v>165</v>
      </c>
      <c r="C20" t="s">
        <v>148</v>
      </c>
      <c r="D20">
        <v>0</v>
      </c>
      <c r="E20">
        <v>0</v>
      </c>
      <c r="F20">
        <v>0</v>
      </c>
      <c r="G20">
        <v>0</v>
      </c>
      <c r="H20" t="s">
        <v>148</v>
      </c>
      <c r="I20">
        <v>0</v>
      </c>
      <c r="J20">
        <v>0</v>
      </c>
      <c r="K20">
        <v>0</v>
      </c>
      <c r="L20">
        <v>0</v>
      </c>
      <c r="M20" t="s">
        <v>148</v>
      </c>
      <c r="N20">
        <v>0</v>
      </c>
      <c r="O20">
        <v>0</v>
      </c>
      <c r="P20">
        <v>0</v>
      </c>
      <c r="Q20">
        <v>0</v>
      </c>
      <c r="R20" t="s">
        <v>148</v>
      </c>
      <c r="S20">
        <v>0</v>
      </c>
      <c r="T20">
        <v>0</v>
      </c>
      <c r="U20">
        <v>0</v>
      </c>
      <c r="V20">
        <v>0</v>
      </c>
      <c r="W20" t="s">
        <v>148</v>
      </c>
      <c r="X20">
        <v>0</v>
      </c>
      <c r="Y20">
        <v>0</v>
      </c>
      <c r="Z20">
        <v>0</v>
      </c>
      <c r="AA20">
        <v>0</v>
      </c>
      <c r="AB20" t="s">
        <v>148</v>
      </c>
      <c r="AC20">
        <v>0</v>
      </c>
      <c r="AD20">
        <v>0</v>
      </c>
      <c r="AE20">
        <v>0</v>
      </c>
      <c r="AF20">
        <v>0</v>
      </c>
      <c r="AG20" t="s">
        <v>148</v>
      </c>
      <c r="AH20">
        <v>0</v>
      </c>
      <c r="AI20">
        <v>0</v>
      </c>
      <c r="AJ20">
        <v>0</v>
      </c>
      <c r="AK20">
        <v>0</v>
      </c>
      <c r="AL20" t="s">
        <v>148</v>
      </c>
      <c r="AM20">
        <v>0</v>
      </c>
      <c r="AN20">
        <v>0</v>
      </c>
      <c r="AO20">
        <v>0</v>
      </c>
      <c r="AP20">
        <v>0</v>
      </c>
      <c r="AQ20" t="s">
        <v>148</v>
      </c>
      <c r="AR20">
        <v>0</v>
      </c>
      <c r="AS20">
        <v>0</v>
      </c>
      <c r="AT20">
        <v>0</v>
      </c>
      <c r="AU20">
        <v>0</v>
      </c>
      <c r="AV20" t="s">
        <v>148</v>
      </c>
      <c r="AW20">
        <v>0</v>
      </c>
      <c r="AX20">
        <v>0</v>
      </c>
      <c r="AY20">
        <v>0</v>
      </c>
      <c r="AZ20">
        <v>0</v>
      </c>
      <c r="BA20" t="s">
        <v>148</v>
      </c>
      <c r="BB20">
        <v>0</v>
      </c>
      <c r="BC20">
        <v>0</v>
      </c>
      <c r="BD20">
        <v>0</v>
      </c>
      <c r="BE20">
        <v>0</v>
      </c>
      <c r="BF20" t="s">
        <v>148</v>
      </c>
      <c r="BG20">
        <v>0</v>
      </c>
      <c r="BH20">
        <v>0</v>
      </c>
      <c r="BI20">
        <v>0</v>
      </c>
      <c r="BJ20">
        <v>0</v>
      </c>
      <c r="BK20" t="s">
        <v>148</v>
      </c>
      <c r="BL20">
        <v>0</v>
      </c>
      <c r="BM20">
        <v>0</v>
      </c>
      <c r="BN20">
        <v>0</v>
      </c>
      <c r="BO20">
        <v>0</v>
      </c>
      <c r="BP20">
        <v>0</v>
      </c>
      <c r="BQ20" t="s">
        <v>148</v>
      </c>
      <c r="BR20">
        <v>0</v>
      </c>
      <c r="BS20">
        <v>0</v>
      </c>
      <c r="BT20">
        <v>0</v>
      </c>
      <c r="BU20" t="s">
        <v>148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 t="s">
        <v>148</v>
      </c>
      <c r="CE20" t="s">
        <v>148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 t="s">
        <v>148</v>
      </c>
      <c r="CO20" t="s">
        <v>148</v>
      </c>
      <c r="CP20">
        <v>0</v>
      </c>
      <c r="CQ20">
        <v>0</v>
      </c>
      <c r="CR20">
        <v>0</v>
      </c>
      <c r="CS20">
        <v>0</v>
      </c>
      <c r="CT20" t="s">
        <v>148</v>
      </c>
      <c r="CU20">
        <v>0</v>
      </c>
      <c r="CV20">
        <v>0</v>
      </c>
      <c r="CW20">
        <v>0</v>
      </c>
      <c r="CX20">
        <v>0</v>
      </c>
      <c r="CY20" t="s">
        <v>148</v>
      </c>
      <c r="CZ20">
        <v>0</v>
      </c>
      <c r="DA20">
        <v>0</v>
      </c>
      <c r="DB20">
        <v>0</v>
      </c>
      <c r="DC20">
        <v>0</v>
      </c>
      <c r="DD20">
        <v>0</v>
      </c>
      <c r="DE20" t="s">
        <v>148</v>
      </c>
      <c r="DF20">
        <v>0</v>
      </c>
      <c r="DG20">
        <v>0</v>
      </c>
      <c r="DH20">
        <v>0</v>
      </c>
      <c r="DI20" t="s">
        <v>148</v>
      </c>
      <c r="DJ20">
        <v>0</v>
      </c>
      <c r="DK20">
        <v>41019</v>
      </c>
      <c r="DL20" t="s">
        <v>148</v>
      </c>
      <c r="DM20">
        <v>0</v>
      </c>
      <c r="DN20">
        <v>0</v>
      </c>
      <c r="DO20">
        <v>0</v>
      </c>
      <c r="DP20" t="s">
        <v>148</v>
      </c>
      <c r="DQ20">
        <v>0</v>
      </c>
      <c r="DR20">
        <v>0</v>
      </c>
      <c r="DS20">
        <v>0</v>
      </c>
      <c r="DT20">
        <v>0</v>
      </c>
      <c r="DU20" t="s">
        <v>148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 t="s">
        <v>148</v>
      </c>
      <c r="EE20">
        <v>0</v>
      </c>
      <c r="EF20">
        <v>0</v>
      </c>
      <c r="EG20" t="s">
        <v>148</v>
      </c>
      <c r="EH20">
        <v>0</v>
      </c>
      <c r="EI20">
        <v>0</v>
      </c>
      <c r="EJ20" t="s">
        <v>148</v>
      </c>
      <c r="EK20">
        <v>0</v>
      </c>
      <c r="EL20">
        <v>0</v>
      </c>
      <c r="EM20">
        <v>0</v>
      </c>
      <c r="EN20">
        <v>0</v>
      </c>
      <c r="EO20">
        <v>0</v>
      </c>
      <c r="EP20" t="s">
        <v>148</v>
      </c>
      <c r="EQ20">
        <v>0</v>
      </c>
      <c r="ER20">
        <v>0</v>
      </c>
      <c r="ES20">
        <v>0</v>
      </c>
      <c r="ET20">
        <v>0</v>
      </c>
      <c r="EU20" t="s">
        <v>148</v>
      </c>
      <c r="EV20">
        <v>0</v>
      </c>
      <c r="EW20" t="s">
        <v>148</v>
      </c>
      <c r="EX20">
        <v>0</v>
      </c>
      <c r="EY20">
        <v>0</v>
      </c>
      <c r="EZ20" t="s">
        <v>148</v>
      </c>
      <c r="FA20">
        <v>0</v>
      </c>
      <c r="FB20">
        <v>0</v>
      </c>
      <c r="FC20">
        <v>0</v>
      </c>
      <c r="FD20" t="s">
        <v>148</v>
      </c>
      <c r="FE20">
        <v>0</v>
      </c>
      <c r="FF20">
        <v>0</v>
      </c>
      <c r="FG20" t="s">
        <v>148</v>
      </c>
      <c r="FH20">
        <v>0</v>
      </c>
      <c r="FI20">
        <v>0</v>
      </c>
      <c r="FJ20">
        <v>0</v>
      </c>
      <c r="FK20">
        <v>0</v>
      </c>
      <c r="FL20" t="s">
        <v>148</v>
      </c>
      <c r="FM20">
        <v>0</v>
      </c>
      <c r="FN20">
        <v>0</v>
      </c>
      <c r="FO20">
        <v>0</v>
      </c>
      <c r="FP20">
        <v>0</v>
      </c>
      <c r="FQ20" t="s">
        <v>148</v>
      </c>
      <c r="FR20">
        <v>0</v>
      </c>
      <c r="FS20" t="s">
        <v>148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 t="s">
        <v>148</v>
      </c>
    </row>
    <row r="21" spans="1:183" x14ac:dyDescent="0.25">
      <c r="A21">
        <v>18</v>
      </c>
      <c r="B21" t="s">
        <v>166</v>
      </c>
      <c r="C21" t="s">
        <v>148</v>
      </c>
      <c r="D21">
        <v>0</v>
      </c>
      <c r="E21">
        <v>0</v>
      </c>
      <c r="F21">
        <v>0</v>
      </c>
      <c r="G21">
        <v>0</v>
      </c>
      <c r="H21" t="s">
        <v>148</v>
      </c>
      <c r="I21">
        <v>0</v>
      </c>
      <c r="J21">
        <v>0</v>
      </c>
      <c r="K21">
        <v>0</v>
      </c>
      <c r="L21">
        <v>0</v>
      </c>
      <c r="M21">
        <v>0</v>
      </c>
      <c r="N21" t="s">
        <v>148</v>
      </c>
      <c r="O21">
        <v>0</v>
      </c>
      <c r="P21">
        <v>0</v>
      </c>
      <c r="Q21">
        <v>0</v>
      </c>
      <c r="R21" t="s">
        <v>148</v>
      </c>
      <c r="S21">
        <v>0</v>
      </c>
      <c r="T21">
        <v>0</v>
      </c>
      <c r="U21">
        <v>0</v>
      </c>
      <c r="V21">
        <v>0</v>
      </c>
      <c r="W21" t="s">
        <v>148</v>
      </c>
      <c r="X21">
        <v>0</v>
      </c>
      <c r="Y21">
        <v>0</v>
      </c>
      <c r="Z21">
        <v>0</v>
      </c>
      <c r="AA21">
        <v>0</v>
      </c>
      <c r="AB21" t="s">
        <v>148</v>
      </c>
      <c r="AC21">
        <v>0</v>
      </c>
      <c r="AD21">
        <v>0</v>
      </c>
      <c r="AE21">
        <v>0</v>
      </c>
      <c r="AF21">
        <v>0</v>
      </c>
      <c r="AG21" t="s">
        <v>148</v>
      </c>
      <c r="AH21">
        <v>0</v>
      </c>
      <c r="AI21">
        <v>0</v>
      </c>
      <c r="AJ21">
        <v>0</v>
      </c>
      <c r="AK21">
        <v>0</v>
      </c>
      <c r="AL21" t="s">
        <v>148</v>
      </c>
      <c r="AM21">
        <v>0</v>
      </c>
      <c r="AN21">
        <v>0</v>
      </c>
      <c r="AO21">
        <v>0</v>
      </c>
      <c r="AP21">
        <v>0</v>
      </c>
      <c r="AQ21" t="s">
        <v>148</v>
      </c>
      <c r="AR21">
        <v>0</v>
      </c>
      <c r="AS21">
        <v>0</v>
      </c>
      <c r="AT21">
        <v>0</v>
      </c>
      <c r="AU21">
        <v>0</v>
      </c>
      <c r="AV21" t="s">
        <v>148</v>
      </c>
      <c r="AW21">
        <v>0</v>
      </c>
      <c r="AX21">
        <v>0</v>
      </c>
      <c r="AY21">
        <v>0</v>
      </c>
      <c r="AZ21">
        <v>0</v>
      </c>
      <c r="BA21" t="s">
        <v>148</v>
      </c>
      <c r="BB21">
        <v>0</v>
      </c>
      <c r="BC21">
        <v>0</v>
      </c>
      <c r="BD21">
        <v>0</v>
      </c>
      <c r="BE21">
        <v>0</v>
      </c>
      <c r="BF21" t="s">
        <v>148</v>
      </c>
      <c r="BG21">
        <v>0</v>
      </c>
      <c r="BH21">
        <v>0</v>
      </c>
      <c r="BI21">
        <v>0</v>
      </c>
      <c r="BJ21">
        <v>0</v>
      </c>
      <c r="BK21" t="s">
        <v>148</v>
      </c>
      <c r="BL21">
        <v>0</v>
      </c>
      <c r="BM21">
        <v>0</v>
      </c>
      <c r="BN21">
        <v>0</v>
      </c>
      <c r="BO21">
        <v>0</v>
      </c>
      <c r="BP21" t="s">
        <v>148</v>
      </c>
      <c r="BQ21">
        <v>0</v>
      </c>
      <c r="BR21">
        <v>0</v>
      </c>
      <c r="BS21">
        <v>0</v>
      </c>
      <c r="BT21">
        <v>0</v>
      </c>
      <c r="BU21" t="s">
        <v>148</v>
      </c>
      <c r="BV21">
        <v>0</v>
      </c>
      <c r="BW21">
        <v>0</v>
      </c>
      <c r="BX21">
        <v>0</v>
      </c>
      <c r="BY21">
        <v>0</v>
      </c>
      <c r="BZ21">
        <v>0</v>
      </c>
      <c r="CA21" t="s">
        <v>148</v>
      </c>
      <c r="CB21">
        <v>0</v>
      </c>
      <c r="CC21">
        <v>0</v>
      </c>
      <c r="CD21">
        <v>0</v>
      </c>
      <c r="CE21" t="s">
        <v>148</v>
      </c>
      <c r="CF21">
        <v>0</v>
      </c>
      <c r="CG21">
        <v>0</v>
      </c>
      <c r="CH21">
        <v>0</v>
      </c>
      <c r="CI21">
        <v>0</v>
      </c>
      <c r="CJ21" t="s">
        <v>148</v>
      </c>
      <c r="CK21">
        <v>0</v>
      </c>
      <c r="CL21">
        <v>0</v>
      </c>
      <c r="CM21">
        <v>0</v>
      </c>
      <c r="CN21">
        <v>0</v>
      </c>
      <c r="CO21" t="s">
        <v>148</v>
      </c>
      <c r="CP21">
        <v>0</v>
      </c>
      <c r="CQ21">
        <v>0</v>
      </c>
      <c r="CR21">
        <v>0</v>
      </c>
      <c r="CS21">
        <v>0</v>
      </c>
      <c r="CT21" t="s">
        <v>148</v>
      </c>
      <c r="CU21">
        <v>0</v>
      </c>
      <c r="CV21">
        <v>0</v>
      </c>
      <c r="CW21">
        <v>0</v>
      </c>
      <c r="CX21">
        <v>0</v>
      </c>
      <c r="CY21" t="s">
        <v>148</v>
      </c>
      <c r="CZ21">
        <v>0</v>
      </c>
      <c r="DA21">
        <v>0</v>
      </c>
      <c r="DB21">
        <v>0</v>
      </c>
      <c r="DC21">
        <v>0</v>
      </c>
      <c r="DD21">
        <v>0</v>
      </c>
      <c r="DE21" t="s">
        <v>148</v>
      </c>
      <c r="DF21">
        <v>0</v>
      </c>
      <c r="DG21">
        <v>0</v>
      </c>
      <c r="DH21">
        <v>0</v>
      </c>
      <c r="DI21" t="s">
        <v>148</v>
      </c>
      <c r="DJ21">
        <v>0</v>
      </c>
      <c r="DK21">
        <v>39790</v>
      </c>
      <c r="DL21" t="s">
        <v>148</v>
      </c>
      <c r="DM21">
        <v>0</v>
      </c>
      <c r="DN21">
        <v>0</v>
      </c>
      <c r="DO21">
        <v>0</v>
      </c>
      <c r="DP21" t="s">
        <v>148</v>
      </c>
      <c r="DQ21">
        <v>0</v>
      </c>
      <c r="DR21">
        <v>0</v>
      </c>
      <c r="DS21">
        <v>0</v>
      </c>
      <c r="DT21">
        <v>0</v>
      </c>
      <c r="DU21" t="s">
        <v>148</v>
      </c>
      <c r="DV21">
        <v>0</v>
      </c>
      <c r="DW21">
        <v>0</v>
      </c>
      <c r="DX21">
        <v>0</v>
      </c>
      <c r="DY21">
        <v>0</v>
      </c>
      <c r="DZ21">
        <v>0</v>
      </c>
      <c r="EA21">
        <v>0</v>
      </c>
      <c r="EB21">
        <v>0</v>
      </c>
      <c r="EC21">
        <v>0</v>
      </c>
      <c r="ED21" t="s">
        <v>148</v>
      </c>
      <c r="EE21" t="s">
        <v>148</v>
      </c>
      <c r="EF21">
        <v>0</v>
      </c>
      <c r="EG21">
        <v>0</v>
      </c>
      <c r="EH21">
        <v>0</v>
      </c>
      <c r="EI21">
        <v>0</v>
      </c>
      <c r="EJ21" t="s">
        <v>148</v>
      </c>
      <c r="EK21">
        <v>0</v>
      </c>
      <c r="EL21">
        <v>0</v>
      </c>
      <c r="EM21" t="s">
        <v>148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 t="s">
        <v>148</v>
      </c>
      <c r="EU21">
        <v>0</v>
      </c>
      <c r="EV21">
        <v>0</v>
      </c>
      <c r="EW21" t="s">
        <v>148</v>
      </c>
      <c r="EX21">
        <v>0</v>
      </c>
      <c r="EY21">
        <v>0</v>
      </c>
      <c r="EZ21" t="s">
        <v>148</v>
      </c>
      <c r="FA21">
        <v>0</v>
      </c>
      <c r="FB21">
        <v>0</v>
      </c>
      <c r="FC21">
        <v>0</v>
      </c>
      <c r="FD21" t="s">
        <v>148</v>
      </c>
      <c r="FE21">
        <v>0</v>
      </c>
      <c r="FF21">
        <v>0</v>
      </c>
      <c r="FG21" t="s">
        <v>148</v>
      </c>
      <c r="FH21" t="s">
        <v>148</v>
      </c>
      <c r="FI21">
        <v>0</v>
      </c>
      <c r="FJ21">
        <v>0</v>
      </c>
      <c r="FK21">
        <v>0</v>
      </c>
      <c r="FL21">
        <v>0</v>
      </c>
      <c r="FM21" t="s">
        <v>148</v>
      </c>
      <c r="FN21">
        <v>0</v>
      </c>
      <c r="FO21">
        <v>0</v>
      </c>
      <c r="FP21">
        <v>0</v>
      </c>
      <c r="FQ21">
        <v>0</v>
      </c>
      <c r="FR21">
        <v>0</v>
      </c>
      <c r="FS21" t="s">
        <v>148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 t="s">
        <v>148</v>
      </c>
    </row>
    <row r="22" spans="1:183" x14ac:dyDescent="0.25">
      <c r="A22">
        <v>19</v>
      </c>
      <c r="B22" t="s">
        <v>167</v>
      </c>
      <c r="C22" t="s">
        <v>148</v>
      </c>
      <c r="D22">
        <v>0</v>
      </c>
      <c r="E22">
        <v>0</v>
      </c>
      <c r="F22">
        <v>0</v>
      </c>
      <c r="G22">
        <v>0</v>
      </c>
      <c r="H22" t="s">
        <v>148</v>
      </c>
      <c r="I22">
        <v>0</v>
      </c>
      <c r="J22">
        <v>0</v>
      </c>
      <c r="K22">
        <v>0</v>
      </c>
      <c r="L22">
        <v>0</v>
      </c>
      <c r="M22">
        <v>0</v>
      </c>
      <c r="N22" t="s">
        <v>148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 t="s">
        <v>148</v>
      </c>
      <c r="W22" t="s">
        <v>148</v>
      </c>
      <c r="X22">
        <v>0</v>
      </c>
      <c r="Y22">
        <v>0</v>
      </c>
      <c r="Z22">
        <v>0</v>
      </c>
      <c r="AA22">
        <v>0</v>
      </c>
      <c r="AB22" t="s">
        <v>148</v>
      </c>
      <c r="AC22">
        <v>0</v>
      </c>
      <c r="AD22">
        <v>0</v>
      </c>
      <c r="AE22">
        <v>0</v>
      </c>
      <c r="AF22">
        <v>0</v>
      </c>
      <c r="AG22" t="s">
        <v>148</v>
      </c>
      <c r="AH22">
        <v>0</v>
      </c>
      <c r="AI22">
        <v>0</v>
      </c>
      <c r="AJ22">
        <v>0</v>
      </c>
      <c r="AK22">
        <v>0</v>
      </c>
      <c r="AL22" t="s">
        <v>148</v>
      </c>
      <c r="AM22">
        <v>0</v>
      </c>
      <c r="AN22">
        <v>0</v>
      </c>
      <c r="AO22">
        <v>0</v>
      </c>
      <c r="AP22">
        <v>0</v>
      </c>
      <c r="AQ22" t="s">
        <v>148</v>
      </c>
      <c r="AR22">
        <v>0</v>
      </c>
      <c r="AS22">
        <v>0</v>
      </c>
      <c r="AT22">
        <v>0</v>
      </c>
      <c r="AU22">
        <v>0</v>
      </c>
      <c r="AV22" t="s">
        <v>148</v>
      </c>
      <c r="AW22">
        <v>0</v>
      </c>
      <c r="AX22">
        <v>0</v>
      </c>
      <c r="AY22">
        <v>0</v>
      </c>
      <c r="AZ22">
        <v>0</v>
      </c>
      <c r="BA22" t="s">
        <v>148</v>
      </c>
      <c r="BB22">
        <v>0</v>
      </c>
      <c r="BC22">
        <v>0</v>
      </c>
      <c r="BD22">
        <v>0</v>
      </c>
      <c r="BE22">
        <v>0</v>
      </c>
      <c r="BF22" t="s">
        <v>148</v>
      </c>
      <c r="BG22">
        <v>0</v>
      </c>
      <c r="BH22">
        <v>0</v>
      </c>
      <c r="BI22">
        <v>0</v>
      </c>
      <c r="BJ22">
        <v>0</v>
      </c>
      <c r="BK22" t="s">
        <v>148</v>
      </c>
      <c r="BL22">
        <v>0</v>
      </c>
      <c r="BM22">
        <v>0</v>
      </c>
      <c r="BN22">
        <v>0</v>
      </c>
      <c r="BO22">
        <v>0</v>
      </c>
      <c r="BP22" t="s">
        <v>148</v>
      </c>
      <c r="BQ22">
        <v>0</v>
      </c>
      <c r="BR22">
        <v>0</v>
      </c>
      <c r="BS22">
        <v>0</v>
      </c>
      <c r="BT22">
        <v>0</v>
      </c>
      <c r="BU22" t="s">
        <v>148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 t="s">
        <v>148</v>
      </c>
      <c r="CE22" t="s">
        <v>148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 t="s">
        <v>148</v>
      </c>
      <c r="CO22" t="s">
        <v>148</v>
      </c>
      <c r="CP22">
        <v>0</v>
      </c>
      <c r="CQ22">
        <v>0</v>
      </c>
      <c r="CR22">
        <v>0</v>
      </c>
      <c r="CS22">
        <v>0</v>
      </c>
      <c r="CT22" t="s">
        <v>148</v>
      </c>
      <c r="CU22">
        <v>0</v>
      </c>
      <c r="CV22">
        <v>0</v>
      </c>
      <c r="CW22">
        <v>0</v>
      </c>
      <c r="CX22">
        <v>0</v>
      </c>
      <c r="CY22" t="s">
        <v>148</v>
      </c>
      <c r="CZ22">
        <v>0</v>
      </c>
      <c r="DA22">
        <v>0</v>
      </c>
      <c r="DB22">
        <v>0</v>
      </c>
      <c r="DC22">
        <v>0</v>
      </c>
      <c r="DD22">
        <v>0</v>
      </c>
      <c r="DE22" t="s">
        <v>148</v>
      </c>
      <c r="DF22">
        <v>0</v>
      </c>
      <c r="DG22">
        <v>0</v>
      </c>
      <c r="DH22">
        <v>0</v>
      </c>
      <c r="DI22" t="s">
        <v>148</v>
      </c>
      <c r="DJ22">
        <v>0</v>
      </c>
      <c r="DK22">
        <v>0</v>
      </c>
      <c r="DL22">
        <v>0</v>
      </c>
      <c r="DM22" t="s">
        <v>148</v>
      </c>
      <c r="DN22">
        <v>0</v>
      </c>
      <c r="DO22">
        <v>0</v>
      </c>
      <c r="DP22" t="s">
        <v>148</v>
      </c>
      <c r="DQ22">
        <v>0</v>
      </c>
      <c r="DR22">
        <v>0</v>
      </c>
      <c r="DS22">
        <v>0</v>
      </c>
      <c r="DT22">
        <v>0</v>
      </c>
      <c r="DU22" t="s">
        <v>148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 t="s">
        <v>148</v>
      </c>
      <c r="EE22" t="s">
        <v>148</v>
      </c>
      <c r="EF22">
        <v>0</v>
      </c>
      <c r="EG22">
        <v>0</v>
      </c>
      <c r="EH22">
        <v>0</v>
      </c>
      <c r="EI22">
        <v>0</v>
      </c>
      <c r="EJ22" t="s">
        <v>148</v>
      </c>
      <c r="EK22">
        <v>0</v>
      </c>
      <c r="EL22">
        <v>0</v>
      </c>
      <c r="EM22">
        <v>0</v>
      </c>
      <c r="EN22">
        <v>0</v>
      </c>
      <c r="EO22">
        <v>0</v>
      </c>
      <c r="EP22" t="s">
        <v>148</v>
      </c>
      <c r="EQ22">
        <v>0</v>
      </c>
      <c r="ER22">
        <v>0</v>
      </c>
      <c r="ES22">
        <v>0</v>
      </c>
      <c r="ET22">
        <v>0</v>
      </c>
      <c r="EU22" t="s">
        <v>148</v>
      </c>
      <c r="EV22">
        <v>0</v>
      </c>
      <c r="EW22" t="s">
        <v>148</v>
      </c>
      <c r="EX22">
        <v>0</v>
      </c>
      <c r="EY22">
        <v>0</v>
      </c>
      <c r="EZ22" t="s">
        <v>148</v>
      </c>
      <c r="FA22">
        <v>0</v>
      </c>
      <c r="FB22">
        <v>0</v>
      </c>
      <c r="FC22">
        <v>0</v>
      </c>
      <c r="FD22" t="s">
        <v>148</v>
      </c>
      <c r="FE22">
        <v>0</v>
      </c>
      <c r="FF22">
        <v>0</v>
      </c>
      <c r="FG22" t="s">
        <v>148</v>
      </c>
      <c r="FH22">
        <v>0</v>
      </c>
      <c r="FI22">
        <v>0</v>
      </c>
      <c r="FJ22">
        <v>0</v>
      </c>
      <c r="FK22">
        <v>0</v>
      </c>
      <c r="FL22" t="s">
        <v>148</v>
      </c>
      <c r="FM22">
        <v>0</v>
      </c>
      <c r="FN22">
        <v>0</v>
      </c>
      <c r="FO22">
        <v>0</v>
      </c>
      <c r="FP22">
        <v>0</v>
      </c>
      <c r="FQ22" t="s">
        <v>148</v>
      </c>
      <c r="FR22">
        <v>0</v>
      </c>
      <c r="FS22" t="s">
        <v>148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 t="s">
        <v>148</v>
      </c>
    </row>
    <row r="23" spans="1:183" x14ac:dyDescent="0.25">
      <c r="A23">
        <v>20</v>
      </c>
      <c r="B23" t="s">
        <v>168</v>
      </c>
      <c r="C23" t="s">
        <v>148</v>
      </c>
      <c r="D23">
        <v>0</v>
      </c>
      <c r="E23">
        <v>0</v>
      </c>
      <c r="F23">
        <v>0</v>
      </c>
      <c r="G23">
        <v>0</v>
      </c>
      <c r="H23" t="s">
        <v>148</v>
      </c>
      <c r="I23">
        <v>0</v>
      </c>
      <c r="J23">
        <v>0</v>
      </c>
      <c r="K23">
        <v>0</v>
      </c>
      <c r="L23">
        <v>0</v>
      </c>
      <c r="M23" t="s">
        <v>148</v>
      </c>
      <c r="N23">
        <v>0</v>
      </c>
      <c r="O23">
        <v>0</v>
      </c>
      <c r="P23">
        <v>0</v>
      </c>
      <c r="Q23">
        <v>0</v>
      </c>
      <c r="R23" t="s">
        <v>148</v>
      </c>
      <c r="S23">
        <v>0</v>
      </c>
      <c r="T23">
        <v>0</v>
      </c>
      <c r="U23">
        <v>0</v>
      </c>
      <c r="V23">
        <v>0</v>
      </c>
      <c r="W23" t="s">
        <v>148</v>
      </c>
      <c r="X23">
        <v>0</v>
      </c>
      <c r="Y23">
        <v>0</v>
      </c>
      <c r="Z23">
        <v>0</v>
      </c>
      <c r="AA23">
        <v>0</v>
      </c>
      <c r="AB23" t="s">
        <v>148</v>
      </c>
      <c r="AC23">
        <v>0</v>
      </c>
      <c r="AD23">
        <v>0</v>
      </c>
      <c r="AE23">
        <v>0</v>
      </c>
      <c r="AF23">
        <v>0</v>
      </c>
      <c r="AG23" t="s">
        <v>148</v>
      </c>
      <c r="AH23">
        <v>0</v>
      </c>
      <c r="AI23">
        <v>0</v>
      </c>
      <c r="AJ23">
        <v>0</v>
      </c>
      <c r="AK23">
        <v>0</v>
      </c>
      <c r="AL23" t="s">
        <v>148</v>
      </c>
      <c r="AM23">
        <v>0</v>
      </c>
      <c r="AN23">
        <v>0</v>
      </c>
      <c r="AO23">
        <v>0</v>
      </c>
      <c r="AP23">
        <v>0</v>
      </c>
      <c r="AQ23" t="s">
        <v>148</v>
      </c>
      <c r="AR23">
        <v>0</v>
      </c>
      <c r="AS23">
        <v>0</v>
      </c>
      <c r="AT23">
        <v>0</v>
      </c>
      <c r="AU23">
        <v>0</v>
      </c>
      <c r="AV23" t="s">
        <v>148</v>
      </c>
      <c r="AW23">
        <v>0</v>
      </c>
      <c r="AX23">
        <v>0</v>
      </c>
      <c r="AY23">
        <v>0</v>
      </c>
      <c r="AZ23">
        <v>0</v>
      </c>
      <c r="BA23" t="s">
        <v>148</v>
      </c>
      <c r="BB23">
        <v>0</v>
      </c>
      <c r="BC23">
        <v>0</v>
      </c>
      <c r="BD23">
        <v>0</v>
      </c>
      <c r="BE23">
        <v>0</v>
      </c>
      <c r="BF23" t="s">
        <v>148</v>
      </c>
      <c r="BG23">
        <v>0</v>
      </c>
      <c r="BH23">
        <v>0</v>
      </c>
      <c r="BI23">
        <v>0</v>
      </c>
      <c r="BJ23">
        <v>0</v>
      </c>
      <c r="BK23" t="s">
        <v>148</v>
      </c>
      <c r="BL23">
        <v>0</v>
      </c>
      <c r="BM23">
        <v>0</v>
      </c>
      <c r="BN23">
        <v>0</v>
      </c>
      <c r="BO23">
        <v>0</v>
      </c>
      <c r="BP23" t="s">
        <v>148</v>
      </c>
      <c r="BQ23">
        <v>0</v>
      </c>
      <c r="BR23">
        <v>0</v>
      </c>
      <c r="BS23">
        <v>0</v>
      </c>
      <c r="BT23">
        <v>0</v>
      </c>
      <c r="BU23" t="s">
        <v>148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 t="s">
        <v>148</v>
      </c>
      <c r="CE23" t="s">
        <v>148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 t="s">
        <v>148</v>
      </c>
      <c r="CO23" t="s">
        <v>148</v>
      </c>
      <c r="CP23">
        <v>0</v>
      </c>
      <c r="CQ23">
        <v>0</v>
      </c>
      <c r="CR23">
        <v>0</v>
      </c>
      <c r="CS23">
        <v>0</v>
      </c>
      <c r="CT23" t="s">
        <v>148</v>
      </c>
      <c r="CU23">
        <v>0</v>
      </c>
      <c r="CV23">
        <v>0</v>
      </c>
      <c r="CW23">
        <v>0</v>
      </c>
      <c r="CX23">
        <v>0</v>
      </c>
      <c r="CY23" t="s">
        <v>148</v>
      </c>
      <c r="CZ23">
        <v>0</v>
      </c>
      <c r="DA23">
        <v>0</v>
      </c>
      <c r="DB23">
        <v>0</v>
      </c>
      <c r="DC23">
        <v>0</v>
      </c>
      <c r="DD23">
        <v>0</v>
      </c>
      <c r="DE23" t="s">
        <v>148</v>
      </c>
      <c r="DF23">
        <v>0</v>
      </c>
      <c r="DG23">
        <v>0</v>
      </c>
      <c r="DH23">
        <v>0</v>
      </c>
      <c r="DI23">
        <v>0</v>
      </c>
      <c r="DJ23" t="s">
        <v>148</v>
      </c>
      <c r="DK23" t="s">
        <v>155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 t="s">
        <v>148</v>
      </c>
      <c r="DU23">
        <v>0</v>
      </c>
      <c r="DV23">
        <v>0</v>
      </c>
      <c r="DW23">
        <v>0</v>
      </c>
      <c r="DX23">
        <v>0</v>
      </c>
      <c r="DY23" t="s">
        <v>148</v>
      </c>
      <c r="DZ23">
        <v>0</v>
      </c>
      <c r="EA23">
        <v>0</v>
      </c>
      <c r="EB23">
        <v>0</v>
      </c>
      <c r="EC23">
        <v>0</v>
      </c>
      <c r="ED23" t="s">
        <v>148</v>
      </c>
      <c r="EE23">
        <v>0</v>
      </c>
      <c r="EF23">
        <v>0</v>
      </c>
      <c r="EG23">
        <v>0</v>
      </c>
      <c r="EH23">
        <v>0</v>
      </c>
      <c r="EI23" t="s">
        <v>148</v>
      </c>
      <c r="EJ23" t="s">
        <v>148</v>
      </c>
      <c r="EK23">
        <v>0</v>
      </c>
      <c r="EL23">
        <v>0</v>
      </c>
      <c r="EM23">
        <v>0</v>
      </c>
      <c r="EN23">
        <v>0</v>
      </c>
      <c r="EO23">
        <v>0</v>
      </c>
      <c r="EP23" t="s">
        <v>148</v>
      </c>
      <c r="EQ23" t="s">
        <v>148</v>
      </c>
      <c r="ER23">
        <v>0</v>
      </c>
      <c r="ES23">
        <v>0</v>
      </c>
      <c r="ET23">
        <v>0</v>
      </c>
      <c r="EU23">
        <v>0</v>
      </c>
      <c r="EV23">
        <v>0</v>
      </c>
      <c r="EW23" t="s">
        <v>148</v>
      </c>
      <c r="EX23">
        <v>0</v>
      </c>
      <c r="EY23">
        <v>0</v>
      </c>
      <c r="EZ23" t="s">
        <v>148</v>
      </c>
      <c r="FA23">
        <v>0</v>
      </c>
      <c r="FB23">
        <v>0</v>
      </c>
      <c r="FC23">
        <v>0</v>
      </c>
      <c r="FD23" t="s">
        <v>148</v>
      </c>
      <c r="FE23">
        <v>0</v>
      </c>
      <c r="FF23">
        <v>0</v>
      </c>
      <c r="FG23" t="s">
        <v>148</v>
      </c>
      <c r="FH23" t="s">
        <v>148</v>
      </c>
      <c r="FI23">
        <v>0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 t="s">
        <v>148</v>
      </c>
      <c r="FR23">
        <v>0</v>
      </c>
      <c r="FS23" t="s">
        <v>148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 t="s">
        <v>148</v>
      </c>
    </row>
    <row r="24" spans="1:183" x14ac:dyDescent="0.25">
      <c r="A24">
        <v>21</v>
      </c>
      <c r="B24" t="s">
        <v>169</v>
      </c>
      <c r="C24" t="s">
        <v>148</v>
      </c>
      <c r="D24">
        <v>0</v>
      </c>
      <c r="E24">
        <v>0</v>
      </c>
      <c r="F24">
        <v>0</v>
      </c>
      <c r="G24">
        <v>0</v>
      </c>
      <c r="H24" t="s">
        <v>148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t="s">
        <v>148</v>
      </c>
      <c r="P24">
        <v>0</v>
      </c>
      <c r="Q24">
        <v>0</v>
      </c>
      <c r="R24">
        <v>0</v>
      </c>
      <c r="S24">
        <v>0</v>
      </c>
      <c r="T24">
        <v>0</v>
      </c>
      <c r="U24" t="s">
        <v>148</v>
      </c>
      <c r="V24">
        <v>0</v>
      </c>
      <c r="W24">
        <v>0</v>
      </c>
      <c r="X24">
        <v>0</v>
      </c>
      <c r="Y24">
        <v>0</v>
      </c>
      <c r="Z24" t="s">
        <v>148</v>
      </c>
      <c r="AA24">
        <v>0</v>
      </c>
      <c r="AB24">
        <v>0</v>
      </c>
      <c r="AC24">
        <v>0</v>
      </c>
      <c r="AD24">
        <v>0</v>
      </c>
      <c r="AE24" t="s">
        <v>148</v>
      </c>
      <c r="AF24">
        <v>0</v>
      </c>
      <c r="AG24">
        <v>0</v>
      </c>
      <c r="AH24" t="s">
        <v>148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 t="s">
        <v>148</v>
      </c>
      <c r="AP24">
        <v>0</v>
      </c>
      <c r="AQ24">
        <v>0</v>
      </c>
      <c r="AR24">
        <v>0</v>
      </c>
      <c r="AS24">
        <v>0</v>
      </c>
      <c r="AT24">
        <v>0</v>
      </c>
      <c r="AU24" t="s">
        <v>148</v>
      </c>
      <c r="AV24">
        <v>0</v>
      </c>
      <c r="AW24">
        <v>0</v>
      </c>
      <c r="AX24">
        <v>0</v>
      </c>
      <c r="AY24" t="s">
        <v>148</v>
      </c>
      <c r="AZ24">
        <v>0</v>
      </c>
      <c r="BA24">
        <v>0</v>
      </c>
      <c r="BB24">
        <v>0</v>
      </c>
      <c r="BC24">
        <v>0</v>
      </c>
      <c r="BD24" t="s">
        <v>148</v>
      </c>
      <c r="BE24">
        <v>0</v>
      </c>
      <c r="BF24">
        <v>0</v>
      </c>
      <c r="BG24">
        <v>0</v>
      </c>
      <c r="BH24">
        <v>0</v>
      </c>
      <c r="BI24">
        <v>0</v>
      </c>
      <c r="BJ24" t="s">
        <v>148</v>
      </c>
      <c r="BK24">
        <v>0</v>
      </c>
      <c r="BL24">
        <v>0</v>
      </c>
      <c r="BM24">
        <v>0</v>
      </c>
      <c r="BN24">
        <v>0</v>
      </c>
      <c r="BO24" t="s">
        <v>148</v>
      </c>
      <c r="BP24">
        <v>0</v>
      </c>
      <c r="BQ24">
        <v>0</v>
      </c>
      <c r="BR24">
        <v>0</v>
      </c>
      <c r="BS24">
        <v>0</v>
      </c>
      <c r="BT24" t="s">
        <v>148</v>
      </c>
      <c r="BU24">
        <v>0</v>
      </c>
      <c r="BV24">
        <v>0</v>
      </c>
      <c r="BW24">
        <v>0</v>
      </c>
      <c r="BX24">
        <v>0</v>
      </c>
      <c r="BY24" t="s">
        <v>148</v>
      </c>
      <c r="BZ24">
        <v>0</v>
      </c>
      <c r="CA24">
        <v>0</v>
      </c>
      <c r="CB24">
        <v>0</v>
      </c>
      <c r="CC24">
        <v>0</v>
      </c>
      <c r="CD24" t="s">
        <v>148</v>
      </c>
      <c r="CE24">
        <v>0</v>
      </c>
      <c r="CF24">
        <v>0</v>
      </c>
      <c r="CG24">
        <v>0</v>
      </c>
      <c r="CH24">
        <v>0</v>
      </c>
      <c r="CI24" t="s">
        <v>148</v>
      </c>
      <c r="CJ24">
        <v>0</v>
      </c>
      <c r="CK24">
        <v>0</v>
      </c>
      <c r="CL24">
        <v>0</v>
      </c>
      <c r="CM24">
        <v>0</v>
      </c>
      <c r="CN24" t="s">
        <v>148</v>
      </c>
      <c r="CO24">
        <v>0</v>
      </c>
      <c r="CP24">
        <v>0</v>
      </c>
      <c r="CQ24">
        <v>0</v>
      </c>
      <c r="CR24" t="s">
        <v>148</v>
      </c>
      <c r="CS24">
        <v>0</v>
      </c>
      <c r="CT24">
        <v>0</v>
      </c>
      <c r="CU24">
        <v>0</v>
      </c>
      <c r="CV24">
        <v>0</v>
      </c>
      <c r="CW24">
        <v>0</v>
      </c>
      <c r="CX24" t="s">
        <v>148</v>
      </c>
      <c r="CY24">
        <v>0</v>
      </c>
      <c r="CZ24">
        <v>0</v>
      </c>
      <c r="DA24" t="s">
        <v>148</v>
      </c>
      <c r="DB24">
        <v>0</v>
      </c>
      <c r="DC24">
        <v>0</v>
      </c>
      <c r="DD24">
        <v>0</v>
      </c>
      <c r="DE24">
        <v>0</v>
      </c>
      <c r="DF24" t="s">
        <v>148</v>
      </c>
      <c r="DG24">
        <v>0</v>
      </c>
      <c r="DH24">
        <v>0</v>
      </c>
      <c r="DI24">
        <v>0</v>
      </c>
      <c r="DJ24" t="s">
        <v>148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 t="s">
        <v>148</v>
      </c>
      <c r="DU24">
        <v>0</v>
      </c>
      <c r="DV24">
        <v>0</v>
      </c>
      <c r="DW24">
        <v>0</v>
      </c>
      <c r="DX24">
        <v>0</v>
      </c>
      <c r="DY24" t="s">
        <v>148</v>
      </c>
      <c r="DZ24">
        <v>0</v>
      </c>
      <c r="EA24">
        <v>0</v>
      </c>
      <c r="EB24">
        <v>0</v>
      </c>
      <c r="EC24">
        <v>0</v>
      </c>
      <c r="ED24" t="s">
        <v>148</v>
      </c>
      <c r="EE24">
        <v>0</v>
      </c>
      <c r="EF24">
        <v>0</v>
      </c>
      <c r="EG24">
        <v>0</v>
      </c>
      <c r="EH24">
        <v>0</v>
      </c>
      <c r="EI24" t="s">
        <v>148</v>
      </c>
      <c r="EJ24" t="s">
        <v>148</v>
      </c>
      <c r="EK24">
        <v>0</v>
      </c>
      <c r="EL24">
        <v>0</v>
      </c>
      <c r="EM24">
        <v>0</v>
      </c>
      <c r="EN24">
        <v>0</v>
      </c>
      <c r="EO24">
        <v>0</v>
      </c>
      <c r="EP24" t="s">
        <v>148</v>
      </c>
      <c r="EQ24">
        <v>0</v>
      </c>
      <c r="ER24">
        <v>0</v>
      </c>
      <c r="ES24">
        <v>0</v>
      </c>
      <c r="ET24" t="s">
        <v>148</v>
      </c>
      <c r="EU24">
        <v>0</v>
      </c>
      <c r="EV24">
        <v>0</v>
      </c>
      <c r="EW24" t="s">
        <v>148</v>
      </c>
      <c r="EX24">
        <v>0</v>
      </c>
      <c r="EY24" t="s">
        <v>148</v>
      </c>
      <c r="EZ24">
        <v>0</v>
      </c>
      <c r="FA24">
        <v>0</v>
      </c>
      <c r="FB24">
        <v>0</v>
      </c>
      <c r="FC24">
        <v>0</v>
      </c>
      <c r="FD24" t="s">
        <v>148</v>
      </c>
      <c r="FE24">
        <v>0</v>
      </c>
      <c r="FF24">
        <v>0</v>
      </c>
      <c r="FG24" t="s">
        <v>148</v>
      </c>
      <c r="FH24">
        <v>0</v>
      </c>
      <c r="FI24">
        <v>0</v>
      </c>
      <c r="FJ24">
        <v>0</v>
      </c>
      <c r="FK24">
        <v>0</v>
      </c>
      <c r="FL24" t="s">
        <v>148</v>
      </c>
      <c r="FM24">
        <v>0</v>
      </c>
      <c r="FN24">
        <v>0</v>
      </c>
      <c r="FO24">
        <v>0</v>
      </c>
      <c r="FP24">
        <v>0</v>
      </c>
      <c r="FQ24" t="s">
        <v>148</v>
      </c>
      <c r="FR24">
        <v>0</v>
      </c>
      <c r="FS24" t="s">
        <v>148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 t="s">
        <v>148</v>
      </c>
    </row>
    <row r="25" spans="1:183" x14ac:dyDescent="0.25">
      <c r="A25">
        <v>22</v>
      </c>
      <c r="B25" t="s">
        <v>170</v>
      </c>
      <c r="C25">
        <v>0</v>
      </c>
      <c r="D25" t="s">
        <v>148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">
        <v>148</v>
      </c>
      <c r="M25">
        <v>0</v>
      </c>
      <c r="N25">
        <v>0</v>
      </c>
      <c r="O25" t="s">
        <v>148</v>
      </c>
      <c r="P25">
        <v>0</v>
      </c>
      <c r="Q25">
        <v>0</v>
      </c>
      <c r="R25">
        <v>0</v>
      </c>
      <c r="S25">
        <v>0</v>
      </c>
      <c r="T25" t="s">
        <v>148</v>
      </c>
      <c r="U25">
        <v>0</v>
      </c>
      <c r="V25">
        <v>0</v>
      </c>
      <c r="W25">
        <v>0</v>
      </c>
      <c r="X25">
        <v>0</v>
      </c>
      <c r="Y25" t="s">
        <v>148</v>
      </c>
      <c r="Z25">
        <v>0</v>
      </c>
      <c r="AA25">
        <v>0</v>
      </c>
      <c r="AB25">
        <v>0</v>
      </c>
      <c r="AC25">
        <v>0</v>
      </c>
      <c r="AD25" t="s">
        <v>148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 t="s">
        <v>148</v>
      </c>
      <c r="AL25">
        <v>0</v>
      </c>
      <c r="AM25">
        <v>0</v>
      </c>
      <c r="AN25">
        <v>0</v>
      </c>
      <c r="AO25">
        <v>0</v>
      </c>
      <c r="AP25" t="s">
        <v>148</v>
      </c>
      <c r="AQ25">
        <v>0</v>
      </c>
      <c r="AR25">
        <v>0</v>
      </c>
      <c r="AS25">
        <v>0</v>
      </c>
      <c r="AT25">
        <v>0</v>
      </c>
      <c r="AU25" t="s">
        <v>148</v>
      </c>
      <c r="AV25">
        <v>0</v>
      </c>
      <c r="AW25">
        <v>0</v>
      </c>
      <c r="AX25">
        <v>0</v>
      </c>
      <c r="AY25">
        <v>0</v>
      </c>
      <c r="AZ25" t="s">
        <v>148</v>
      </c>
      <c r="BA25">
        <v>0</v>
      </c>
      <c r="BB25">
        <v>0</v>
      </c>
      <c r="BC25">
        <v>0</v>
      </c>
      <c r="BD25">
        <v>0</v>
      </c>
      <c r="BE25" t="s">
        <v>148</v>
      </c>
      <c r="BF25">
        <v>0</v>
      </c>
      <c r="BG25">
        <v>0</v>
      </c>
      <c r="BH25">
        <v>0</v>
      </c>
      <c r="BI25">
        <v>0</v>
      </c>
      <c r="BJ25" t="s">
        <v>148</v>
      </c>
      <c r="BK25">
        <v>0</v>
      </c>
      <c r="BL25">
        <v>0</v>
      </c>
      <c r="BM25">
        <v>0</v>
      </c>
      <c r="BN25">
        <v>0</v>
      </c>
      <c r="BO25" t="s">
        <v>148</v>
      </c>
      <c r="BP25">
        <v>0</v>
      </c>
      <c r="BQ25">
        <v>0</v>
      </c>
      <c r="BR25">
        <v>0</v>
      </c>
      <c r="BS25">
        <v>0</v>
      </c>
      <c r="BT25" t="s">
        <v>148</v>
      </c>
      <c r="BU25">
        <v>0</v>
      </c>
      <c r="BV25">
        <v>0</v>
      </c>
      <c r="BW25" t="s">
        <v>148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 t="s">
        <v>148</v>
      </c>
      <c r="CE25">
        <v>0</v>
      </c>
      <c r="CF25">
        <v>0</v>
      </c>
      <c r="CG25">
        <v>0</v>
      </c>
      <c r="CH25">
        <v>0</v>
      </c>
      <c r="CI25" t="s">
        <v>148</v>
      </c>
      <c r="CJ25">
        <v>0</v>
      </c>
      <c r="CK25">
        <v>0</v>
      </c>
      <c r="CL25">
        <v>0</v>
      </c>
      <c r="CM25">
        <v>0</v>
      </c>
      <c r="CN25" t="s">
        <v>148</v>
      </c>
      <c r="CO25">
        <v>0</v>
      </c>
      <c r="CP25">
        <v>0</v>
      </c>
      <c r="CQ25">
        <v>0</v>
      </c>
      <c r="CR25" t="s">
        <v>148</v>
      </c>
      <c r="CS25">
        <v>0</v>
      </c>
      <c r="CT25">
        <v>0</v>
      </c>
      <c r="CU25">
        <v>0</v>
      </c>
      <c r="CV25">
        <v>0</v>
      </c>
      <c r="CW25">
        <v>0</v>
      </c>
      <c r="CX25" t="s">
        <v>148</v>
      </c>
      <c r="CY25" t="s">
        <v>148</v>
      </c>
      <c r="CZ25">
        <v>0</v>
      </c>
      <c r="DA25">
        <v>0</v>
      </c>
      <c r="DB25">
        <v>0</v>
      </c>
      <c r="DC25">
        <v>0</v>
      </c>
      <c r="DD25">
        <v>0</v>
      </c>
      <c r="DE25" t="s">
        <v>148</v>
      </c>
      <c r="DF25">
        <v>0</v>
      </c>
      <c r="DG25">
        <v>0</v>
      </c>
      <c r="DH25">
        <v>0</v>
      </c>
      <c r="DI25">
        <v>0</v>
      </c>
      <c r="DJ25" t="s">
        <v>148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 t="s">
        <v>148</v>
      </c>
      <c r="DU25">
        <v>0</v>
      </c>
      <c r="DV25">
        <v>0</v>
      </c>
      <c r="DW25">
        <v>0</v>
      </c>
      <c r="DX25">
        <v>0</v>
      </c>
      <c r="DY25" t="s">
        <v>148</v>
      </c>
      <c r="DZ25">
        <v>0</v>
      </c>
      <c r="EA25">
        <v>0</v>
      </c>
      <c r="EB25">
        <v>0</v>
      </c>
      <c r="EC25">
        <v>0</v>
      </c>
      <c r="ED25" t="s">
        <v>148</v>
      </c>
      <c r="EE25">
        <v>0</v>
      </c>
      <c r="EF25">
        <v>0</v>
      </c>
      <c r="EG25">
        <v>0</v>
      </c>
      <c r="EH25">
        <v>0</v>
      </c>
      <c r="EI25" t="s">
        <v>148</v>
      </c>
      <c r="EJ25" t="s">
        <v>148</v>
      </c>
      <c r="EK25">
        <v>0</v>
      </c>
      <c r="EL25">
        <v>0</v>
      </c>
      <c r="EM25">
        <v>0</v>
      </c>
      <c r="EN25">
        <v>0</v>
      </c>
      <c r="EO25">
        <v>0</v>
      </c>
      <c r="EP25" t="s">
        <v>148</v>
      </c>
      <c r="EQ25">
        <v>0</v>
      </c>
      <c r="ER25">
        <v>0</v>
      </c>
      <c r="ES25">
        <v>0</v>
      </c>
      <c r="ET25">
        <v>0</v>
      </c>
      <c r="EU25" t="s">
        <v>148</v>
      </c>
      <c r="EV25">
        <v>0</v>
      </c>
      <c r="EW25" t="s">
        <v>148</v>
      </c>
      <c r="EX25">
        <v>0</v>
      </c>
      <c r="EY25">
        <v>0</v>
      </c>
      <c r="EZ25" t="s">
        <v>148</v>
      </c>
      <c r="FA25">
        <v>0</v>
      </c>
      <c r="FB25">
        <v>0</v>
      </c>
      <c r="FC25">
        <v>0</v>
      </c>
      <c r="FD25" t="s">
        <v>148</v>
      </c>
      <c r="FE25">
        <v>0</v>
      </c>
      <c r="FF25">
        <v>0</v>
      </c>
      <c r="FG25" t="s">
        <v>148</v>
      </c>
      <c r="FH25">
        <v>0</v>
      </c>
      <c r="FI25">
        <v>0</v>
      </c>
      <c r="FJ25">
        <v>0</v>
      </c>
      <c r="FK25">
        <v>0</v>
      </c>
      <c r="FL25" t="s">
        <v>148</v>
      </c>
      <c r="FM25">
        <v>0</v>
      </c>
      <c r="FN25">
        <v>0</v>
      </c>
      <c r="FO25">
        <v>0</v>
      </c>
      <c r="FP25">
        <v>0</v>
      </c>
      <c r="FQ25" t="s">
        <v>148</v>
      </c>
      <c r="FR25">
        <v>0</v>
      </c>
      <c r="FS25" t="s">
        <v>148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 t="s">
        <v>148</v>
      </c>
    </row>
    <row r="26" spans="1:183" x14ac:dyDescent="0.25">
      <c r="A26">
        <v>23</v>
      </c>
      <c r="B26" t="s">
        <v>171</v>
      </c>
      <c r="C26" t="s">
        <v>148</v>
      </c>
      <c r="D26">
        <v>0</v>
      </c>
      <c r="E26">
        <v>0</v>
      </c>
      <c r="F26">
        <v>0</v>
      </c>
      <c r="G26">
        <v>0</v>
      </c>
      <c r="H26" t="s">
        <v>148</v>
      </c>
      <c r="I26">
        <v>0</v>
      </c>
      <c r="J26">
        <v>0</v>
      </c>
      <c r="K26">
        <v>0</v>
      </c>
      <c r="L26">
        <v>0</v>
      </c>
      <c r="M26" t="s">
        <v>148</v>
      </c>
      <c r="N26">
        <v>0</v>
      </c>
      <c r="O26">
        <v>0</v>
      </c>
      <c r="P26">
        <v>0</v>
      </c>
      <c r="Q26">
        <v>0</v>
      </c>
      <c r="R26" t="s">
        <v>148</v>
      </c>
      <c r="S26">
        <v>0</v>
      </c>
      <c r="T26">
        <v>0</v>
      </c>
      <c r="U26">
        <v>0</v>
      </c>
      <c r="V26">
        <v>0</v>
      </c>
      <c r="W26" t="s">
        <v>148</v>
      </c>
      <c r="X26">
        <v>0</v>
      </c>
      <c r="Y26">
        <v>0</v>
      </c>
      <c r="Z26">
        <v>0</v>
      </c>
      <c r="AA26">
        <v>0</v>
      </c>
      <c r="AB26" t="s">
        <v>148</v>
      </c>
      <c r="AC26">
        <v>0</v>
      </c>
      <c r="AD26">
        <v>0</v>
      </c>
      <c r="AE26">
        <v>0</v>
      </c>
      <c r="AF26">
        <v>0</v>
      </c>
      <c r="AG26" t="s">
        <v>148</v>
      </c>
      <c r="AH26">
        <v>0</v>
      </c>
      <c r="AI26">
        <v>0</v>
      </c>
      <c r="AJ26">
        <v>0</v>
      </c>
      <c r="AK26">
        <v>0</v>
      </c>
      <c r="AL26">
        <v>0</v>
      </c>
      <c r="AM26" t="s">
        <v>148</v>
      </c>
      <c r="AN26">
        <v>0</v>
      </c>
      <c r="AO26">
        <v>0</v>
      </c>
      <c r="AP26">
        <v>0</v>
      </c>
      <c r="AQ26">
        <v>0</v>
      </c>
      <c r="AR26" t="s">
        <v>148</v>
      </c>
      <c r="AS26">
        <v>0</v>
      </c>
      <c r="AT26">
        <v>0</v>
      </c>
      <c r="AU26">
        <v>0</v>
      </c>
      <c r="AV26" t="s">
        <v>148</v>
      </c>
      <c r="AW26">
        <v>0</v>
      </c>
      <c r="AX26">
        <v>0</v>
      </c>
      <c r="AY26">
        <v>0</v>
      </c>
      <c r="AZ26">
        <v>0</v>
      </c>
      <c r="BA26" t="s">
        <v>148</v>
      </c>
      <c r="BB26">
        <v>0</v>
      </c>
      <c r="BC26">
        <v>0</v>
      </c>
      <c r="BD26">
        <v>0</v>
      </c>
      <c r="BE26">
        <v>0</v>
      </c>
      <c r="BF26" t="s">
        <v>148</v>
      </c>
      <c r="BG26">
        <v>0</v>
      </c>
      <c r="BH26">
        <v>0</v>
      </c>
      <c r="BI26">
        <v>0</v>
      </c>
      <c r="BJ26">
        <v>0</v>
      </c>
      <c r="BK26" t="s">
        <v>148</v>
      </c>
      <c r="BL26">
        <v>0</v>
      </c>
      <c r="BM26">
        <v>0</v>
      </c>
      <c r="BN26">
        <v>0</v>
      </c>
      <c r="BO26">
        <v>0</v>
      </c>
      <c r="BP26" t="s">
        <v>148</v>
      </c>
      <c r="BQ26">
        <v>0</v>
      </c>
      <c r="BR26">
        <v>0</v>
      </c>
      <c r="BS26">
        <v>0</v>
      </c>
      <c r="BT26">
        <v>0</v>
      </c>
      <c r="BU26" t="s">
        <v>148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 t="s">
        <v>148</v>
      </c>
      <c r="CE26">
        <v>0</v>
      </c>
      <c r="CF26">
        <v>0</v>
      </c>
      <c r="CG26" t="s">
        <v>148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 t="s">
        <v>148</v>
      </c>
      <c r="CO26" t="s">
        <v>148</v>
      </c>
      <c r="CP26">
        <v>0</v>
      </c>
      <c r="CQ26">
        <v>0</v>
      </c>
      <c r="CR26">
        <v>0</v>
      </c>
      <c r="CS26">
        <v>0</v>
      </c>
      <c r="CT26" t="s">
        <v>148</v>
      </c>
      <c r="CU26">
        <v>0</v>
      </c>
      <c r="CV26">
        <v>0</v>
      </c>
      <c r="CW26">
        <v>0</v>
      </c>
      <c r="CX26">
        <v>0</v>
      </c>
      <c r="CY26" t="s">
        <v>148</v>
      </c>
      <c r="CZ26">
        <v>0</v>
      </c>
      <c r="DA26">
        <v>0</v>
      </c>
      <c r="DB26">
        <v>0</v>
      </c>
      <c r="DC26">
        <v>0</v>
      </c>
      <c r="DD26">
        <v>0</v>
      </c>
      <c r="DE26" t="s">
        <v>148</v>
      </c>
      <c r="DF26">
        <v>0</v>
      </c>
      <c r="DG26">
        <v>0</v>
      </c>
      <c r="DH26">
        <v>0</v>
      </c>
      <c r="DI26" t="s">
        <v>148</v>
      </c>
      <c r="DJ26">
        <v>0</v>
      </c>
      <c r="DK26">
        <v>41019</v>
      </c>
      <c r="DL26">
        <v>0</v>
      </c>
      <c r="DM26" t="s">
        <v>148</v>
      </c>
      <c r="DN26">
        <v>0</v>
      </c>
      <c r="DO26">
        <v>0</v>
      </c>
      <c r="DP26" t="s">
        <v>148</v>
      </c>
      <c r="DQ26">
        <v>0</v>
      </c>
      <c r="DR26">
        <v>0</v>
      </c>
      <c r="DS26">
        <v>0</v>
      </c>
      <c r="DT26">
        <v>0</v>
      </c>
      <c r="DU26" t="s">
        <v>148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 t="s">
        <v>148</v>
      </c>
      <c r="EE26">
        <v>0</v>
      </c>
      <c r="EF26">
        <v>0</v>
      </c>
      <c r="EG26" t="s">
        <v>148</v>
      </c>
      <c r="EH26">
        <v>0</v>
      </c>
      <c r="EI26">
        <v>0</v>
      </c>
      <c r="EJ26" t="s">
        <v>148</v>
      </c>
      <c r="EK26">
        <v>0</v>
      </c>
      <c r="EL26">
        <v>0</v>
      </c>
      <c r="EM26">
        <v>0</v>
      </c>
      <c r="EN26">
        <v>0</v>
      </c>
      <c r="EO26">
        <v>0</v>
      </c>
      <c r="EP26" t="s">
        <v>148</v>
      </c>
      <c r="EQ26" t="s">
        <v>148</v>
      </c>
      <c r="ER26">
        <v>0</v>
      </c>
      <c r="ES26">
        <v>0</v>
      </c>
      <c r="ET26">
        <v>0</v>
      </c>
      <c r="EU26">
        <v>0</v>
      </c>
      <c r="EV26">
        <v>0</v>
      </c>
      <c r="EW26" t="s">
        <v>148</v>
      </c>
      <c r="EX26">
        <v>0</v>
      </c>
      <c r="EY26">
        <v>0</v>
      </c>
      <c r="EZ26" t="s">
        <v>148</v>
      </c>
      <c r="FA26">
        <v>0</v>
      </c>
      <c r="FB26">
        <v>0</v>
      </c>
      <c r="FC26">
        <v>0</v>
      </c>
      <c r="FD26" t="s">
        <v>148</v>
      </c>
      <c r="FE26">
        <v>0</v>
      </c>
      <c r="FF26">
        <v>0</v>
      </c>
      <c r="FG26" t="s">
        <v>148</v>
      </c>
      <c r="FH26" t="s">
        <v>148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 t="s">
        <v>148</v>
      </c>
      <c r="FR26">
        <v>0</v>
      </c>
      <c r="FS26" t="s">
        <v>148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 t="s">
        <v>148</v>
      </c>
    </row>
    <row r="27" spans="1:183" x14ac:dyDescent="0.25">
      <c r="A27">
        <v>24</v>
      </c>
      <c r="B27" t="s">
        <v>172</v>
      </c>
      <c r="C27" t="s">
        <v>148</v>
      </c>
      <c r="D27">
        <v>0</v>
      </c>
      <c r="E27">
        <v>0</v>
      </c>
      <c r="F27">
        <v>0</v>
      </c>
      <c r="G27">
        <v>0</v>
      </c>
      <c r="H27" t="s">
        <v>148</v>
      </c>
      <c r="I27">
        <v>0</v>
      </c>
      <c r="J27">
        <v>0</v>
      </c>
      <c r="K27">
        <v>0</v>
      </c>
      <c r="L27">
        <v>0</v>
      </c>
      <c r="M27" t="s">
        <v>148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 t="s">
        <v>148</v>
      </c>
      <c r="W27">
        <v>0</v>
      </c>
      <c r="X27">
        <v>0</v>
      </c>
      <c r="Y27" t="s">
        <v>148</v>
      </c>
      <c r="Z27">
        <v>0</v>
      </c>
      <c r="AA27">
        <v>0</v>
      </c>
      <c r="AB27">
        <v>0</v>
      </c>
      <c r="AC27">
        <v>0</v>
      </c>
      <c r="AD27" t="s">
        <v>148</v>
      </c>
      <c r="AE27">
        <v>0</v>
      </c>
      <c r="AF27">
        <v>0</v>
      </c>
      <c r="AG27" t="s">
        <v>148</v>
      </c>
      <c r="AH27">
        <v>0</v>
      </c>
      <c r="AI27">
        <v>0</v>
      </c>
      <c r="AJ27">
        <v>0</v>
      </c>
      <c r="AK27">
        <v>0</v>
      </c>
      <c r="AL27" t="s">
        <v>148</v>
      </c>
      <c r="AM27">
        <v>0</v>
      </c>
      <c r="AN27">
        <v>0</v>
      </c>
      <c r="AO27">
        <v>0</v>
      </c>
      <c r="AP27">
        <v>0</v>
      </c>
      <c r="AQ27" t="s">
        <v>148</v>
      </c>
      <c r="AR27">
        <v>0</v>
      </c>
      <c r="AS27">
        <v>0</v>
      </c>
      <c r="AT27">
        <v>0</v>
      </c>
      <c r="AU27">
        <v>0</v>
      </c>
      <c r="AV27">
        <v>0</v>
      </c>
      <c r="AW27" t="s">
        <v>148</v>
      </c>
      <c r="AX27">
        <v>0</v>
      </c>
      <c r="AY27">
        <v>0</v>
      </c>
      <c r="AZ27">
        <v>0</v>
      </c>
      <c r="BA27" t="s">
        <v>148</v>
      </c>
      <c r="BB27">
        <v>0</v>
      </c>
      <c r="BC27">
        <v>0</v>
      </c>
      <c r="BD27">
        <v>0</v>
      </c>
      <c r="BE27">
        <v>0</v>
      </c>
      <c r="BF27" t="s">
        <v>148</v>
      </c>
      <c r="BG27">
        <v>0</v>
      </c>
      <c r="BH27">
        <v>0</v>
      </c>
      <c r="BI27">
        <v>0</v>
      </c>
      <c r="BJ27">
        <v>0</v>
      </c>
      <c r="BK27">
        <v>0</v>
      </c>
      <c r="BL27" t="s">
        <v>148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 t="s">
        <v>148</v>
      </c>
      <c r="BT27">
        <v>0</v>
      </c>
      <c r="BU27">
        <v>0</v>
      </c>
      <c r="BV27" t="s">
        <v>148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 t="s">
        <v>148</v>
      </c>
      <c r="CE27" t="s">
        <v>148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 t="s">
        <v>148</v>
      </c>
      <c r="CO27" t="s">
        <v>148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 t="s">
        <v>148</v>
      </c>
      <c r="CW27">
        <v>0</v>
      </c>
      <c r="CX27">
        <v>0</v>
      </c>
      <c r="CY27">
        <v>0</v>
      </c>
      <c r="CZ27">
        <v>0</v>
      </c>
      <c r="DA27" t="s">
        <v>148</v>
      </c>
      <c r="DB27">
        <v>0</v>
      </c>
      <c r="DC27">
        <v>0</v>
      </c>
      <c r="DD27">
        <v>0</v>
      </c>
      <c r="DE27" t="s">
        <v>148</v>
      </c>
      <c r="DF27">
        <v>0</v>
      </c>
      <c r="DG27">
        <v>0</v>
      </c>
      <c r="DH27">
        <v>0</v>
      </c>
      <c r="DI27" t="s">
        <v>148</v>
      </c>
      <c r="DJ27">
        <v>0</v>
      </c>
      <c r="DK27">
        <v>39790</v>
      </c>
      <c r="DL27" t="s">
        <v>148</v>
      </c>
      <c r="DM27">
        <v>0</v>
      </c>
      <c r="DN27">
        <v>0</v>
      </c>
      <c r="DO27">
        <v>0</v>
      </c>
      <c r="DP27">
        <v>0</v>
      </c>
      <c r="DQ27" t="s">
        <v>148</v>
      </c>
      <c r="DR27">
        <v>0</v>
      </c>
      <c r="DS27">
        <v>0</v>
      </c>
      <c r="DT27">
        <v>0</v>
      </c>
      <c r="DU27">
        <v>0</v>
      </c>
      <c r="DV27">
        <v>0</v>
      </c>
      <c r="DW27">
        <v>0</v>
      </c>
      <c r="DX27" t="s">
        <v>148</v>
      </c>
      <c r="DY27">
        <v>0</v>
      </c>
      <c r="DZ27">
        <v>0</v>
      </c>
      <c r="EA27">
        <v>0</v>
      </c>
      <c r="EB27">
        <v>0</v>
      </c>
      <c r="EC27">
        <v>0</v>
      </c>
      <c r="ED27" t="s">
        <v>148</v>
      </c>
      <c r="EE27">
        <v>0</v>
      </c>
      <c r="EF27">
        <v>0</v>
      </c>
      <c r="EG27" t="s">
        <v>148</v>
      </c>
      <c r="EH27">
        <v>0</v>
      </c>
      <c r="EI27">
        <v>0</v>
      </c>
      <c r="EJ27" t="s">
        <v>148</v>
      </c>
      <c r="EK27">
        <v>0</v>
      </c>
      <c r="EL27">
        <v>0</v>
      </c>
      <c r="EM27">
        <v>0</v>
      </c>
      <c r="EN27">
        <v>0</v>
      </c>
      <c r="EO27">
        <v>0</v>
      </c>
      <c r="EP27" t="s">
        <v>148</v>
      </c>
      <c r="EQ27">
        <v>0</v>
      </c>
      <c r="ER27">
        <v>0</v>
      </c>
      <c r="ES27">
        <v>0</v>
      </c>
      <c r="ET27">
        <v>0</v>
      </c>
      <c r="EU27" t="s">
        <v>148</v>
      </c>
      <c r="EV27">
        <v>0</v>
      </c>
      <c r="EW27" t="s">
        <v>148</v>
      </c>
      <c r="EX27">
        <v>0</v>
      </c>
      <c r="EY27">
        <v>0</v>
      </c>
      <c r="EZ27" t="s">
        <v>148</v>
      </c>
      <c r="FA27">
        <v>0</v>
      </c>
      <c r="FB27">
        <v>0</v>
      </c>
      <c r="FC27">
        <v>0</v>
      </c>
      <c r="FD27" t="s">
        <v>148</v>
      </c>
      <c r="FE27">
        <v>0</v>
      </c>
      <c r="FF27">
        <v>0</v>
      </c>
      <c r="FG27" t="s">
        <v>148</v>
      </c>
      <c r="FH27">
        <v>0</v>
      </c>
      <c r="FI27">
        <v>0</v>
      </c>
      <c r="FJ27">
        <v>0</v>
      </c>
      <c r="FK27">
        <v>0</v>
      </c>
      <c r="FL27" t="s">
        <v>148</v>
      </c>
      <c r="FM27">
        <v>0</v>
      </c>
      <c r="FN27">
        <v>0</v>
      </c>
      <c r="FO27">
        <v>0</v>
      </c>
      <c r="FP27">
        <v>0</v>
      </c>
      <c r="FQ27" t="s">
        <v>148</v>
      </c>
      <c r="FR27">
        <v>0</v>
      </c>
      <c r="FS27" t="s">
        <v>148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01</vt:lpstr>
      <vt:lpstr>5.1</vt:lpstr>
      <vt:lpstr>Plage1</vt:lpstr>
      <vt:lpstr>Plage2</vt:lpstr>
    </vt:vector>
  </TitlesOfParts>
  <Company>INSA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Guillerm</dc:creator>
  <cp:lastModifiedBy>Clear Channel France</cp:lastModifiedBy>
  <dcterms:created xsi:type="dcterms:W3CDTF">2014-08-06T08:16:01Z</dcterms:created>
  <dcterms:modified xsi:type="dcterms:W3CDTF">2014-08-06T09:42:53Z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