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5" windowWidth="22995" windowHeight="10035"/>
  </bookViews>
  <sheets>
    <sheet name="Config" sheetId="2" r:id="rId1"/>
    <sheet name="List" sheetId="1" r:id="rId2"/>
  </sheets>
  <externalReferences>
    <externalReference r:id="rId3"/>
    <externalReference r:id="rId4"/>
    <externalReference r:id="rId5"/>
  </externalReferences>
  <definedNames>
    <definedName name="_xlnm._FilterDatabase" localSheetId="1" hidden="1">List!$M$3:$R$902</definedName>
    <definedName name="DAFT">[1]Sheet1!$A$10:$A$13</definedName>
    <definedName name="DiscountRate_BT">#REF!</definedName>
    <definedName name="DiscountRate_SMB">#REF!</definedName>
    <definedName name="IPE">'[2]1-ISE GROWTH Card'!$E$4:$E$13</definedName>
    <definedName name="ISE">'[3]ISE TO PACKAGE'!$D$3:$D$246</definedName>
    <definedName name="ROLE">'[2]1-ISE GROWTH Card'!$A$63:$A$77</definedName>
    <definedName name="Table_Process">#REF!</definedName>
    <definedName name="Table1">[1]Sheet1!$D$3:$D$5</definedName>
  </definedNames>
  <calcPr calcId="145621" concurrentCalc="0"/>
</workbook>
</file>

<file path=xl/calcChain.xml><?xml version="1.0" encoding="utf-8"?>
<calcChain xmlns="http://schemas.openxmlformats.org/spreadsheetml/2006/main">
  <c r="W3" i="2" l="1"/>
  <c r="W9" i="2"/>
  <c r="W8" i="2"/>
  <c r="W7" i="2"/>
  <c r="W6" i="2"/>
  <c r="T9" i="2"/>
  <c r="T8" i="2"/>
  <c r="T7" i="2"/>
  <c r="T6" i="2"/>
  <c r="W5" i="2"/>
  <c r="T5" i="2"/>
  <c r="AF3" i="2"/>
  <c r="AF14" i="2"/>
  <c r="AE3" i="2"/>
  <c r="AE14" i="2"/>
  <c r="AD3" i="2"/>
  <c r="AD14" i="2"/>
  <c r="AC3" i="2"/>
  <c r="AC14" i="2"/>
  <c r="AB3" i="2"/>
  <c r="AB14" i="2"/>
  <c r="AA3" i="2"/>
  <c r="AA14" i="2"/>
  <c r="Z3" i="2"/>
  <c r="Z14" i="2"/>
  <c r="Y3" i="2"/>
  <c r="Y14" i="2"/>
  <c r="X3" i="2"/>
  <c r="X14" i="2"/>
  <c r="W14" i="2"/>
  <c r="T14" i="2"/>
  <c r="AF13" i="2"/>
  <c r="AE13" i="2"/>
  <c r="AD13" i="2"/>
  <c r="AC13" i="2"/>
  <c r="AB13" i="2"/>
  <c r="AA13" i="2"/>
  <c r="Z13" i="2"/>
  <c r="Y13" i="2"/>
  <c r="X13" i="2"/>
  <c r="W13" i="2"/>
  <c r="T13" i="2"/>
  <c r="AF12" i="2"/>
  <c r="AE12" i="2"/>
  <c r="AD12" i="2"/>
  <c r="AC12" i="2"/>
  <c r="AB12" i="2"/>
  <c r="AA12" i="2"/>
  <c r="Z12" i="2"/>
  <c r="Y12" i="2"/>
  <c r="X12" i="2"/>
  <c r="W12" i="2"/>
  <c r="T12" i="2"/>
  <c r="AF11" i="2"/>
  <c r="AE11" i="2"/>
  <c r="AD11" i="2"/>
  <c r="AC11" i="2"/>
  <c r="AB11" i="2"/>
  <c r="AA11" i="2"/>
  <c r="Z11" i="2"/>
  <c r="Y11" i="2"/>
  <c r="X11" i="2"/>
  <c r="W11" i="2"/>
  <c r="T11" i="2"/>
  <c r="AF10" i="2"/>
  <c r="AE10" i="2"/>
  <c r="AD10" i="2"/>
  <c r="AC10" i="2"/>
  <c r="AB10" i="2"/>
  <c r="AA10" i="2"/>
  <c r="Z10" i="2"/>
  <c r="Y10" i="2"/>
  <c r="X10" i="2"/>
  <c r="W10" i="2"/>
  <c r="T10" i="2"/>
  <c r="AF9" i="2"/>
  <c r="AE9" i="2"/>
  <c r="AD9" i="2"/>
  <c r="AC9" i="2"/>
  <c r="AB9" i="2"/>
  <c r="AA9" i="2"/>
  <c r="Z9" i="2"/>
  <c r="Y9" i="2"/>
  <c r="X9" i="2"/>
  <c r="AF8" i="2"/>
  <c r="AE8" i="2"/>
  <c r="AD8" i="2"/>
  <c r="AC8" i="2"/>
  <c r="AB8" i="2"/>
  <c r="AA8" i="2"/>
  <c r="Z8" i="2"/>
  <c r="Y8" i="2"/>
  <c r="X8" i="2"/>
  <c r="AF7" i="2"/>
  <c r="AE7" i="2"/>
  <c r="AD7" i="2"/>
  <c r="AC7" i="2"/>
  <c r="AB7" i="2"/>
  <c r="AA7" i="2"/>
  <c r="Z7" i="2"/>
  <c r="Y7" i="2"/>
  <c r="X7" i="2"/>
  <c r="AF6" i="2"/>
  <c r="AE6" i="2"/>
  <c r="AD6" i="2"/>
  <c r="AC6" i="2"/>
  <c r="AB6" i="2"/>
  <c r="AA6" i="2"/>
  <c r="Z6" i="2"/>
  <c r="Y6" i="2"/>
  <c r="X6" i="2"/>
  <c r="AF5" i="2"/>
  <c r="AE5" i="2"/>
  <c r="AD5" i="2"/>
  <c r="AC5" i="2"/>
  <c r="AB5" i="2"/>
  <c r="AA5" i="2"/>
  <c r="Z5" i="2"/>
  <c r="Y5" i="2"/>
  <c r="X5" i="2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M902" i="1"/>
  <c r="M901" i="1"/>
  <c r="M900" i="1"/>
  <c r="M899" i="1"/>
  <c r="M898" i="1"/>
  <c r="M897" i="1"/>
  <c r="M896" i="1"/>
  <c r="M895" i="1"/>
  <c r="M894" i="1"/>
  <c r="M893" i="1"/>
  <c r="M892" i="1"/>
  <c r="M891" i="1"/>
  <c r="M890" i="1"/>
  <c r="M889" i="1"/>
  <c r="M888" i="1"/>
  <c r="M887" i="1"/>
  <c r="M886" i="1"/>
  <c r="M885" i="1"/>
  <c r="M884" i="1"/>
  <c r="M883" i="1"/>
  <c r="M882" i="1"/>
  <c r="M881" i="1"/>
  <c r="M880" i="1"/>
  <c r="M879" i="1"/>
  <c r="M878" i="1"/>
  <c r="M877" i="1"/>
  <c r="M876" i="1"/>
  <c r="M875" i="1"/>
  <c r="M874" i="1"/>
  <c r="M873" i="1"/>
  <c r="M872" i="1"/>
  <c r="M871" i="1"/>
  <c r="M870" i="1"/>
  <c r="M869" i="1"/>
  <c r="M868" i="1"/>
  <c r="M867" i="1"/>
  <c r="M866" i="1"/>
  <c r="M865" i="1"/>
  <c r="M864" i="1"/>
  <c r="M863" i="1"/>
  <c r="M862" i="1"/>
  <c r="M861" i="1"/>
  <c r="M860" i="1"/>
  <c r="M859" i="1"/>
  <c r="M858" i="1"/>
  <c r="M857" i="1"/>
  <c r="M856" i="1"/>
  <c r="M855" i="1"/>
  <c r="M854" i="1"/>
  <c r="M853" i="1"/>
  <c r="M852" i="1"/>
  <c r="M851" i="1"/>
  <c r="M850" i="1"/>
  <c r="M849" i="1"/>
  <c r="M848" i="1"/>
  <c r="M847" i="1"/>
  <c r="M846" i="1"/>
  <c r="M845" i="1"/>
  <c r="M844" i="1"/>
  <c r="M843" i="1"/>
  <c r="M842" i="1"/>
  <c r="M841" i="1"/>
  <c r="M840" i="1"/>
  <c r="M839" i="1"/>
  <c r="M838" i="1"/>
  <c r="M837" i="1"/>
  <c r="M836" i="1"/>
  <c r="M835" i="1"/>
  <c r="M834" i="1"/>
  <c r="M833" i="1"/>
  <c r="M832" i="1"/>
  <c r="M831" i="1"/>
  <c r="M830" i="1"/>
  <c r="M829" i="1"/>
  <c r="M828" i="1"/>
  <c r="M827" i="1"/>
  <c r="M826" i="1"/>
  <c r="M825" i="1"/>
  <c r="M824" i="1"/>
  <c r="M823" i="1"/>
  <c r="M822" i="1"/>
  <c r="M821" i="1"/>
  <c r="M820" i="1"/>
  <c r="M819" i="1"/>
  <c r="M818" i="1"/>
  <c r="M817" i="1"/>
  <c r="M816" i="1"/>
  <c r="M815" i="1"/>
  <c r="M814" i="1"/>
  <c r="M813" i="1"/>
  <c r="M812" i="1"/>
  <c r="M811" i="1"/>
  <c r="M810" i="1"/>
  <c r="M809" i="1"/>
  <c r="M808" i="1"/>
  <c r="M807" i="1"/>
  <c r="M806" i="1"/>
  <c r="M805" i="1"/>
  <c r="M804" i="1"/>
  <c r="M803" i="1"/>
  <c r="M802" i="1"/>
  <c r="M801" i="1"/>
  <c r="M800" i="1"/>
  <c r="M799" i="1"/>
  <c r="M798" i="1"/>
  <c r="M797" i="1"/>
  <c r="M796" i="1"/>
  <c r="M795" i="1"/>
  <c r="M794" i="1"/>
  <c r="M793" i="1"/>
  <c r="M792" i="1"/>
  <c r="M791" i="1"/>
  <c r="M790" i="1"/>
  <c r="M789" i="1"/>
  <c r="M788" i="1"/>
  <c r="M787" i="1"/>
  <c r="M786" i="1"/>
  <c r="M785" i="1"/>
  <c r="M784" i="1"/>
  <c r="M783" i="1"/>
  <c r="M782" i="1"/>
  <c r="M781" i="1"/>
  <c r="M780" i="1"/>
  <c r="M779" i="1"/>
  <c r="M778" i="1"/>
  <c r="M777" i="1"/>
  <c r="M776" i="1"/>
  <c r="M775" i="1"/>
  <c r="M774" i="1"/>
  <c r="M773" i="1"/>
  <c r="M772" i="1"/>
  <c r="M771" i="1"/>
  <c r="M770" i="1"/>
  <c r="M769" i="1"/>
  <c r="M768" i="1"/>
  <c r="M767" i="1"/>
  <c r="M766" i="1"/>
  <c r="M765" i="1"/>
  <c r="M764" i="1"/>
  <c r="M763" i="1"/>
  <c r="M762" i="1"/>
  <c r="M761" i="1"/>
  <c r="M760" i="1"/>
  <c r="M759" i="1"/>
  <c r="M758" i="1"/>
  <c r="M757" i="1"/>
  <c r="M756" i="1"/>
  <c r="M755" i="1"/>
  <c r="M754" i="1"/>
  <c r="M753" i="1"/>
  <c r="M752" i="1"/>
  <c r="M751" i="1"/>
  <c r="M750" i="1"/>
  <c r="M749" i="1"/>
  <c r="M748" i="1"/>
  <c r="M747" i="1"/>
  <c r="M746" i="1"/>
  <c r="M745" i="1"/>
  <c r="M744" i="1"/>
  <c r="M743" i="1"/>
  <c r="M742" i="1"/>
  <c r="M741" i="1"/>
  <c r="M740" i="1"/>
  <c r="M739" i="1"/>
  <c r="M738" i="1"/>
  <c r="M737" i="1"/>
  <c r="M736" i="1"/>
  <c r="M735" i="1"/>
  <c r="M734" i="1"/>
  <c r="M733" i="1"/>
  <c r="M732" i="1"/>
  <c r="M731" i="1"/>
  <c r="M730" i="1"/>
  <c r="M729" i="1"/>
  <c r="M728" i="1"/>
  <c r="M727" i="1"/>
  <c r="M726" i="1"/>
  <c r="M725" i="1"/>
  <c r="M724" i="1"/>
  <c r="M723" i="1"/>
  <c r="M722" i="1"/>
  <c r="M721" i="1"/>
  <c r="M720" i="1"/>
  <c r="M719" i="1"/>
  <c r="M718" i="1"/>
  <c r="M717" i="1"/>
  <c r="M716" i="1"/>
  <c r="M715" i="1"/>
  <c r="M714" i="1"/>
  <c r="N712" i="1"/>
  <c r="N713" i="1"/>
  <c r="M713" i="1"/>
  <c r="M712" i="1"/>
  <c r="N710" i="1"/>
  <c r="N711" i="1"/>
  <c r="M711" i="1"/>
  <c r="M710" i="1"/>
  <c r="N708" i="1"/>
  <c r="N709" i="1"/>
  <c r="M709" i="1"/>
  <c r="M708" i="1"/>
  <c r="N706" i="1"/>
  <c r="N707" i="1"/>
  <c r="M707" i="1"/>
  <c r="M706" i="1"/>
  <c r="N703" i="1"/>
  <c r="N704" i="1"/>
  <c r="N705" i="1"/>
  <c r="M705" i="1"/>
  <c r="M704" i="1"/>
  <c r="M703" i="1"/>
  <c r="N699" i="1"/>
  <c r="N700" i="1"/>
  <c r="N701" i="1"/>
  <c r="N702" i="1"/>
  <c r="M702" i="1"/>
  <c r="M701" i="1"/>
  <c r="M700" i="1"/>
  <c r="M699" i="1"/>
  <c r="N696" i="1"/>
  <c r="N697" i="1"/>
  <c r="N698" i="1"/>
  <c r="M698" i="1"/>
  <c r="M697" i="1"/>
  <c r="M696" i="1"/>
  <c r="N693" i="1"/>
  <c r="N694" i="1"/>
  <c r="N695" i="1"/>
  <c r="M695" i="1"/>
  <c r="M694" i="1"/>
  <c r="M693" i="1"/>
  <c r="N687" i="1"/>
  <c r="N688" i="1"/>
  <c r="N689" i="1"/>
  <c r="N690" i="1"/>
  <c r="N691" i="1"/>
  <c r="N692" i="1"/>
  <c r="M692" i="1"/>
  <c r="M691" i="1"/>
  <c r="M690" i="1"/>
  <c r="M689" i="1"/>
  <c r="M688" i="1"/>
  <c r="M687" i="1"/>
  <c r="N682" i="1"/>
  <c r="N683" i="1"/>
  <c r="N684" i="1"/>
  <c r="N685" i="1"/>
  <c r="N686" i="1"/>
  <c r="M686" i="1"/>
  <c r="M685" i="1"/>
  <c r="M684" i="1"/>
  <c r="M683" i="1"/>
  <c r="M682" i="1"/>
  <c r="N677" i="1"/>
  <c r="N678" i="1"/>
  <c r="N679" i="1"/>
  <c r="N680" i="1"/>
  <c r="N681" i="1"/>
  <c r="M681" i="1"/>
  <c r="M680" i="1"/>
  <c r="M679" i="1"/>
  <c r="M678" i="1"/>
  <c r="M677" i="1"/>
  <c r="N672" i="1"/>
  <c r="N673" i="1"/>
  <c r="N674" i="1"/>
  <c r="N675" i="1"/>
  <c r="N676" i="1"/>
  <c r="M676" i="1"/>
  <c r="M675" i="1"/>
  <c r="M674" i="1"/>
  <c r="M673" i="1"/>
  <c r="M672" i="1"/>
  <c r="N668" i="1"/>
  <c r="N669" i="1"/>
  <c r="N670" i="1"/>
  <c r="N671" i="1"/>
  <c r="M671" i="1"/>
  <c r="M670" i="1"/>
  <c r="M669" i="1"/>
  <c r="M668" i="1"/>
  <c r="N666" i="1"/>
  <c r="N667" i="1"/>
  <c r="M667" i="1"/>
  <c r="M666" i="1"/>
  <c r="N664" i="1"/>
  <c r="N665" i="1"/>
  <c r="M665" i="1"/>
  <c r="M664" i="1"/>
  <c r="N662" i="1"/>
  <c r="N663" i="1"/>
  <c r="M663" i="1"/>
  <c r="M662" i="1"/>
  <c r="N660" i="1"/>
  <c r="N661" i="1"/>
  <c r="M661" i="1"/>
  <c r="M660" i="1"/>
  <c r="N658" i="1"/>
  <c r="N659" i="1"/>
  <c r="M659" i="1"/>
  <c r="M658" i="1"/>
  <c r="N656" i="1"/>
  <c r="N657" i="1"/>
  <c r="M657" i="1"/>
  <c r="M656" i="1"/>
  <c r="N654" i="1"/>
  <c r="N655" i="1"/>
  <c r="M655" i="1"/>
  <c r="M654" i="1"/>
  <c r="N649" i="1"/>
  <c r="N650" i="1"/>
  <c r="N651" i="1"/>
  <c r="N652" i="1"/>
  <c r="N653" i="1"/>
  <c r="M653" i="1"/>
  <c r="M652" i="1"/>
  <c r="M651" i="1"/>
  <c r="M650" i="1"/>
  <c r="M649" i="1"/>
  <c r="N646" i="1"/>
  <c r="N647" i="1"/>
  <c r="N648" i="1"/>
  <c r="M648" i="1"/>
  <c r="M647" i="1"/>
  <c r="M646" i="1"/>
  <c r="N642" i="1"/>
  <c r="N643" i="1"/>
  <c r="N644" i="1"/>
  <c r="N645" i="1"/>
  <c r="M645" i="1"/>
  <c r="M644" i="1"/>
  <c r="M643" i="1"/>
  <c r="M642" i="1"/>
  <c r="N638" i="1"/>
  <c r="N639" i="1"/>
  <c r="N640" i="1"/>
  <c r="N641" i="1"/>
  <c r="M641" i="1"/>
  <c r="M640" i="1"/>
  <c r="M639" i="1"/>
  <c r="M638" i="1"/>
  <c r="N634" i="1"/>
  <c r="N635" i="1"/>
  <c r="N636" i="1"/>
  <c r="N637" i="1"/>
  <c r="M637" i="1"/>
  <c r="M636" i="1"/>
  <c r="M635" i="1"/>
  <c r="M634" i="1"/>
  <c r="N631" i="1"/>
  <c r="N632" i="1"/>
  <c r="N633" i="1"/>
  <c r="M633" i="1"/>
  <c r="M632" i="1"/>
  <c r="M631" i="1"/>
  <c r="N628" i="1"/>
  <c r="N629" i="1"/>
  <c r="N630" i="1"/>
  <c r="M630" i="1"/>
  <c r="M629" i="1"/>
  <c r="M628" i="1"/>
  <c r="N626" i="1"/>
  <c r="N627" i="1"/>
  <c r="M627" i="1"/>
  <c r="M626" i="1"/>
  <c r="N624" i="1"/>
  <c r="N625" i="1"/>
  <c r="M625" i="1"/>
  <c r="M624" i="1"/>
  <c r="N622" i="1"/>
  <c r="N623" i="1"/>
  <c r="M623" i="1"/>
  <c r="M622" i="1"/>
  <c r="N620" i="1"/>
  <c r="N621" i="1"/>
  <c r="M621" i="1"/>
  <c r="M620" i="1"/>
  <c r="N619" i="1"/>
  <c r="M619" i="1"/>
  <c r="N618" i="1"/>
  <c r="M618" i="1"/>
  <c r="N616" i="1"/>
  <c r="N617" i="1"/>
  <c r="M617" i="1"/>
  <c r="M616" i="1"/>
  <c r="N615" i="1"/>
  <c r="M615" i="1"/>
  <c r="N614" i="1"/>
  <c r="M614" i="1"/>
  <c r="N612" i="1"/>
  <c r="N613" i="1"/>
  <c r="M613" i="1"/>
  <c r="M612" i="1"/>
  <c r="N606" i="1"/>
  <c r="N607" i="1"/>
  <c r="N608" i="1"/>
  <c r="N609" i="1"/>
  <c r="N610" i="1"/>
  <c r="N611" i="1"/>
  <c r="M611" i="1"/>
  <c r="M610" i="1"/>
  <c r="M609" i="1"/>
  <c r="M608" i="1"/>
  <c r="M607" i="1"/>
  <c r="M606" i="1"/>
  <c r="N599" i="1"/>
  <c r="N600" i="1"/>
  <c r="N601" i="1"/>
  <c r="N602" i="1"/>
  <c r="N603" i="1"/>
  <c r="N604" i="1"/>
  <c r="N605" i="1"/>
  <c r="M605" i="1"/>
  <c r="M604" i="1"/>
  <c r="M603" i="1"/>
  <c r="M602" i="1"/>
  <c r="M601" i="1"/>
  <c r="M600" i="1"/>
  <c r="M599" i="1"/>
  <c r="N596" i="1"/>
  <c r="N597" i="1"/>
  <c r="N598" i="1"/>
  <c r="M598" i="1"/>
  <c r="M597" i="1"/>
  <c r="M596" i="1"/>
  <c r="N590" i="1"/>
  <c r="N591" i="1"/>
  <c r="N592" i="1"/>
  <c r="N593" i="1"/>
  <c r="N594" i="1"/>
  <c r="N595" i="1"/>
  <c r="M595" i="1"/>
  <c r="M594" i="1"/>
  <c r="M593" i="1"/>
  <c r="M592" i="1"/>
  <c r="M591" i="1"/>
  <c r="M590" i="1"/>
  <c r="N589" i="1"/>
  <c r="M589" i="1"/>
  <c r="N587" i="1"/>
  <c r="N588" i="1"/>
  <c r="M588" i="1"/>
  <c r="M587" i="1"/>
  <c r="N585" i="1"/>
  <c r="N586" i="1"/>
  <c r="M586" i="1"/>
  <c r="M585" i="1"/>
  <c r="N583" i="1"/>
  <c r="N584" i="1"/>
  <c r="M584" i="1"/>
  <c r="M583" i="1"/>
  <c r="N581" i="1"/>
  <c r="N582" i="1"/>
  <c r="M582" i="1"/>
  <c r="M581" i="1"/>
  <c r="N579" i="1"/>
  <c r="N580" i="1"/>
  <c r="M580" i="1"/>
  <c r="M579" i="1"/>
  <c r="N577" i="1"/>
  <c r="N578" i="1"/>
  <c r="M578" i="1"/>
  <c r="M577" i="1"/>
  <c r="N575" i="1"/>
  <c r="N576" i="1"/>
  <c r="M576" i="1"/>
  <c r="M575" i="1"/>
  <c r="N573" i="1"/>
  <c r="N574" i="1"/>
  <c r="M574" i="1"/>
  <c r="M573" i="1"/>
  <c r="N571" i="1"/>
  <c r="N572" i="1"/>
  <c r="M572" i="1"/>
  <c r="M571" i="1"/>
  <c r="N568" i="1"/>
  <c r="N569" i="1"/>
  <c r="N570" i="1"/>
  <c r="M570" i="1"/>
  <c r="M569" i="1"/>
  <c r="M568" i="1"/>
  <c r="N564" i="1"/>
  <c r="N565" i="1"/>
  <c r="N566" i="1"/>
  <c r="N567" i="1"/>
  <c r="M567" i="1"/>
  <c r="M566" i="1"/>
  <c r="M565" i="1"/>
  <c r="M564" i="1"/>
  <c r="N561" i="1"/>
  <c r="N562" i="1"/>
  <c r="N563" i="1"/>
  <c r="M563" i="1"/>
  <c r="M562" i="1"/>
  <c r="M561" i="1"/>
  <c r="N558" i="1"/>
  <c r="N559" i="1"/>
  <c r="N560" i="1"/>
  <c r="M560" i="1"/>
  <c r="M559" i="1"/>
  <c r="M558" i="1"/>
  <c r="N557" i="1"/>
  <c r="M557" i="1"/>
  <c r="N556" i="1"/>
  <c r="M556" i="1"/>
  <c r="N555" i="1"/>
  <c r="M555" i="1"/>
  <c r="N554" i="1"/>
  <c r="M554" i="1"/>
  <c r="N553" i="1"/>
  <c r="M553" i="1"/>
  <c r="N551" i="1"/>
  <c r="N552" i="1"/>
  <c r="M552" i="1"/>
  <c r="M551" i="1"/>
  <c r="N549" i="1"/>
  <c r="N550" i="1"/>
  <c r="M550" i="1"/>
  <c r="M549" i="1"/>
  <c r="N547" i="1"/>
  <c r="N548" i="1"/>
  <c r="M548" i="1"/>
  <c r="M547" i="1"/>
  <c r="N545" i="1"/>
  <c r="N546" i="1"/>
  <c r="M546" i="1"/>
  <c r="M545" i="1"/>
  <c r="N543" i="1"/>
  <c r="N544" i="1"/>
  <c r="M544" i="1"/>
  <c r="M543" i="1"/>
  <c r="N541" i="1"/>
  <c r="N542" i="1"/>
  <c r="M542" i="1"/>
  <c r="M541" i="1"/>
  <c r="N538" i="1"/>
  <c r="N539" i="1"/>
  <c r="N540" i="1"/>
  <c r="M540" i="1"/>
  <c r="M539" i="1"/>
  <c r="M538" i="1"/>
  <c r="N536" i="1"/>
  <c r="N537" i="1"/>
  <c r="M537" i="1"/>
  <c r="M536" i="1"/>
  <c r="N534" i="1"/>
  <c r="N535" i="1"/>
  <c r="M535" i="1"/>
  <c r="M534" i="1"/>
  <c r="N533" i="1"/>
  <c r="M533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M532" i="1"/>
  <c r="M531" i="1"/>
  <c r="M530" i="1"/>
  <c r="M529" i="1"/>
  <c r="M528" i="1"/>
  <c r="M527" i="1"/>
  <c r="M526" i="1"/>
  <c r="M525" i="1"/>
  <c r="M524" i="1"/>
  <c r="M523" i="1"/>
  <c r="M522" i="1"/>
  <c r="M521" i="1"/>
  <c r="M520" i="1"/>
  <c r="N519" i="1"/>
  <c r="M519" i="1"/>
  <c r="N514" i="1"/>
  <c r="N515" i="1"/>
  <c r="N516" i="1"/>
  <c r="N517" i="1"/>
  <c r="N518" i="1"/>
  <c r="M518" i="1"/>
  <c r="M517" i="1"/>
  <c r="M516" i="1"/>
  <c r="M515" i="1"/>
  <c r="M514" i="1"/>
  <c r="N512" i="1"/>
  <c r="N513" i="1"/>
  <c r="M513" i="1"/>
  <c r="M512" i="1"/>
  <c r="N510" i="1"/>
  <c r="N511" i="1"/>
  <c r="M511" i="1"/>
  <c r="M510" i="1"/>
  <c r="N508" i="1"/>
  <c r="N509" i="1"/>
  <c r="M509" i="1"/>
  <c r="M508" i="1"/>
  <c r="N505" i="1"/>
  <c r="N506" i="1"/>
  <c r="N507" i="1"/>
  <c r="M507" i="1"/>
  <c r="M506" i="1"/>
  <c r="M505" i="1"/>
  <c r="N502" i="1"/>
  <c r="N503" i="1"/>
  <c r="N504" i="1"/>
  <c r="M504" i="1"/>
  <c r="M503" i="1"/>
  <c r="M502" i="1"/>
  <c r="N493" i="1"/>
  <c r="N494" i="1"/>
  <c r="N495" i="1"/>
  <c r="N496" i="1"/>
  <c r="N497" i="1"/>
  <c r="N498" i="1"/>
  <c r="N499" i="1"/>
  <c r="N500" i="1"/>
  <c r="N501" i="1"/>
  <c r="M501" i="1"/>
  <c r="M500" i="1"/>
  <c r="M499" i="1"/>
  <c r="M498" i="1"/>
  <c r="M497" i="1"/>
  <c r="M496" i="1"/>
  <c r="M495" i="1"/>
  <c r="M494" i="1"/>
  <c r="M493" i="1"/>
  <c r="N483" i="1"/>
  <c r="N484" i="1"/>
  <c r="N485" i="1"/>
  <c r="N486" i="1"/>
  <c r="N487" i="1"/>
  <c r="N488" i="1"/>
  <c r="N489" i="1"/>
  <c r="N490" i="1"/>
  <c r="N491" i="1"/>
  <c r="N492" i="1"/>
  <c r="M492" i="1"/>
  <c r="M491" i="1"/>
  <c r="M490" i="1"/>
  <c r="M489" i="1"/>
  <c r="M488" i="1"/>
  <c r="M487" i="1"/>
  <c r="M486" i="1"/>
  <c r="M485" i="1"/>
  <c r="M484" i="1"/>
  <c r="M483" i="1"/>
  <c r="N476" i="1"/>
  <c r="N477" i="1"/>
  <c r="N478" i="1"/>
  <c r="N479" i="1"/>
  <c r="N480" i="1"/>
  <c r="N481" i="1"/>
  <c r="N482" i="1"/>
  <c r="M482" i="1"/>
  <c r="M481" i="1"/>
  <c r="M480" i="1"/>
  <c r="M479" i="1"/>
  <c r="M478" i="1"/>
  <c r="M477" i="1"/>
  <c r="M476" i="1"/>
  <c r="N474" i="1"/>
  <c r="N475" i="1"/>
  <c r="M475" i="1"/>
  <c r="M474" i="1"/>
  <c r="N469" i="1"/>
  <c r="N470" i="1"/>
  <c r="N471" i="1"/>
  <c r="N472" i="1"/>
  <c r="N473" i="1"/>
  <c r="M473" i="1"/>
  <c r="M472" i="1"/>
  <c r="M471" i="1"/>
  <c r="M470" i="1"/>
  <c r="M469" i="1"/>
  <c r="N467" i="1"/>
  <c r="N468" i="1"/>
  <c r="M468" i="1"/>
  <c r="M467" i="1"/>
  <c r="N457" i="1"/>
  <c r="N458" i="1"/>
  <c r="N459" i="1"/>
  <c r="N460" i="1"/>
  <c r="N461" i="1"/>
  <c r="N462" i="1"/>
  <c r="N463" i="1"/>
  <c r="N464" i="1"/>
  <c r="N465" i="1"/>
  <c r="N466" i="1"/>
  <c r="M466" i="1"/>
  <c r="M465" i="1"/>
  <c r="M464" i="1"/>
  <c r="M463" i="1"/>
  <c r="M462" i="1"/>
  <c r="M461" i="1"/>
  <c r="M460" i="1"/>
  <c r="M459" i="1"/>
  <c r="M458" i="1"/>
  <c r="M457" i="1"/>
  <c r="N452" i="1"/>
  <c r="N453" i="1"/>
  <c r="N454" i="1"/>
  <c r="N455" i="1"/>
  <c r="N456" i="1"/>
  <c r="M456" i="1"/>
  <c r="M455" i="1"/>
  <c r="M454" i="1"/>
  <c r="M453" i="1"/>
  <c r="M452" i="1"/>
  <c r="N450" i="1"/>
  <c r="N451" i="1"/>
  <c r="M451" i="1"/>
  <c r="M450" i="1"/>
  <c r="N449" i="1"/>
  <c r="M449" i="1"/>
  <c r="N448" i="1"/>
  <c r="M448" i="1"/>
  <c r="N447" i="1"/>
  <c r="M447" i="1"/>
  <c r="N446" i="1"/>
  <c r="M446" i="1"/>
  <c r="N445" i="1"/>
  <c r="M445" i="1"/>
  <c r="N442" i="1"/>
  <c r="N443" i="1"/>
  <c r="N444" i="1"/>
  <c r="M444" i="1"/>
  <c r="M443" i="1"/>
  <c r="M442" i="1"/>
  <c r="N441" i="1"/>
  <c r="M441" i="1"/>
  <c r="N439" i="1"/>
  <c r="N440" i="1"/>
  <c r="M440" i="1"/>
  <c r="M439" i="1"/>
  <c r="N437" i="1"/>
  <c r="N438" i="1"/>
  <c r="M438" i="1"/>
  <c r="M437" i="1"/>
  <c r="N436" i="1"/>
  <c r="M436" i="1"/>
  <c r="N435" i="1"/>
  <c r="M435" i="1"/>
  <c r="N434" i="1"/>
  <c r="M434" i="1"/>
  <c r="N433" i="1"/>
  <c r="M433" i="1"/>
  <c r="N431" i="1"/>
  <c r="N432" i="1"/>
  <c r="M432" i="1"/>
  <c r="M431" i="1"/>
  <c r="N430" i="1"/>
  <c r="M430" i="1"/>
  <c r="N429" i="1"/>
  <c r="M429" i="1"/>
  <c r="N428" i="1"/>
  <c r="M428" i="1"/>
  <c r="N427" i="1"/>
  <c r="M427" i="1"/>
  <c r="N426" i="1"/>
  <c r="M426" i="1"/>
  <c r="N425" i="1"/>
  <c r="M425" i="1"/>
  <c r="N423" i="1"/>
  <c r="N424" i="1"/>
  <c r="M424" i="1"/>
  <c r="M423" i="1"/>
  <c r="N422" i="1"/>
  <c r="M422" i="1"/>
  <c r="N421" i="1"/>
  <c r="M421" i="1"/>
  <c r="N420" i="1"/>
  <c r="M420" i="1"/>
  <c r="N418" i="1"/>
  <c r="N419" i="1"/>
  <c r="M419" i="1"/>
  <c r="M418" i="1"/>
  <c r="N416" i="1"/>
  <c r="N417" i="1"/>
  <c r="M417" i="1"/>
  <c r="M416" i="1"/>
  <c r="N415" i="1"/>
  <c r="M415" i="1"/>
  <c r="N412" i="1"/>
  <c r="N413" i="1"/>
  <c r="N414" i="1"/>
  <c r="M414" i="1"/>
  <c r="M413" i="1"/>
  <c r="M412" i="1"/>
  <c r="N410" i="1"/>
  <c r="N411" i="1"/>
  <c r="M411" i="1"/>
  <c r="M410" i="1"/>
  <c r="N408" i="1"/>
  <c r="N409" i="1"/>
  <c r="M409" i="1"/>
  <c r="M408" i="1"/>
  <c r="N405" i="1"/>
  <c r="N406" i="1"/>
  <c r="N407" i="1"/>
  <c r="M407" i="1"/>
  <c r="M406" i="1"/>
  <c r="M405" i="1"/>
  <c r="N403" i="1"/>
  <c r="N404" i="1"/>
  <c r="M404" i="1"/>
  <c r="M403" i="1"/>
  <c r="N394" i="1"/>
  <c r="N395" i="1"/>
  <c r="N396" i="1"/>
  <c r="N397" i="1"/>
  <c r="N398" i="1"/>
  <c r="N399" i="1"/>
  <c r="N400" i="1"/>
  <c r="N401" i="1"/>
  <c r="N402" i="1"/>
  <c r="M402" i="1"/>
  <c r="M401" i="1"/>
  <c r="M400" i="1"/>
  <c r="M399" i="1"/>
  <c r="M398" i="1"/>
  <c r="M397" i="1"/>
  <c r="M396" i="1"/>
  <c r="M395" i="1"/>
  <c r="M394" i="1"/>
  <c r="N391" i="1"/>
  <c r="N392" i="1"/>
  <c r="N393" i="1"/>
  <c r="M393" i="1"/>
  <c r="M392" i="1"/>
  <c r="M391" i="1"/>
  <c r="N389" i="1"/>
  <c r="N390" i="1"/>
  <c r="M390" i="1"/>
  <c r="M389" i="1"/>
  <c r="N387" i="1"/>
  <c r="N388" i="1"/>
  <c r="M388" i="1"/>
  <c r="M387" i="1"/>
  <c r="N384" i="1"/>
  <c r="N385" i="1"/>
  <c r="N386" i="1"/>
  <c r="M386" i="1"/>
  <c r="M385" i="1"/>
  <c r="M384" i="1"/>
  <c r="N379" i="1"/>
  <c r="N380" i="1"/>
  <c r="N381" i="1"/>
  <c r="N382" i="1"/>
  <c r="N383" i="1"/>
  <c r="M383" i="1"/>
  <c r="M382" i="1"/>
  <c r="M381" i="1"/>
  <c r="M380" i="1"/>
  <c r="M379" i="1"/>
  <c r="N377" i="1"/>
  <c r="N378" i="1"/>
  <c r="M378" i="1"/>
  <c r="M377" i="1"/>
  <c r="N374" i="1"/>
  <c r="N375" i="1"/>
  <c r="N376" i="1"/>
  <c r="M376" i="1"/>
  <c r="M375" i="1"/>
  <c r="M374" i="1"/>
  <c r="N370" i="1"/>
  <c r="N371" i="1"/>
  <c r="N372" i="1"/>
  <c r="N373" i="1"/>
  <c r="M373" i="1"/>
  <c r="M372" i="1"/>
  <c r="M371" i="1"/>
  <c r="M370" i="1"/>
  <c r="N369" i="1"/>
  <c r="M369" i="1"/>
  <c r="N368" i="1"/>
  <c r="M368" i="1"/>
  <c r="N362" i="1"/>
  <c r="N363" i="1"/>
  <c r="N364" i="1"/>
  <c r="N365" i="1"/>
  <c r="N366" i="1"/>
  <c r="N367" i="1"/>
  <c r="M367" i="1"/>
  <c r="M366" i="1"/>
  <c r="M365" i="1"/>
  <c r="M364" i="1"/>
  <c r="M363" i="1"/>
  <c r="M362" i="1"/>
  <c r="N361" i="1"/>
  <c r="M361" i="1"/>
  <c r="N359" i="1"/>
  <c r="N360" i="1"/>
  <c r="M360" i="1"/>
  <c r="M359" i="1"/>
  <c r="N358" i="1"/>
  <c r="M358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M357" i="1"/>
  <c r="M356" i="1"/>
  <c r="M355" i="1"/>
  <c r="M354" i="1"/>
  <c r="M353" i="1"/>
  <c r="M352" i="1"/>
  <c r="M351" i="1"/>
  <c r="M350" i="1"/>
  <c r="M349" i="1"/>
  <c r="M348" i="1"/>
  <c r="M347" i="1"/>
  <c r="M346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M345" i="1"/>
  <c r="M344" i="1"/>
  <c r="M343" i="1"/>
  <c r="M342" i="1"/>
  <c r="M341" i="1"/>
  <c r="M340" i="1"/>
  <c r="M339" i="1"/>
  <c r="M338" i="1"/>
  <c r="M337" i="1"/>
  <c r="M336" i="1"/>
  <c r="M335" i="1"/>
  <c r="M334" i="1"/>
  <c r="N333" i="1"/>
  <c r="M333" i="1"/>
  <c r="N332" i="1"/>
  <c r="M332" i="1"/>
  <c r="N331" i="1"/>
  <c r="M331" i="1"/>
  <c r="N330" i="1"/>
  <c r="M330" i="1"/>
  <c r="N329" i="1"/>
  <c r="M329" i="1"/>
  <c r="N328" i="1"/>
  <c r="M328" i="1"/>
  <c r="N327" i="1"/>
  <c r="M327" i="1"/>
  <c r="N325" i="1"/>
  <c r="N326" i="1"/>
  <c r="M326" i="1"/>
  <c r="M325" i="1"/>
  <c r="N321" i="1"/>
  <c r="N322" i="1"/>
  <c r="N323" i="1"/>
  <c r="N324" i="1"/>
  <c r="M324" i="1"/>
  <c r="M323" i="1"/>
  <c r="M322" i="1"/>
  <c r="M321" i="1"/>
  <c r="N320" i="1"/>
  <c r="M320" i="1"/>
  <c r="N317" i="1"/>
  <c r="N318" i="1"/>
  <c r="N319" i="1"/>
  <c r="M319" i="1"/>
  <c r="M318" i="1"/>
  <c r="M317" i="1"/>
  <c r="N315" i="1"/>
  <c r="N316" i="1"/>
  <c r="M316" i="1"/>
  <c r="M315" i="1"/>
  <c r="N311" i="1"/>
  <c r="N312" i="1"/>
  <c r="N313" i="1"/>
  <c r="N314" i="1"/>
  <c r="M314" i="1"/>
  <c r="M313" i="1"/>
  <c r="M312" i="1"/>
  <c r="M311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M310" i="1"/>
  <c r="M309" i="1"/>
  <c r="M308" i="1"/>
  <c r="M307" i="1"/>
  <c r="M306" i="1"/>
  <c r="M305" i="1"/>
  <c r="M304" i="1"/>
  <c r="M303" i="1"/>
  <c r="M302" i="1"/>
  <c r="M301" i="1"/>
  <c r="M300" i="1"/>
  <c r="M299" i="1"/>
  <c r="M298" i="1"/>
  <c r="M297" i="1"/>
  <c r="M296" i="1"/>
  <c r="N294" i="1"/>
  <c r="N295" i="1"/>
  <c r="M295" i="1"/>
  <c r="M294" i="1"/>
  <c r="N293" i="1"/>
  <c r="M293" i="1"/>
  <c r="N291" i="1"/>
  <c r="N292" i="1"/>
  <c r="M292" i="1"/>
  <c r="M291" i="1"/>
  <c r="N289" i="1"/>
  <c r="N290" i="1"/>
  <c r="M290" i="1"/>
  <c r="M289" i="1"/>
  <c r="B289" i="1"/>
  <c r="N288" i="1"/>
  <c r="M288" i="1"/>
  <c r="B288" i="1"/>
  <c r="N287" i="1"/>
  <c r="M287" i="1"/>
  <c r="B287" i="1"/>
  <c r="N286" i="1"/>
  <c r="M286" i="1"/>
  <c r="B286" i="1"/>
  <c r="N284" i="1"/>
  <c r="N285" i="1"/>
  <c r="M285" i="1"/>
  <c r="B285" i="1"/>
  <c r="M284" i="1"/>
  <c r="B284" i="1"/>
  <c r="N273" i="1"/>
  <c r="N274" i="1"/>
  <c r="N275" i="1"/>
  <c r="N276" i="1"/>
  <c r="N277" i="1"/>
  <c r="N278" i="1"/>
  <c r="N279" i="1"/>
  <c r="N280" i="1"/>
  <c r="N281" i="1"/>
  <c r="N282" i="1"/>
  <c r="N283" i="1"/>
  <c r="M283" i="1"/>
  <c r="B283" i="1"/>
  <c r="M282" i="1"/>
  <c r="B282" i="1"/>
  <c r="M281" i="1"/>
  <c r="B281" i="1"/>
  <c r="M280" i="1"/>
  <c r="B280" i="1"/>
  <c r="M279" i="1"/>
  <c r="B279" i="1"/>
  <c r="M278" i="1"/>
  <c r="C275" i="1"/>
  <c r="C276" i="1"/>
  <c r="C277" i="1"/>
  <c r="C278" i="1"/>
  <c r="B278" i="1"/>
  <c r="M277" i="1"/>
  <c r="B277" i="1"/>
  <c r="M276" i="1"/>
  <c r="B276" i="1"/>
  <c r="M275" i="1"/>
  <c r="B275" i="1"/>
  <c r="M274" i="1"/>
  <c r="B274" i="1"/>
  <c r="M273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G273" i="1"/>
  <c r="C269" i="1"/>
  <c r="C270" i="1"/>
  <c r="C271" i="1"/>
  <c r="C272" i="1"/>
  <c r="C273" i="1"/>
  <c r="B273" i="1"/>
  <c r="N272" i="1"/>
  <c r="M272" i="1"/>
  <c r="G272" i="1"/>
  <c r="B272" i="1"/>
  <c r="N271" i="1"/>
  <c r="M271" i="1"/>
  <c r="G271" i="1"/>
  <c r="B271" i="1"/>
  <c r="N270" i="1"/>
  <c r="M270" i="1"/>
  <c r="G270" i="1"/>
  <c r="B270" i="1"/>
  <c r="N268" i="1"/>
  <c r="N269" i="1"/>
  <c r="M269" i="1"/>
  <c r="G269" i="1"/>
  <c r="B269" i="1"/>
  <c r="M268" i="1"/>
  <c r="G268" i="1"/>
  <c r="C265" i="1"/>
  <c r="C266" i="1"/>
  <c r="C267" i="1"/>
  <c r="C268" i="1"/>
  <c r="B268" i="1"/>
  <c r="N267" i="1"/>
  <c r="M267" i="1"/>
  <c r="G267" i="1"/>
  <c r="B267" i="1"/>
  <c r="N266" i="1"/>
  <c r="M266" i="1"/>
  <c r="G266" i="1"/>
  <c r="B266" i="1"/>
  <c r="N265" i="1"/>
  <c r="M265" i="1"/>
  <c r="G265" i="1"/>
  <c r="B265" i="1"/>
  <c r="N263" i="1"/>
  <c r="N264" i="1"/>
  <c r="M264" i="1"/>
  <c r="G264" i="1"/>
  <c r="C262" i="1"/>
  <c r="C263" i="1"/>
  <c r="C264" i="1"/>
  <c r="B264" i="1"/>
  <c r="M263" i="1"/>
  <c r="G263" i="1"/>
  <c r="B263" i="1"/>
  <c r="N262" i="1"/>
  <c r="M262" i="1"/>
  <c r="G262" i="1"/>
  <c r="B262" i="1"/>
  <c r="N260" i="1"/>
  <c r="N261" i="1"/>
  <c r="M261" i="1"/>
  <c r="G261" i="1"/>
  <c r="C259" i="1"/>
  <c r="C260" i="1"/>
  <c r="C261" i="1"/>
  <c r="B261" i="1"/>
  <c r="M260" i="1"/>
  <c r="G260" i="1"/>
  <c r="B260" i="1"/>
  <c r="N258" i="1"/>
  <c r="N259" i="1"/>
  <c r="M259" i="1"/>
  <c r="G259" i="1"/>
  <c r="B259" i="1"/>
  <c r="M258" i="1"/>
  <c r="G258" i="1"/>
  <c r="C254" i="1"/>
  <c r="C255" i="1"/>
  <c r="C256" i="1"/>
  <c r="C257" i="1"/>
  <c r="C258" i="1"/>
  <c r="B258" i="1"/>
  <c r="N254" i="1"/>
  <c r="N255" i="1"/>
  <c r="N256" i="1"/>
  <c r="N257" i="1"/>
  <c r="M257" i="1"/>
  <c r="G257" i="1"/>
  <c r="B257" i="1"/>
  <c r="M256" i="1"/>
  <c r="G256" i="1"/>
  <c r="B256" i="1"/>
  <c r="M255" i="1"/>
  <c r="G255" i="1"/>
  <c r="B255" i="1"/>
  <c r="M254" i="1"/>
  <c r="H248" i="1"/>
  <c r="H249" i="1"/>
  <c r="H250" i="1"/>
  <c r="H251" i="1"/>
  <c r="H252" i="1"/>
  <c r="H253" i="1"/>
  <c r="H254" i="1"/>
  <c r="G254" i="1"/>
  <c r="B254" i="1"/>
  <c r="N251" i="1"/>
  <c r="N252" i="1"/>
  <c r="N253" i="1"/>
  <c r="M253" i="1"/>
  <c r="G253" i="1"/>
  <c r="C252" i="1"/>
  <c r="C253" i="1"/>
  <c r="B253" i="1"/>
  <c r="M252" i="1"/>
  <c r="G252" i="1"/>
  <c r="B252" i="1"/>
  <c r="M251" i="1"/>
  <c r="G251" i="1"/>
  <c r="C245" i="1"/>
  <c r="C246" i="1"/>
  <c r="C247" i="1"/>
  <c r="C248" i="1"/>
  <c r="C249" i="1"/>
  <c r="C250" i="1"/>
  <c r="C251" i="1"/>
  <c r="B251" i="1"/>
  <c r="N248" i="1"/>
  <c r="N249" i="1"/>
  <c r="N250" i="1"/>
  <c r="M250" i="1"/>
  <c r="G250" i="1"/>
  <c r="B250" i="1"/>
  <c r="M249" i="1"/>
  <c r="G249" i="1"/>
  <c r="B249" i="1"/>
  <c r="M248" i="1"/>
  <c r="G248" i="1"/>
  <c r="B248" i="1"/>
  <c r="N246" i="1"/>
  <c r="N247" i="1"/>
  <c r="M247" i="1"/>
  <c r="H240" i="1"/>
  <c r="H241" i="1"/>
  <c r="H242" i="1"/>
  <c r="H243" i="1"/>
  <c r="H244" i="1"/>
  <c r="H245" i="1"/>
  <c r="H246" i="1"/>
  <c r="H247" i="1"/>
  <c r="G247" i="1"/>
  <c r="B247" i="1"/>
  <c r="M246" i="1"/>
  <c r="G246" i="1"/>
  <c r="B246" i="1"/>
  <c r="N244" i="1"/>
  <c r="N245" i="1"/>
  <c r="M245" i="1"/>
  <c r="G245" i="1"/>
  <c r="B245" i="1"/>
  <c r="M244" i="1"/>
  <c r="G244" i="1"/>
  <c r="C242" i="1"/>
  <c r="C243" i="1"/>
  <c r="C244" i="1"/>
  <c r="B244" i="1"/>
  <c r="N241" i="1"/>
  <c r="N242" i="1"/>
  <c r="N243" i="1"/>
  <c r="M243" i="1"/>
  <c r="G243" i="1"/>
  <c r="B243" i="1"/>
  <c r="M242" i="1"/>
  <c r="G242" i="1"/>
  <c r="B242" i="1"/>
  <c r="M241" i="1"/>
  <c r="G241" i="1"/>
  <c r="C237" i="1"/>
  <c r="C238" i="1"/>
  <c r="C239" i="1"/>
  <c r="C240" i="1"/>
  <c r="C241" i="1"/>
  <c r="B241" i="1"/>
  <c r="N238" i="1"/>
  <c r="N239" i="1"/>
  <c r="N240" i="1"/>
  <c r="M240" i="1"/>
  <c r="G240" i="1"/>
  <c r="B240" i="1"/>
  <c r="M239" i="1"/>
  <c r="H235" i="1"/>
  <c r="H236" i="1"/>
  <c r="H237" i="1"/>
  <c r="H238" i="1"/>
  <c r="H239" i="1"/>
  <c r="G239" i="1"/>
  <c r="B239" i="1"/>
  <c r="M238" i="1"/>
  <c r="G238" i="1"/>
  <c r="B238" i="1"/>
  <c r="N236" i="1"/>
  <c r="N237" i="1"/>
  <c r="M237" i="1"/>
  <c r="G237" i="1"/>
  <c r="B237" i="1"/>
  <c r="M236" i="1"/>
  <c r="G236" i="1"/>
  <c r="C235" i="1"/>
  <c r="C236" i="1"/>
  <c r="B236" i="1"/>
  <c r="N235" i="1"/>
  <c r="M235" i="1"/>
  <c r="G235" i="1"/>
  <c r="B235" i="1"/>
  <c r="N232" i="1"/>
  <c r="N233" i="1"/>
  <c r="N234" i="1"/>
  <c r="M234" i="1"/>
  <c r="H228" i="1"/>
  <c r="H229" i="1"/>
  <c r="H230" i="1"/>
  <c r="H231" i="1"/>
  <c r="H232" i="1"/>
  <c r="H233" i="1"/>
  <c r="H234" i="1"/>
  <c r="G234" i="1"/>
  <c r="C231" i="1"/>
  <c r="C232" i="1"/>
  <c r="C233" i="1"/>
  <c r="C234" i="1"/>
  <c r="B234" i="1"/>
  <c r="M233" i="1"/>
  <c r="G233" i="1"/>
  <c r="B233" i="1"/>
  <c r="M232" i="1"/>
  <c r="G232" i="1"/>
  <c r="B232" i="1"/>
  <c r="N229" i="1"/>
  <c r="N230" i="1"/>
  <c r="N231" i="1"/>
  <c r="M231" i="1"/>
  <c r="G231" i="1"/>
  <c r="B231" i="1"/>
  <c r="M230" i="1"/>
  <c r="G230" i="1"/>
  <c r="B230" i="1"/>
  <c r="M229" i="1"/>
  <c r="G229" i="1"/>
  <c r="N227" i="1"/>
  <c r="N228" i="1"/>
  <c r="M228" i="1"/>
  <c r="G228" i="1"/>
  <c r="M227" i="1"/>
  <c r="H226" i="1"/>
  <c r="H227" i="1"/>
  <c r="G227" i="1"/>
  <c r="N225" i="1"/>
  <c r="N226" i="1"/>
  <c r="M226" i="1"/>
  <c r="G226" i="1"/>
  <c r="M225" i="1"/>
  <c r="H220" i="1"/>
  <c r="H221" i="1"/>
  <c r="H222" i="1"/>
  <c r="H223" i="1"/>
  <c r="H224" i="1"/>
  <c r="H225" i="1"/>
  <c r="G225" i="1"/>
  <c r="B225" i="1"/>
  <c r="N224" i="1"/>
  <c r="M224" i="1"/>
  <c r="G224" i="1"/>
  <c r="B224" i="1"/>
  <c r="N223" i="1"/>
  <c r="M223" i="1"/>
  <c r="G223" i="1"/>
  <c r="B223" i="1"/>
  <c r="N221" i="1"/>
  <c r="N222" i="1"/>
  <c r="M222" i="1"/>
  <c r="G222" i="1"/>
  <c r="B222" i="1"/>
  <c r="M221" i="1"/>
  <c r="G221" i="1"/>
  <c r="B221" i="1"/>
  <c r="N216" i="1"/>
  <c r="N217" i="1"/>
  <c r="N218" i="1"/>
  <c r="N219" i="1"/>
  <c r="N220" i="1"/>
  <c r="M220" i="1"/>
  <c r="G220" i="1"/>
  <c r="B220" i="1"/>
  <c r="M219" i="1"/>
  <c r="H219" i="1"/>
  <c r="G219" i="1"/>
  <c r="B219" i="1"/>
  <c r="M218" i="1"/>
  <c r="H213" i="1"/>
  <c r="H214" i="1"/>
  <c r="H215" i="1"/>
  <c r="H216" i="1"/>
  <c r="H217" i="1"/>
  <c r="H218" i="1"/>
  <c r="G218" i="1"/>
  <c r="B218" i="1"/>
  <c r="M217" i="1"/>
  <c r="G217" i="1"/>
  <c r="B217" i="1"/>
  <c r="M216" i="1"/>
  <c r="G216" i="1"/>
  <c r="B216" i="1"/>
  <c r="N214" i="1"/>
  <c r="N215" i="1"/>
  <c r="M215" i="1"/>
  <c r="G215" i="1"/>
  <c r="B215" i="1"/>
  <c r="M214" i="1"/>
  <c r="G214" i="1"/>
  <c r="B214" i="1"/>
  <c r="N212" i="1"/>
  <c r="N213" i="1"/>
  <c r="M213" i="1"/>
  <c r="G213" i="1"/>
  <c r="M212" i="1"/>
  <c r="H208" i="1"/>
  <c r="H209" i="1"/>
  <c r="H210" i="1"/>
  <c r="H211" i="1"/>
  <c r="H212" i="1"/>
  <c r="G212" i="1"/>
  <c r="N208" i="1"/>
  <c r="N209" i="1"/>
  <c r="N210" i="1"/>
  <c r="N211" i="1"/>
  <c r="M211" i="1"/>
  <c r="G211" i="1"/>
  <c r="M210" i="1"/>
  <c r="G210" i="1"/>
  <c r="M209" i="1"/>
  <c r="G209" i="1"/>
  <c r="M208" i="1"/>
  <c r="G208" i="1"/>
  <c r="N197" i="1"/>
  <c r="N198" i="1"/>
  <c r="N199" i="1"/>
  <c r="N200" i="1"/>
  <c r="N201" i="1"/>
  <c r="N202" i="1"/>
  <c r="N203" i="1"/>
  <c r="N204" i="1"/>
  <c r="N205" i="1"/>
  <c r="N206" i="1"/>
  <c r="N207" i="1"/>
  <c r="M207" i="1"/>
  <c r="H200" i="1"/>
  <c r="H201" i="1"/>
  <c r="H202" i="1"/>
  <c r="H203" i="1"/>
  <c r="H204" i="1"/>
  <c r="H205" i="1"/>
  <c r="H206" i="1"/>
  <c r="H207" i="1"/>
  <c r="G207" i="1"/>
  <c r="M206" i="1"/>
  <c r="G206" i="1"/>
  <c r="M205" i="1"/>
  <c r="G205" i="1"/>
  <c r="M204" i="1"/>
  <c r="G204" i="1"/>
  <c r="M203" i="1"/>
  <c r="G203" i="1"/>
  <c r="M202" i="1"/>
  <c r="G202" i="1"/>
  <c r="M201" i="1"/>
  <c r="G201" i="1"/>
  <c r="M200" i="1"/>
  <c r="G200" i="1"/>
  <c r="M199" i="1"/>
  <c r="H194" i="1"/>
  <c r="H195" i="1"/>
  <c r="H196" i="1"/>
  <c r="H197" i="1"/>
  <c r="H198" i="1"/>
  <c r="H199" i="1"/>
  <c r="G199" i="1"/>
  <c r="M198" i="1"/>
  <c r="G198" i="1"/>
  <c r="M197" i="1"/>
  <c r="G197" i="1"/>
  <c r="N195" i="1"/>
  <c r="N196" i="1"/>
  <c r="M196" i="1"/>
  <c r="G196" i="1"/>
  <c r="M195" i="1"/>
  <c r="G195" i="1"/>
  <c r="N189" i="1"/>
  <c r="N190" i="1"/>
  <c r="N191" i="1"/>
  <c r="N192" i="1"/>
  <c r="N193" i="1"/>
  <c r="N194" i="1"/>
  <c r="M194" i="1"/>
  <c r="G194" i="1"/>
  <c r="M193" i="1"/>
  <c r="H191" i="1"/>
  <c r="H192" i="1"/>
  <c r="H193" i="1"/>
  <c r="G193" i="1"/>
  <c r="M192" i="1"/>
  <c r="G192" i="1"/>
  <c r="M191" i="1"/>
  <c r="G191" i="1"/>
  <c r="M190" i="1"/>
  <c r="H185" i="1"/>
  <c r="H186" i="1"/>
  <c r="H187" i="1"/>
  <c r="H188" i="1"/>
  <c r="H189" i="1"/>
  <c r="H190" i="1"/>
  <c r="G190" i="1"/>
  <c r="M189" i="1"/>
  <c r="G189" i="1"/>
  <c r="N186" i="1"/>
  <c r="N187" i="1"/>
  <c r="N188" i="1"/>
  <c r="M188" i="1"/>
  <c r="G188" i="1"/>
  <c r="M187" i="1"/>
  <c r="G187" i="1"/>
  <c r="M186" i="1"/>
  <c r="G186" i="1"/>
  <c r="N185" i="1"/>
  <c r="M185" i="1"/>
  <c r="G185" i="1"/>
  <c r="N180" i="1"/>
  <c r="N181" i="1"/>
  <c r="N182" i="1"/>
  <c r="N183" i="1"/>
  <c r="N184" i="1"/>
  <c r="M184" i="1"/>
  <c r="H178" i="1"/>
  <c r="H179" i="1"/>
  <c r="H180" i="1"/>
  <c r="H181" i="1"/>
  <c r="H182" i="1"/>
  <c r="H183" i="1"/>
  <c r="H184" i="1"/>
  <c r="G184" i="1"/>
  <c r="M183" i="1"/>
  <c r="G183" i="1"/>
  <c r="M182" i="1"/>
  <c r="G182" i="1"/>
  <c r="M181" i="1"/>
  <c r="G181" i="1"/>
  <c r="M180" i="1"/>
  <c r="G180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M179" i="1"/>
  <c r="G179" i="1"/>
  <c r="M178" i="1"/>
  <c r="G178" i="1"/>
  <c r="M177" i="1"/>
  <c r="H176" i="1"/>
  <c r="H177" i="1"/>
  <c r="G177" i="1"/>
  <c r="M176" i="1"/>
  <c r="G176" i="1"/>
  <c r="M175" i="1"/>
  <c r="H169" i="1"/>
  <c r="H170" i="1"/>
  <c r="H171" i="1"/>
  <c r="H172" i="1"/>
  <c r="H173" i="1"/>
  <c r="H174" i="1"/>
  <c r="H175" i="1"/>
  <c r="G175" i="1"/>
  <c r="M174" i="1"/>
  <c r="G174" i="1"/>
  <c r="M173" i="1"/>
  <c r="G173" i="1"/>
  <c r="M172" i="1"/>
  <c r="G172" i="1"/>
  <c r="M171" i="1"/>
  <c r="G171" i="1"/>
  <c r="M170" i="1"/>
  <c r="G170" i="1"/>
  <c r="M169" i="1"/>
  <c r="G169" i="1"/>
  <c r="M168" i="1"/>
  <c r="H167" i="1"/>
  <c r="H168" i="1"/>
  <c r="G168" i="1"/>
  <c r="N166" i="1"/>
  <c r="N167" i="1"/>
  <c r="M167" i="1"/>
  <c r="G167" i="1"/>
  <c r="M166" i="1"/>
  <c r="H162" i="1"/>
  <c r="H163" i="1"/>
  <c r="H164" i="1"/>
  <c r="H165" i="1"/>
  <c r="H166" i="1"/>
  <c r="G166" i="1"/>
  <c r="N163" i="1"/>
  <c r="N164" i="1"/>
  <c r="N165" i="1"/>
  <c r="M165" i="1"/>
  <c r="G165" i="1"/>
  <c r="M164" i="1"/>
  <c r="G164" i="1"/>
  <c r="M163" i="1"/>
  <c r="G163" i="1"/>
  <c r="N162" i="1"/>
  <c r="M162" i="1"/>
  <c r="G162" i="1"/>
  <c r="N161" i="1"/>
  <c r="M161" i="1"/>
  <c r="H158" i="1"/>
  <c r="H159" i="1"/>
  <c r="H160" i="1"/>
  <c r="H161" i="1"/>
  <c r="G161" i="1"/>
  <c r="N158" i="1"/>
  <c r="N159" i="1"/>
  <c r="N160" i="1"/>
  <c r="M160" i="1"/>
  <c r="G160" i="1"/>
  <c r="M159" i="1"/>
  <c r="G159" i="1"/>
  <c r="M158" i="1"/>
  <c r="G158" i="1"/>
  <c r="N156" i="1"/>
  <c r="N157" i="1"/>
  <c r="M157" i="1"/>
  <c r="H151" i="1"/>
  <c r="H152" i="1"/>
  <c r="H153" i="1"/>
  <c r="H154" i="1"/>
  <c r="H155" i="1"/>
  <c r="H156" i="1"/>
  <c r="H157" i="1"/>
  <c r="G157" i="1"/>
  <c r="M156" i="1"/>
  <c r="G156" i="1"/>
  <c r="N151" i="1"/>
  <c r="N152" i="1"/>
  <c r="N153" i="1"/>
  <c r="N154" i="1"/>
  <c r="N155" i="1"/>
  <c r="M155" i="1"/>
  <c r="G155" i="1"/>
  <c r="M154" i="1"/>
  <c r="G154" i="1"/>
  <c r="M153" i="1"/>
  <c r="G153" i="1"/>
  <c r="M152" i="1"/>
  <c r="G152" i="1"/>
  <c r="M151" i="1"/>
  <c r="G151" i="1"/>
  <c r="N148" i="1"/>
  <c r="N149" i="1"/>
  <c r="N150" i="1"/>
  <c r="M150" i="1"/>
  <c r="H144" i="1"/>
  <c r="H145" i="1"/>
  <c r="H146" i="1"/>
  <c r="H147" i="1"/>
  <c r="H148" i="1"/>
  <c r="H149" i="1"/>
  <c r="H150" i="1"/>
  <c r="G150" i="1"/>
  <c r="M149" i="1"/>
  <c r="G149" i="1"/>
  <c r="M148" i="1"/>
  <c r="G148" i="1"/>
  <c r="N146" i="1"/>
  <c r="N147" i="1"/>
  <c r="M147" i="1"/>
  <c r="G147" i="1"/>
  <c r="M146" i="1"/>
  <c r="G146" i="1"/>
  <c r="N145" i="1"/>
  <c r="M145" i="1"/>
  <c r="G145" i="1"/>
  <c r="N139" i="1"/>
  <c r="N140" i="1"/>
  <c r="N141" i="1"/>
  <c r="N142" i="1"/>
  <c r="N143" i="1"/>
  <c r="N144" i="1"/>
  <c r="M144" i="1"/>
  <c r="G144" i="1"/>
  <c r="M143" i="1"/>
  <c r="H135" i="1"/>
  <c r="H136" i="1"/>
  <c r="H137" i="1"/>
  <c r="H138" i="1"/>
  <c r="H139" i="1"/>
  <c r="H140" i="1"/>
  <c r="H141" i="1"/>
  <c r="H142" i="1"/>
  <c r="H143" i="1"/>
  <c r="G143" i="1"/>
  <c r="M142" i="1"/>
  <c r="G142" i="1"/>
  <c r="M141" i="1"/>
  <c r="G141" i="1"/>
  <c r="M140" i="1"/>
  <c r="G140" i="1"/>
  <c r="M139" i="1"/>
  <c r="G139" i="1"/>
  <c r="N136" i="1"/>
  <c r="N137" i="1"/>
  <c r="N138" i="1"/>
  <c r="M138" i="1"/>
  <c r="G138" i="1"/>
  <c r="M137" i="1"/>
  <c r="G137" i="1"/>
  <c r="M136" i="1"/>
  <c r="G136" i="1"/>
  <c r="N131" i="1"/>
  <c r="N132" i="1"/>
  <c r="N133" i="1"/>
  <c r="N134" i="1"/>
  <c r="N135" i="1"/>
  <c r="M135" i="1"/>
  <c r="G135" i="1"/>
  <c r="M134" i="1"/>
  <c r="H130" i="1"/>
  <c r="H131" i="1"/>
  <c r="H132" i="1"/>
  <c r="H133" i="1"/>
  <c r="H134" i="1"/>
  <c r="G134" i="1"/>
  <c r="M133" i="1"/>
  <c r="G133" i="1"/>
  <c r="M132" i="1"/>
  <c r="G132" i="1"/>
  <c r="M131" i="1"/>
  <c r="G131" i="1"/>
  <c r="N122" i="1"/>
  <c r="N123" i="1"/>
  <c r="N124" i="1"/>
  <c r="N125" i="1"/>
  <c r="N126" i="1"/>
  <c r="N127" i="1"/>
  <c r="N128" i="1"/>
  <c r="N129" i="1"/>
  <c r="N130" i="1"/>
  <c r="M130" i="1"/>
  <c r="G130" i="1"/>
  <c r="M129" i="1"/>
  <c r="H127" i="1"/>
  <c r="H128" i="1"/>
  <c r="H129" i="1"/>
  <c r="G129" i="1"/>
  <c r="M128" i="1"/>
  <c r="G128" i="1"/>
  <c r="M127" i="1"/>
  <c r="G127" i="1"/>
  <c r="M126" i="1"/>
  <c r="H121" i="1"/>
  <c r="H122" i="1"/>
  <c r="H123" i="1"/>
  <c r="H124" i="1"/>
  <c r="H125" i="1"/>
  <c r="H126" i="1"/>
  <c r="G126" i="1"/>
  <c r="M125" i="1"/>
  <c r="G125" i="1"/>
  <c r="M124" i="1"/>
  <c r="G124" i="1"/>
  <c r="M123" i="1"/>
  <c r="G123" i="1"/>
  <c r="M122" i="1"/>
  <c r="G122" i="1"/>
  <c r="N118" i="1"/>
  <c r="N119" i="1"/>
  <c r="N120" i="1"/>
  <c r="N121" i="1"/>
  <c r="M121" i="1"/>
  <c r="G121" i="1"/>
  <c r="M120" i="1"/>
  <c r="H119" i="1"/>
  <c r="H120" i="1"/>
  <c r="G120" i="1"/>
  <c r="M119" i="1"/>
  <c r="G119" i="1"/>
  <c r="M118" i="1"/>
  <c r="H113" i="1"/>
  <c r="H114" i="1"/>
  <c r="H115" i="1"/>
  <c r="H116" i="1"/>
  <c r="H117" i="1"/>
  <c r="H118" i="1"/>
  <c r="G118" i="1"/>
  <c r="N116" i="1"/>
  <c r="N117" i="1"/>
  <c r="M117" i="1"/>
  <c r="G117" i="1"/>
  <c r="M116" i="1"/>
  <c r="G116" i="1"/>
  <c r="N114" i="1"/>
  <c r="N115" i="1"/>
  <c r="M115" i="1"/>
  <c r="G115" i="1"/>
  <c r="M114" i="1"/>
  <c r="G114" i="1"/>
  <c r="N111" i="1"/>
  <c r="N112" i="1"/>
  <c r="N113" i="1"/>
  <c r="M113" i="1"/>
  <c r="G113" i="1"/>
  <c r="M112" i="1"/>
  <c r="H105" i="1"/>
  <c r="H106" i="1"/>
  <c r="H107" i="1"/>
  <c r="H108" i="1"/>
  <c r="H109" i="1"/>
  <c r="H110" i="1"/>
  <c r="H111" i="1"/>
  <c r="H112" i="1"/>
  <c r="G112" i="1"/>
  <c r="M111" i="1"/>
  <c r="G111" i="1"/>
  <c r="N104" i="1"/>
  <c r="N105" i="1"/>
  <c r="N106" i="1"/>
  <c r="N107" i="1"/>
  <c r="N108" i="1"/>
  <c r="N109" i="1"/>
  <c r="N110" i="1"/>
  <c r="M110" i="1"/>
  <c r="G110" i="1"/>
  <c r="M109" i="1"/>
  <c r="G109" i="1"/>
  <c r="M108" i="1"/>
  <c r="G108" i="1"/>
  <c r="M107" i="1"/>
  <c r="G107" i="1"/>
  <c r="M106" i="1"/>
  <c r="G106" i="1"/>
  <c r="M105" i="1"/>
  <c r="G105" i="1"/>
  <c r="M104" i="1"/>
  <c r="H96" i="1"/>
  <c r="H97" i="1"/>
  <c r="H98" i="1"/>
  <c r="H99" i="1"/>
  <c r="H100" i="1"/>
  <c r="H101" i="1"/>
  <c r="H102" i="1"/>
  <c r="H103" i="1"/>
  <c r="H104" i="1"/>
  <c r="G104" i="1"/>
  <c r="N103" i="1"/>
  <c r="M103" i="1"/>
  <c r="G103" i="1"/>
  <c r="N101" i="1"/>
  <c r="N102" i="1"/>
  <c r="M102" i="1"/>
  <c r="G102" i="1"/>
  <c r="M101" i="1"/>
  <c r="G101" i="1"/>
  <c r="N100" i="1"/>
  <c r="M100" i="1"/>
  <c r="G100" i="1"/>
  <c r="N95" i="1"/>
  <c r="N96" i="1"/>
  <c r="N97" i="1"/>
  <c r="N98" i="1"/>
  <c r="N99" i="1"/>
  <c r="M99" i="1"/>
  <c r="G99" i="1"/>
  <c r="M98" i="1"/>
  <c r="G98" i="1"/>
  <c r="M97" i="1"/>
  <c r="G97" i="1"/>
  <c r="M96" i="1"/>
  <c r="G96" i="1"/>
  <c r="M95" i="1"/>
  <c r="H89" i="1"/>
  <c r="H90" i="1"/>
  <c r="H91" i="1"/>
  <c r="H92" i="1"/>
  <c r="H93" i="1"/>
  <c r="H94" i="1"/>
  <c r="H95" i="1"/>
  <c r="G95" i="1"/>
  <c r="N94" i="1"/>
  <c r="M94" i="1"/>
  <c r="G94" i="1"/>
  <c r="N91" i="1"/>
  <c r="N92" i="1"/>
  <c r="N93" i="1"/>
  <c r="M93" i="1"/>
  <c r="G93" i="1"/>
  <c r="M92" i="1"/>
  <c r="G92" i="1"/>
  <c r="M91" i="1"/>
  <c r="G91" i="1"/>
  <c r="N90" i="1"/>
  <c r="M90" i="1"/>
  <c r="G90" i="1"/>
  <c r="N87" i="1"/>
  <c r="N88" i="1"/>
  <c r="N89" i="1"/>
  <c r="M89" i="1"/>
  <c r="G89" i="1"/>
  <c r="M88" i="1"/>
  <c r="H85" i="1"/>
  <c r="H86" i="1"/>
  <c r="H87" i="1"/>
  <c r="H88" i="1"/>
  <c r="G88" i="1"/>
  <c r="M87" i="1"/>
  <c r="G87" i="1"/>
  <c r="N83" i="1"/>
  <c r="N84" i="1"/>
  <c r="N85" i="1"/>
  <c r="N86" i="1"/>
  <c r="M86" i="1"/>
  <c r="G86" i="1"/>
  <c r="M85" i="1"/>
  <c r="G85" i="1"/>
  <c r="M84" i="1"/>
  <c r="H82" i="1"/>
  <c r="H83" i="1"/>
  <c r="H84" i="1"/>
  <c r="G84" i="1"/>
  <c r="M83" i="1"/>
  <c r="G83" i="1"/>
  <c r="N78" i="1"/>
  <c r="N79" i="1"/>
  <c r="N80" i="1"/>
  <c r="N81" i="1"/>
  <c r="N82" i="1"/>
  <c r="M82" i="1"/>
  <c r="G82" i="1"/>
  <c r="M81" i="1"/>
  <c r="H77" i="1"/>
  <c r="H78" i="1"/>
  <c r="H79" i="1"/>
  <c r="H80" i="1"/>
  <c r="H81" i="1"/>
  <c r="G81" i="1"/>
  <c r="M80" i="1"/>
  <c r="G80" i="1"/>
  <c r="M79" i="1"/>
  <c r="G79" i="1"/>
  <c r="M78" i="1"/>
  <c r="G78" i="1"/>
  <c r="N74" i="1"/>
  <c r="N75" i="1"/>
  <c r="N76" i="1"/>
  <c r="N77" i="1"/>
  <c r="M77" i="1"/>
  <c r="G77" i="1"/>
  <c r="M76" i="1"/>
  <c r="H75" i="1"/>
  <c r="H76" i="1"/>
  <c r="G76" i="1"/>
  <c r="M75" i="1"/>
  <c r="G75" i="1"/>
  <c r="M74" i="1"/>
  <c r="H72" i="1"/>
  <c r="H73" i="1"/>
  <c r="H74" i="1"/>
  <c r="G74" i="1"/>
  <c r="N72" i="1"/>
  <c r="N73" i="1"/>
  <c r="M73" i="1"/>
  <c r="G73" i="1"/>
  <c r="M72" i="1"/>
  <c r="G72" i="1"/>
  <c r="N70" i="1"/>
  <c r="N71" i="1"/>
  <c r="M71" i="1"/>
  <c r="H66" i="1"/>
  <c r="H67" i="1"/>
  <c r="H68" i="1"/>
  <c r="H69" i="1"/>
  <c r="H70" i="1"/>
  <c r="H71" i="1"/>
  <c r="G71" i="1"/>
  <c r="M70" i="1"/>
  <c r="G70" i="1"/>
  <c r="N69" i="1"/>
  <c r="M69" i="1"/>
  <c r="G69" i="1"/>
  <c r="N66" i="1"/>
  <c r="N67" i="1"/>
  <c r="N68" i="1"/>
  <c r="M68" i="1"/>
  <c r="G68" i="1"/>
  <c r="M67" i="1"/>
  <c r="G67" i="1"/>
  <c r="M66" i="1"/>
  <c r="G66" i="1"/>
  <c r="N63" i="1"/>
  <c r="N64" i="1"/>
  <c r="N65" i="1"/>
  <c r="M65" i="1"/>
  <c r="H58" i="1"/>
  <c r="H59" i="1"/>
  <c r="H60" i="1"/>
  <c r="H61" i="1"/>
  <c r="H62" i="1"/>
  <c r="H63" i="1"/>
  <c r="H64" i="1"/>
  <c r="H65" i="1"/>
  <c r="G65" i="1"/>
  <c r="M64" i="1"/>
  <c r="G64" i="1"/>
  <c r="M63" i="1"/>
  <c r="G63" i="1"/>
  <c r="N60" i="1"/>
  <c r="N61" i="1"/>
  <c r="N62" i="1"/>
  <c r="M62" i="1"/>
  <c r="G62" i="1"/>
  <c r="M61" i="1"/>
  <c r="G61" i="1"/>
  <c r="M60" i="1"/>
  <c r="G60" i="1"/>
  <c r="N57" i="1"/>
  <c r="N58" i="1"/>
  <c r="N59" i="1"/>
  <c r="M59" i="1"/>
  <c r="G59" i="1"/>
  <c r="M58" i="1"/>
  <c r="G58" i="1"/>
  <c r="M57" i="1"/>
  <c r="H53" i="1"/>
  <c r="H54" i="1"/>
  <c r="H55" i="1"/>
  <c r="H56" i="1"/>
  <c r="H57" i="1"/>
  <c r="G57" i="1"/>
  <c r="N53" i="1"/>
  <c r="N54" i="1"/>
  <c r="N55" i="1"/>
  <c r="N56" i="1"/>
  <c r="M56" i="1"/>
  <c r="G56" i="1"/>
  <c r="M55" i="1"/>
  <c r="G55" i="1"/>
  <c r="M54" i="1"/>
  <c r="G54" i="1"/>
  <c r="M53" i="1"/>
  <c r="G53" i="1"/>
  <c r="N52" i="1"/>
  <c r="M52" i="1"/>
  <c r="H50" i="1"/>
  <c r="H51" i="1"/>
  <c r="H52" i="1"/>
  <c r="G52" i="1"/>
  <c r="N51" i="1"/>
  <c r="M51" i="1"/>
  <c r="G51" i="1"/>
  <c r="N50" i="1"/>
  <c r="M50" i="1"/>
  <c r="G50" i="1"/>
  <c r="N49" i="1"/>
  <c r="M49" i="1"/>
  <c r="H46" i="1"/>
  <c r="H47" i="1"/>
  <c r="H48" i="1"/>
  <c r="H49" i="1"/>
  <c r="G49" i="1"/>
  <c r="N48" i="1"/>
  <c r="M48" i="1"/>
  <c r="G48" i="1"/>
  <c r="N47" i="1"/>
  <c r="M47" i="1"/>
  <c r="G47" i="1"/>
  <c r="N44" i="1"/>
  <c r="N45" i="1"/>
  <c r="N46" i="1"/>
  <c r="M46" i="1"/>
  <c r="G46" i="1"/>
  <c r="M45" i="1"/>
  <c r="H43" i="1"/>
  <c r="H44" i="1"/>
  <c r="H45" i="1"/>
  <c r="G45" i="1"/>
  <c r="M44" i="1"/>
  <c r="G44" i="1"/>
  <c r="N39" i="1"/>
  <c r="N40" i="1"/>
  <c r="N41" i="1"/>
  <c r="N42" i="1"/>
  <c r="N43" i="1"/>
  <c r="M43" i="1"/>
  <c r="G43" i="1"/>
  <c r="M42" i="1"/>
  <c r="H33" i="1"/>
  <c r="H34" i="1"/>
  <c r="H35" i="1"/>
  <c r="H36" i="1"/>
  <c r="H37" i="1"/>
  <c r="H38" i="1"/>
  <c r="H39" i="1"/>
  <c r="H40" i="1"/>
  <c r="H41" i="1"/>
  <c r="H42" i="1"/>
  <c r="G42" i="1"/>
  <c r="M41" i="1"/>
  <c r="G41" i="1"/>
  <c r="M40" i="1"/>
  <c r="G40" i="1"/>
  <c r="M39" i="1"/>
  <c r="G39" i="1"/>
  <c r="N34" i="1"/>
  <c r="N35" i="1"/>
  <c r="N36" i="1"/>
  <c r="N37" i="1"/>
  <c r="N38" i="1"/>
  <c r="M38" i="1"/>
  <c r="G38" i="1"/>
  <c r="M37" i="1"/>
  <c r="G37" i="1"/>
  <c r="M36" i="1"/>
  <c r="G36" i="1"/>
  <c r="M35" i="1"/>
  <c r="G35" i="1"/>
  <c r="M34" i="1"/>
  <c r="G34" i="1"/>
  <c r="N31" i="1"/>
  <c r="N32" i="1"/>
  <c r="N33" i="1"/>
  <c r="M33" i="1"/>
  <c r="G33" i="1"/>
  <c r="M32" i="1"/>
  <c r="H32" i="1"/>
  <c r="G32" i="1"/>
  <c r="M31" i="1"/>
  <c r="H30" i="1"/>
  <c r="H31" i="1"/>
  <c r="G31" i="1"/>
  <c r="N26" i="1"/>
  <c r="N27" i="1"/>
  <c r="N28" i="1"/>
  <c r="N29" i="1"/>
  <c r="N30" i="1"/>
  <c r="M30" i="1"/>
  <c r="G30" i="1"/>
  <c r="M29" i="1"/>
  <c r="H25" i="1"/>
  <c r="H26" i="1"/>
  <c r="H27" i="1"/>
  <c r="H28" i="1"/>
  <c r="H29" i="1"/>
  <c r="G29" i="1"/>
  <c r="M28" i="1"/>
  <c r="G28" i="1"/>
  <c r="M27" i="1"/>
  <c r="G27" i="1"/>
  <c r="M26" i="1"/>
  <c r="G26" i="1"/>
  <c r="N20" i="1"/>
  <c r="N21" i="1"/>
  <c r="N22" i="1"/>
  <c r="N23" i="1"/>
  <c r="N24" i="1"/>
  <c r="N25" i="1"/>
  <c r="M25" i="1"/>
  <c r="G25" i="1"/>
  <c r="M24" i="1"/>
  <c r="H22" i="1"/>
  <c r="H23" i="1"/>
  <c r="H24" i="1"/>
  <c r="G24" i="1"/>
  <c r="M23" i="1"/>
  <c r="G23" i="1"/>
  <c r="M22" i="1"/>
  <c r="G22" i="1"/>
  <c r="M21" i="1"/>
  <c r="H16" i="1"/>
  <c r="H17" i="1"/>
  <c r="H18" i="1"/>
  <c r="H19" i="1"/>
  <c r="H20" i="1"/>
  <c r="H21" i="1"/>
  <c r="G21" i="1"/>
  <c r="M20" i="1"/>
  <c r="G20" i="1"/>
  <c r="N18" i="1"/>
  <c r="N19" i="1"/>
  <c r="M19" i="1"/>
  <c r="G19" i="1"/>
  <c r="M18" i="1"/>
  <c r="G18" i="1"/>
  <c r="N17" i="1"/>
  <c r="M17" i="1"/>
  <c r="G17" i="1"/>
  <c r="N15" i="1"/>
  <c r="N16" i="1"/>
  <c r="M16" i="1"/>
  <c r="G16" i="1"/>
  <c r="M15" i="1"/>
  <c r="H9" i="1"/>
  <c r="H10" i="1"/>
  <c r="H11" i="1"/>
  <c r="H12" i="1"/>
  <c r="H13" i="1"/>
  <c r="H14" i="1"/>
  <c r="H15" i="1"/>
  <c r="G15" i="1"/>
  <c r="N10" i="1"/>
  <c r="N11" i="1"/>
  <c r="N12" i="1"/>
  <c r="N13" i="1"/>
  <c r="N14" i="1"/>
  <c r="M14" i="1"/>
  <c r="G14" i="1"/>
  <c r="B14" i="1"/>
  <c r="M13" i="1"/>
  <c r="G13" i="1"/>
  <c r="B13" i="1"/>
  <c r="M12" i="1"/>
  <c r="G12" i="1"/>
  <c r="B12" i="1"/>
  <c r="M11" i="1"/>
  <c r="G11" i="1"/>
  <c r="B11" i="1"/>
  <c r="M10" i="1"/>
  <c r="G10" i="1"/>
  <c r="B10" i="1"/>
  <c r="N8" i="1"/>
  <c r="N9" i="1"/>
  <c r="M9" i="1"/>
  <c r="G9" i="1"/>
  <c r="B9" i="1"/>
  <c r="M8" i="1"/>
  <c r="H5" i="1"/>
  <c r="H6" i="1"/>
  <c r="H7" i="1"/>
  <c r="H8" i="1"/>
  <c r="G8" i="1"/>
  <c r="B8" i="1"/>
  <c r="N5" i="1"/>
  <c r="N6" i="1"/>
  <c r="N7" i="1"/>
  <c r="M7" i="1"/>
  <c r="G7" i="1"/>
  <c r="B7" i="1"/>
  <c r="M6" i="1"/>
  <c r="G6" i="1"/>
  <c r="B6" i="1"/>
  <c r="M5" i="1"/>
  <c r="G5" i="1"/>
  <c r="B5" i="1"/>
  <c r="M4" i="1"/>
  <c r="G4" i="1"/>
  <c r="B4" i="1"/>
</calcChain>
</file>

<file path=xl/sharedStrings.xml><?xml version="1.0" encoding="utf-8"?>
<sst xmlns="http://schemas.openxmlformats.org/spreadsheetml/2006/main" count="3774" uniqueCount="649">
  <si>
    <t>Key</t>
  </si>
  <si>
    <t>Index</t>
  </si>
  <si>
    <t>Price List</t>
  </si>
  <si>
    <t>Industry</t>
  </si>
  <si>
    <t>ISE</t>
  </si>
  <si>
    <t>IPE</t>
  </si>
  <si>
    <t>User Role</t>
  </si>
  <si>
    <t>On Premise</t>
  </si>
  <si>
    <t>PLC</t>
  </si>
  <si>
    <t>A&amp;D</t>
  </si>
  <si>
    <t>Co-Design To Target</t>
  </si>
  <si>
    <t>1-Governance &amp; Release</t>
  </si>
  <si>
    <t>01-Program Manager</t>
  </si>
  <si>
    <t>ALC</t>
  </si>
  <si>
    <t>2-Master Geometry Engineering</t>
  </si>
  <si>
    <t>02-Product Developement Manager</t>
  </si>
  <si>
    <t>QLC</t>
  </si>
  <si>
    <t>3-Structure Engineering</t>
  </si>
  <si>
    <t>03-Program Collaborator</t>
  </si>
  <si>
    <t>YLC</t>
  </si>
  <si>
    <t>5-Systems &amp; Equipement Installation</t>
  </si>
  <si>
    <t>04-DMU Reviewer</t>
  </si>
  <si>
    <t>TBL2</t>
  </si>
  <si>
    <t>6-Design Integration &amp; Verification</t>
  </si>
  <si>
    <t>05-Product Architect</t>
  </si>
  <si>
    <t>TBL3</t>
  </si>
  <si>
    <t>Engineeered to Fly</t>
  </si>
  <si>
    <t>1-Project Awarded</t>
  </si>
  <si>
    <t>06-Lofting Engineer</t>
  </si>
  <si>
    <t>Cloud</t>
  </si>
  <si>
    <t>QSC</t>
  </si>
  <si>
    <t>2- Execute  on Target</t>
  </si>
  <si>
    <t>ASC</t>
  </si>
  <si>
    <t>3- Machined Components</t>
  </si>
  <si>
    <t>07-Mechanical Engineer</t>
  </si>
  <si>
    <t>YSC</t>
  </si>
  <si>
    <t>4-Composite Components</t>
  </si>
  <si>
    <t>08-Structure Engineer</t>
  </si>
  <si>
    <t>TSC2</t>
  </si>
  <si>
    <t>5-Sheet Metal Components</t>
  </si>
  <si>
    <t>09-Manufacturing Engineer</t>
  </si>
  <si>
    <t>TSC3</t>
  </si>
  <si>
    <t>6-Mold and Tooling Engineering</t>
  </si>
  <si>
    <t>10-Simulation Engineer</t>
  </si>
  <si>
    <t>7-Systems &amp; Equipement Engineering</t>
  </si>
  <si>
    <t>13-Electrical  Engineer</t>
  </si>
  <si>
    <t xml:space="preserve">Solution for Aerospace Sub-Tier Suppliers </t>
  </si>
  <si>
    <t>1-Product Requirements and Project Management</t>
  </si>
  <si>
    <t>14-Fluidic Engineer</t>
  </si>
  <si>
    <t>2-Product Engineering/ Mechanical</t>
  </si>
  <si>
    <t>15-Product Integrator</t>
  </si>
  <si>
    <t>3-Product Engineering/ Shape</t>
  </si>
  <si>
    <t>01-Project Manager</t>
  </si>
  <si>
    <t>4-Product Engineering/ Composite</t>
  </si>
  <si>
    <t>14 Exalead User</t>
  </si>
  <si>
    <t>5-Mold and Tooling Engineering</t>
  </si>
  <si>
    <t>02-Requirement Manager</t>
  </si>
  <si>
    <t>6-Machining  Engineering</t>
  </si>
  <si>
    <t>03-Product Manager</t>
  </si>
  <si>
    <t>Test to Perform</t>
  </si>
  <si>
    <t>1-Test Lifecycle Management</t>
  </si>
  <si>
    <t>04-Librarian</t>
  </si>
  <si>
    <t>2-Test Engineering</t>
  </si>
  <si>
    <t>05-IP Officer</t>
  </si>
  <si>
    <t>3-Virtual Test</t>
  </si>
  <si>
    <t>06-Viewer/Approver</t>
  </si>
  <si>
    <t>Winning Program</t>
  </si>
  <si>
    <t>1-Proposal Development</t>
  </si>
  <si>
    <t>07-Quality Engineer</t>
  </si>
  <si>
    <t>2-Configuration Definition</t>
  </si>
  <si>
    <t>08-3DS  Designer</t>
  </si>
  <si>
    <t>09-XCAD Designer</t>
  </si>
  <si>
    <t>3-System Trade Studies</t>
  </si>
  <si>
    <t>10-Manufacturing Engineer</t>
  </si>
  <si>
    <t>5-Reason to Believe</t>
  </si>
  <si>
    <t>11-NC Programmer</t>
  </si>
  <si>
    <t>AEC</t>
  </si>
  <si>
    <t>Facade Design for Fabrication</t>
  </si>
  <si>
    <t>1-Integrated Planning</t>
  </si>
  <si>
    <t>12-Simulation Engineer</t>
  </si>
  <si>
    <t>3-Façade Detailing</t>
  </si>
  <si>
    <t>Lean Construction</t>
  </si>
  <si>
    <t>5-4D Virtual Construction</t>
  </si>
  <si>
    <t>CG-R</t>
  </si>
  <si>
    <t>Fashion Collection for SMB</t>
  </si>
  <si>
    <t>Color / Material Team</t>
  </si>
  <si>
    <t>Creative Design</t>
  </si>
  <si>
    <t>Executives</t>
  </si>
  <si>
    <t>Merchant</t>
  </si>
  <si>
    <t>Product Development</t>
  </si>
  <si>
    <t>Product Line Manager</t>
  </si>
  <si>
    <t>QA/QC Team</t>
  </si>
  <si>
    <t>Sourcing Team</t>
  </si>
  <si>
    <t>Suppliers</t>
  </si>
  <si>
    <t>Technical Design</t>
  </si>
  <si>
    <t xml:space="preserve">My Collection (Fashion) </t>
  </si>
  <si>
    <t xml:space="preserve">1-My Design 2D </t>
  </si>
  <si>
    <t xml:space="preserve">2-My Unified Dev &amp; Sourcing </t>
  </si>
  <si>
    <t>3-My Analytics</t>
  </si>
  <si>
    <t>My Product Portfolio</t>
  </si>
  <si>
    <t>1-My Design</t>
  </si>
  <si>
    <t>2-My Product Management</t>
  </si>
  <si>
    <t>3-My Simulation</t>
  </si>
  <si>
    <t>02-Mechanical Design Engineer</t>
  </si>
  <si>
    <t>4-My Production</t>
  </si>
  <si>
    <t>03-Styling Design Engineer</t>
  </si>
  <si>
    <t>My Rapid Product portfolio</t>
  </si>
  <si>
    <t>04-Composite Engineer</t>
  </si>
  <si>
    <t>05-Mold And Tooling Design Engineer</t>
  </si>
  <si>
    <t>3-My Production</t>
  </si>
  <si>
    <t>06-NC Programmer</t>
  </si>
  <si>
    <t xml:space="preserve">My Store </t>
  </si>
  <si>
    <t>1-3D Content Collaboration</t>
  </si>
  <si>
    <t>1-Test Strategist</t>
  </si>
  <si>
    <t>2-My Store Layout</t>
  </si>
  <si>
    <t>2-Test Commissioner</t>
  </si>
  <si>
    <t>3-My Virtual Merchandising</t>
  </si>
  <si>
    <t>5-Test Process, Methods &amp; Tools</t>
  </si>
  <si>
    <t>4-My Shopping EXperience</t>
  </si>
  <si>
    <t>6-Test Analyst</t>
  </si>
  <si>
    <t>5-My Analytics</t>
  </si>
  <si>
    <t>CPG-R</t>
  </si>
  <si>
    <t>Perfect Package</t>
  </si>
  <si>
    <t>1-Initiative Management</t>
  </si>
  <si>
    <t>2-Brand Assets Management</t>
  </si>
  <si>
    <t>7-Test Analyst System</t>
  </si>
  <si>
    <t>3-Concept Development</t>
  </si>
  <si>
    <t>4-Technical Design</t>
  </si>
  <si>
    <t>5-Artwork &amp; Labeling</t>
  </si>
  <si>
    <t>6-Technical Qualification</t>
  </si>
  <si>
    <t>1-Project Member</t>
  </si>
  <si>
    <t>7-Production Specifications</t>
  </si>
  <si>
    <t>2-Project Manager</t>
  </si>
  <si>
    <t>8-Consumer Validation</t>
  </si>
  <si>
    <t>3-Requirements Manager</t>
  </si>
  <si>
    <t>Perfect Shelf</t>
  </si>
  <si>
    <t>1-Market &amp; Shopper Insights</t>
  </si>
  <si>
    <t>4-Configuration Architect</t>
  </si>
  <si>
    <t>2-Category &amp; Assortment Management</t>
  </si>
  <si>
    <t>5-System Engineer</t>
  </si>
  <si>
    <t>3-Space Management</t>
  </si>
  <si>
    <t>6-Mechanical Engineer</t>
  </si>
  <si>
    <t>4-Customer Engagement</t>
  </si>
  <si>
    <t>5-Clusters &amp; Stores Adaptation</t>
  </si>
  <si>
    <t>7-System Trade Analyst</t>
  </si>
  <si>
    <t>6-Store Operations &amp; Compliancy</t>
  </si>
  <si>
    <t>8-SystemTrade Optimizer</t>
  </si>
  <si>
    <t>Rapid Package</t>
  </si>
  <si>
    <t>1-Concept Development</t>
  </si>
  <si>
    <t>10-Experience Reviewer</t>
  </si>
  <si>
    <t>2-Technical Design</t>
  </si>
  <si>
    <t xml:space="preserve">9- Experience Builder </t>
  </si>
  <si>
    <t>3-Consumer Validation</t>
  </si>
  <si>
    <t>01-BIM/CAD</t>
  </si>
  <si>
    <t>EPU</t>
  </si>
  <si>
    <t>3D Subsurface</t>
  </si>
  <si>
    <t xml:space="preserve">1-Subsurface Asset Management </t>
  </si>
  <si>
    <t>02-Planner</t>
  </si>
  <si>
    <t>3-Multiphysics Reservoir Simulations</t>
  </si>
  <si>
    <t>03-Architect</t>
  </si>
  <si>
    <t>Optimized Plant Construction</t>
  </si>
  <si>
    <t>1-Engineering Work Package Approval</t>
  </si>
  <si>
    <t>04-Engineer</t>
  </si>
  <si>
    <t>2-Requirements Driven Project Management &amp; Monitoring</t>
  </si>
  <si>
    <t>3-Collaborative Digital Procurement</t>
  </si>
  <si>
    <t>4-Virtual Construction 4D Simulation</t>
  </si>
  <si>
    <t>05-Detailer</t>
  </si>
  <si>
    <t xml:space="preserve">5-3D Construction Instructions </t>
  </si>
  <si>
    <t>06-Fabricator</t>
  </si>
  <si>
    <t>Safe Plant Engineering</t>
  </si>
  <si>
    <t>1-Requirements Driven Project Management &amp; Monitoring</t>
  </si>
  <si>
    <t>07-Manager</t>
  </si>
  <si>
    <t xml:space="preserve">4-Multidisciplinary Design Data Integration &amp; Visualization </t>
  </si>
  <si>
    <t>6-Plant Lifecycle &amp; Configuration Management</t>
  </si>
  <si>
    <t>02-Executive</t>
  </si>
  <si>
    <t>Safe Plant Operation &amp; Maintenance</t>
  </si>
  <si>
    <t>1-Plant LifeCycle &amp; Configuration Management</t>
  </si>
  <si>
    <t>03-Manager</t>
  </si>
  <si>
    <t>04-Planner</t>
  </si>
  <si>
    <t>1-My Simplified  Development &amp; Sourcing</t>
  </si>
  <si>
    <t>5- 4D Interactive Maintenance Planning</t>
  </si>
  <si>
    <t>Single Source for Speed</t>
  </si>
  <si>
    <t>1-Social Listening and Ideation</t>
  </si>
  <si>
    <t>2-Product Requirements and Project Management</t>
  </si>
  <si>
    <t>3-My Design 2D</t>
  </si>
  <si>
    <t>3-Product Engineering</t>
  </si>
  <si>
    <t>4-Enterprise BOM and Change Process</t>
  </si>
  <si>
    <t>5-Product Expert Simulation</t>
  </si>
  <si>
    <t>7-Machining  Engineering</t>
  </si>
  <si>
    <t>Solution for Wind Turbine Engineering Offices</t>
  </si>
  <si>
    <t>1-Social Collaboration</t>
  </si>
  <si>
    <t>2- Product Management</t>
  </si>
  <si>
    <t>3- Project Management</t>
  </si>
  <si>
    <t>4- Mechanical Product Engineering</t>
  </si>
  <si>
    <t>5- Product Engineering/Mechanical &amp; Shape</t>
  </si>
  <si>
    <t>6- Composites Engineering</t>
  </si>
  <si>
    <t>7-Systems Engineering</t>
  </si>
  <si>
    <t>8-Mold and Tooling</t>
  </si>
  <si>
    <t>9- Machining</t>
  </si>
  <si>
    <t>Sustainable Power Equipment (Wind Turbines)</t>
  </si>
  <si>
    <t>1-Collaborative and Social Intelligence</t>
  </si>
  <si>
    <t>3-Structure &amp; Systems</t>
  </si>
  <si>
    <t>4-Composite Blade Design &amp; Simulation</t>
  </si>
  <si>
    <t>5-Advanced Simulation &amp; Optimization</t>
  </si>
  <si>
    <t>6-Collaborative Sourcing</t>
  </si>
  <si>
    <t>7-Manufacturing Planning</t>
  </si>
  <si>
    <t>2-My Analytics</t>
  </si>
  <si>
    <t>8-Composite Blade Production Quality Control</t>
  </si>
  <si>
    <t>FBS</t>
  </si>
  <si>
    <t>Entry Solution for Engineering Services</t>
  </si>
  <si>
    <t>1-Design Collaboration</t>
  </si>
  <si>
    <t>2-Engineering Office Program</t>
  </si>
  <si>
    <t>3-Mechanical &amp; Shape Design</t>
  </si>
  <si>
    <t>4-Mechanical Design</t>
  </si>
  <si>
    <t>5-Electrical &amp; Fluid Schematics Design</t>
  </si>
  <si>
    <t xml:space="preserve">6-Machining </t>
  </si>
  <si>
    <t>Innovation Factory</t>
  </si>
  <si>
    <t>1-Fund Central</t>
  </si>
  <si>
    <t>2-Securities Central</t>
  </si>
  <si>
    <t>HT</t>
  </si>
  <si>
    <t>HT Body</t>
  </si>
  <si>
    <t>1-Social Ideation &amp; Creative Design</t>
  </si>
  <si>
    <t>2-Product Enclosure Design</t>
  </si>
  <si>
    <t>4-Mold &amp; Tooling Design</t>
  </si>
  <si>
    <t>5-Product Documentation &amp; Communication</t>
  </si>
  <si>
    <t>6-Mold Machining</t>
  </si>
  <si>
    <t>7-Plastic Part Injection Industrialization</t>
  </si>
  <si>
    <t>Ideation &amp; Concept Design for High-Tech</t>
  </si>
  <si>
    <t>1-Social Market Intelligence</t>
  </si>
  <si>
    <t xml:space="preserve">2-Project &amp; Requirement Management </t>
  </si>
  <si>
    <t>3-Social Ideation &amp; Creative Design</t>
  </si>
  <si>
    <t>Imagination Wave</t>
  </si>
  <si>
    <t>3-Product Variants &amp; Technology Platform</t>
  </si>
  <si>
    <t>4-Social Ideation &amp; Creative Design</t>
  </si>
  <si>
    <t>6-Merchandising Strategy</t>
  </si>
  <si>
    <t>Silicon Thinking</t>
  </si>
  <si>
    <t>Issue Defect &amp; Change Management</t>
  </si>
  <si>
    <t>Project &amp; Portfolio Management</t>
  </si>
  <si>
    <t>Advanced Design Engineer</t>
  </si>
  <si>
    <t>Requirement Traceability &amp; Test</t>
  </si>
  <si>
    <t>Design Engineer</t>
  </si>
  <si>
    <t>Semiconductor Collaborative Design</t>
  </si>
  <si>
    <t>Industrial Designer</t>
  </si>
  <si>
    <t>Semiconductor IP Management</t>
  </si>
  <si>
    <t>Engineering Manager</t>
  </si>
  <si>
    <t>Semiconductor Manufacturing Configuration</t>
  </si>
  <si>
    <t>Product Manager / Marketing</t>
  </si>
  <si>
    <t>Semiconductor Manufacturing Process Improvement</t>
  </si>
  <si>
    <t>Project Manager</t>
  </si>
  <si>
    <t>Semiconductor Packaging Simulation</t>
  </si>
  <si>
    <t>Project Member</t>
  </si>
  <si>
    <t>Semiconductor Verification &amp; Validation</t>
  </si>
  <si>
    <t>Sourcing Manager</t>
  </si>
  <si>
    <t>Smarter, Faster, Lighter</t>
  </si>
  <si>
    <t>1-Requirement Traceability &amp; Test</t>
  </si>
  <si>
    <t>Supplier</t>
  </si>
  <si>
    <t>2-System Architecture Design &amp; Simulation</t>
  </si>
  <si>
    <t>Simulation Engineer</t>
  </si>
  <si>
    <t>3-Classification and Component Management</t>
  </si>
  <si>
    <t>Machining Engineer</t>
  </si>
  <si>
    <t>4-Concurrent Hardware  Design</t>
  </si>
  <si>
    <t>Tooling Engineer</t>
  </si>
  <si>
    <t>5-Product Testing &amp; Simulation</t>
  </si>
  <si>
    <t>7-Issue, Defect, &amp; Change Management</t>
  </si>
  <si>
    <t>8-Final Product Assembly</t>
  </si>
  <si>
    <t>IE</t>
  </si>
  <si>
    <t>Smart and Synchronized</t>
  </si>
  <si>
    <t>1-Multi-Discipline System Engineering</t>
  </si>
  <si>
    <t>Asset Manager</t>
  </si>
  <si>
    <t>2-Electrical Schematics and 3D Design</t>
  </si>
  <si>
    <t>Assortment Manager</t>
  </si>
  <si>
    <t>3-Fluid  Schematics and 3D Design</t>
  </si>
  <si>
    <t>Category Manager / Assortment Planner</t>
  </si>
  <si>
    <t>4-Motion System Modeling and  Simulation</t>
  </si>
  <si>
    <t>Store Design</t>
  </si>
  <si>
    <t>Solution for Industrial Equipment Engineering Offices</t>
  </si>
  <si>
    <t>Space Manager / Planner</t>
  </si>
  <si>
    <t>2-Product Engineering/ Shape</t>
  </si>
  <si>
    <t>3-Product Engineering/Equipment</t>
  </si>
  <si>
    <t>4-Mold and Tooling Engineering</t>
  </si>
  <si>
    <t>Store Manager</t>
  </si>
  <si>
    <t>5-Machining  Engineering</t>
  </si>
  <si>
    <t>LS</t>
  </si>
  <si>
    <t>In Silico Drug Design  (CA)</t>
  </si>
  <si>
    <t>1-Science BioMockup</t>
  </si>
  <si>
    <t>3-In Silico Drug Modeling</t>
  </si>
  <si>
    <t>1- Initiative Managers</t>
  </si>
  <si>
    <t>Licensed to Cure for Medical Device</t>
  </si>
  <si>
    <t>2-Device Requirements Excellence</t>
  </si>
  <si>
    <t>10- Consumer Researchers</t>
  </si>
  <si>
    <t>3-Device Development Excellence</t>
  </si>
  <si>
    <t>12- Secondary/Tertiary Packaging Design</t>
  </si>
  <si>
    <t>4-Device Master Record Excellence</t>
  </si>
  <si>
    <t>13- Regulatory Affairs Manager / Packaging Safety &amp; Compliance</t>
  </si>
  <si>
    <t>5-Device Sustainability Excellence</t>
  </si>
  <si>
    <t>2- Brand / Product Managers</t>
  </si>
  <si>
    <t>7-Device Regulatory Excellence</t>
  </si>
  <si>
    <t>3- Creative Designers (@ design agency)</t>
  </si>
  <si>
    <t>8-Device Quality Excellence</t>
  </si>
  <si>
    <t>4- Industrial/Technical Designers</t>
  </si>
  <si>
    <t>9-Controlled Documents Excellence</t>
  </si>
  <si>
    <t>5- Artwork Planners / Projects Managers</t>
  </si>
  <si>
    <t>Licensed to Cure for Pharma &amp; Biotech</t>
  </si>
  <si>
    <t>4-Drug Variation Excellence</t>
  </si>
  <si>
    <t>6- Graphical Designers (@ artwork Studio)</t>
  </si>
  <si>
    <t>6-Drug Packaging Excellence</t>
  </si>
  <si>
    <t>7- Packaging Engineers / Structural Designer</t>
  </si>
  <si>
    <t>M&amp;O</t>
  </si>
  <si>
    <t>Designed For Sea</t>
  </si>
  <si>
    <t>1-Knowledge Management</t>
  </si>
  <si>
    <t>8- Packaging Technologist /  Specification Manager</t>
  </si>
  <si>
    <t>2-Spaces &amp; General Arrangement</t>
  </si>
  <si>
    <t>9- Copy Authors</t>
  </si>
  <si>
    <t>3-Structure Basic Design</t>
  </si>
  <si>
    <t>4-Composites Design</t>
  </si>
  <si>
    <t>5-Fluid &amp; Electrical Basic Design</t>
  </si>
  <si>
    <t>6-Accommodation Design</t>
  </si>
  <si>
    <t>7-Business Intelligence &amp; Design Review</t>
  </si>
  <si>
    <t>On Time to Sea</t>
  </si>
  <si>
    <t>1-Requirements and Regulation Compliance</t>
  </si>
  <si>
    <t>2-Program Management</t>
  </si>
  <si>
    <t>3-Contract and Program Management</t>
  </si>
  <si>
    <t>4-Project Deliverables</t>
  </si>
  <si>
    <t>5-Supply Chain Collaboration</t>
  </si>
  <si>
    <t>6-Design Collaboration</t>
  </si>
  <si>
    <t>13- Regulatory Affairs  Manager / Packaging Safety &amp; Compliance</t>
  </si>
  <si>
    <t>Sea What You Mean</t>
  </si>
  <si>
    <t>3-Structure Detail Design</t>
  </si>
  <si>
    <t>5-Piping &amp; HVAC Detail Design</t>
  </si>
  <si>
    <t>6-Electrical Detaill Design</t>
  </si>
  <si>
    <t>Solution For Marine Suppliers</t>
  </si>
  <si>
    <t>4-Product Engineering/Equipment</t>
  </si>
  <si>
    <t>11- Supply Chain &amp; Procurement</t>
  </si>
  <si>
    <t>T&amp;M</t>
  </si>
  <si>
    <t>Bid to Win</t>
  </si>
  <si>
    <t>2-Project &amp; Change Management</t>
  </si>
  <si>
    <t>14- Materials/Packaging Materials Manager, Materials &amp; Services Sourcing</t>
  </si>
  <si>
    <t>3-BOM &amp; Design Data Management</t>
  </si>
  <si>
    <t>4-Product System Engineering</t>
  </si>
  <si>
    <t>5-Advanced Product Engineering</t>
  </si>
  <si>
    <t>6-Product Performance Validation</t>
  </si>
  <si>
    <t>7-Mold &amp; Tooling Engineering</t>
  </si>
  <si>
    <t>8-Manufacturing Engineering</t>
  </si>
  <si>
    <t>Engineering Services</t>
  </si>
  <si>
    <t>1- Category Manager</t>
  </si>
  <si>
    <t>Global Validation Proven Performance</t>
  </si>
  <si>
    <t>1-Performance Target &amp; Regulation</t>
  </si>
  <si>
    <t>2- Market Researcher</t>
  </si>
  <si>
    <t>2-Test Strategy Definition</t>
  </si>
  <si>
    <t>3-V+R Prototypes Management</t>
  </si>
  <si>
    <t>5- Librarian</t>
  </si>
  <si>
    <t>4-Verification &amp; Validation Plan Execution</t>
  </si>
  <si>
    <t>5-V+R Product Performance</t>
  </si>
  <si>
    <t>10- Trade Marketing / in-Store Marketing</t>
  </si>
  <si>
    <t>6-Certification &amp; Approval</t>
  </si>
  <si>
    <t>3- Space Manager/Planner</t>
  </si>
  <si>
    <t xml:space="preserve">Ideation &amp; Concept Design for Automotive </t>
  </si>
  <si>
    <t xml:space="preserve">1-Ideation &amp; Concept Design for Automotive </t>
  </si>
  <si>
    <t>4- Content Creator</t>
  </si>
  <si>
    <t>Modular, Glo/cal &amp; Secure</t>
  </si>
  <si>
    <t>1-Ideation to Requirements</t>
  </si>
  <si>
    <t>8- Packaging Engineer</t>
  </si>
  <si>
    <t>6- Innovation Center Operator</t>
  </si>
  <si>
    <t>3-Architecture &amp; Modularization</t>
  </si>
  <si>
    <t>9- Sales Field</t>
  </si>
  <si>
    <t>4-Configuration Management</t>
  </si>
  <si>
    <t>5-Work-in-Progress &amp; Reuse</t>
  </si>
  <si>
    <t>7- Stores Associates (Store/Departement Mangers + Store ops)</t>
  </si>
  <si>
    <t>6-Enterprise Digital Assets</t>
  </si>
  <si>
    <t>2- Creative Designers (@ design agency)</t>
  </si>
  <si>
    <t>My Car Experience</t>
  </si>
  <si>
    <t>1-Social Marketing</t>
  </si>
  <si>
    <t>3- Industrial/Technical Designers</t>
  </si>
  <si>
    <t>2-Design &amp; Visual Validation</t>
  </si>
  <si>
    <t>Smart, Safe &amp; Connected</t>
  </si>
  <si>
    <t>1-Systems Definition and Performance Validation</t>
  </si>
  <si>
    <t>4- Packaging Engineers / Structural Designer</t>
  </si>
  <si>
    <t>2-Embedded Electronic  Architecture</t>
  </si>
  <si>
    <t>1- Brand / Product Managers</t>
  </si>
  <si>
    <t>3-Embedded Software  Development</t>
  </si>
  <si>
    <t>4-Electrical Engineering</t>
  </si>
  <si>
    <t>5-Electronic Engineering</t>
  </si>
  <si>
    <t>6-Mechatronics Engineering</t>
  </si>
  <si>
    <t>02-Project Member</t>
  </si>
  <si>
    <t>7-Functional Safety   Delivery (ISO26262)</t>
  </si>
  <si>
    <t>03-Geomechanics Engineer</t>
  </si>
  <si>
    <t>Solution for Automotive Engineering Services</t>
  </si>
  <si>
    <t>1-Engineering Manager</t>
  </si>
  <si>
    <t>2-Engineering Member</t>
  </si>
  <si>
    <t>3-Project Manager</t>
  </si>
  <si>
    <t>4-Requirement Engineer</t>
  </si>
  <si>
    <t>Target Zero Defect</t>
  </si>
  <si>
    <t>1-Knowledge Capitalization and Reuse</t>
  </si>
  <si>
    <t>5-Project Member</t>
  </si>
  <si>
    <t>2-Surface Refinement</t>
  </si>
  <si>
    <t>6-Buyer</t>
  </si>
  <si>
    <t xml:space="preserve">3-Conceptual Engineering </t>
  </si>
  <si>
    <t>7-Expeditor</t>
  </si>
  <si>
    <t>4-Body Engineering &amp; Manufacturing</t>
  </si>
  <si>
    <t>8-Supplier</t>
  </si>
  <si>
    <t>5-Composite (Body in Black)</t>
  </si>
  <si>
    <t>10-Reviewer</t>
  </si>
  <si>
    <t>6-Components / Modules Eng &amp; Manuf</t>
  </si>
  <si>
    <t>9-Planner</t>
  </si>
  <si>
    <t>7-Powertrain Engineering &amp; Manufacturing</t>
  </si>
  <si>
    <t>11-Author</t>
  </si>
  <si>
    <t>8-Final Assembly</t>
  </si>
  <si>
    <t>12-Player</t>
  </si>
  <si>
    <t>Train Experience</t>
  </si>
  <si>
    <t>1-Project &amp; Change Management</t>
  </si>
  <si>
    <t>2-BOM &amp; Design Data Management</t>
  </si>
  <si>
    <t>02-Requirement Engineer</t>
  </si>
  <si>
    <t>3-Product System Engineering</t>
  </si>
  <si>
    <t>03-Project Member</t>
  </si>
  <si>
    <t>4-Advanced Product Engineering</t>
  </si>
  <si>
    <t>04-DMU Architect</t>
  </si>
  <si>
    <t>5-Product Performance Validation</t>
  </si>
  <si>
    <t>05-DMU Integrator</t>
  </si>
  <si>
    <t>6-Mold &amp; Tooling Engineering</t>
  </si>
  <si>
    <t>06-Area Manager</t>
  </si>
  <si>
    <t>7-Manufacturing Engineering</t>
  </si>
  <si>
    <t>07-System Architect</t>
  </si>
  <si>
    <t>08-Configuration Manager</t>
  </si>
  <si>
    <t>09-Discipline Engineer</t>
  </si>
  <si>
    <t>10-Component Manager</t>
  </si>
  <si>
    <t>06-Configuration Manager</t>
  </si>
  <si>
    <t>07-System Architect/Engineer</t>
  </si>
  <si>
    <t>02-Lead modification engineer</t>
  </si>
  <si>
    <t>04-Maintenance Planner</t>
  </si>
  <si>
    <t>05-Maintenance Reviewer</t>
  </si>
  <si>
    <t>01-Reviewer</t>
  </si>
  <si>
    <t>02-Project Manager</t>
  </si>
  <si>
    <t>03-Mechanical Engr</t>
  </si>
  <si>
    <t>04-BOM Mgr</t>
  </si>
  <si>
    <t>05-Simulation Expert</t>
  </si>
  <si>
    <t>06-Tooling Engr</t>
  </si>
  <si>
    <t>07-Machining Engr</t>
  </si>
  <si>
    <t>01-Product Manager</t>
  </si>
  <si>
    <t>02-Discipline Engineer</t>
  </si>
  <si>
    <t>03-Project Manager</t>
  </si>
  <si>
    <t>04-Mechanical Engineer</t>
  </si>
  <si>
    <t>05-Composites Designer</t>
  </si>
  <si>
    <t>06-Composites Manufacturing Engineer</t>
  </si>
  <si>
    <t>07-Systems Engineer</t>
  </si>
  <si>
    <t>08-Controls Engineer</t>
  </si>
  <si>
    <t>09-Tooling Engineer</t>
  </si>
  <si>
    <t>11-Machining Programmer</t>
  </si>
  <si>
    <t>02-PRODUCT MANAGER</t>
  </si>
  <si>
    <t>03-Product Engineer</t>
  </si>
  <si>
    <t>04-Requirement Manager</t>
  </si>
  <si>
    <t>05-Systems Engineer</t>
  </si>
  <si>
    <t>06-Surface Designer</t>
  </si>
  <si>
    <t>07-Composite Designer</t>
  </si>
  <si>
    <t>08-Structural Analyst</t>
  </si>
  <si>
    <t>09-Component Manager</t>
  </si>
  <si>
    <t>10-Component User</t>
  </si>
  <si>
    <t>11-Supplier</t>
  </si>
  <si>
    <t>12-Manufacturing Planner</t>
  </si>
  <si>
    <t>13-Manufacturing Simulation Engineer</t>
  </si>
  <si>
    <t>14-Production Engineer</t>
  </si>
  <si>
    <t>15-Buyer</t>
  </si>
  <si>
    <t>Collaborator</t>
  </si>
  <si>
    <t>Mechanical &amp; Shape Design Engineer</t>
  </si>
  <si>
    <t>Mechanical Design Engineer</t>
  </si>
  <si>
    <t>Schematics Designer</t>
  </si>
  <si>
    <t xml:space="preserve">Business Admin </t>
  </si>
  <si>
    <t xml:space="preserve">Client Development (Sales) </t>
  </si>
  <si>
    <t xml:space="preserve">Compliance &amp; Control </t>
  </si>
  <si>
    <t>Credit</t>
  </si>
  <si>
    <t>EXEC</t>
  </si>
  <si>
    <t>Finance</t>
  </si>
  <si>
    <t xml:space="preserve">IT Business Administrator </t>
  </si>
  <si>
    <t xml:space="preserve">Legal </t>
  </si>
  <si>
    <t>Marketing</t>
  </si>
  <si>
    <t>Operations</t>
  </si>
  <si>
    <t>Operations&amp;IT</t>
  </si>
  <si>
    <t xml:space="preserve">Product Manager </t>
  </si>
  <si>
    <t>01- CREATIVE DESIGNER</t>
  </si>
  <si>
    <t>03- MECH. DESIGNER</t>
  </si>
  <si>
    <t>04- EBOM MANAGER</t>
  </si>
  <si>
    <t>05- MOLD &amp; TOOLING DESIGNER</t>
  </si>
  <si>
    <t>02- SOCIAL EXPERIENCE LEADER</t>
  </si>
  <si>
    <t>06- NC PROGRAMER</t>
  </si>
  <si>
    <t>07- PROCESS ENGINEER</t>
  </si>
  <si>
    <t>01-MARKET ANALYST</t>
  </si>
  <si>
    <t>02-DASHBOARD ADMIN</t>
  </si>
  <si>
    <t>03-DASHBOARD SUBSCRIBER</t>
  </si>
  <si>
    <t xml:space="preserve">10-NETVIBES ONLINE </t>
  </si>
  <si>
    <t>04-PROJECT MANAGER</t>
  </si>
  <si>
    <t>05-REQUIREMENT MANAGER</t>
  </si>
  <si>
    <t>06-PROJECT CONTRIBUTOR</t>
  </si>
  <si>
    <t>08-CREATIVE DESIGNER</t>
  </si>
  <si>
    <t>09-DESIGN REVIEWER</t>
  </si>
  <si>
    <t>10- DASHBOARD ADMIN</t>
  </si>
  <si>
    <t>11- DASHBOARD SUBSCRIBER</t>
  </si>
  <si>
    <t>14-NETVIBES ONLINE SERVER</t>
  </si>
  <si>
    <t>15-COMMUNITY MEMBER</t>
  </si>
  <si>
    <t>03-REQUIREMENT ENGINEER</t>
  </si>
  <si>
    <t xml:space="preserve">09-LIBRARIAN </t>
  </si>
  <si>
    <t>04-PORTFOLIO PLANNER</t>
  </si>
  <si>
    <t>05-SYSTEM ARCHITECT</t>
  </si>
  <si>
    <t>06-CREATIVE DESIGNER</t>
  </si>
  <si>
    <t>12-DESIGN REVIEWER</t>
  </si>
  <si>
    <t>07-RETAIL CATEGORY MGR</t>
  </si>
  <si>
    <t>13-ACCOUNT MANAGER</t>
  </si>
  <si>
    <t>03-REQUIREMENT MANAGER</t>
  </si>
  <si>
    <t>04-SYSTEM ARCHITECT</t>
  </si>
  <si>
    <t>05-DESIGN ENGINEER</t>
  </si>
  <si>
    <t>06-SOFTWARE ENGINEER</t>
  </si>
  <si>
    <t>07-MANUFACTURING ENGINEER</t>
  </si>
  <si>
    <t>08-PACKAGING ENGINEER</t>
  </si>
  <si>
    <t>09-SIMULATION ENGINEER</t>
  </si>
  <si>
    <t>01-REQUIREMENT ENGINEER</t>
  </si>
  <si>
    <t>02-SYSTEM ARCHITECT</t>
  </si>
  <si>
    <t>03-COMPONENT ENGINEER</t>
  </si>
  <si>
    <t>04-MECH. ENGINEER</t>
  </si>
  <si>
    <t>05-ELECTRONICS ENGINEER</t>
  </si>
  <si>
    <t>07-SIMULATION ENGINEER</t>
  </si>
  <si>
    <t>08-MANUF. ENGINEER</t>
  </si>
  <si>
    <t>01-System Architect</t>
  </si>
  <si>
    <t>02-Electrical Schematic Engr</t>
  </si>
  <si>
    <t>03-Electrical 3D Design Engr</t>
  </si>
  <si>
    <t>04-Fluidic Schematic Engr</t>
  </si>
  <si>
    <t>05-Fluidic 3D Design Engr</t>
  </si>
  <si>
    <t>06-Mechanical Dsgr</t>
  </si>
  <si>
    <t>02-Product Mgr</t>
  </si>
  <si>
    <t>03-Project Mgr</t>
  </si>
  <si>
    <t>04-Mechanical Dsgr</t>
  </si>
  <si>
    <t>05-Tooling Engr</t>
  </si>
  <si>
    <t>06-Machining Engr</t>
  </si>
  <si>
    <t>Lab Technician</t>
  </si>
  <si>
    <t>BioAnalyst</t>
  </si>
  <si>
    <t>Lab Biologist</t>
  </si>
  <si>
    <t>Product Engineer</t>
  </si>
  <si>
    <t>Project Leader</t>
  </si>
  <si>
    <t>System Engineer/Architect</t>
  </si>
  <si>
    <t>Validation Specialist</t>
  </si>
  <si>
    <t>Manufacturing Engineer</t>
  </si>
  <si>
    <t>Quality Engineer</t>
  </si>
  <si>
    <t>Regulatory Specialist</t>
  </si>
  <si>
    <t>Sourcing</t>
  </si>
  <si>
    <t>Support &amp; Service</t>
  </si>
  <si>
    <t>Artwork Leader</t>
  </si>
  <si>
    <t>Labeling Leader</t>
  </si>
  <si>
    <t>Labeling Specialist</t>
  </si>
  <si>
    <t>Product Development Expert</t>
  </si>
  <si>
    <t>Product Manager</t>
  </si>
  <si>
    <t>Production Leader</t>
  </si>
  <si>
    <t>Quality Specialist</t>
  </si>
  <si>
    <t>Regulatory CMC Leader</t>
  </si>
  <si>
    <t>1-Data Model Architect</t>
  </si>
  <si>
    <t>2-Project Administrator</t>
  </si>
  <si>
    <t>3-Product Manager</t>
  </si>
  <si>
    <t>4-Ship Spaces Engineer</t>
  </si>
  <si>
    <t>5-General Arrangement Engineer</t>
  </si>
  <si>
    <t>6-Structure Engineer</t>
  </si>
  <si>
    <t>7-Structure Analysis Engineer</t>
  </si>
  <si>
    <t>8-Composite Structure Engineer</t>
  </si>
  <si>
    <t>10-Fluid / Electrical Systems Engineer</t>
  </si>
  <si>
    <t>11-Fluid Engineer</t>
  </si>
  <si>
    <t>12-Electrical and Cableway Engineer</t>
  </si>
  <si>
    <t>13-Fluid/Electrical Analysis Engineer</t>
  </si>
  <si>
    <t>9-System Engineer</t>
  </si>
  <si>
    <t>14-Accommodation Engineer</t>
  </si>
  <si>
    <t>15-Design Review Manager</t>
  </si>
  <si>
    <t>1-Requirements  Managers</t>
  </si>
  <si>
    <t xml:space="preserve">2-Project Manager </t>
  </si>
  <si>
    <t>3-Project Member</t>
  </si>
  <si>
    <t>4-IP Officer</t>
  </si>
  <si>
    <t>5-3D Deliverable Author</t>
  </si>
  <si>
    <t>7-Supplier Representative</t>
  </si>
  <si>
    <t>8-Product Manager</t>
  </si>
  <si>
    <t>9-DMU Manager</t>
  </si>
  <si>
    <t>01-Structure Analysis Engineer</t>
  </si>
  <si>
    <t>02-Structure Designer</t>
  </si>
  <si>
    <t>03-Fluid/Electrical Analysis Engineer</t>
  </si>
  <si>
    <t>04-Piping/HVAC Designer</t>
  </si>
  <si>
    <t>05-Electrical/Cable Routing Designer</t>
  </si>
  <si>
    <t>01-Project Managers</t>
  </si>
  <si>
    <t>02-Product Managers</t>
  </si>
  <si>
    <t>03-Mechanical Design Engineer</t>
  </si>
  <si>
    <t>04-Styling Design Engineer</t>
  </si>
  <si>
    <t>05-Mechanical Equipment Design Engineer</t>
  </si>
  <si>
    <t>06-Mold and Tooling Design Engineer</t>
  </si>
  <si>
    <t>07-Machining Engineer</t>
  </si>
  <si>
    <t>Contributor</t>
  </si>
  <si>
    <t>Product Engr</t>
  </si>
  <si>
    <t>Product/Project Mgr</t>
  </si>
  <si>
    <t>Product Dsnr (V5 or xCAD)</t>
  </si>
  <si>
    <t>System Arch</t>
  </si>
  <si>
    <t>System Dsnr</t>
  </si>
  <si>
    <t>Product Dsnr (3DEXP)</t>
  </si>
  <si>
    <t>Analyst</t>
  </si>
  <si>
    <t>Device &amp; Tooling Dsnr</t>
  </si>
  <si>
    <t>Machine Prgr</t>
  </si>
  <si>
    <t>Mechanical Designer</t>
  </si>
  <si>
    <t>Mold &amp; Tooling Designer</t>
  </si>
  <si>
    <t>Machining Programmer</t>
  </si>
  <si>
    <t>Product Manager / Vehicle Architect</t>
  </si>
  <si>
    <t>Software Engineer</t>
  </si>
  <si>
    <t>System Engineer / Designer</t>
  </si>
  <si>
    <t>Test Operator / Engineer</t>
  </si>
  <si>
    <t>Vehicle Program / Project Manager</t>
  </si>
  <si>
    <t>Manufacturing Designer / Operator / Engineer</t>
  </si>
  <si>
    <t>Meshing Expert</t>
  </si>
  <si>
    <t>Quality Assurance</t>
  </si>
  <si>
    <t>Creative and Styling Designer</t>
  </si>
  <si>
    <t>Product Manager / Vehicle Architect / Librarian</t>
  </si>
  <si>
    <t>Vehicle Program / Module Project Manager</t>
  </si>
  <si>
    <t>Configuration Manager</t>
  </si>
  <si>
    <t>Mechanical Designer / Analyst</t>
  </si>
  <si>
    <t xml:space="preserve">Systems Sofware Engineer /  EDA Designer / Manufacturing Designer </t>
  </si>
  <si>
    <t>Product Engineer / Manufacturing Engineer</t>
  </si>
  <si>
    <t>Business Analyst</t>
  </si>
  <si>
    <t>Social Marketer</t>
  </si>
  <si>
    <t>Concept Designer</t>
  </si>
  <si>
    <t>Perceived Quality Engnr</t>
  </si>
  <si>
    <t>System Architect</t>
  </si>
  <si>
    <t>Software Designer</t>
  </si>
  <si>
    <t>Product Designer (3DExperience)</t>
  </si>
  <si>
    <t>EDA Designer</t>
  </si>
  <si>
    <t>Quality Insurance</t>
  </si>
  <si>
    <t>Methods &amp; Automation Expert</t>
  </si>
  <si>
    <t>Class A modeler</t>
  </si>
  <si>
    <t>Concept Engineer</t>
  </si>
  <si>
    <t>Product Dsnr
(3DEXPERIENCE)</t>
  </si>
  <si>
    <t>Assembly Engineer</t>
  </si>
  <si>
    <t>Manufacturing Mnger</t>
  </si>
  <si>
    <t>1/  Inputs</t>
  </si>
  <si>
    <t>Offset</t>
  </si>
  <si>
    <t>Select the ISE/IPE/roles per user</t>
  </si>
  <si>
    <t>Select the industry</t>
  </si>
  <si>
    <t>Role 1</t>
  </si>
  <si>
    <t>Role 2</t>
  </si>
  <si>
    <t>IPE Row 1</t>
  </si>
  <si>
    <t>IPE Row 2</t>
  </si>
  <si>
    <t>IPE Row 3</t>
  </si>
  <si>
    <t>IPE Row 4</t>
  </si>
  <si>
    <t>IPE Row 5</t>
  </si>
  <si>
    <t>IPE Row 6</t>
  </si>
  <si>
    <t>IPE Row 7</t>
  </si>
  <si>
    <t>IPE Row 8</t>
  </si>
  <si>
    <t>IPE Row 9</t>
  </si>
  <si>
    <t>IPE Row 10</t>
  </si>
  <si>
    <t>Select the price list</t>
  </si>
  <si>
    <t>EUR</t>
  </si>
  <si>
    <t>Select Cloud / On-premise</t>
  </si>
  <si>
    <t>Select the revenue type</t>
  </si>
  <si>
    <t>Special Offer if available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</si>
</sst>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9]d\-mmm\-yy;@"/>
    <numFmt numFmtId="165" formatCode="#,##0\ [$€-40C]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i/>
      <sz val="18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/>
        <bgColor indexed="64"/>
      </patternFill>
    </fill>
    <fill>
      <gradientFill degree="90">
        <stop position="0">
          <color theme="3" tint="0.59999389629810485"/>
        </stop>
        <stop position="1">
          <color theme="4"/>
        </stop>
      </gradient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3"/>
      </left>
      <right/>
      <top style="medium">
        <color theme="3"/>
      </top>
      <bottom style="medium">
        <color theme="3"/>
      </bottom>
      <diagonal/>
    </border>
    <border>
      <left/>
      <right/>
      <top style="medium">
        <color theme="3"/>
      </top>
      <bottom style="medium">
        <color theme="3"/>
      </bottom>
      <diagonal/>
    </border>
    <border>
      <left/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theme="3"/>
      </left>
      <right/>
      <top style="medium">
        <color theme="3"/>
      </top>
      <bottom/>
      <diagonal/>
    </border>
    <border>
      <left/>
      <right/>
      <top style="medium">
        <color theme="3"/>
      </top>
      <bottom/>
      <diagonal/>
    </border>
    <border>
      <left/>
      <right style="medium">
        <color theme="3"/>
      </right>
      <top style="medium">
        <color theme="3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theme="3"/>
      </left>
      <right/>
      <top/>
      <bottom/>
      <diagonal/>
    </border>
    <border>
      <left/>
      <right style="medium">
        <color theme="3"/>
      </right>
      <top/>
      <bottom/>
      <diagonal/>
    </border>
    <border>
      <left style="medium">
        <color theme="3"/>
      </left>
      <right/>
      <top/>
      <bottom style="medium">
        <color theme="3"/>
      </bottom>
      <diagonal/>
    </border>
    <border>
      <left/>
      <right/>
      <top/>
      <bottom style="medium">
        <color theme="3"/>
      </bottom>
      <diagonal/>
    </border>
    <border>
      <left/>
      <right style="medium">
        <color theme="3"/>
      </right>
      <top/>
      <bottom style="medium">
        <color theme="3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164" fontId="1" fillId="4" borderId="1" applyNumberFormat="0" applyFont="0" applyBorder="0" applyAlignment="0" applyProtection="0">
      <alignment wrapText="1"/>
    </xf>
    <xf numFmtId="0" fontId="1" fillId="0" borderId="0"/>
    <xf numFmtId="165" fontId="5" fillId="0" borderId="0"/>
    <xf numFmtId="0" fontId="6" fillId="0" borderId="0"/>
    <xf numFmtId="164" fontId="5" fillId="0" borderId="0"/>
  </cellStyleXfs>
  <cellXfs count="47">
    <xf numFmtId="0" fontId="0" fillId="0" borderId="0" xfId="0"/>
    <xf numFmtId="0" fontId="3" fillId="2" borderId="0" xfId="0" applyFont="1" applyFill="1" applyAlignment="1">
      <alignment horizontal="center" vertical="top" wrapText="1"/>
    </xf>
    <xf numFmtId="0" fontId="0" fillId="3" borderId="0" xfId="0" applyFill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/>
    <xf numFmtId="0" fontId="4" fillId="0" borderId="0" xfId="0" applyFont="1" applyFill="1" applyAlignment="1">
      <alignment horizontal="left" vertical="top" wrapText="1"/>
    </xf>
    <xf numFmtId="0" fontId="0" fillId="3" borderId="0" xfId="0" applyFill="1" applyAlignment="1">
      <alignment horizontal="center"/>
    </xf>
    <xf numFmtId="0" fontId="0" fillId="0" borderId="0" xfId="0" applyFill="1" applyAlignment="1">
      <alignment horizontal="left" vertical="top" wrapText="1"/>
    </xf>
    <xf numFmtId="0" fontId="3" fillId="0" borderId="0" xfId="0" applyFont="1"/>
    <xf numFmtId="0" fontId="0" fillId="0" borderId="0" xfId="0" applyBorder="1"/>
    <xf numFmtId="0" fontId="0" fillId="0" borderId="0" xfId="0" applyAlignment="1">
      <alignment vertical="top"/>
    </xf>
    <xf numFmtId="0" fontId="0" fillId="0" borderId="0" xfId="0" applyAlignment="1">
      <alignment vertical="center"/>
    </xf>
    <xf numFmtId="0" fontId="7" fillId="5" borderId="0" xfId="0" applyFont="1" applyFill="1" applyAlignment="1">
      <alignment vertical="center"/>
    </xf>
    <xf numFmtId="0" fontId="0" fillId="5" borderId="0" xfId="0" applyFill="1" applyAlignment="1">
      <alignment vertical="center"/>
    </xf>
    <xf numFmtId="0" fontId="2" fillId="6" borderId="2" xfId="0" applyFont="1" applyFill="1" applyBorder="1" applyAlignment="1">
      <alignment horizontal="left" vertical="center"/>
    </xf>
    <xf numFmtId="0" fontId="2" fillId="6" borderId="3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2" fillId="6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top" wrapText="1"/>
    </xf>
    <xf numFmtId="0" fontId="3" fillId="2" borderId="6" xfId="0" applyFont="1" applyFill="1" applyBorder="1" applyAlignment="1">
      <alignment horizontal="center" vertical="top" wrapText="1"/>
    </xf>
    <xf numFmtId="0" fontId="3" fillId="2" borderId="7" xfId="0" applyFont="1" applyFill="1" applyBorder="1" applyAlignment="1">
      <alignment horizontal="center" vertical="top" wrapText="1"/>
    </xf>
    <xf numFmtId="0" fontId="3" fillId="2" borderId="8" xfId="0" applyFont="1" applyFill="1" applyBorder="1" applyAlignment="1">
      <alignment horizontal="center" vertical="top" wrapText="1"/>
    </xf>
    <xf numFmtId="0" fontId="0" fillId="0" borderId="9" xfId="0" applyBorder="1" applyAlignment="1">
      <alignment horizontal="left" indent="1"/>
    </xf>
    <xf numFmtId="0" fontId="0" fillId="0" borderId="10" xfId="0" applyBorder="1" applyAlignment="1">
      <alignment horizontal="left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13" xfId="0" applyBorder="1" applyAlignment="1">
      <alignment horizontal="center"/>
    </xf>
    <xf numFmtId="0" fontId="0" fillId="3" borderId="14" xfId="0" applyFill="1" applyBorder="1"/>
    <xf numFmtId="0" fontId="0" fillId="3" borderId="0" xfId="0" applyFill="1" applyBorder="1"/>
    <xf numFmtId="0" fontId="0" fillId="0" borderId="15" xfId="0" applyBorder="1" applyAlignment="1">
      <alignment horizontal="left" indent="1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7" xfId="0" applyBorder="1" applyAlignment="1">
      <alignment horizontal="left" indent="1"/>
    </xf>
    <xf numFmtId="0" fontId="0" fillId="0" borderId="18" xfId="0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21" xfId="0" applyFill="1" applyBorder="1"/>
    <xf numFmtId="0" fontId="0" fillId="3" borderId="22" xfId="0" applyFill="1" applyBorder="1"/>
    <xf numFmtId="0" fontId="0" fillId="0" borderId="23" xfId="0" applyBorder="1"/>
  </cellXfs>
  <cellStyles count="6">
    <cellStyle name="New in this release" xfId="1"/>
    <cellStyle name="Normal" xfId="0" builtinId="0"/>
    <cellStyle name="Normal 10 32" xfId="2"/>
    <cellStyle name="Normal 163" xfId="3"/>
    <cellStyle name="Normal 2" xfId="4"/>
    <cellStyle name="Normal 2 10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csharedsy\Library2\DF\Gestion\Groupe2014\_Industry\Pricing\User%20roles%20for%20configurator\Industry%20user%20role%20configurator%20template%20v3%20(3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csharedsy\Library2\DF\Gestion\Groupe2014\_Industry\Pricing\User%20roles%20for%20configurator\AD\Growth%20Perspective%20Card-2014x%20V12_ETF_Final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si/AppData/Local/Temp/7zO281E.tmp/INDUSTRY%20PRICING%20-%20SW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"/>
      <sheetName val="Calc"/>
      <sheetName val="List"/>
      <sheetName val="pivot"/>
      <sheetName val="ISE-IPE-UR-Process"/>
      <sheetName val="Price_List"/>
      <sheetName val="Sheet3"/>
      <sheetName val="Sheet2"/>
      <sheetName val="TRACKING"/>
      <sheetName val="Sheet1"/>
    </sheetNames>
    <definedNames>
      <definedName name="Profile_Output"/>
    </definedNames>
    <sheetDataSet>
      <sheetData sheetId="0"/>
      <sheetData sheetId="1"/>
      <sheetData sheetId="2">
        <row r="3">
          <cell r="B3" t="str">
            <v>Key</v>
          </cell>
          <cell r="E3" t="str">
            <v>Price List</v>
          </cell>
          <cell r="G3" t="str">
            <v>Key</v>
          </cell>
          <cell r="K3" t="str">
            <v>IPE</v>
          </cell>
        </row>
        <row r="4">
          <cell r="B4" t="str">
            <v>On PremisePLC</v>
          </cell>
          <cell r="E4" t="str">
            <v>PLC</v>
          </cell>
          <cell r="G4" t="str">
            <v>A&amp;DCo-Design To Target1</v>
          </cell>
          <cell r="K4" t="str">
            <v>1-Governance &amp; Release</v>
          </cell>
        </row>
        <row r="5">
          <cell r="B5" t="str">
            <v>On PremiseALC</v>
          </cell>
          <cell r="E5" t="str">
            <v>ALC</v>
          </cell>
          <cell r="G5" t="str">
            <v>A&amp;DCo-Design To Target2</v>
          </cell>
          <cell r="K5" t="str">
            <v>2-Master Geometry Engineering</v>
          </cell>
        </row>
        <row r="6">
          <cell r="B6" t="str">
            <v>On PremiseQLC</v>
          </cell>
          <cell r="E6" t="str">
            <v>QLC</v>
          </cell>
          <cell r="G6" t="str">
            <v>A&amp;DCo-Design To Target3</v>
          </cell>
          <cell r="K6" t="str">
            <v>3-Structure Engineering</v>
          </cell>
        </row>
        <row r="7">
          <cell r="B7" t="str">
            <v>On PremiseYLC</v>
          </cell>
          <cell r="E7" t="str">
            <v>YLC</v>
          </cell>
          <cell r="G7" t="str">
            <v>A&amp;DCo-Design To Target4</v>
          </cell>
          <cell r="K7" t="str">
            <v>5-Systems &amp; Equipement Installation</v>
          </cell>
        </row>
        <row r="8">
          <cell r="B8" t="str">
            <v>On PremiseTBL2</v>
          </cell>
          <cell r="E8" t="str">
            <v>TBL2</v>
          </cell>
          <cell r="G8" t="str">
            <v>A&amp;DCo-Design To Target5</v>
          </cell>
          <cell r="K8" t="str">
            <v>6-Design Integration &amp; Verification</v>
          </cell>
        </row>
        <row r="9">
          <cell r="B9" t="str">
            <v>On PremiseTBL3</v>
          </cell>
          <cell r="E9" t="str">
            <v>TBL3</v>
          </cell>
          <cell r="G9" t="str">
            <v>A&amp;DEngineeered to Fly1</v>
          </cell>
          <cell r="K9" t="str">
            <v>1-Project Awarded</v>
          </cell>
        </row>
        <row r="10">
          <cell r="B10" t="str">
            <v>CloudQSC</v>
          </cell>
          <cell r="E10" t="str">
            <v>QSC</v>
          </cell>
          <cell r="G10" t="str">
            <v>A&amp;DEngineeered to Fly2</v>
          </cell>
          <cell r="K10" t="str">
            <v>2- Execute  on Target</v>
          </cell>
        </row>
        <row r="11">
          <cell r="B11" t="str">
            <v>CloudASC</v>
          </cell>
          <cell r="E11" t="str">
            <v>ASC</v>
          </cell>
          <cell r="G11" t="str">
            <v>A&amp;DEngineeered to Fly3</v>
          </cell>
          <cell r="K11" t="str">
            <v>3- Machined Components</v>
          </cell>
        </row>
        <row r="12">
          <cell r="B12" t="str">
            <v>CloudYSC</v>
          </cell>
          <cell r="E12" t="str">
            <v>YSC</v>
          </cell>
          <cell r="G12" t="str">
            <v>A&amp;DEngineeered to Fly4</v>
          </cell>
          <cell r="K12" t="str">
            <v>4-Composite Components</v>
          </cell>
        </row>
        <row r="13">
          <cell r="B13" t="str">
            <v>CloudTSC2</v>
          </cell>
          <cell r="E13" t="str">
            <v>TSC2</v>
          </cell>
          <cell r="G13" t="str">
            <v>A&amp;DEngineeered to Fly5</v>
          </cell>
          <cell r="K13" t="str">
            <v>5-Sheet Metal Components</v>
          </cell>
        </row>
        <row r="14">
          <cell r="B14" t="str">
            <v>CloudTSC3</v>
          </cell>
          <cell r="E14" t="str">
            <v>TSC3</v>
          </cell>
          <cell r="G14" t="str">
            <v>A&amp;DEngineeered to Fly6</v>
          </cell>
          <cell r="K14" t="str">
            <v>6-Mold and Tooling Engineering</v>
          </cell>
        </row>
        <row r="15">
          <cell r="G15" t="str">
            <v>A&amp;DEngineeered to Fly7</v>
          </cell>
          <cell r="K15" t="str">
            <v>7-Systems &amp; Equipement Engineering</v>
          </cell>
        </row>
        <row r="16">
          <cell r="G16" t="str">
            <v>A&amp;DSolution for Aerospace Sub-Tier Suppliers 1</v>
          </cell>
          <cell r="K16" t="str">
            <v>1-Product Requirements and Project Management</v>
          </cell>
        </row>
        <row r="17">
          <cell r="G17" t="str">
            <v>A&amp;DSolution for Aerospace Sub-Tier Suppliers 2</v>
          </cell>
          <cell r="K17" t="str">
            <v>2-Product Engineering/ Mechanical</v>
          </cell>
        </row>
        <row r="18">
          <cell r="G18" t="str">
            <v>A&amp;DSolution for Aerospace Sub-Tier Suppliers 3</v>
          </cell>
          <cell r="K18" t="str">
            <v>3-Product Engineering/ Shape</v>
          </cell>
        </row>
        <row r="19">
          <cell r="G19" t="str">
            <v>A&amp;DSolution for Aerospace Sub-Tier Suppliers 4</v>
          </cell>
          <cell r="K19" t="str">
            <v>4-Product Engineering/ Composite</v>
          </cell>
        </row>
        <row r="20">
          <cell r="G20" t="str">
            <v>A&amp;DSolution for Aerospace Sub-Tier Suppliers 5</v>
          </cell>
          <cell r="K20" t="str">
            <v>5-Mold and Tooling Engineering</v>
          </cell>
        </row>
        <row r="21">
          <cell r="G21" t="str">
            <v>A&amp;DSolution for Aerospace Sub-Tier Suppliers 6</v>
          </cell>
          <cell r="K21" t="str">
            <v>6-Machining  Engineering</v>
          </cell>
        </row>
        <row r="22">
          <cell r="G22" t="str">
            <v>A&amp;DTest to Perform1</v>
          </cell>
          <cell r="K22" t="str">
            <v>1-Test Lifecycle Management</v>
          </cell>
        </row>
        <row r="23">
          <cell r="G23" t="str">
            <v>A&amp;DTest to Perform2</v>
          </cell>
          <cell r="K23" t="str">
            <v>2-Test Engineering</v>
          </cell>
        </row>
        <row r="24">
          <cell r="G24" t="str">
            <v>A&amp;DTest to Perform3</v>
          </cell>
          <cell r="K24" t="str">
            <v>3-Virtual Test</v>
          </cell>
        </row>
        <row r="25">
          <cell r="G25" t="str">
            <v>A&amp;DWinning Program1</v>
          </cell>
          <cell r="K25" t="str">
            <v>1-Proposal Development</v>
          </cell>
        </row>
        <row r="26">
          <cell r="G26" t="str">
            <v>A&amp;DWinning Program2</v>
          </cell>
          <cell r="K26" t="str">
            <v>2-Configuration Definition</v>
          </cell>
        </row>
        <row r="27">
          <cell r="G27" t="str">
            <v>A&amp;DWinning Program3</v>
          </cell>
          <cell r="K27" t="str">
            <v>3-Structure Engineering</v>
          </cell>
        </row>
        <row r="28">
          <cell r="G28" t="str">
            <v>A&amp;DWinning Program4</v>
          </cell>
          <cell r="K28" t="str">
            <v>3-System Trade Studies</v>
          </cell>
        </row>
        <row r="29">
          <cell r="G29" t="str">
            <v>A&amp;DWinning Program5</v>
          </cell>
          <cell r="K29" t="str">
            <v>5-Reason to Believe</v>
          </cell>
        </row>
        <row r="30">
          <cell r="G30" t="str">
            <v>AECFacade Design for Fabrication1</v>
          </cell>
          <cell r="K30" t="str">
            <v>1-Integrated Planning</v>
          </cell>
        </row>
        <row r="31">
          <cell r="G31" t="str">
            <v>AECFacade Design for Fabrication2</v>
          </cell>
          <cell r="K31" t="str">
            <v>3-Façade Detailing</v>
          </cell>
        </row>
        <row r="32">
          <cell r="G32" t="str">
            <v>AECLean Construction1</v>
          </cell>
          <cell r="K32" t="str">
            <v>5-4D Virtual Construction</v>
          </cell>
        </row>
        <row r="33">
          <cell r="G33" t="str">
            <v>CG-RFashion Collection for SMB1</v>
          </cell>
          <cell r="K33" t="str">
            <v>Color / Material Team</v>
          </cell>
        </row>
        <row r="34">
          <cell r="G34" t="str">
            <v>CG-RFashion Collection for SMB2</v>
          </cell>
          <cell r="K34" t="str">
            <v>Creative Design</v>
          </cell>
        </row>
        <row r="35">
          <cell r="G35" t="str">
            <v>CG-RFashion Collection for SMB3</v>
          </cell>
          <cell r="K35" t="str">
            <v>Executives</v>
          </cell>
        </row>
        <row r="36">
          <cell r="G36" t="str">
            <v>CG-RFashion Collection for SMB4</v>
          </cell>
          <cell r="K36" t="str">
            <v>Merchant</v>
          </cell>
        </row>
        <row r="37">
          <cell r="G37" t="str">
            <v>CG-RFashion Collection for SMB5</v>
          </cell>
          <cell r="K37" t="str">
            <v>Product Development</v>
          </cell>
        </row>
        <row r="38">
          <cell r="G38" t="str">
            <v>CG-RFashion Collection for SMB6</v>
          </cell>
          <cell r="K38" t="str">
            <v>Product Line Manager</v>
          </cell>
        </row>
        <row r="39">
          <cell r="G39" t="str">
            <v>CG-RFashion Collection for SMB7</v>
          </cell>
          <cell r="K39" t="str">
            <v>QA/QC Team</v>
          </cell>
        </row>
        <row r="40">
          <cell r="G40" t="str">
            <v>CG-RFashion Collection for SMB8</v>
          </cell>
          <cell r="K40" t="str">
            <v>Sourcing Team</v>
          </cell>
        </row>
        <row r="41">
          <cell r="G41" t="str">
            <v>CG-RFashion Collection for SMB9</v>
          </cell>
          <cell r="K41" t="str">
            <v>Suppliers</v>
          </cell>
        </row>
        <row r="42">
          <cell r="G42" t="str">
            <v>CG-RFashion Collection for SMB10</v>
          </cell>
          <cell r="K42" t="str">
            <v>Technical Design</v>
          </cell>
        </row>
        <row r="43">
          <cell r="G43" t="str">
            <v>CG-RMy Collection (Fashion) 1</v>
          </cell>
          <cell r="K43" t="str">
            <v xml:space="preserve">1-My Design 2D </v>
          </cell>
        </row>
        <row r="44">
          <cell r="G44" t="str">
            <v>CG-RMy Collection (Fashion) 2</v>
          </cell>
          <cell r="K44" t="str">
            <v xml:space="preserve">2-My Unified Dev &amp; Sourcing </v>
          </cell>
        </row>
        <row r="45">
          <cell r="G45" t="str">
            <v>CG-RMy Collection (Fashion) 3</v>
          </cell>
          <cell r="K45" t="str">
            <v>3-My Analytics</v>
          </cell>
        </row>
        <row r="46">
          <cell r="G46" t="str">
            <v>CG-RMy Product Portfolio1</v>
          </cell>
          <cell r="K46" t="str">
            <v>1-My Design</v>
          </cell>
        </row>
        <row r="47">
          <cell r="G47" t="str">
            <v>CG-RMy Product Portfolio2</v>
          </cell>
          <cell r="K47" t="str">
            <v>2-My Product Management</v>
          </cell>
        </row>
        <row r="48">
          <cell r="G48" t="str">
            <v>CG-RMy Product Portfolio3</v>
          </cell>
          <cell r="K48" t="str">
            <v>3-My Simulation</v>
          </cell>
        </row>
        <row r="49">
          <cell r="G49" t="str">
            <v>CG-RMy Product Portfolio4</v>
          </cell>
          <cell r="K49" t="str">
            <v>4-My Production</v>
          </cell>
        </row>
        <row r="50">
          <cell r="G50" t="str">
            <v>CG-RMy Rapid Product portfolio1</v>
          </cell>
          <cell r="K50" t="str">
            <v>1-My Design</v>
          </cell>
        </row>
        <row r="51">
          <cell r="G51" t="str">
            <v>CG-RMy Rapid Product portfolio2</v>
          </cell>
          <cell r="K51" t="str">
            <v>2-My Product Management</v>
          </cell>
        </row>
        <row r="52">
          <cell r="G52" t="str">
            <v>CG-RMy Rapid Product portfolio3</v>
          </cell>
          <cell r="K52" t="str">
            <v>3-My Production</v>
          </cell>
        </row>
        <row r="53">
          <cell r="G53" t="str">
            <v>CG-RMy Store 1</v>
          </cell>
          <cell r="K53" t="str">
            <v>1-3D Content Collaboration</v>
          </cell>
        </row>
        <row r="54">
          <cell r="G54" t="str">
            <v>CG-RMy Store 2</v>
          </cell>
          <cell r="K54" t="str">
            <v>2-My Store Layout</v>
          </cell>
        </row>
        <row r="55">
          <cell r="G55" t="str">
            <v>CG-RMy Store 3</v>
          </cell>
          <cell r="K55" t="str">
            <v>3-My Virtual Merchandising</v>
          </cell>
        </row>
        <row r="56">
          <cell r="G56" t="str">
            <v>CG-RMy Store 4</v>
          </cell>
          <cell r="K56" t="str">
            <v>4-My Shopping EXperience</v>
          </cell>
        </row>
        <row r="57">
          <cell r="G57" t="str">
            <v>CG-RMy Store 5</v>
          </cell>
          <cell r="K57" t="str">
            <v>5-My Analytics</v>
          </cell>
        </row>
        <row r="58">
          <cell r="G58" t="str">
            <v>CPG-RPerfect Package1</v>
          </cell>
          <cell r="K58" t="str">
            <v>1-Initiative Management</v>
          </cell>
        </row>
        <row r="59">
          <cell r="G59" t="str">
            <v>CPG-RPerfect Package2</v>
          </cell>
          <cell r="K59" t="str">
            <v>2-Brand Assets Management</v>
          </cell>
        </row>
        <row r="60">
          <cell r="G60" t="str">
            <v>CPG-RPerfect Package3</v>
          </cell>
          <cell r="K60" t="str">
            <v>3-Concept Development</v>
          </cell>
        </row>
        <row r="61">
          <cell r="G61" t="str">
            <v>CPG-RPerfect Package4</v>
          </cell>
          <cell r="K61" t="str">
            <v>4-Technical Design</v>
          </cell>
        </row>
        <row r="62">
          <cell r="G62" t="str">
            <v>CPG-RPerfect Package5</v>
          </cell>
          <cell r="K62" t="str">
            <v>5-Artwork &amp; Labeling</v>
          </cell>
        </row>
        <row r="63">
          <cell r="G63" t="str">
            <v>CPG-RPerfect Package6</v>
          </cell>
          <cell r="K63" t="str">
            <v>6-Technical Qualification</v>
          </cell>
        </row>
        <row r="64">
          <cell r="G64" t="str">
            <v>CPG-RPerfect Package7</v>
          </cell>
          <cell r="K64" t="str">
            <v>7-Production Specifications</v>
          </cell>
        </row>
        <row r="65">
          <cell r="G65" t="str">
            <v>CPG-RPerfect Package8</v>
          </cell>
          <cell r="K65" t="str">
            <v>8-Consumer Validation</v>
          </cell>
        </row>
        <row r="66">
          <cell r="G66" t="str">
            <v>CPG-RPerfect Shelf1</v>
          </cell>
          <cell r="K66" t="str">
            <v>1-Market &amp; Shopper Insights</v>
          </cell>
        </row>
        <row r="67">
          <cell r="G67" t="str">
            <v>CPG-RPerfect Shelf2</v>
          </cell>
          <cell r="K67" t="str">
            <v>2-Category &amp; Assortment Management</v>
          </cell>
        </row>
        <row r="68">
          <cell r="G68" t="str">
            <v>CPG-RPerfect Shelf3</v>
          </cell>
          <cell r="K68" t="str">
            <v>3-Space Management</v>
          </cell>
        </row>
        <row r="69">
          <cell r="G69" t="str">
            <v>CPG-RPerfect Shelf4</v>
          </cell>
          <cell r="K69" t="str">
            <v>4-Customer Engagement</v>
          </cell>
        </row>
        <row r="70">
          <cell r="G70" t="str">
            <v>CPG-RPerfect Shelf5</v>
          </cell>
          <cell r="K70" t="str">
            <v>5-Clusters &amp; Stores Adaptation</v>
          </cell>
        </row>
        <row r="71">
          <cell r="G71" t="str">
            <v>CPG-RPerfect Shelf6</v>
          </cell>
          <cell r="K71" t="str">
            <v>6-Store Operations &amp; Compliancy</v>
          </cell>
        </row>
        <row r="72">
          <cell r="G72" t="str">
            <v>CPG-RRapid Package1</v>
          </cell>
          <cell r="K72" t="str">
            <v>1-Concept Development</v>
          </cell>
        </row>
        <row r="73">
          <cell r="G73" t="str">
            <v>CPG-RRapid Package2</v>
          </cell>
          <cell r="K73" t="str">
            <v>2-Technical Design</v>
          </cell>
        </row>
        <row r="74">
          <cell r="G74" t="str">
            <v>CPG-RRapid Package3</v>
          </cell>
          <cell r="K74" t="str">
            <v>3-Consumer Validation</v>
          </cell>
        </row>
        <row r="75">
          <cell r="G75" t="str">
            <v>EPU3D Subsurface1</v>
          </cell>
          <cell r="K75" t="str">
            <v xml:space="preserve">1-Subsurface Asset Management </v>
          </cell>
        </row>
        <row r="76">
          <cell r="G76" t="str">
            <v>EPU3D Subsurface2</v>
          </cell>
          <cell r="K76" t="str">
            <v>3-Multiphysics Reservoir Simulations</v>
          </cell>
        </row>
        <row r="77">
          <cell r="G77" t="str">
            <v>EPUOptimized Plant Construction1</v>
          </cell>
          <cell r="K77" t="str">
            <v>1-Engineering Work Package Approval</v>
          </cell>
        </row>
        <row r="78">
          <cell r="G78" t="str">
            <v>EPUOptimized Plant Construction2</v>
          </cell>
          <cell r="K78" t="str">
            <v>2-Requirements Driven Project Management &amp; Monitoring</v>
          </cell>
        </row>
        <row r="79">
          <cell r="G79" t="str">
            <v>EPUOptimized Plant Construction3</v>
          </cell>
          <cell r="K79" t="str">
            <v>3-Collaborative Digital Procurement</v>
          </cell>
        </row>
        <row r="80">
          <cell r="G80" t="str">
            <v>EPUOptimized Plant Construction4</v>
          </cell>
          <cell r="K80" t="str">
            <v>4-Virtual Construction 4D Simulation</v>
          </cell>
        </row>
        <row r="81">
          <cell r="G81" t="str">
            <v>EPUOptimized Plant Construction5</v>
          </cell>
          <cell r="K81" t="str">
            <v xml:space="preserve">5-3D Construction Instructions </v>
          </cell>
        </row>
        <row r="82">
          <cell r="G82" t="str">
            <v>EPUSafe Plant Engineering1</v>
          </cell>
          <cell r="K82" t="str">
            <v>1-Requirements Driven Project Management &amp; Monitoring</v>
          </cell>
        </row>
        <row r="83">
          <cell r="G83" t="str">
            <v>EPUSafe Plant Engineering2</v>
          </cell>
          <cell r="K83" t="str">
            <v xml:space="preserve">4-Multidisciplinary Design Data Integration &amp; Visualization </v>
          </cell>
        </row>
        <row r="84">
          <cell r="G84" t="str">
            <v>EPUSafe Plant Engineering3</v>
          </cell>
          <cell r="K84" t="str">
            <v>6-Plant Lifecycle &amp; Configuration Management</v>
          </cell>
        </row>
        <row r="85">
          <cell r="G85" t="str">
            <v>EPUSafe Plant Operation &amp; Maintenance1</v>
          </cell>
          <cell r="K85" t="str">
            <v>1-Plant LifeCycle &amp; Configuration Management</v>
          </cell>
        </row>
        <row r="86">
          <cell r="G86" t="str">
            <v>EPUSafe Plant Operation &amp; Maintenance2</v>
          </cell>
          <cell r="K86" t="str">
            <v>1-Requirements Driven Project Management &amp; Monitoring</v>
          </cell>
        </row>
        <row r="87">
          <cell r="G87" t="str">
            <v>EPUSafe Plant Operation &amp; Maintenance3</v>
          </cell>
          <cell r="K87" t="str">
            <v>2-Requirements Driven Project Management &amp; Monitoring</v>
          </cell>
        </row>
        <row r="88">
          <cell r="G88" t="str">
            <v>EPUSafe Plant Operation &amp; Maintenance4</v>
          </cell>
          <cell r="K88" t="str">
            <v>5- 4D Interactive Maintenance Planning</v>
          </cell>
        </row>
        <row r="89">
          <cell r="G89" t="str">
            <v>EPUSingle Source for Speed1</v>
          </cell>
          <cell r="K89" t="str">
            <v>1-Social Listening and Ideation</v>
          </cell>
        </row>
        <row r="90">
          <cell r="G90" t="str">
            <v>EPUSingle Source for Speed2</v>
          </cell>
          <cell r="K90" t="str">
            <v>2-Product Requirements and Project Management</v>
          </cell>
        </row>
        <row r="91">
          <cell r="G91" t="str">
            <v>EPUSingle Source for Speed3</v>
          </cell>
          <cell r="K91" t="str">
            <v>3-Product Engineering</v>
          </cell>
        </row>
        <row r="92">
          <cell r="G92" t="str">
            <v>EPUSingle Source for Speed4</v>
          </cell>
          <cell r="K92" t="str">
            <v>4-Enterprise BOM and Change Process</v>
          </cell>
        </row>
        <row r="93">
          <cell r="G93" t="str">
            <v>EPUSingle Source for Speed5</v>
          </cell>
          <cell r="K93" t="str">
            <v>5-Product Expert Simulation</v>
          </cell>
        </row>
        <row r="94">
          <cell r="G94" t="str">
            <v>EPUSingle Source for Speed6</v>
          </cell>
          <cell r="K94" t="str">
            <v>6-Mold and Tooling Engineering</v>
          </cell>
        </row>
        <row r="95">
          <cell r="G95" t="str">
            <v>EPUSingle Source for Speed7</v>
          </cell>
          <cell r="K95" t="str">
            <v>7-Machining  Engineering</v>
          </cell>
        </row>
        <row r="96">
          <cell r="G96" t="str">
            <v>EPUSolution for Wind Turbine Engineering Offices1</v>
          </cell>
          <cell r="K96" t="str">
            <v>1-Social Collaboration</v>
          </cell>
        </row>
        <row r="97">
          <cell r="G97" t="str">
            <v>EPUSolution for Wind Turbine Engineering Offices2</v>
          </cell>
          <cell r="K97" t="str">
            <v>2- Product Management</v>
          </cell>
        </row>
        <row r="98">
          <cell r="G98" t="str">
            <v>EPUSolution for Wind Turbine Engineering Offices3</v>
          </cell>
          <cell r="K98" t="str">
            <v>3- Project Management</v>
          </cell>
        </row>
        <row r="99">
          <cell r="G99" t="str">
            <v>EPUSolution for Wind Turbine Engineering Offices4</v>
          </cell>
          <cell r="K99" t="str">
            <v>4- Mechanical Product Engineering</v>
          </cell>
        </row>
        <row r="100">
          <cell r="G100" t="str">
            <v>EPUSolution for Wind Turbine Engineering Offices5</v>
          </cell>
          <cell r="K100" t="str">
            <v>5- Product Engineering/Mechanical &amp; Shape</v>
          </cell>
        </row>
        <row r="101">
          <cell r="G101" t="str">
            <v>EPUSolution for Wind Turbine Engineering Offices6</v>
          </cell>
          <cell r="K101" t="str">
            <v>6- Composites Engineering</v>
          </cell>
        </row>
        <row r="102">
          <cell r="G102" t="str">
            <v>EPUSolution for Wind Turbine Engineering Offices7</v>
          </cell>
          <cell r="K102" t="str">
            <v>7-Systems Engineering</v>
          </cell>
        </row>
        <row r="103">
          <cell r="G103" t="str">
            <v>EPUSolution for Wind Turbine Engineering Offices8</v>
          </cell>
          <cell r="K103" t="str">
            <v>8-Mold and Tooling</v>
          </cell>
        </row>
        <row r="104">
          <cell r="G104" t="str">
            <v>EPUSolution for Wind Turbine Engineering Offices9</v>
          </cell>
          <cell r="K104" t="str">
            <v>9- Machining</v>
          </cell>
        </row>
        <row r="105">
          <cell r="G105" t="str">
            <v>EPUSustainable Power Equipment (Wind Turbines)1</v>
          </cell>
          <cell r="K105" t="str">
            <v>1-Collaborative and Social Intelligence</v>
          </cell>
        </row>
        <row r="106">
          <cell r="G106" t="str">
            <v>EPUSustainable Power Equipment (Wind Turbines)2</v>
          </cell>
          <cell r="K106" t="str">
            <v>2-Requirements Driven Project Management &amp; Monitoring</v>
          </cell>
        </row>
        <row r="107">
          <cell r="G107" t="str">
            <v>EPUSustainable Power Equipment (Wind Turbines)3</v>
          </cell>
          <cell r="K107" t="str">
            <v>3-Structure &amp; Systems</v>
          </cell>
        </row>
        <row r="108">
          <cell r="G108" t="str">
            <v>EPUSustainable Power Equipment (Wind Turbines)4</v>
          </cell>
          <cell r="K108" t="str">
            <v>4-Composite Blade Design &amp; Simulation</v>
          </cell>
        </row>
        <row r="109">
          <cell r="G109" t="str">
            <v>EPUSustainable Power Equipment (Wind Turbines)5</v>
          </cell>
          <cell r="K109" t="str">
            <v>5-Advanced Simulation &amp; Optimization</v>
          </cell>
        </row>
        <row r="110">
          <cell r="G110" t="str">
            <v>EPUSustainable Power Equipment (Wind Turbines)6</v>
          </cell>
          <cell r="K110" t="str">
            <v>6-Collaborative Sourcing</v>
          </cell>
        </row>
        <row r="111">
          <cell r="G111" t="str">
            <v>EPUSustainable Power Equipment (Wind Turbines)7</v>
          </cell>
          <cell r="K111" t="str">
            <v>7-Manufacturing Planning</v>
          </cell>
        </row>
        <row r="112">
          <cell r="G112" t="str">
            <v>EPUSustainable Power Equipment (Wind Turbines)8</v>
          </cell>
          <cell r="K112" t="str">
            <v>8-Composite Blade Production Quality Control</v>
          </cell>
        </row>
        <row r="113">
          <cell r="G113" t="str">
            <v>FBSEntry Solution for Engineering Services1</v>
          </cell>
          <cell r="K113" t="str">
            <v>1-Design Collaboration</v>
          </cell>
        </row>
        <row r="114">
          <cell r="G114" t="str">
            <v>FBSEntry Solution for Engineering Services2</v>
          </cell>
          <cell r="K114" t="str">
            <v>2-Engineering Office Program</v>
          </cell>
        </row>
        <row r="115">
          <cell r="G115" t="str">
            <v>FBSEntry Solution for Engineering Services3</v>
          </cell>
          <cell r="K115" t="str">
            <v>3-Mechanical &amp; Shape Design</v>
          </cell>
        </row>
        <row r="116">
          <cell r="G116" t="str">
            <v>FBSEntry Solution for Engineering Services4</v>
          </cell>
          <cell r="K116" t="str">
            <v>4-Mechanical Design</v>
          </cell>
        </row>
        <row r="117">
          <cell r="G117" t="str">
            <v>FBSEntry Solution for Engineering Services5</v>
          </cell>
          <cell r="K117" t="str">
            <v>5-Electrical &amp; Fluid Schematics Design</v>
          </cell>
        </row>
        <row r="118">
          <cell r="G118" t="str">
            <v>FBSEntry Solution for Engineering Services6</v>
          </cell>
          <cell r="K118" t="str">
            <v xml:space="preserve">6-Machining </v>
          </cell>
        </row>
        <row r="119">
          <cell r="G119" t="str">
            <v>FBSInnovation Factory1</v>
          </cell>
          <cell r="K119" t="str">
            <v>1-Fund Central</v>
          </cell>
        </row>
        <row r="120">
          <cell r="G120" t="str">
            <v>FBSInnovation Factory2</v>
          </cell>
          <cell r="K120" t="str">
            <v>2-Securities Central</v>
          </cell>
        </row>
        <row r="121">
          <cell r="G121" t="str">
            <v>HTHT Body1</v>
          </cell>
          <cell r="K121" t="str">
            <v>1-Social Ideation &amp; Creative Design</v>
          </cell>
        </row>
        <row r="122">
          <cell r="G122" t="str">
            <v>HTHT Body2</v>
          </cell>
          <cell r="K122" t="str">
            <v>2-Product Enclosure Design</v>
          </cell>
        </row>
        <row r="123">
          <cell r="G123" t="str">
            <v>HTHT Body3</v>
          </cell>
          <cell r="K123" t="str">
            <v>4-Mold &amp; Tooling Design</v>
          </cell>
        </row>
        <row r="124">
          <cell r="G124" t="str">
            <v>HTHT Body4</v>
          </cell>
          <cell r="K124" t="str">
            <v>5-Product Documentation &amp; Communication</v>
          </cell>
        </row>
        <row r="125">
          <cell r="G125" t="str">
            <v>HTHT Body5</v>
          </cell>
          <cell r="K125" t="str">
            <v>6-Mold Machining</v>
          </cell>
        </row>
        <row r="126">
          <cell r="G126" t="str">
            <v>HTHT Body6</v>
          </cell>
          <cell r="K126" t="str">
            <v>7-Plastic Part Injection Industrialization</v>
          </cell>
        </row>
        <row r="127">
          <cell r="G127" t="str">
            <v>HTIdeation &amp; Concept Design for High-Tech1</v>
          </cell>
          <cell r="K127" t="str">
            <v>1-Social Market Intelligence</v>
          </cell>
        </row>
        <row r="128">
          <cell r="G128" t="str">
            <v>HTIdeation &amp; Concept Design for High-Tech2</v>
          </cell>
          <cell r="K128" t="str">
            <v xml:space="preserve">2-Project &amp; Requirement Management </v>
          </cell>
        </row>
        <row r="129">
          <cell r="G129" t="str">
            <v>HTIdeation &amp; Concept Design for High-Tech3</v>
          </cell>
          <cell r="K129" t="str">
            <v>3-Social Ideation &amp; Creative Design</v>
          </cell>
        </row>
        <row r="130">
          <cell r="G130" t="str">
            <v>HTImagination Wave1</v>
          </cell>
          <cell r="K130" t="str">
            <v>1-Social Market Intelligence</v>
          </cell>
        </row>
        <row r="131">
          <cell r="G131" t="str">
            <v>HTImagination Wave2</v>
          </cell>
          <cell r="K131" t="str">
            <v xml:space="preserve">2-Project &amp; Requirement Management </v>
          </cell>
        </row>
        <row r="132">
          <cell r="G132" t="str">
            <v>HTImagination Wave3</v>
          </cell>
          <cell r="K132" t="str">
            <v>3-Product Variants &amp; Technology Platform</v>
          </cell>
        </row>
        <row r="133">
          <cell r="G133" t="str">
            <v>HTImagination Wave4</v>
          </cell>
          <cell r="K133" t="str">
            <v>4-Social Ideation &amp; Creative Design</v>
          </cell>
        </row>
        <row r="134">
          <cell r="G134" t="str">
            <v>HTImagination Wave5</v>
          </cell>
          <cell r="K134" t="str">
            <v>6-Merchandising Strategy</v>
          </cell>
        </row>
        <row r="135">
          <cell r="G135" t="str">
            <v>HTSilicon Thinking1</v>
          </cell>
          <cell r="K135" t="str">
            <v>Issue Defect &amp; Change Management</v>
          </cell>
        </row>
        <row r="136">
          <cell r="G136" t="str">
            <v>HTSilicon Thinking2</v>
          </cell>
          <cell r="K136" t="str">
            <v>Project &amp; Portfolio Management</v>
          </cell>
        </row>
        <row r="137">
          <cell r="G137" t="str">
            <v>HTSilicon Thinking3</v>
          </cell>
          <cell r="K137" t="str">
            <v>Requirement Traceability &amp; Test</v>
          </cell>
        </row>
        <row r="138">
          <cell r="G138" t="str">
            <v>HTSilicon Thinking4</v>
          </cell>
          <cell r="K138" t="str">
            <v>Semiconductor Collaborative Design</v>
          </cell>
        </row>
        <row r="139">
          <cell r="G139" t="str">
            <v>HTSilicon Thinking5</v>
          </cell>
          <cell r="K139" t="str">
            <v>Semiconductor IP Management</v>
          </cell>
        </row>
        <row r="140">
          <cell r="G140" t="str">
            <v>HTSilicon Thinking6</v>
          </cell>
          <cell r="K140" t="str">
            <v>Semiconductor Manufacturing Configuration</v>
          </cell>
        </row>
        <row r="141">
          <cell r="G141" t="str">
            <v>HTSilicon Thinking7</v>
          </cell>
          <cell r="K141" t="str">
            <v>Semiconductor Manufacturing Process Improvement</v>
          </cell>
        </row>
        <row r="142">
          <cell r="G142" t="str">
            <v>HTSilicon Thinking8</v>
          </cell>
          <cell r="K142" t="str">
            <v>Semiconductor Packaging Simulation</v>
          </cell>
        </row>
        <row r="143">
          <cell r="G143" t="str">
            <v>HTSilicon Thinking9</v>
          </cell>
          <cell r="K143" t="str">
            <v>Semiconductor Verification &amp; Validation</v>
          </cell>
        </row>
        <row r="144">
          <cell r="G144" t="str">
            <v>HTSmarter, Faster, Lighter1</v>
          </cell>
          <cell r="K144" t="str">
            <v>1-Requirement Traceability &amp; Test</v>
          </cell>
        </row>
        <row r="145">
          <cell r="G145" t="str">
            <v>HTSmarter, Faster, Lighter2</v>
          </cell>
          <cell r="K145" t="str">
            <v>2-System Architecture Design &amp; Simulation</v>
          </cell>
        </row>
        <row r="146">
          <cell r="G146" t="str">
            <v>HTSmarter, Faster, Lighter3</v>
          </cell>
          <cell r="K146" t="str">
            <v>3-Classification and Component Management</v>
          </cell>
        </row>
        <row r="147">
          <cell r="G147" t="str">
            <v>HTSmarter, Faster, Lighter4</v>
          </cell>
          <cell r="K147" t="str">
            <v>4-Concurrent Hardware  Design</v>
          </cell>
        </row>
        <row r="148">
          <cell r="G148" t="str">
            <v>HTSmarter, Faster, Lighter5</v>
          </cell>
          <cell r="K148" t="str">
            <v>5-Product Testing &amp; Simulation</v>
          </cell>
        </row>
        <row r="149">
          <cell r="G149" t="str">
            <v>HTSmarter, Faster, Lighter6</v>
          </cell>
          <cell r="K149" t="str">
            <v>7-Issue, Defect, &amp; Change Management</v>
          </cell>
        </row>
        <row r="150">
          <cell r="G150" t="str">
            <v>HTSmarter, Faster, Lighter7</v>
          </cell>
          <cell r="K150" t="str">
            <v>8-Final Product Assembly</v>
          </cell>
        </row>
        <row r="151">
          <cell r="G151" t="str">
            <v>IESingle Source for Speed1</v>
          </cell>
          <cell r="K151" t="str">
            <v>1-Social Listening and Ideation</v>
          </cell>
        </row>
        <row r="152">
          <cell r="G152" t="str">
            <v>IESingle Source for Speed2</v>
          </cell>
          <cell r="K152" t="str">
            <v>2-Product Requirements and Project Management</v>
          </cell>
        </row>
        <row r="153">
          <cell r="G153" t="str">
            <v>IESingle Source for Speed3</v>
          </cell>
          <cell r="K153" t="str">
            <v>3-Product Engineering</v>
          </cell>
        </row>
        <row r="154">
          <cell r="G154" t="str">
            <v>IESingle Source for Speed4</v>
          </cell>
          <cell r="K154" t="str">
            <v>4-Enterprise BOM and Change Process</v>
          </cell>
        </row>
        <row r="155">
          <cell r="G155" t="str">
            <v>IESingle Source for Speed5</v>
          </cell>
          <cell r="K155" t="str">
            <v>5-Product Expert Simulation</v>
          </cell>
        </row>
        <row r="156">
          <cell r="G156" t="str">
            <v>IESingle Source for Speed6</v>
          </cell>
          <cell r="K156" t="str">
            <v>6-Mold and Tooling Engineering</v>
          </cell>
        </row>
        <row r="157">
          <cell r="G157" t="str">
            <v>IESingle Source for Speed7</v>
          </cell>
          <cell r="K157" t="str">
            <v>7-Machining  Engineering</v>
          </cell>
        </row>
        <row r="158">
          <cell r="G158" t="str">
            <v>IESmart and Synchronized1</v>
          </cell>
          <cell r="K158" t="str">
            <v>1-Multi-Discipline System Engineering</v>
          </cell>
        </row>
        <row r="159">
          <cell r="G159" t="str">
            <v>IESmart and Synchronized2</v>
          </cell>
          <cell r="K159" t="str">
            <v>2-Electrical Schematics and 3D Design</v>
          </cell>
        </row>
        <row r="160">
          <cell r="G160" t="str">
            <v>IESmart and Synchronized3</v>
          </cell>
          <cell r="K160" t="str">
            <v>3-Fluid  Schematics and 3D Design</v>
          </cell>
        </row>
        <row r="161">
          <cell r="G161" t="str">
            <v>IESmart and Synchronized4</v>
          </cell>
          <cell r="K161" t="str">
            <v>4-Motion System Modeling and  Simulation</v>
          </cell>
        </row>
        <row r="162">
          <cell r="G162" t="str">
            <v>IESolution for Industrial Equipment Engineering Offices1</v>
          </cell>
          <cell r="K162" t="str">
            <v>1-Product Requirements and Project Management</v>
          </cell>
        </row>
        <row r="163">
          <cell r="G163" t="str">
            <v>IESolution for Industrial Equipment Engineering Offices2</v>
          </cell>
          <cell r="K163" t="str">
            <v>2-Product Engineering/ Shape</v>
          </cell>
        </row>
        <row r="164">
          <cell r="G164" t="str">
            <v>IESolution for Industrial Equipment Engineering Offices3</v>
          </cell>
          <cell r="K164" t="str">
            <v>3-Product Engineering/Equipment</v>
          </cell>
        </row>
        <row r="165">
          <cell r="G165" t="str">
            <v>IESolution for Industrial Equipment Engineering Offices4</v>
          </cell>
          <cell r="K165" t="str">
            <v>4-Mold and Tooling Engineering</v>
          </cell>
        </row>
        <row r="166">
          <cell r="G166" t="str">
            <v>IESolution for Industrial Equipment Engineering Offices5</v>
          </cell>
          <cell r="K166" t="str">
            <v>5-Machining  Engineering</v>
          </cell>
        </row>
        <row r="167">
          <cell r="G167" t="str">
            <v>LSIn Silico Drug Design  (CA)1</v>
          </cell>
          <cell r="K167" t="str">
            <v>1-Science BioMockup</v>
          </cell>
        </row>
        <row r="168">
          <cell r="G168" t="str">
            <v>LSIn Silico Drug Design  (CA)2</v>
          </cell>
          <cell r="K168" t="str">
            <v>3-In Silico Drug Modeling</v>
          </cell>
        </row>
        <row r="169">
          <cell r="G169" t="str">
            <v>LSLicensed to Cure for Medical Device1</v>
          </cell>
          <cell r="K169" t="str">
            <v>2-Device Requirements Excellence</v>
          </cell>
        </row>
        <row r="170">
          <cell r="G170" t="str">
            <v>LSLicensed to Cure for Medical Device2</v>
          </cell>
          <cell r="K170" t="str">
            <v>3-Device Development Excellence</v>
          </cell>
        </row>
        <row r="171">
          <cell r="G171" t="str">
            <v>LSLicensed to Cure for Medical Device3</v>
          </cell>
          <cell r="K171" t="str">
            <v>4-Device Master Record Excellence</v>
          </cell>
        </row>
        <row r="172">
          <cell r="G172" t="str">
            <v>LSLicensed to Cure for Medical Device4</v>
          </cell>
          <cell r="K172" t="str">
            <v>5-Device Sustainability Excellence</v>
          </cell>
        </row>
        <row r="173">
          <cell r="G173" t="str">
            <v>LSLicensed to Cure for Medical Device5</v>
          </cell>
          <cell r="K173" t="str">
            <v>7-Device Regulatory Excellence</v>
          </cell>
        </row>
        <row r="174">
          <cell r="G174" t="str">
            <v>LSLicensed to Cure for Medical Device6</v>
          </cell>
          <cell r="K174" t="str">
            <v>8-Device Quality Excellence</v>
          </cell>
        </row>
        <row r="175">
          <cell r="G175" t="str">
            <v>LSLicensed to Cure for Medical Device7</v>
          </cell>
          <cell r="K175" t="str">
            <v>9-Controlled Documents Excellence</v>
          </cell>
        </row>
        <row r="176">
          <cell r="G176" t="str">
            <v>LSLicensed to Cure for Pharma &amp; Biotech1</v>
          </cell>
          <cell r="K176" t="str">
            <v>4-Drug Variation Excellence</v>
          </cell>
        </row>
        <row r="177">
          <cell r="G177" t="str">
            <v>LSLicensed to Cure for Pharma &amp; Biotech2</v>
          </cell>
          <cell r="K177" t="str">
            <v>6-Drug Packaging Excellence</v>
          </cell>
        </row>
        <row r="178">
          <cell r="G178" t="str">
            <v>M&amp;ODesigned For Sea1</v>
          </cell>
          <cell r="K178" t="str">
            <v>1-Knowledge Management</v>
          </cell>
        </row>
        <row r="179">
          <cell r="G179" t="str">
            <v>M&amp;ODesigned For Sea2</v>
          </cell>
          <cell r="K179" t="str">
            <v>2-Spaces &amp; General Arrangement</v>
          </cell>
        </row>
        <row r="180">
          <cell r="G180" t="str">
            <v>M&amp;ODesigned For Sea3</v>
          </cell>
          <cell r="K180" t="str">
            <v>3-Structure Basic Design</v>
          </cell>
        </row>
        <row r="181">
          <cell r="G181" t="str">
            <v>M&amp;ODesigned For Sea4</v>
          </cell>
          <cell r="K181" t="str">
            <v>4-Composites Design</v>
          </cell>
        </row>
        <row r="182">
          <cell r="G182" t="str">
            <v>M&amp;ODesigned For Sea5</v>
          </cell>
          <cell r="K182" t="str">
            <v>5-Fluid &amp; Electrical Basic Design</v>
          </cell>
        </row>
        <row r="183">
          <cell r="G183" t="str">
            <v>M&amp;ODesigned For Sea6</v>
          </cell>
          <cell r="K183" t="str">
            <v>6-Accommodation Design</v>
          </cell>
        </row>
        <row r="184">
          <cell r="G184" t="str">
            <v>M&amp;ODesigned For Sea7</v>
          </cell>
          <cell r="K184" t="str">
            <v>7-Business Intelligence &amp; Design Review</v>
          </cell>
        </row>
        <row r="185">
          <cell r="G185" t="str">
            <v>M&amp;OOn Time to Sea1</v>
          </cell>
          <cell r="K185" t="str">
            <v>1-Requirements and Regulation Compliance</v>
          </cell>
        </row>
        <row r="186">
          <cell r="G186" t="str">
            <v>M&amp;OOn Time to Sea2</v>
          </cell>
          <cell r="K186" t="str">
            <v>2-Program Management</v>
          </cell>
        </row>
        <row r="187">
          <cell r="G187" t="str">
            <v>M&amp;OOn Time to Sea3</v>
          </cell>
          <cell r="K187" t="str">
            <v>3-Contract and Program Management</v>
          </cell>
        </row>
        <row r="188">
          <cell r="G188" t="str">
            <v>M&amp;OOn Time to Sea4</v>
          </cell>
          <cell r="K188" t="str">
            <v>4-Project Deliverables</v>
          </cell>
        </row>
        <row r="189">
          <cell r="G189" t="str">
            <v>M&amp;OOn Time to Sea5</v>
          </cell>
          <cell r="K189" t="str">
            <v>5-Supply Chain Collaboration</v>
          </cell>
        </row>
        <row r="190">
          <cell r="G190" t="str">
            <v>M&amp;OOn Time to Sea6</v>
          </cell>
          <cell r="K190" t="str">
            <v>6-Design Collaboration</v>
          </cell>
        </row>
        <row r="191">
          <cell r="G191" t="str">
            <v>M&amp;OSea What You Mean1</v>
          </cell>
          <cell r="K191" t="str">
            <v>3-Structure Detail Design</v>
          </cell>
        </row>
        <row r="192">
          <cell r="G192" t="str">
            <v>M&amp;OSea What You Mean2</v>
          </cell>
          <cell r="K192" t="str">
            <v>5-Piping &amp; HVAC Detail Design</v>
          </cell>
        </row>
        <row r="193">
          <cell r="G193" t="str">
            <v>M&amp;OSea What You Mean3</v>
          </cell>
          <cell r="K193" t="str">
            <v>6-Electrical Detaill Design</v>
          </cell>
        </row>
        <row r="194">
          <cell r="G194" t="str">
            <v>M&amp;OSolution For Marine Suppliers1</v>
          </cell>
          <cell r="K194" t="str">
            <v>1-Product Requirements and Project Management</v>
          </cell>
        </row>
        <row r="195">
          <cell r="G195" t="str">
            <v>M&amp;OSolution For Marine Suppliers2</v>
          </cell>
          <cell r="K195" t="str">
            <v>2-Product Engineering/ Mechanical</v>
          </cell>
        </row>
        <row r="196">
          <cell r="G196" t="str">
            <v>M&amp;OSolution For Marine Suppliers3</v>
          </cell>
          <cell r="K196" t="str">
            <v>3-Product Engineering/ Shape</v>
          </cell>
        </row>
        <row r="197">
          <cell r="G197" t="str">
            <v>M&amp;OSolution For Marine Suppliers4</v>
          </cell>
          <cell r="K197" t="str">
            <v>4-Product Engineering/Equipment</v>
          </cell>
        </row>
        <row r="198">
          <cell r="G198" t="str">
            <v>M&amp;OSolution For Marine Suppliers5</v>
          </cell>
          <cell r="K198" t="str">
            <v>5-Mold and Tooling Engineering</v>
          </cell>
        </row>
        <row r="199">
          <cell r="G199" t="str">
            <v>M&amp;OSolution For Marine Suppliers6</v>
          </cell>
          <cell r="K199" t="str">
            <v>6-Machining  Engineering</v>
          </cell>
        </row>
        <row r="200">
          <cell r="G200" t="str">
            <v>T&amp;MBid to Win1</v>
          </cell>
          <cell r="K200" t="str">
            <v>1-Project Awarded</v>
          </cell>
        </row>
        <row r="201">
          <cell r="G201" t="str">
            <v>T&amp;MBid to Win2</v>
          </cell>
          <cell r="K201" t="str">
            <v>2-Project &amp; Change Management</v>
          </cell>
        </row>
        <row r="202">
          <cell r="G202" t="str">
            <v>T&amp;MBid to Win3</v>
          </cell>
          <cell r="K202" t="str">
            <v>3-BOM &amp; Design Data Management</v>
          </cell>
        </row>
        <row r="203">
          <cell r="G203" t="str">
            <v>T&amp;MBid to Win4</v>
          </cell>
          <cell r="K203" t="str">
            <v>4-Product System Engineering</v>
          </cell>
        </row>
        <row r="204">
          <cell r="G204" t="str">
            <v>T&amp;MBid to Win5</v>
          </cell>
          <cell r="K204" t="str">
            <v>5-Advanced Product Engineering</v>
          </cell>
        </row>
        <row r="205">
          <cell r="G205" t="str">
            <v>T&amp;MBid to Win6</v>
          </cell>
          <cell r="K205" t="str">
            <v>6-Product Performance Validation</v>
          </cell>
        </row>
        <row r="206">
          <cell r="G206" t="str">
            <v>T&amp;MBid to Win7</v>
          </cell>
          <cell r="K206" t="str">
            <v>7-Mold &amp; Tooling Engineering</v>
          </cell>
        </row>
        <row r="207">
          <cell r="G207" t="str">
            <v>T&amp;MBid to Win8</v>
          </cell>
          <cell r="K207" t="str">
            <v>8-Manufacturing Engineering</v>
          </cell>
        </row>
        <row r="208">
          <cell r="G208" t="str">
            <v>T&amp;MEngineering Services1</v>
          </cell>
          <cell r="K208" t="str">
            <v>1-Product Requirements and Project Management</v>
          </cell>
        </row>
        <row r="209">
          <cell r="G209" t="str">
            <v>T&amp;MEngineering Services2</v>
          </cell>
          <cell r="K209" t="str">
            <v>2-Product Engineering/ Mechanical</v>
          </cell>
        </row>
        <row r="210">
          <cell r="G210" t="str">
            <v>T&amp;MEngineering Services3</v>
          </cell>
          <cell r="K210" t="str">
            <v>3-Product Engineering/ Shape</v>
          </cell>
        </row>
        <row r="211">
          <cell r="G211" t="str">
            <v>T&amp;MEngineering Services4</v>
          </cell>
          <cell r="K211" t="str">
            <v>4-Mold and Tooling Engineering</v>
          </cell>
        </row>
        <row r="212">
          <cell r="G212" t="str">
            <v>T&amp;MEngineering Services5</v>
          </cell>
          <cell r="K212" t="str">
            <v>5-Machining  Engineering</v>
          </cell>
        </row>
        <row r="213">
          <cell r="G213" t="str">
            <v>T&amp;MGlobal Validation Proven Performance1</v>
          </cell>
          <cell r="K213" t="str">
            <v>1-Performance Target &amp; Regulation</v>
          </cell>
        </row>
        <row r="214">
          <cell r="B214" t="str">
            <v/>
          </cell>
          <cell r="G214" t="str">
            <v>T&amp;MGlobal Validation Proven Performance2</v>
          </cell>
          <cell r="K214" t="str">
            <v>2-Test Strategy Definition</v>
          </cell>
        </row>
        <row r="215">
          <cell r="B215" t="str">
            <v/>
          </cell>
          <cell r="G215" t="str">
            <v>T&amp;MGlobal Validation Proven Performance3</v>
          </cell>
          <cell r="K215" t="str">
            <v>3-V+R Prototypes Management</v>
          </cell>
        </row>
        <row r="216">
          <cell r="B216" t="str">
            <v/>
          </cell>
          <cell r="G216" t="str">
            <v>T&amp;MGlobal Validation Proven Performance4</v>
          </cell>
          <cell r="K216" t="str">
            <v>4-Verification &amp; Validation Plan Execution</v>
          </cell>
        </row>
        <row r="217">
          <cell r="B217" t="str">
            <v/>
          </cell>
          <cell r="G217" t="str">
            <v>T&amp;MGlobal Validation Proven Performance5</v>
          </cell>
          <cell r="K217" t="str">
            <v>5-V+R Product Performance</v>
          </cell>
        </row>
        <row r="218">
          <cell r="B218" t="str">
            <v/>
          </cell>
          <cell r="G218" t="str">
            <v>T&amp;MGlobal Validation Proven Performance6</v>
          </cell>
          <cell r="K218" t="str">
            <v>6-Certification &amp; Approval</v>
          </cell>
        </row>
        <row r="219">
          <cell r="B219" t="str">
            <v/>
          </cell>
          <cell r="G219" t="str">
            <v>T&amp;MIdeation &amp; Concept Design for Automotive 1</v>
          </cell>
          <cell r="K219" t="str">
            <v xml:space="preserve">1-Ideation &amp; Concept Design for Automotive </v>
          </cell>
        </row>
        <row r="220">
          <cell r="B220" t="str">
            <v/>
          </cell>
          <cell r="G220" t="str">
            <v>T&amp;MModular, Glo/cal &amp; Secure1</v>
          </cell>
          <cell r="K220" t="str">
            <v>1-Ideation to Requirements</v>
          </cell>
        </row>
        <row r="221">
          <cell r="B221" t="str">
            <v/>
          </cell>
          <cell r="G221" t="str">
            <v>T&amp;MModular, Glo/cal &amp; Secure2</v>
          </cell>
          <cell r="K221" t="str">
            <v>2-Program Management</v>
          </cell>
        </row>
        <row r="222">
          <cell r="B222" t="str">
            <v/>
          </cell>
          <cell r="G222" t="str">
            <v>T&amp;MModular, Glo/cal &amp; Secure3</v>
          </cell>
          <cell r="K222" t="str">
            <v>3-Architecture &amp; Modularization</v>
          </cell>
        </row>
        <row r="223">
          <cell r="B223" t="str">
            <v/>
          </cell>
          <cell r="G223" t="str">
            <v>T&amp;MModular, Glo/cal &amp; Secure4</v>
          </cell>
          <cell r="K223" t="str">
            <v>4-Configuration Management</v>
          </cell>
        </row>
        <row r="224">
          <cell r="B224" t="str">
            <v/>
          </cell>
          <cell r="G224" t="str">
            <v>T&amp;MModular, Glo/cal &amp; Secure5</v>
          </cell>
          <cell r="K224" t="str">
            <v>5-Work-in-Progress &amp; Reuse</v>
          </cell>
        </row>
        <row r="225">
          <cell r="B225" t="str">
            <v/>
          </cell>
          <cell r="G225" t="str">
            <v>T&amp;MModular, Glo/cal &amp; Secure6</v>
          </cell>
          <cell r="K225" t="str">
            <v>6-Enterprise Digital Assets</v>
          </cell>
        </row>
        <row r="226">
          <cell r="G226" t="str">
            <v>T&amp;MMy Car Experience1</v>
          </cell>
          <cell r="K226" t="str">
            <v>1-Social Marketing</v>
          </cell>
        </row>
        <row r="227">
          <cell r="G227" t="str">
            <v>T&amp;MMy Car Experience2</v>
          </cell>
          <cell r="K227" t="str">
            <v>2-Design &amp; Visual Validation</v>
          </cell>
        </row>
        <row r="228">
          <cell r="G228" t="str">
            <v>T&amp;MSmart, Safe &amp; Connected1</v>
          </cell>
          <cell r="K228" t="str">
            <v>1-Systems Definition and Performance Validation</v>
          </cell>
        </row>
        <row r="229">
          <cell r="B229" t="str">
            <v>Key</v>
          </cell>
          <cell r="E229" t="str">
            <v>ISE</v>
          </cell>
          <cell r="G229" t="str">
            <v>T&amp;MSmart, Safe &amp; Connected2</v>
          </cell>
          <cell r="K229" t="str">
            <v>2-Embedded Electronic  Architecture</v>
          </cell>
        </row>
        <row r="230">
          <cell r="B230" t="str">
            <v>A&amp;D1</v>
          </cell>
          <cell r="E230" t="str">
            <v>Co-Design To Target</v>
          </cell>
          <cell r="G230" t="str">
            <v>T&amp;MSmart, Safe &amp; Connected3</v>
          </cell>
          <cell r="K230" t="str">
            <v>3-Embedded Software  Development</v>
          </cell>
        </row>
        <row r="231">
          <cell r="B231" t="str">
            <v>A&amp;D2</v>
          </cell>
          <cell r="E231" t="str">
            <v>Engineeered to Fly</v>
          </cell>
          <cell r="G231" t="str">
            <v>T&amp;MSmart, Safe &amp; Connected4</v>
          </cell>
          <cell r="K231" t="str">
            <v>4-Electrical Engineering</v>
          </cell>
        </row>
        <row r="232">
          <cell r="B232" t="str">
            <v>A&amp;D3</v>
          </cell>
          <cell r="E232" t="str">
            <v xml:space="preserve">Solution for Aerospace Sub-Tier Suppliers </v>
          </cell>
          <cell r="G232" t="str">
            <v>T&amp;MSmart, Safe &amp; Connected5</v>
          </cell>
          <cell r="K232" t="str">
            <v>5-Electronic Engineering</v>
          </cell>
        </row>
        <row r="233">
          <cell r="B233" t="str">
            <v>A&amp;D4</v>
          </cell>
          <cell r="E233" t="str">
            <v>Test to Perform</v>
          </cell>
          <cell r="G233" t="str">
            <v>T&amp;MSmart, Safe &amp; Connected6</v>
          </cell>
          <cell r="K233" t="str">
            <v>6-Mechatronics Engineering</v>
          </cell>
        </row>
        <row r="234">
          <cell r="B234" t="str">
            <v>A&amp;D5</v>
          </cell>
          <cell r="E234" t="str">
            <v>Winning Program</v>
          </cell>
          <cell r="G234" t="str">
            <v>T&amp;MSmart, Safe &amp; Connected7</v>
          </cell>
          <cell r="K234" t="str">
            <v>7-Functional Safety   Delivery (ISO26262)</v>
          </cell>
        </row>
        <row r="235">
          <cell r="B235" t="str">
            <v>AEC1</v>
          </cell>
          <cell r="E235" t="str">
            <v>Facade Design for Fabrication</v>
          </cell>
          <cell r="G235" t="str">
            <v>T&amp;MSolution for Automotive Engineering Services1</v>
          </cell>
          <cell r="K235" t="str">
            <v>1-Product Requirements and Project Management</v>
          </cell>
        </row>
        <row r="236">
          <cell r="B236" t="str">
            <v>AEC2</v>
          </cell>
          <cell r="E236" t="str">
            <v>Lean Construction</v>
          </cell>
          <cell r="G236" t="str">
            <v>T&amp;MSolution for Automotive Engineering Services2</v>
          </cell>
          <cell r="K236" t="str">
            <v>2-Product Engineering/ Mechanical</v>
          </cell>
        </row>
        <row r="237">
          <cell r="B237" t="str">
            <v>CG-R1</v>
          </cell>
          <cell r="E237" t="str">
            <v>Fashion Collection for SMB</v>
          </cell>
          <cell r="G237" t="str">
            <v>T&amp;MSolution for Automotive Engineering Services3</v>
          </cell>
          <cell r="K237" t="str">
            <v>3-Product Engineering/ Shape</v>
          </cell>
        </row>
        <row r="238">
          <cell r="B238" t="str">
            <v>CG-R2</v>
          </cell>
          <cell r="E238" t="str">
            <v xml:space="preserve">My Collection (Fashion) </v>
          </cell>
          <cell r="G238" t="str">
            <v>T&amp;MSolution for Automotive Engineering Services4</v>
          </cell>
          <cell r="K238" t="str">
            <v>4-Mold and Tooling Engineering</v>
          </cell>
        </row>
        <row r="239">
          <cell r="B239" t="str">
            <v>CG-R3</v>
          </cell>
          <cell r="E239" t="str">
            <v>My Product Portfolio</v>
          </cell>
          <cell r="G239" t="str">
            <v>T&amp;MSolution for Automotive Engineering Services5</v>
          </cell>
          <cell r="K239" t="str">
            <v>5-Machining  Engineering</v>
          </cell>
        </row>
        <row r="240">
          <cell r="B240" t="str">
            <v>CG-R4</v>
          </cell>
          <cell r="E240" t="str">
            <v>My Rapid Product portfolio</v>
          </cell>
          <cell r="G240" t="str">
            <v>T&amp;MTarget Zero Defect1</v>
          </cell>
          <cell r="K240" t="str">
            <v>1-Knowledge Capitalization and Reuse</v>
          </cell>
        </row>
        <row r="241">
          <cell r="B241" t="str">
            <v>CG-R5</v>
          </cell>
          <cell r="E241" t="str">
            <v xml:space="preserve">My Store </v>
          </cell>
          <cell r="G241" t="str">
            <v>T&amp;MTarget Zero Defect2</v>
          </cell>
          <cell r="K241" t="str">
            <v>2-Surface Refinement</v>
          </cell>
        </row>
        <row r="242">
          <cell r="B242" t="str">
            <v>CPG-R1</v>
          </cell>
          <cell r="E242" t="str">
            <v>Perfect Package</v>
          </cell>
          <cell r="G242" t="str">
            <v>T&amp;MTarget Zero Defect3</v>
          </cell>
          <cell r="K242" t="str">
            <v xml:space="preserve">3-Conceptual Engineering </v>
          </cell>
        </row>
        <row r="243">
          <cell r="B243" t="str">
            <v>CPG-R2</v>
          </cell>
          <cell r="E243" t="str">
            <v>Perfect Shelf</v>
          </cell>
          <cell r="G243" t="str">
            <v>T&amp;MTarget Zero Defect4</v>
          </cell>
          <cell r="K243" t="str">
            <v>4-Body Engineering &amp; Manufacturing</v>
          </cell>
        </row>
        <row r="244">
          <cell r="B244" t="str">
            <v>CPG-R3</v>
          </cell>
          <cell r="E244" t="str">
            <v>Rapid Package</v>
          </cell>
          <cell r="G244" t="str">
            <v>T&amp;MTarget Zero Defect5</v>
          </cell>
          <cell r="K244" t="str">
            <v>5-Composite (Body in Black)</v>
          </cell>
        </row>
        <row r="245">
          <cell r="B245" t="str">
            <v>EPU1</v>
          </cell>
          <cell r="E245" t="str">
            <v>3D Subsurface</v>
          </cell>
          <cell r="G245" t="str">
            <v>T&amp;MTarget Zero Defect6</v>
          </cell>
          <cell r="K245" t="str">
            <v>6-Components / Modules Eng &amp; Manuf</v>
          </cell>
        </row>
        <row r="246">
          <cell r="B246" t="str">
            <v>EPU2</v>
          </cell>
          <cell r="E246" t="str">
            <v>Optimized Plant Construction</v>
          </cell>
          <cell r="G246" t="str">
            <v>T&amp;MTarget Zero Defect7</v>
          </cell>
          <cell r="K246" t="str">
            <v>7-Powertrain Engineering &amp; Manufacturing</v>
          </cell>
        </row>
        <row r="247">
          <cell r="B247" t="str">
            <v>EPU3</v>
          </cell>
          <cell r="E247" t="str">
            <v>Safe Plant Engineering</v>
          </cell>
          <cell r="G247" t="str">
            <v>T&amp;MTarget Zero Defect8</v>
          </cell>
          <cell r="K247" t="str">
            <v>8-Final Assembly</v>
          </cell>
        </row>
        <row r="248">
          <cell r="B248" t="str">
            <v>EPU4</v>
          </cell>
          <cell r="E248" t="str">
            <v>Safe Plant Operation &amp; Maintenance</v>
          </cell>
          <cell r="G248" t="str">
            <v>T&amp;MTrain Experience1</v>
          </cell>
          <cell r="K248" t="str">
            <v>1-Project &amp; Change Management</v>
          </cell>
        </row>
        <row r="249">
          <cell r="B249" t="str">
            <v>EPU5</v>
          </cell>
          <cell r="E249" t="str">
            <v>Single Source for Speed</v>
          </cell>
          <cell r="G249" t="str">
            <v>T&amp;MTrain Experience2</v>
          </cell>
          <cell r="K249" t="str">
            <v>2-BOM &amp; Design Data Management</v>
          </cell>
        </row>
        <row r="250">
          <cell r="B250" t="str">
            <v>EPU6</v>
          </cell>
          <cell r="E250" t="str">
            <v>Solution for Wind Turbine Engineering Offices</v>
          </cell>
          <cell r="G250" t="str">
            <v>T&amp;MTrain Experience3</v>
          </cell>
          <cell r="K250" t="str">
            <v>3-Product System Engineering</v>
          </cell>
        </row>
        <row r="251">
          <cell r="B251" t="str">
            <v>EPU7</v>
          </cell>
          <cell r="E251" t="str">
            <v>Sustainable Power Equipment (Wind Turbines)</v>
          </cell>
          <cell r="G251" t="str">
            <v>T&amp;MTrain Experience4</v>
          </cell>
          <cell r="K251" t="str">
            <v>4-Advanced Product Engineering</v>
          </cell>
        </row>
        <row r="252">
          <cell r="B252" t="str">
            <v>FBS1</v>
          </cell>
          <cell r="E252" t="str">
            <v>Entry Solution for Engineering Services</v>
          </cell>
          <cell r="G252" t="str">
            <v>T&amp;MTrain Experience5</v>
          </cell>
          <cell r="K252" t="str">
            <v>5-Product Performance Validation</v>
          </cell>
        </row>
        <row r="253">
          <cell r="B253" t="str">
            <v>FBS2</v>
          </cell>
          <cell r="E253" t="str">
            <v>Innovation Factory</v>
          </cell>
          <cell r="G253" t="str">
            <v>T&amp;MTrain Experience6</v>
          </cell>
          <cell r="K253" t="str">
            <v>6-Mold &amp; Tooling Engineering</v>
          </cell>
        </row>
        <row r="254">
          <cell r="B254" t="str">
            <v>HT1</v>
          </cell>
          <cell r="E254" t="str">
            <v>HT Body</v>
          </cell>
          <cell r="G254" t="str">
            <v>T&amp;MTrain Experience7</v>
          </cell>
          <cell r="K254" t="str">
            <v>7-Manufacturing Engineering</v>
          </cell>
        </row>
        <row r="255">
          <cell r="B255" t="str">
            <v>HT2</v>
          </cell>
          <cell r="E255" t="str">
            <v>Ideation &amp; Concept Design for High-Tech</v>
          </cell>
          <cell r="G255" t="str">
            <v>1</v>
          </cell>
        </row>
        <row r="256">
          <cell r="B256" t="str">
            <v>HT3</v>
          </cell>
          <cell r="E256" t="str">
            <v>Imagination Wave</v>
          </cell>
          <cell r="G256" t="str">
            <v>2</v>
          </cell>
        </row>
        <row r="257">
          <cell r="B257" t="str">
            <v>HT4</v>
          </cell>
          <cell r="E257" t="str">
            <v>Silicon Thinking</v>
          </cell>
          <cell r="G257" t="str">
            <v>3</v>
          </cell>
        </row>
        <row r="258">
          <cell r="B258" t="str">
            <v>HT5</v>
          </cell>
          <cell r="E258" t="str">
            <v>Smarter, Faster, Lighter</v>
          </cell>
          <cell r="G258" t="str">
            <v>4</v>
          </cell>
        </row>
        <row r="259">
          <cell r="B259" t="str">
            <v>IE1</v>
          </cell>
          <cell r="E259" t="str">
            <v>Single Source for Speed</v>
          </cell>
          <cell r="G259" t="str">
            <v>5</v>
          </cell>
        </row>
        <row r="260">
          <cell r="B260" t="str">
            <v>IE2</v>
          </cell>
          <cell r="E260" t="str">
            <v>Smart and Synchronized</v>
          </cell>
          <cell r="G260" t="str">
            <v>6</v>
          </cell>
        </row>
        <row r="261">
          <cell r="B261" t="str">
            <v>IE3</v>
          </cell>
          <cell r="E261" t="str">
            <v>Solution for Industrial Equipment Engineering Offices</v>
          </cell>
          <cell r="G261" t="str">
            <v>7</v>
          </cell>
        </row>
        <row r="262">
          <cell r="B262" t="str">
            <v>LS1</v>
          </cell>
          <cell r="E262" t="str">
            <v>In Silico Drug Design  (CA)</v>
          </cell>
          <cell r="G262" t="str">
            <v>8</v>
          </cell>
        </row>
        <row r="263">
          <cell r="B263" t="str">
            <v>LS2</v>
          </cell>
          <cell r="E263" t="str">
            <v>Licensed to Cure for Medical Device</v>
          </cell>
          <cell r="G263" t="str">
            <v>9</v>
          </cell>
        </row>
        <row r="264">
          <cell r="B264" t="str">
            <v>LS3</v>
          </cell>
          <cell r="E264" t="str">
            <v>Licensed to Cure for Pharma &amp; Biotech</v>
          </cell>
          <cell r="G264" t="str">
            <v>10</v>
          </cell>
        </row>
        <row r="265">
          <cell r="B265" t="str">
            <v>M&amp;O1</v>
          </cell>
          <cell r="E265" t="str">
            <v>Designed For Sea</v>
          </cell>
          <cell r="G265" t="str">
            <v>11</v>
          </cell>
        </row>
        <row r="266">
          <cell r="B266" t="str">
            <v>M&amp;O2</v>
          </cell>
          <cell r="E266" t="str">
            <v>On Time to Sea</v>
          </cell>
          <cell r="G266" t="str">
            <v>12</v>
          </cell>
        </row>
        <row r="267">
          <cell r="B267" t="str">
            <v>M&amp;O3</v>
          </cell>
          <cell r="E267" t="str">
            <v>Sea What You Mean</v>
          </cell>
          <cell r="G267" t="str">
            <v>13</v>
          </cell>
        </row>
        <row r="268">
          <cell r="B268" t="str">
            <v>M&amp;O4</v>
          </cell>
          <cell r="E268" t="str">
            <v>Solution For Marine Suppliers</v>
          </cell>
          <cell r="G268" t="str">
            <v>14</v>
          </cell>
        </row>
        <row r="269">
          <cell r="B269" t="str">
            <v>T&amp;M1</v>
          </cell>
          <cell r="E269" t="str">
            <v>Bid to Win</v>
          </cell>
          <cell r="G269" t="str">
            <v>15</v>
          </cell>
        </row>
        <row r="270">
          <cell r="B270" t="str">
            <v>T&amp;M2</v>
          </cell>
          <cell r="E270" t="str">
            <v>Engineering Services</v>
          </cell>
          <cell r="G270" t="str">
            <v>16</v>
          </cell>
        </row>
        <row r="271">
          <cell r="B271" t="str">
            <v>T&amp;M3</v>
          </cell>
          <cell r="E271" t="str">
            <v>Global Validation Proven Performance</v>
          </cell>
          <cell r="G271" t="str">
            <v>17</v>
          </cell>
        </row>
        <row r="272">
          <cell r="B272" t="str">
            <v>T&amp;M4</v>
          </cell>
          <cell r="E272" t="str">
            <v xml:space="preserve">Ideation &amp; Concept Design for Automotive </v>
          </cell>
          <cell r="G272" t="str">
            <v>18</v>
          </cell>
        </row>
        <row r="273">
          <cell r="B273" t="str">
            <v>T&amp;M5</v>
          </cell>
          <cell r="E273" t="str">
            <v>Modular, Glo/cal &amp; Secure</v>
          </cell>
          <cell r="G273" t="str">
            <v>19</v>
          </cell>
        </row>
        <row r="274">
          <cell r="B274" t="str">
            <v>T&amp;M1</v>
          </cell>
          <cell r="E274" t="str">
            <v>My Car Experience</v>
          </cell>
        </row>
        <row r="275">
          <cell r="B275" t="str">
            <v>T&amp;M2</v>
          </cell>
          <cell r="E275" t="str">
            <v>Smart, Safe &amp; Connected</v>
          </cell>
        </row>
        <row r="276">
          <cell r="B276" t="str">
            <v>T&amp;M3</v>
          </cell>
          <cell r="E276" t="str">
            <v>Solution for Automotive Engineering Services</v>
          </cell>
        </row>
        <row r="277">
          <cell r="B277" t="str">
            <v>T&amp;M4</v>
          </cell>
          <cell r="E277" t="str">
            <v>Target Zero Defect</v>
          </cell>
        </row>
        <row r="278">
          <cell r="B278" t="str">
            <v>T&amp;M5</v>
          </cell>
          <cell r="E278" t="str">
            <v>Train Experience</v>
          </cell>
        </row>
        <row r="279">
          <cell r="B279" t="str">
            <v/>
          </cell>
        </row>
        <row r="280">
          <cell r="B280" t="str">
            <v/>
          </cell>
        </row>
        <row r="281">
          <cell r="B281" t="str">
            <v/>
          </cell>
        </row>
        <row r="282">
          <cell r="B282" t="str">
            <v/>
          </cell>
        </row>
        <row r="283">
          <cell r="B283" t="str">
            <v/>
          </cell>
        </row>
        <row r="284">
          <cell r="B284" t="str">
            <v/>
          </cell>
        </row>
        <row r="285">
          <cell r="B285" t="str">
            <v/>
          </cell>
        </row>
        <row r="286">
          <cell r="B286" t="str">
            <v/>
          </cell>
        </row>
        <row r="287">
          <cell r="B287" t="str">
            <v/>
          </cell>
        </row>
        <row r="288">
          <cell r="B288" t="str">
            <v/>
          </cell>
        </row>
        <row r="289">
          <cell r="B289" t="str">
            <v/>
          </cell>
        </row>
      </sheetData>
      <sheetData sheetId="3"/>
      <sheetData sheetId="4"/>
      <sheetData sheetId="5"/>
      <sheetData sheetId="6"/>
      <sheetData sheetId="7"/>
      <sheetData sheetId="8"/>
      <sheetData sheetId="9">
        <row r="10">
          <cell r="A10" t="str">
            <v>HARDER</v>
          </cell>
        </row>
        <row r="11">
          <cell r="A11" t="str">
            <v>BETTER</v>
          </cell>
        </row>
        <row r="12">
          <cell r="A12" t="str">
            <v>FASTER</v>
          </cell>
        </row>
        <row r="13">
          <cell r="A13" t="str">
            <v>STRONGER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lines"/>
      <sheetName val="1-ISE GROWTH Card"/>
      <sheetName val="2-ISE PACKAGING CARD"/>
      <sheetName val="3-Company ISE Usage"/>
      <sheetName val="4-PLC_Price"/>
      <sheetName val="5-YSC_Price"/>
      <sheetName val="6-3Y TARGET COMPANY"/>
      <sheetName val="7-3Y Growth Perspective"/>
      <sheetName val="I-3Y PLAN V1.V24"/>
      <sheetName val="I-PROCESS PRICING"/>
      <sheetName val="I-non 3dexp EUR price list"/>
      <sheetName val="I-PYB"/>
      <sheetName val="I-BRAND DISPATCH"/>
      <sheetName val="I-SEGMENTATION MODEL"/>
      <sheetName val="I-DISCOUNT MODELS"/>
      <sheetName val="I-3Y MUST LIST"/>
      <sheetName val="I-3Y Industry Priority"/>
      <sheetName val="I-% Brand by IPE"/>
      <sheetName val="CONSOL"/>
      <sheetName val="Governance"/>
      <sheetName val="Sheet1"/>
    </sheetNames>
    <sheetDataSet>
      <sheetData sheetId="0" refreshError="1"/>
      <sheetData sheetId="1">
        <row r="4">
          <cell r="E4" t="str">
            <v>1-Project Awarded</v>
          </cell>
        </row>
        <row r="5">
          <cell r="E5" t="str">
            <v>2- Execute  on Target</v>
          </cell>
        </row>
        <row r="6">
          <cell r="E6" t="str">
            <v>3- Machined Components</v>
          </cell>
        </row>
        <row r="7">
          <cell r="E7" t="str">
            <v>4-Composite Components</v>
          </cell>
        </row>
        <row r="8">
          <cell r="E8" t="str">
            <v>5-Sheet Metal Components</v>
          </cell>
        </row>
        <row r="9">
          <cell r="E9" t="str">
            <v>6-Mold and Tooling Engineering</v>
          </cell>
        </row>
        <row r="10">
          <cell r="E10" t="str">
            <v>7-Systems &amp; Equipement Engineering</v>
          </cell>
        </row>
        <row r="11">
          <cell r="E11" t="str">
            <v>8-Built In Conformance</v>
          </cell>
        </row>
        <row r="63">
          <cell r="A63" t="str">
            <v>01-Project Manager</v>
          </cell>
        </row>
        <row r="64">
          <cell r="A64" t="str">
            <v>02-Requirement Manager</v>
          </cell>
        </row>
        <row r="65">
          <cell r="A65" t="str">
            <v>03-Product Manager</v>
          </cell>
        </row>
        <row r="66">
          <cell r="A66" t="str">
            <v>04-Librarian</v>
          </cell>
        </row>
        <row r="67">
          <cell r="A67" t="str">
            <v>05-IP Officer</v>
          </cell>
        </row>
        <row r="68">
          <cell r="A68" t="str">
            <v>06-Viewer/Approver</v>
          </cell>
        </row>
        <row r="69">
          <cell r="A69" t="str">
            <v>07-Quality Engineer</v>
          </cell>
        </row>
        <row r="70">
          <cell r="A70" t="str">
            <v>08-3DS  Designer</v>
          </cell>
        </row>
        <row r="71">
          <cell r="A71" t="str">
            <v>09-XCAD Designer</v>
          </cell>
        </row>
        <row r="72">
          <cell r="A72" t="str">
            <v>10-Manufacturing Engineer</v>
          </cell>
        </row>
        <row r="73">
          <cell r="A73" t="str">
            <v>11-NC Programmer</v>
          </cell>
        </row>
        <row r="74">
          <cell r="A74" t="str">
            <v>12-Simulation Engineer</v>
          </cell>
        </row>
        <row r="75">
          <cell r="A75" t="str">
            <v>13 ShopFloor</v>
          </cell>
        </row>
        <row r="76">
          <cell r="A76" t="str">
            <v>14 Exalead User</v>
          </cell>
        </row>
        <row r="77">
          <cell r="A77" t="str">
            <v>15-ROLE15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PE PROCESS MAPPING"/>
      <sheetName val="PROCESS"/>
      <sheetName val="ISE TO PACKAGE"/>
      <sheetName val="EPU"/>
    </sheetNames>
    <sheetDataSet>
      <sheetData sheetId="0"/>
      <sheetData sheetId="1">
        <row r="2">
          <cell r="A2" t="str">
            <v>1-3DX</v>
          </cell>
        </row>
      </sheetData>
      <sheetData sheetId="2">
        <row r="3">
          <cell r="A3" t="str">
            <v>1-TM</v>
          </cell>
          <cell r="D3" t="str">
            <v>Bid to Win</v>
          </cell>
        </row>
        <row r="4">
          <cell r="D4" t="str">
            <v>Bid to Win</v>
          </cell>
        </row>
        <row r="5">
          <cell r="D5" t="str">
            <v>Bid to Win</v>
          </cell>
        </row>
        <row r="6">
          <cell r="D6" t="str">
            <v>Bid to Win</v>
          </cell>
        </row>
        <row r="7">
          <cell r="D7" t="str">
            <v>Bid to Win</v>
          </cell>
        </row>
        <row r="8">
          <cell r="D8" t="str">
            <v>Lean, Green &amp; Compliant</v>
          </cell>
        </row>
        <row r="9">
          <cell r="D9" t="str">
            <v>Lean, Green &amp; Compliant</v>
          </cell>
        </row>
        <row r="10">
          <cell r="D10" t="str">
            <v>Lean, Green &amp; Compliant</v>
          </cell>
        </row>
        <row r="11">
          <cell r="D11" t="str">
            <v>Lean, Green &amp; Compliant</v>
          </cell>
        </row>
        <row r="12">
          <cell r="D12" t="str">
            <v>Lean, Green &amp; Compliant</v>
          </cell>
        </row>
        <row r="13">
          <cell r="D13" t="str">
            <v>Modular, Glo/cal &amp; Secure</v>
          </cell>
        </row>
        <row r="14">
          <cell r="D14" t="str">
            <v>Modular, Glo/cal &amp; Secure</v>
          </cell>
        </row>
        <row r="15">
          <cell r="D15" t="str">
            <v>Modular, Glo/cal &amp; Secure</v>
          </cell>
        </row>
        <row r="16">
          <cell r="D16" t="str">
            <v>Modular, Glo/cal &amp; Secure</v>
          </cell>
        </row>
        <row r="17">
          <cell r="D17" t="str">
            <v>Modular, Glo/cal &amp; Secure</v>
          </cell>
        </row>
        <row r="18">
          <cell r="D18" t="str">
            <v>Modular, Glo/cal &amp; Secure</v>
          </cell>
        </row>
        <row r="19">
          <cell r="D19" t="str">
            <v>Modular, Glo/cal &amp; Secure</v>
          </cell>
        </row>
        <row r="20">
          <cell r="D20" t="str">
            <v>My Car Experience</v>
          </cell>
        </row>
        <row r="21">
          <cell r="D21" t="str">
            <v>My Car Experience</v>
          </cell>
        </row>
        <row r="22">
          <cell r="D22" t="str">
            <v>My Car Experience</v>
          </cell>
        </row>
        <row r="23">
          <cell r="D23" t="str">
            <v>My Car Experience</v>
          </cell>
        </row>
        <row r="24">
          <cell r="D24" t="str">
            <v>My Car Experience</v>
          </cell>
        </row>
        <row r="25">
          <cell r="D25" t="str">
            <v>My Car Experience</v>
          </cell>
        </row>
        <row r="26">
          <cell r="D26" t="str">
            <v>Smart, Safe &amp; Connected</v>
          </cell>
        </row>
        <row r="27">
          <cell r="D27" t="str">
            <v>Smart, Safe &amp; Connected</v>
          </cell>
        </row>
        <row r="28">
          <cell r="D28" t="str">
            <v>Smart, Safe &amp; Connected</v>
          </cell>
        </row>
        <row r="29">
          <cell r="D29" t="str">
            <v>Smart, Safe &amp; Connected</v>
          </cell>
        </row>
        <row r="30">
          <cell r="D30" t="str">
            <v>Smart, Safe &amp; Connected</v>
          </cell>
        </row>
        <row r="31">
          <cell r="D31" t="str">
            <v>Smart, Safe &amp; Connected</v>
          </cell>
        </row>
        <row r="32">
          <cell r="D32" t="str">
            <v>Smart, Safe &amp; Connected</v>
          </cell>
        </row>
        <row r="33">
          <cell r="D33" t="str">
            <v>Smart, Safe &amp; Connected</v>
          </cell>
        </row>
        <row r="34">
          <cell r="D34" t="str">
            <v>Target Zero Defect</v>
          </cell>
        </row>
        <row r="35">
          <cell r="D35" t="str">
            <v>Target Zero Defect</v>
          </cell>
        </row>
        <row r="36">
          <cell r="D36" t="str">
            <v>Target Zero Defect</v>
          </cell>
        </row>
        <row r="37">
          <cell r="D37" t="str">
            <v>Target Zero Defect</v>
          </cell>
        </row>
        <row r="38">
          <cell r="D38" t="str">
            <v>Target Zero Defect</v>
          </cell>
        </row>
        <row r="39">
          <cell r="D39" t="str">
            <v>Target Zero Defect</v>
          </cell>
        </row>
        <row r="40">
          <cell r="D40" t="str">
            <v>Target Zero Defect</v>
          </cell>
        </row>
        <row r="41">
          <cell r="D41" t="str">
            <v>Target Zero Defect</v>
          </cell>
        </row>
        <row r="42">
          <cell r="D42" t="str">
            <v>Target Zero Defect</v>
          </cell>
        </row>
        <row r="43">
          <cell r="D43" t="str">
            <v>Train Experience</v>
          </cell>
        </row>
        <row r="44">
          <cell r="D44" t="str">
            <v>Train Experience</v>
          </cell>
        </row>
        <row r="45">
          <cell r="D45" t="str">
            <v>Co-design to target</v>
          </cell>
        </row>
        <row r="46">
          <cell r="D46" t="str">
            <v>Co-design to target</v>
          </cell>
        </row>
        <row r="47">
          <cell r="D47" t="str">
            <v>Co-design to target</v>
          </cell>
        </row>
        <row r="48">
          <cell r="D48" t="str">
            <v>Co-design to target</v>
          </cell>
        </row>
        <row r="49">
          <cell r="D49" t="str">
            <v>Co-design to target</v>
          </cell>
        </row>
        <row r="50">
          <cell r="D50" t="str">
            <v>Co-design to target</v>
          </cell>
        </row>
        <row r="51">
          <cell r="D51" t="str">
            <v>Virtual Test</v>
          </cell>
        </row>
        <row r="52">
          <cell r="D52" t="str">
            <v>Virtual Test</v>
          </cell>
        </row>
        <row r="53">
          <cell r="D53" t="str">
            <v>Virtual Test</v>
          </cell>
        </row>
        <row r="54">
          <cell r="D54" t="str">
            <v>Virtual Test</v>
          </cell>
        </row>
        <row r="55">
          <cell r="D55" t="str">
            <v>Winning Program</v>
          </cell>
        </row>
        <row r="56">
          <cell r="D56" t="str">
            <v>Winning Program</v>
          </cell>
        </row>
        <row r="57">
          <cell r="D57" t="str">
            <v>Winning Program</v>
          </cell>
        </row>
        <row r="58">
          <cell r="D58" t="str">
            <v>Winning Program</v>
          </cell>
        </row>
        <row r="59">
          <cell r="D59" t="str">
            <v>Winning Program</v>
          </cell>
        </row>
        <row r="60">
          <cell r="D60" t="str">
            <v>Designed For Sea</v>
          </cell>
        </row>
        <row r="61">
          <cell r="D61" t="str">
            <v>Designed For Sea</v>
          </cell>
        </row>
        <row r="62">
          <cell r="D62" t="str">
            <v>Designed For Sea</v>
          </cell>
        </row>
        <row r="63">
          <cell r="D63" t="str">
            <v>Designed For Sea</v>
          </cell>
        </row>
        <row r="64">
          <cell r="D64" t="str">
            <v>Designed For Sea</v>
          </cell>
        </row>
        <row r="65">
          <cell r="D65" t="str">
            <v>Designed For Sea</v>
          </cell>
        </row>
        <row r="66">
          <cell r="D66" t="str">
            <v>On Time to Sea</v>
          </cell>
        </row>
        <row r="67">
          <cell r="D67" t="str">
            <v>On Time to Sea</v>
          </cell>
        </row>
        <row r="68">
          <cell r="D68" t="str">
            <v>On Time to Sea</v>
          </cell>
        </row>
        <row r="69">
          <cell r="D69" t="str">
            <v>On Time to Sea</v>
          </cell>
        </row>
        <row r="70">
          <cell r="D70" t="str">
            <v>On Time to Sea</v>
          </cell>
        </row>
        <row r="71">
          <cell r="D71" t="str">
            <v>Sea What You Mean</v>
          </cell>
        </row>
        <row r="72">
          <cell r="D72" t="str">
            <v>Sea What You Mean</v>
          </cell>
        </row>
        <row r="73">
          <cell r="D73" t="str">
            <v>Sea What You Mean</v>
          </cell>
        </row>
        <row r="74">
          <cell r="D74" t="str">
            <v>Sea What You Mean</v>
          </cell>
        </row>
        <row r="75">
          <cell r="D75" t="str">
            <v>Sea What You Mean</v>
          </cell>
        </row>
        <row r="76">
          <cell r="D76" t="str">
            <v>Sea What You Mean</v>
          </cell>
        </row>
        <row r="77">
          <cell r="D77" t="str">
            <v>Sea What You Mean</v>
          </cell>
        </row>
        <row r="78">
          <cell r="D78" t="str">
            <v>Simple Solution Selection</v>
          </cell>
        </row>
        <row r="79">
          <cell r="D79" t="str">
            <v>Simple Solution Selection</v>
          </cell>
        </row>
        <row r="80">
          <cell r="D80" t="str">
            <v>Simple Solution Selection</v>
          </cell>
        </row>
        <row r="81">
          <cell r="D81" t="str">
            <v>Simple Solution Selection</v>
          </cell>
        </row>
        <row r="82">
          <cell r="D82" t="str">
            <v>Single Source for Speed (14x)</v>
          </cell>
        </row>
        <row r="83">
          <cell r="D83" t="str">
            <v>Single Source for Speed (14x)</v>
          </cell>
        </row>
        <row r="84">
          <cell r="D84" t="str">
            <v>Single Source for Speed (14x)</v>
          </cell>
        </row>
        <row r="85">
          <cell r="D85" t="str">
            <v>Single Source for Speed (14x)</v>
          </cell>
        </row>
        <row r="86">
          <cell r="D86" t="str">
            <v>Single Source for Speed (14x)</v>
          </cell>
        </row>
        <row r="87">
          <cell r="D87" t="str">
            <v>Single Source for Speed (14x)</v>
          </cell>
        </row>
        <row r="88">
          <cell r="D88" t="str">
            <v>Single Source for Speed (14x)</v>
          </cell>
        </row>
        <row r="89">
          <cell r="D89" t="str">
            <v>Single Source for Speed (14x)</v>
          </cell>
        </row>
        <row r="90">
          <cell r="D90" t="str">
            <v>Smart and Synchronised</v>
          </cell>
        </row>
        <row r="91">
          <cell r="D91" t="str">
            <v>Smart and Synchronised</v>
          </cell>
        </row>
        <row r="92">
          <cell r="D92" t="str">
            <v>Smart and Synchronised</v>
          </cell>
        </row>
        <row r="93">
          <cell r="D93" t="str">
            <v>Smart and Synchronised</v>
          </cell>
        </row>
        <row r="94">
          <cell r="D94" t="str">
            <v>Smart and Synchronised</v>
          </cell>
        </row>
        <row r="95">
          <cell r="D95" t="str">
            <v>HT Body</v>
          </cell>
        </row>
        <row r="96">
          <cell r="D96" t="str">
            <v>HT Body</v>
          </cell>
        </row>
        <row r="97">
          <cell r="D97" t="str">
            <v>HT Body</v>
          </cell>
        </row>
        <row r="98">
          <cell r="D98" t="str">
            <v>HT Body</v>
          </cell>
        </row>
        <row r="99">
          <cell r="D99" t="str">
            <v>HT Body</v>
          </cell>
        </row>
        <row r="100">
          <cell r="D100" t="str">
            <v>HT Body</v>
          </cell>
        </row>
        <row r="101">
          <cell r="D101" t="str">
            <v>HT Body</v>
          </cell>
        </row>
        <row r="102">
          <cell r="D102" t="str">
            <v>Innovation Wave</v>
          </cell>
        </row>
        <row r="103">
          <cell r="D103" t="str">
            <v>Innovation Wave</v>
          </cell>
        </row>
        <row r="104">
          <cell r="D104" t="str">
            <v>Innovation Wave</v>
          </cell>
        </row>
        <row r="105">
          <cell r="D105" t="str">
            <v>Innovation Wave</v>
          </cell>
        </row>
        <row r="106">
          <cell r="D106" t="str">
            <v>Innovation Wave</v>
          </cell>
        </row>
        <row r="107">
          <cell r="D107" t="str">
            <v>Innovation Wave</v>
          </cell>
        </row>
        <row r="108">
          <cell r="D108" t="str">
            <v>Innovation Wave</v>
          </cell>
        </row>
        <row r="109">
          <cell r="D109" t="str">
            <v>Silicon Thinking</v>
          </cell>
        </row>
        <row r="110">
          <cell r="D110" t="str">
            <v>Silicon Thinking</v>
          </cell>
        </row>
        <row r="111">
          <cell r="D111" t="str">
            <v>Silicon Thinking</v>
          </cell>
        </row>
        <row r="112">
          <cell r="D112" t="str">
            <v>Silicon Thinking</v>
          </cell>
        </row>
        <row r="113">
          <cell r="D113" t="str">
            <v>Silicon Thinking</v>
          </cell>
        </row>
        <row r="114">
          <cell r="D114" t="str">
            <v>Silicon Thinking</v>
          </cell>
        </row>
        <row r="115">
          <cell r="D115" t="str">
            <v>Silicon Thinking</v>
          </cell>
        </row>
        <row r="116">
          <cell r="D116" t="str">
            <v>Smarter, Faster, Lighter</v>
          </cell>
        </row>
        <row r="117">
          <cell r="D117" t="str">
            <v>Smarter, Faster, Lighter</v>
          </cell>
        </row>
        <row r="118">
          <cell r="D118" t="str">
            <v>Smarter, Faster, Lighter</v>
          </cell>
        </row>
        <row r="119">
          <cell r="D119" t="str">
            <v>Smarter, Faster, Lighter</v>
          </cell>
        </row>
        <row r="120">
          <cell r="D120" t="str">
            <v>Smarter, Faster, Lighter</v>
          </cell>
        </row>
        <row r="121">
          <cell r="D121" t="str">
            <v>Smarter, Faster, Lighter</v>
          </cell>
        </row>
        <row r="122">
          <cell r="D122" t="str">
            <v>Smarter, Faster, Lighter</v>
          </cell>
        </row>
        <row r="123">
          <cell r="D123" t="str">
            <v>Smarter, Faster, Lighter</v>
          </cell>
        </row>
        <row r="124">
          <cell r="D124" t="str">
            <v>Smarter, Faster, Lighter</v>
          </cell>
        </row>
        <row r="125">
          <cell r="D125" t="str">
            <v>Fashion Collection for SMB</v>
          </cell>
        </row>
        <row r="126">
          <cell r="D126" t="str">
            <v>Fashion Collection for SMB</v>
          </cell>
        </row>
        <row r="127">
          <cell r="D127" t="str">
            <v>Fashion Collection for SMB</v>
          </cell>
        </row>
        <row r="128">
          <cell r="D128" t="str">
            <v>Fashion Collection for SMB</v>
          </cell>
        </row>
        <row r="129">
          <cell r="D129" t="str">
            <v>Fashion Collection for SMB</v>
          </cell>
        </row>
        <row r="130">
          <cell r="D130" t="str">
            <v>My Collection (14x)</v>
          </cell>
        </row>
        <row r="131">
          <cell r="D131" t="str">
            <v>My Collection (14x)</v>
          </cell>
        </row>
        <row r="132">
          <cell r="D132" t="str">
            <v>My Collection (14x)</v>
          </cell>
        </row>
        <row r="133">
          <cell r="D133" t="str">
            <v>My Collection (14x)</v>
          </cell>
        </row>
        <row r="134">
          <cell r="D134" t="str">
            <v>My Collection (14x)</v>
          </cell>
        </row>
        <row r="135">
          <cell r="D135" t="str">
            <v>My Collection (14x)</v>
          </cell>
        </row>
        <row r="136">
          <cell r="D136" t="str">
            <v>My Collection (14x)</v>
          </cell>
        </row>
        <row r="137">
          <cell r="D137" t="str">
            <v>My Hardlines Product Portfolio</v>
          </cell>
        </row>
        <row r="138">
          <cell r="D138" t="str">
            <v>My Hardlines Product Portfolio</v>
          </cell>
        </row>
        <row r="139">
          <cell r="D139" t="str">
            <v>My Hardlines Product Portfolio</v>
          </cell>
        </row>
        <row r="140">
          <cell r="D140" t="str">
            <v>My Hardlines Product Portfolio</v>
          </cell>
        </row>
        <row r="141">
          <cell r="D141" t="str">
            <v>My Hardlines Product Portfolio</v>
          </cell>
        </row>
        <row r="142">
          <cell r="D142" t="str">
            <v>My Hardlines Product Portfolio</v>
          </cell>
        </row>
        <row r="143">
          <cell r="D143" t="str">
            <v xml:space="preserve">My Store </v>
          </cell>
        </row>
        <row r="144">
          <cell r="D144" t="str">
            <v xml:space="preserve">My Store </v>
          </cell>
        </row>
        <row r="145">
          <cell r="D145" t="str">
            <v xml:space="preserve">My Store </v>
          </cell>
        </row>
        <row r="146">
          <cell r="D146" t="str">
            <v xml:space="preserve">My Store </v>
          </cell>
        </row>
        <row r="147">
          <cell r="D147" t="str">
            <v xml:space="preserve">My Store </v>
          </cell>
        </row>
        <row r="148">
          <cell r="D148" t="str">
            <v xml:space="preserve">My Store </v>
          </cell>
        </row>
        <row r="149">
          <cell r="D149" t="str">
            <v xml:space="preserve">My Store </v>
          </cell>
        </row>
        <row r="150">
          <cell r="D150" t="str">
            <v>Perfect Package</v>
          </cell>
        </row>
        <row r="151">
          <cell r="D151" t="str">
            <v>Perfect Package</v>
          </cell>
        </row>
        <row r="152">
          <cell r="D152" t="str">
            <v>Perfect Package</v>
          </cell>
        </row>
        <row r="153">
          <cell r="D153" t="str">
            <v>Perfect Package</v>
          </cell>
        </row>
        <row r="154">
          <cell r="D154" t="str">
            <v>Perfect Package</v>
          </cell>
        </row>
        <row r="155">
          <cell r="D155" t="str">
            <v>Perfect Package</v>
          </cell>
        </row>
        <row r="156">
          <cell r="D156" t="str">
            <v>Perfect Package</v>
          </cell>
        </row>
        <row r="157">
          <cell r="D157" t="str">
            <v>Perfect Package</v>
          </cell>
        </row>
        <row r="158">
          <cell r="D158" t="str">
            <v>Perfect Package</v>
          </cell>
        </row>
        <row r="159">
          <cell r="D159" t="str">
            <v>Perfect Product</v>
          </cell>
        </row>
        <row r="160">
          <cell r="D160" t="str">
            <v>Perfect Product</v>
          </cell>
        </row>
        <row r="161">
          <cell r="D161" t="str">
            <v>Perfect Product</v>
          </cell>
        </row>
        <row r="162">
          <cell r="D162" t="str">
            <v>Perfect Product</v>
          </cell>
        </row>
        <row r="163">
          <cell r="D163" t="str">
            <v>Perfect Product</v>
          </cell>
        </row>
        <row r="164">
          <cell r="D164" t="str">
            <v>Perfect Product</v>
          </cell>
        </row>
        <row r="165">
          <cell r="D165" t="str">
            <v>Perfect Shelf</v>
          </cell>
        </row>
        <row r="166">
          <cell r="D166" t="str">
            <v>Perfect Shelf</v>
          </cell>
        </row>
        <row r="167">
          <cell r="D167" t="str">
            <v>Perfect Shelf</v>
          </cell>
        </row>
        <row r="168">
          <cell r="D168" t="str">
            <v>Perfect Shelf</v>
          </cell>
        </row>
        <row r="169">
          <cell r="D169" t="str">
            <v>Perfect Shelf</v>
          </cell>
        </row>
        <row r="170">
          <cell r="D170" t="str">
            <v>Perfect Shelf</v>
          </cell>
        </row>
        <row r="171">
          <cell r="D171" t="str">
            <v>Perfect Shelf</v>
          </cell>
        </row>
        <row r="172">
          <cell r="D172" t="str">
            <v xml:space="preserve">In Silico Drug Design </v>
          </cell>
        </row>
        <row r="173">
          <cell r="D173" t="str">
            <v xml:space="preserve">In Silico Drug Design </v>
          </cell>
        </row>
        <row r="174">
          <cell r="D174" t="str">
            <v xml:space="preserve">In Silico Drug Design </v>
          </cell>
        </row>
        <row r="175">
          <cell r="D175" t="str">
            <v xml:space="preserve">In Silico Drug Design </v>
          </cell>
        </row>
        <row r="176">
          <cell r="D176" t="str">
            <v>Licensed to Cure for Medical Device</v>
          </cell>
        </row>
        <row r="177">
          <cell r="D177" t="str">
            <v>Licensed to Cure for Medical Device</v>
          </cell>
        </row>
        <row r="178">
          <cell r="D178" t="str">
            <v>Licensed to Cure for Medical Device</v>
          </cell>
        </row>
        <row r="179">
          <cell r="D179" t="str">
            <v>Licensed to Cure for Medical Device</v>
          </cell>
        </row>
        <row r="180">
          <cell r="D180" t="str">
            <v>Licensed to Cure for Medical Device</v>
          </cell>
        </row>
        <row r="181">
          <cell r="D181" t="str">
            <v>Licensed to Cure for Medical Device</v>
          </cell>
        </row>
        <row r="182">
          <cell r="D182" t="str">
            <v>Licensed to Cure for Pharma &amp; Biotech</v>
          </cell>
        </row>
        <row r="183">
          <cell r="D183" t="str">
            <v>Licensed to Cure for Pharma &amp; Biotech</v>
          </cell>
        </row>
        <row r="184">
          <cell r="D184" t="str">
            <v>Licensed to Cure for Pharma &amp; Biotech</v>
          </cell>
        </row>
        <row r="185">
          <cell r="D185" t="str">
            <v>3D Subsurface</v>
          </cell>
        </row>
        <row r="186">
          <cell r="D186" t="str">
            <v>3D Subsurface</v>
          </cell>
        </row>
        <row r="187">
          <cell r="D187" t="str">
            <v>3D Subsurface</v>
          </cell>
        </row>
        <row r="188">
          <cell r="D188" t="str">
            <v>3D Subsurface</v>
          </cell>
        </row>
        <row r="189">
          <cell r="D189" t="str">
            <v>3D Subsurface</v>
          </cell>
        </row>
        <row r="190">
          <cell r="D190" t="str">
            <v>Optimized Plant Construction</v>
          </cell>
        </row>
        <row r="191">
          <cell r="D191" t="str">
            <v>Optimized Plant Construction</v>
          </cell>
        </row>
        <row r="192">
          <cell r="D192" t="str">
            <v>Optimized Plant Construction</v>
          </cell>
        </row>
        <row r="193">
          <cell r="D193" t="str">
            <v>Optimized Plant Construction</v>
          </cell>
        </row>
        <row r="194">
          <cell r="D194" t="str">
            <v>Optimized Plant Construction</v>
          </cell>
        </row>
        <row r="195">
          <cell r="D195" t="str">
            <v>Optimized Plant Construction</v>
          </cell>
        </row>
        <row r="196">
          <cell r="D196" t="str">
            <v>Optimized Plant Construction</v>
          </cell>
        </row>
        <row r="197">
          <cell r="D197" t="str">
            <v>Safe Plant Engineering</v>
          </cell>
        </row>
        <row r="198">
          <cell r="D198" t="str">
            <v>Safe Plant Engineering</v>
          </cell>
        </row>
        <row r="199">
          <cell r="D199" t="str">
            <v>Safe Plant Engineering</v>
          </cell>
        </row>
        <row r="200">
          <cell r="D200" t="str">
            <v>Safe Plant Engineering</v>
          </cell>
        </row>
        <row r="201">
          <cell r="D201" t="str">
            <v>Safe Plant Operation</v>
          </cell>
        </row>
        <row r="202">
          <cell r="D202" t="str">
            <v>Safe Plant Operation</v>
          </cell>
        </row>
        <row r="203">
          <cell r="D203" t="str">
            <v>Safe Plant Operation</v>
          </cell>
        </row>
        <row r="204">
          <cell r="D204" t="str">
            <v>Safe Plant Operation</v>
          </cell>
        </row>
        <row r="205">
          <cell r="D205" t="str">
            <v>Single Source for Speed</v>
          </cell>
        </row>
        <row r="206">
          <cell r="D206" t="str">
            <v>Single Source for Speed</v>
          </cell>
        </row>
        <row r="207">
          <cell r="D207" t="str">
            <v>Single Source for Speed</v>
          </cell>
        </row>
        <row r="208">
          <cell r="D208" t="str">
            <v>Single Source for Speed</v>
          </cell>
        </row>
        <row r="209">
          <cell r="D209" t="str">
            <v>Single Source for Speed</v>
          </cell>
        </row>
        <row r="210">
          <cell r="D210" t="str">
            <v>Sustainable Power Equipment (Wind Turbines)</v>
          </cell>
        </row>
        <row r="211">
          <cell r="D211" t="str">
            <v>Sustainable Power Equipment (Wind Turbines)</v>
          </cell>
        </row>
        <row r="212">
          <cell r="D212" t="str">
            <v>Sustainable Power Equipment (Wind Turbines)</v>
          </cell>
        </row>
        <row r="213">
          <cell r="D213" t="str">
            <v>Sustainable Power Equipment (Wind Turbines)</v>
          </cell>
        </row>
        <row r="214">
          <cell r="D214" t="str">
            <v>Sustainable Power Equipment (Wind Turbines)</v>
          </cell>
        </row>
        <row r="215">
          <cell r="D215" t="str">
            <v>Sustainable Power Equipment (Wind Turbines)</v>
          </cell>
        </row>
        <row r="216">
          <cell r="D216" t="str">
            <v>Sustainable Power Equipment (Wind Turbines)</v>
          </cell>
        </row>
        <row r="217">
          <cell r="D217" t="str">
            <v>Sustainable Power Equipment (Wind Turbines)</v>
          </cell>
        </row>
        <row r="218">
          <cell r="D218" t="str">
            <v>Sustainable Power Equipment (Wind Turbines)</v>
          </cell>
        </row>
        <row r="219">
          <cell r="D219" t="str">
            <v>Winning Tender</v>
          </cell>
        </row>
        <row r="220">
          <cell r="D220" t="str">
            <v>Winning Tender</v>
          </cell>
        </row>
        <row r="221">
          <cell r="D221" t="str">
            <v>Winning Tender</v>
          </cell>
        </row>
        <row r="222">
          <cell r="D222" t="str">
            <v>Winning Tender</v>
          </cell>
        </row>
        <row r="223">
          <cell r="D223" t="str">
            <v>Better Early Decisions</v>
          </cell>
        </row>
        <row r="224">
          <cell r="D224" t="str">
            <v>Better Early Decisions</v>
          </cell>
        </row>
        <row r="225">
          <cell r="D225" t="str">
            <v>Better Early Decisions</v>
          </cell>
        </row>
        <row r="226">
          <cell r="D226" t="str">
            <v>Better Early Decisions For Infrastructure</v>
          </cell>
        </row>
        <row r="227">
          <cell r="D227" t="str">
            <v>Better Early Decisions For Infrastructure</v>
          </cell>
        </row>
        <row r="228">
          <cell r="D228" t="str">
            <v>Better Early Decisions For Infrastructure</v>
          </cell>
        </row>
        <row r="229">
          <cell r="D229" t="str">
            <v>Lean Construction</v>
          </cell>
        </row>
        <row r="230">
          <cell r="D230" t="str">
            <v>Lean Construction</v>
          </cell>
        </row>
        <row r="231">
          <cell r="D231" t="str">
            <v>Lean Construction</v>
          </cell>
        </row>
        <row r="232">
          <cell r="D232" t="str">
            <v>Lean Construction</v>
          </cell>
        </row>
        <row r="233">
          <cell r="D233" t="str">
            <v>3D Customer Intelligence</v>
          </cell>
        </row>
        <row r="234">
          <cell r="D234" t="str">
            <v>3D Customer Intelligence</v>
          </cell>
        </row>
        <row r="235">
          <cell r="D235" t="str">
            <v>3D Customer Intelligence</v>
          </cell>
        </row>
        <row r="236">
          <cell r="D236" t="str">
            <v>3D Customer Intelligence</v>
          </cell>
        </row>
        <row r="237">
          <cell r="D237" t="str">
            <v>3D Customer Intelligence</v>
          </cell>
        </row>
        <row r="238">
          <cell r="D238" t="str">
            <v>Analytic Decision Engine</v>
          </cell>
        </row>
        <row r="239">
          <cell r="D239" t="str">
            <v>Analytic Decision Engine</v>
          </cell>
        </row>
        <row r="240">
          <cell r="D240" t="str">
            <v>Analytic Decision Engine</v>
          </cell>
        </row>
        <row r="241">
          <cell r="D241" t="str">
            <v>Analytic Decision Engine</v>
          </cell>
        </row>
        <row r="242">
          <cell r="D242" t="str">
            <v>Analytic Decision Engine</v>
          </cell>
        </row>
        <row r="243">
          <cell r="D243" t="str">
            <v>Product Innovation Factory</v>
          </cell>
        </row>
        <row r="244">
          <cell r="D244" t="str">
            <v>Product Innovation Factory</v>
          </cell>
        </row>
        <row r="245">
          <cell r="D245" t="str">
            <v>Product Innovation Factory</v>
          </cell>
        </row>
        <row r="246">
          <cell r="D246" t="str">
            <v>Product Innovation Factory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0070C0"/>
  </sheetPr>
  <dimension ref="B2:XEF14"/>
  <sheetViews>
    <sheetView showGridLines="0" tabSelected="1" zoomScale="85" zoomScaleNormal="85" workbookViewId="0">
      <selection activeCell="K4" sqref="K4:L4"/>
    </sheetView>
  </sheetViews>
  <sheetFormatPr defaultColWidth="0" defaultRowHeight="15" outlineLevelCol="1" x14ac:dyDescent="0.25"/>
  <cols>
    <col min="1" max="1" width="5.28515625" customWidth="1"/>
    <col min="2" max="2" width="7.140625" hidden="1" customWidth="1" outlineLevel="1"/>
    <col min="3" max="3" width="10.42578125" customWidth="1" collapsed="1"/>
    <col min="4" max="4" width="33.42578125" customWidth="1"/>
    <col min="5" max="5" width="38.42578125" customWidth="1"/>
    <col min="6" max="6" width="43.140625" customWidth="1"/>
    <col min="7" max="7" width="30.140625" bestFit="1" customWidth="1"/>
    <col min="8" max="8" width="10.7109375" customWidth="1"/>
    <col min="9" max="10" width="13.7109375" customWidth="1"/>
    <col min="11" max="11" width="12.85546875" customWidth="1"/>
    <col min="12" max="15" width="13.7109375" customWidth="1"/>
    <col min="16" max="16" width="9.140625" customWidth="1"/>
    <col min="17" max="19" width="10.5703125" customWidth="1" outlineLevel="1"/>
    <col min="20" max="20" width="20.85546875" customWidth="1" outlineLevel="1"/>
    <col min="21" max="21" width="9.42578125" customWidth="1" outlineLevel="1"/>
    <col min="22" max="22" width="7.42578125" customWidth="1" outlineLevel="1"/>
    <col min="23" max="23" width="24.28515625" bestFit="1" customWidth="1" outlineLevel="1"/>
    <col min="24" max="32" width="13.28515625" customWidth="1" outlineLevel="1"/>
    <col min="33" max="33" width="9.140625" customWidth="1"/>
    <col min="37" max="16360" width="9.140625" hidden="1"/>
  </cols>
  <sheetData>
    <row r="2" spans="2:32" s="12" customFormat="1" ht="30" customHeight="1" x14ac:dyDescent="0.25">
      <c r="C2" s="13" t="s">
        <v>628</v>
      </c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Q2"/>
      <c r="R2"/>
      <c r="S2"/>
      <c r="T2"/>
      <c r="U2"/>
      <c r="V2" t="s">
        <v>629</v>
      </c>
      <c r="W2" s="2">
        <v>0</v>
      </c>
      <c r="X2" s="2">
        <v>1</v>
      </c>
      <c r="Y2" s="2">
        <v>2</v>
      </c>
      <c r="Z2" s="2">
        <v>3</v>
      </c>
      <c r="AA2" s="2">
        <v>4</v>
      </c>
      <c r="AB2" s="2">
        <v>5</v>
      </c>
      <c r="AC2" s="2">
        <v>6</v>
      </c>
      <c r="AD2" s="2">
        <v>7</v>
      </c>
      <c r="AE2" s="2">
        <v>8</v>
      </c>
      <c r="AF2" s="2">
        <v>9</v>
      </c>
    </row>
    <row r="3" spans="2:32" ht="15.75" thickBot="1" x14ac:dyDescent="0.3">
      <c r="G3" s="9" t="s">
        <v>630</v>
      </c>
      <c r="V3" t="s">
        <v>0</v>
      </c>
      <c r="W3" s="2" t="str">
        <f t="shared" ref="W3:AF3" ca="1" si="0">$E$4&amp;OFFSET($G$5,W$2,0)</f>
        <v>IESolution for Industrial Equipment Engineering Offices</v>
      </c>
      <c r="X3" s="2" t="str">
        <f t="shared" ca="1" si="0"/>
        <v>IE</v>
      </c>
      <c r="Y3" s="2" t="str">
        <f t="shared" ca="1" si="0"/>
        <v>IE</v>
      </c>
      <c r="Z3" s="2" t="str">
        <f t="shared" ca="1" si="0"/>
        <v>IE</v>
      </c>
      <c r="AA3" s="2" t="str">
        <f t="shared" ca="1" si="0"/>
        <v>IE</v>
      </c>
      <c r="AB3" s="2" t="str">
        <f t="shared" ca="1" si="0"/>
        <v>IE</v>
      </c>
      <c r="AC3" s="2" t="str">
        <f t="shared" ca="1" si="0"/>
        <v>IE</v>
      </c>
      <c r="AD3" s="2" t="str">
        <f t="shared" ca="1" si="0"/>
        <v>IE</v>
      </c>
      <c r="AE3" s="2" t="str">
        <f t="shared" ca="1" si="0"/>
        <v>IE</v>
      </c>
      <c r="AF3" s="2" t="str">
        <f t="shared" ca="1" si="0"/>
        <v>IE</v>
      </c>
    </row>
    <row r="4" spans="2:32" ht="20.100000000000001" customHeight="1" thickBot="1" x14ac:dyDescent="0.35">
      <c r="C4" s="15" t="s">
        <v>631</v>
      </c>
      <c r="D4" s="16"/>
      <c r="E4" s="17" t="s">
        <v>265</v>
      </c>
      <c r="G4" s="18" t="s">
        <v>4</v>
      </c>
      <c r="H4" s="19" t="s">
        <v>5</v>
      </c>
      <c r="I4" s="19"/>
      <c r="J4" s="19"/>
      <c r="K4" s="19" t="s">
        <v>632</v>
      </c>
      <c r="L4" s="19"/>
      <c r="M4" s="19" t="s">
        <v>633</v>
      </c>
      <c r="N4" s="20"/>
      <c r="Q4" s="21" t="s">
        <v>3</v>
      </c>
      <c r="S4" s="22" t="s">
        <v>1</v>
      </c>
      <c r="T4" s="23" t="s">
        <v>4</v>
      </c>
      <c r="V4" s="22" t="s">
        <v>1</v>
      </c>
      <c r="W4" s="24" t="s">
        <v>634</v>
      </c>
      <c r="X4" s="24" t="s">
        <v>635</v>
      </c>
      <c r="Y4" s="24" t="s">
        <v>636</v>
      </c>
      <c r="Z4" s="24" t="s">
        <v>637</v>
      </c>
      <c r="AA4" s="24" t="s">
        <v>638</v>
      </c>
      <c r="AB4" s="24" t="s">
        <v>639</v>
      </c>
      <c r="AC4" s="24" t="s">
        <v>640</v>
      </c>
      <c r="AD4" s="24" t="s">
        <v>641</v>
      </c>
      <c r="AE4" s="24" t="s">
        <v>642</v>
      </c>
      <c r="AF4" s="23" t="s">
        <v>643</v>
      </c>
    </row>
    <row r="5" spans="2:32" ht="20.100000000000001" customHeight="1" thickBot="1" x14ac:dyDescent="0.3">
      <c r="G5" s="25" t="s">
        <v>275</v>
      </c>
      <c r="H5" s="26" t="s">
        <v>277</v>
      </c>
      <c r="I5" s="26"/>
      <c r="J5" s="26"/>
      <c r="K5" s="27"/>
      <c r="L5" s="27"/>
      <c r="M5" s="27"/>
      <c r="N5" s="28"/>
      <c r="Q5" s="29" t="s">
        <v>333</v>
      </c>
      <c r="S5" s="30">
        <v>1</v>
      </c>
      <c r="T5" s="31" t="str">
        <f>IFERROR(INDEX(List!$E:$E,MATCH($E$4&amp;$S5,List!$B:$B,0)),"")</f>
        <v>Single Source for Speed</v>
      </c>
      <c r="V5" s="30">
        <v>1</v>
      </c>
      <c r="W5" s="32" t="str">
        <f ca="1">IFERROR(INDEX(List!$K:$K,MATCH(W$3&amp;$V5,List!$G:$G,0)),"")</f>
        <v>1-Product Requirements and Project Management</v>
      </c>
      <c r="X5" s="32" t="str">
        <f ca="1">IFERROR(INDEX([1]List!$K:$K,MATCH(X$3&amp;$V5,[1]List!$G:$G,0)),"")</f>
        <v/>
      </c>
      <c r="Y5" s="32" t="str">
        <f ca="1">IFERROR(INDEX([1]List!$K:$K,MATCH(Y$3&amp;$V5,[1]List!$G:$G,0)),"")</f>
        <v/>
      </c>
      <c r="Z5" s="32" t="str">
        <f ca="1">IFERROR(INDEX([1]List!$K:$K,MATCH(Z$3&amp;$V5,[1]List!$G:$G,0)),"")</f>
        <v/>
      </c>
      <c r="AA5" s="32" t="str">
        <f ca="1">IFERROR(INDEX([1]List!$K:$K,MATCH(AA$3&amp;$V5,[1]List!$G:$G,0)),"")</f>
        <v/>
      </c>
      <c r="AB5" s="32" t="str">
        <f ca="1">IFERROR(INDEX([1]List!$K:$K,MATCH(AB$3&amp;$V5,[1]List!$G:$G,0)),"")</f>
        <v/>
      </c>
      <c r="AC5" s="32" t="str">
        <f ca="1">IFERROR(INDEX([1]List!$K:$K,MATCH(AC$3&amp;$V5,[1]List!$G:$G,0)),"")</f>
        <v/>
      </c>
      <c r="AD5" s="32" t="str">
        <f ca="1">IFERROR(INDEX([1]List!$K:$K,MATCH(AD$3&amp;$V5,[1]List!$G:$G,0)),"")</f>
        <v/>
      </c>
      <c r="AE5" s="32" t="str">
        <f ca="1">IFERROR(INDEX([1]List!$K:$K,MATCH(AE$3&amp;$V5,[1]List!$G:$G,0)),"")</f>
        <v/>
      </c>
      <c r="AF5" s="31" t="str">
        <f ca="1">IFERROR(INDEX([1]List!$K:$K,MATCH(AF$3&amp;$V5,[1]List!$G:$G,0)),"")</f>
        <v/>
      </c>
    </row>
    <row r="6" spans="2:32" ht="20.100000000000001" customHeight="1" thickBot="1" x14ac:dyDescent="0.35">
      <c r="C6" s="15" t="s">
        <v>644</v>
      </c>
      <c r="D6" s="16"/>
      <c r="E6" s="17" t="s">
        <v>645</v>
      </c>
      <c r="G6" s="33"/>
      <c r="H6" s="34"/>
      <c r="I6" s="34"/>
      <c r="J6" s="34"/>
      <c r="K6" s="35"/>
      <c r="L6" s="35"/>
      <c r="M6" s="35"/>
      <c r="N6" s="36"/>
      <c r="Q6" s="29" t="s">
        <v>9</v>
      </c>
      <c r="S6" s="30">
        <v>2</v>
      </c>
      <c r="T6" s="31" t="str">
        <f>IFERROR(INDEX(List!$E:$E,MATCH($E$4&amp;$S6,List!$B:$B,0)),"")</f>
        <v>Smart and Synchronized</v>
      </c>
      <c r="V6" s="30">
        <v>2</v>
      </c>
      <c r="W6" s="32" t="str">
        <f ca="1">IFERROR(INDEX(List!$K:$K,MATCH(W$3&amp;$V6,List!$G:$G,0)),"")</f>
        <v>2-Product Engineering/ Shape</v>
      </c>
      <c r="X6" s="32" t="str">
        <f ca="1">IFERROR(INDEX([1]List!$K:$K,MATCH(X$3&amp;$V6,[1]List!$G:$G,0)),"")</f>
        <v/>
      </c>
      <c r="Y6" s="32" t="str">
        <f ca="1">IFERROR(INDEX([1]List!$K:$K,MATCH(Y$3&amp;$V6,[1]List!$G:$G,0)),"")</f>
        <v/>
      </c>
      <c r="Z6" s="32" t="str">
        <f ca="1">IFERROR(INDEX([1]List!$K:$K,MATCH(Z$3&amp;$V6,[1]List!$G:$G,0)),"")</f>
        <v/>
      </c>
      <c r="AA6" s="32" t="str">
        <f ca="1">IFERROR(INDEX([1]List!$K:$K,MATCH(AA$3&amp;$V6,[1]List!$G:$G,0)),"")</f>
        <v/>
      </c>
      <c r="AB6" s="32" t="str">
        <f ca="1">IFERROR(INDEX([1]List!$K:$K,MATCH(AB$3&amp;$V6,[1]List!$G:$G,0)),"")</f>
        <v/>
      </c>
      <c r="AC6" s="32" t="str">
        <f ca="1">IFERROR(INDEX([1]List!$K:$K,MATCH(AC$3&amp;$V6,[1]List!$G:$G,0)),"")</f>
        <v/>
      </c>
      <c r="AD6" s="32" t="str">
        <f ca="1">IFERROR(INDEX([1]List!$K:$K,MATCH(AD$3&amp;$V6,[1]List!$G:$G,0)),"")</f>
        <v/>
      </c>
      <c r="AE6" s="32" t="str">
        <f ca="1">IFERROR(INDEX([1]List!$K:$K,MATCH(AE$3&amp;$V6,[1]List!$G:$G,0)),"")</f>
        <v/>
      </c>
      <c r="AF6" s="31" t="str">
        <f ca="1">IFERROR(INDEX([1]List!$K:$K,MATCH(AF$3&amp;$V6,[1]List!$G:$G,0)),"")</f>
        <v/>
      </c>
    </row>
    <row r="7" spans="2:32" ht="20.100000000000001" customHeight="1" thickBot="1" x14ac:dyDescent="0.3">
      <c r="G7" s="33"/>
      <c r="H7" s="37"/>
      <c r="I7" s="37"/>
      <c r="J7" s="37"/>
      <c r="K7" s="38"/>
      <c r="L7" s="38"/>
      <c r="M7" s="38"/>
      <c r="N7" s="39"/>
      <c r="Q7" s="29" t="s">
        <v>307</v>
      </c>
      <c r="S7" s="30">
        <v>3</v>
      </c>
      <c r="T7" s="31" t="str">
        <f>IFERROR(INDEX(List!$E:$E,MATCH($E$4&amp;$S7,List!$B:$B,0)),"")</f>
        <v>Solution for Industrial Equipment Engineering Offices</v>
      </c>
      <c r="V7" s="30">
        <v>3</v>
      </c>
      <c r="W7" s="32" t="str">
        <f ca="1">IFERROR(INDEX(List!$K:$K,MATCH(W$3&amp;$V7,List!$G:$G,0)),"")</f>
        <v>3-Product Engineering/Equipment</v>
      </c>
      <c r="X7" s="32" t="str">
        <f ca="1">IFERROR(INDEX([1]List!$K:$K,MATCH(X$3&amp;$V7,[1]List!$G:$G,0)),"")</f>
        <v/>
      </c>
      <c r="Y7" s="32" t="str">
        <f ca="1">IFERROR(INDEX([1]List!$K:$K,MATCH(Y$3&amp;$V7,[1]List!$G:$G,0)),"")</f>
        <v/>
      </c>
      <c r="Z7" s="32" t="str">
        <f ca="1">IFERROR(INDEX([1]List!$K:$K,MATCH(Z$3&amp;$V7,[1]List!$G:$G,0)),"")</f>
        <v/>
      </c>
      <c r="AA7" s="32" t="str">
        <f ca="1">IFERROR(INDEX([1]List!$K:$K,MATCH(AA$3&amp;$V7,[1]List!$G:$G,0)),"")</f>
        <v/>
      </c>
      <c r="AB7" s="32" t="str">
        <f ca="1">IFERROR(INDEX([1]List!$K:$K,MATCH(AB$3&amp;$V7,[1]List!$G:$G,0)),"")</f>
        <v/>
      </c>
      <c r="AC7" s="32" t="str">
        <f ca="1">IFERROR(INDEX([1]List!$K:$K,MATCH(AC$3&amp;$V7,[1]List!$G:$G,0)),"")</f>
        <v/>
      </c>
      <c r="AD7" s="32" t="str">
        <f ca="1">IFERROR(INDEX([1]List!$K:$K,MATCH(AD$3&amp;$V7,[1]List!$G:$G,0)),"")</f>
        <v/>
      </c>
      <c r="AE7" s="32" t="str">
        <f ca="1">IFERROR(INDEX([1]List!$K:$K,MATCH(AE$3&amp;$V7,[1]List!$G:$G,0)),"")</f>
        <v/>
      </c>
      <c r="AF7" s="31" t="str">
        <f ca="1">IFERROR(INDEX([1]List!$K:$K,MATCH(AF$3&amp;$V7,[1]List!$G:$G,0)),"")</f>
        <v/>
      </c>
    </row>
    <row r="8" spans="2:32" ht="20.100000000000001" customHeight="1" thickBot="1" x14ac:dyDescent="0.35">
      <c r="C8" s="15" t="s">
        <v>646</v>
      </c>
      <c r="D8" s="16"/>
      <c r="E8" s="17" t="s">
        <v>7</v>
      </c>
      <c r="G8" s="33"/>
      <c r="H8" s="37"/>
      <c r="I8" s="37"/>
      <c r="J8" s="37"/>
      <c r="K8" s="38"/>
      <c r="L8" s="38"/>
      <c r="M8" s="38"/>
      <c r="N8" s="39"/>
      <c r="Q8" s="29" t="s">
        <v>265</v>
      </c>
      <c r="S8" s="30">
        <v>4</v>
      </c>
      <c r="T8" s="31" t="str">
        <f>IFERROR(INDEX(List!$E:$E,MATCH($E$4&amp;$S8,List!$B:$B,0)),"")</f>
        <v/>
      </c>
      <c r="V8" s="30">
        <v>4</v>
      </c>
      <c r="W8" s="32" t="str">
        <f ca="1">IFERROR(INDEX(List!$K:$K,MATCH(W$3&amp;$V8,List!$G:$G,0)),"")</f>
        <v>4-Mold and Tooling Engineering</v>
      </c>
      <c r="X8" s="32" t="str">
        <f ca="1">IFERROR(INDEX([1]List!$K:$K,MATCH(X$3&amp;$V8,[1]List!$G:$G,0)),"")</f>
        <v/>
      </c>
      <c r="Y8" s="32" t="str">
        <f ca="1">IFERROR(INDEX([1]List!$K:$K,MATCH(Y$3&amp;$V8,[1]List!$G:$G,0)),"")</f>
        <v/>
      </c>
      <c r="Z8" s="32" t="str">
        <f ca="1">IFERROR(INDEX([1]List!$K:$K,MATCH(Z$3&amp;$V8,[1]List!$G:$G,0)),"")</f>
        <v/>
      </c>
      <c r="AA8" s="32" t="str">
        <f ca="1">IFERROR(INDEX([1]List!$K:$K,MATCH(AA$3&amp;$V8,[1]List!$G:$G,0)),"")</f>
        <v/>
      </c>
      <c r="AB8" s="32" t="str">
        <f ca="1">IFERROR(INDEX([1]List!$K:$K,MATCH(AB$3&amp;$V8,[1]List!$G:$G,0)),"")</f>
        <v/>
      </c>
      <c r="AC8" s="32" t="str">
        <f ca="1">IFERROR(INDEX([1]List!$K:$K,MATCH(AC$3&amp;$V8,[1]List!$G:$G,0)),"")</f>
        <v/>
      </c>
      <c r="AD8" s="32" t="str">
        <f ca="1">IFERROR(INDEX([1]List!$K:$K,MATCH(AD$3&amp;$V8,[1]List!$G:$G,0)),"")</f>
        <v/>
      </c>
      <c r="AE8" s="32" t="str">
        <f ca="1">IFERROR(INDEX([1]List!$K:$K,MATCH(AE$3&amp;$V8,[1]List!$G:$G,0)),"")</f>
        <v/>
      </c>
      <c r="AF8" s="31" t="str">
        <f ca="1">IFERROR(INDEX([1]List!$K:$K,MATCH(AF$3&amp;$V8,[1]List!$G:$G,0)),"")</f>
        <v/>
      </c>
    </row>
    <row r="9" spans="2:32" ht="20.100000000000001" customHeight="1" thickBot="1" x14ac:dyDescent="0.3">
      <c r="G9" s="33"/>
      <c r="H9" s="37"/>
      <c r="I9" s="37"/>
      <c r="J9" s="37"/>
      <c r="K9" s="38"/>
      <c r="L9" s="38"/>
      <c r="M9" s="38"/>
      <c r="N9" s="39"/>
      <c r="Q9" s="29" t="s">
        <v>219</v>
      </c>
      <c r="S9" s="30">
        <v>5</v>
      </c>
      <c r="T9" s="31" t="str">
        <f>IFERROR(INDEX(List!$E:$E,MATCH($E$4&amp;$S9,List!$B:$B,0)),"")</f>
        <v/>
      </c>
      <c r="V9" s="30">
        <v>5</v>
      </c>
      <c r="W9" s="32" t="str">
        <f ca="1">IFERROR(INDEX(List!$K:$K,MATCH(W$3&amp;$V9,List!$G:$G,0)),"")</f>
        <v>5-Machining  Engineering</v>
      </c>
      <c r="X9" s="32" t="str">
        <f ca="1">IFERROR(INDEX([1]List!$K:$K,MATCH(X$3&amp;$V9,[1]List!$G:$G,0)),"")</f>
        <v/>
      </c>
      <c r="Y9" s="32" t="str">
        <f ca="1">IFERROR(INDEX([1]List!$K:$K,MATCH(Y$3&amp;$V9,[1]List!$G:$G,0)),"")</f>
        <v/>
      </c>
      <c r="Z9" s="32" t="str">
        <f ca="1">IFERROR(INDEX([1]List!$K:$K,MATCH(Z$3&amp;$V9,[1]List!$G:$G,0)),"")</f>
        <v/>
      </c>
      <c r="AA9" s="32" t="str">
        <f ca="1">IFERROR(INDEX([1]List!$K:$K,MATCH(AA$3&amp;$V9,[1]List!$G:$G,0)),"")</f>
        <v/>
      </c>
      <c r="AB9" s="32" t="str">
        <f ca="1">IFERROR(INDEX([1]List!$K:$K,MATCH(AB$3&amp;$V9,[1]List!$G:$G,0)),"")</f>
        <v/>
      </c>
      <c r="AC9" s="32" t="str">
        <f ca="1">IFERROR(INDEX([1]List!$K:$K,MATCH(AC$3&amp;$V9,[1]List!$G:$G,0)),"")</f>
        <v/>
      </c>
      <c r="AD9" s="32" t="str">
        <f ca="1">IFERROR(INDEX([1]List!$K:$K,MATCH(AD$3&amp;$V9,[1]List!$G:$G,0)),"")</f>
        <v/>
      </c>
      <c r="AE9" s="32" t="str">
        <f ca="1">IFERROR(INDEX([1]List!$K:$K,MATCH(AE$3&amp;$V9,[1]List!$G:$G,0)),"")</f>
        <v/>
      </c>
      <c r="AF9" s="31" t="str">
        <f ca="1">IFERROR(INDEX([1]List!$K:$K,MATCH(AF$3&amp;$V9,[1]List!$G:$G,0)),"")</f>
        <v/>
      </c>
    </row>
    <row r="10" spans="2:32" ht="20.100000000000001" customHeight="1" thickBot="1" x14ac:dyDescent="0.35">
      <c r="B10" s="3"/>
      <c r="C10" s="15" t="s">
        <v>647</v>
      </c>
      <c r="D10" s="16"/>
      <c r="E10" s="17" t="s">
        <v>8</v>
      </c>
      <c r="G10" s="33"/>
      <c r="H10" s="38"/>
      <c r="I10" s="38"/>
      <c r="J10" s="38"/>
      <c r="K10" s="38"/>
      <c r="L10" s="38"/>
      <c r="M10" s="38"/>
      <c r="N10" s="39"/>
      <c r="Q10" s="29" t="s">
        <v>83</v>
      </c>
      <c r="S10" s="30">
        <v>6</v>
      </c>
      <c r="T10" s="31" t="str">
        <f>IFERROR(INDEX([1]List!$E:$E,MATCH($E$4&amp;$S10,[1]List!$B:$B,0)),"")</f>
        <v/>
      </c>
      <c r="V10" s="30">
        <v>6</v>
      </c>
      <c r="W10" s="32" t="str">
        <f ca="1">IFERROR(INDEX([1]List!$K:$K,MATCH(W$3&amp;$V10,[1]List!$G:$G,0)),"")</f>
        <v/>
      </c>
      <c r="X10" s="32" t="str">
        <f ca="1">IFERROR(INDEX([1]List!$K:$K,MATCH(X$3&amp;$V10,[1]List!$G:$G,0)),"")</f>
        <v/>
      </c>
      <c r="Y10" s="32" t="str">
        <f ca="1">IFERROR(INDEX([1]List!$K:$K,MATCH(Y$3&amp;$V10,[1]List!$G:$G,0)),"")</f>
        <v/>
      </c>
      <c r="Z10" s="32" t="str">
        <f ca="1">IFERROR(INDEX([1]List!$K:$K,MATCH(Z$3&amp;$V10,[1]List!$G:$G,0)),"")</f>
        <v/>
      </c>
      <c r="AA10" s="32" t="str">
        <f ca="1">IFERROR(INDEX([1]List!$K:$K,MATCH(AA$3&amp;$V10,[1]List!$G:$G,0)),"")</f>
        <v/>
      </c>
      <c r="AB10" s="32" t="str">
        <f ca="1">IFERROR(INDEX([1]List!$K:$K,MATCH(AB$3&amp;$V10,[1]List!$G:$G,0)),"")</f>
        <v/>
      </c>
      <c r="AC10" s="32" t="str">
        <f ca="1">IFERROR(INDEX([1]List!$K:$K,MATCH(AC$3&amp;$V10,[1]List!$G:$G,0)),"")</f>
        <v/>
      </c>
      <c r="AD10" s="32" t="str">
        <f ca="1">IFERROR(INDEX([1]List!$K:$K,MATCH(AD$3&amp;$V10,[1]List!$G:$G,0)),"")</f>
        <v/>
      </c>
      <c r="AE10" s="32" t="str">
        <f ca="1">IFERROR(INDEX([1]List!$K:$K,MATCH(AE$3&amp;$V10,[1]List!$G:$G,0)),"")</f>
        <v/>
      </c>
      <c r="AF10" s="31" t="str">
        <f ca="1">IFERROR(INDEX([1]List!$K:$K,MATCH(AF$3&amp;$V10,[1]List!$G:$G,0)),"")</f>
        <v/>
      </c>
    </row>
    <row r="11" spans="2:32" ht="20.100000000000001" customHeight="1" thickBot="1" x14ac:dyDescent="0.3">
      <c r="B11" s="3"/>
      <c r="G11" s="33"/>
      <c r="H11" s="38"/>
      <c r="I11" s="38"/>
      <c r="J11" s="38"/>
      <c r="K11" s="38"/>
      <c r="L11" s="38"/>
      <c r="M11" s="38"/>
      <c r="N11" s="39"/>
      <c r="Q11" s="29" t="s">
        <v>121</v>
      </c>
      <c r="S11" s="30">
        <v>7</v>
      </c>
      <c r="T11" s="31" t="str">
        <f>IFERROR(INDEX([1]List!$E:$E,MATCH($E$4&amp;$S11,[1]List!$B:$B,0)),"")</f>
        <v/>
      </c>
      <c r="V11" s="30">
        <v>7</v>
      </c>
      <c r="W11" s="32" t="str">
        <f ca="1">IFERROR(INDEX([1]List!$K:$K,MATCH(W$3&amp;$V11,[1]List!$G:$G,0)),"")</f>
        <v/>
      </c>
      <c r="X11" s="32" t="str">
        <f ca="1">IFERROR(INDEX([1]List!$K:$K,MATCH(X$3&amp;$V11,[1]List!$G:$G,0)),"")</f>
        <v/>
      </c>
      <c r="Y11" s="32" t="str">
        <f ca="1">IFERROR(INDEX([1]List!$K:$K,MATCH(Y$3&amp;$V11,[1]List!$G:$G,0)),"")</f>
        <v/>
      </c>
      <c r="Z11" s="32" t="str">
        <f ca="1">IFERROR(INDEX([1]List!$K:$K,MATCH(Z$3&amp;$V11,[1]List!$G:$G,0)),"")</f>
        <v/>
      </c>
      <c r="AA11" s="32" t="str">
        <f ca="1">IFERROR(INDEX([1]List!$K:$K,MATCH(AA$3&amp;$V11,[1]List!$G:$G,0)),"")</f>
        <v/>
      </c>
      <c r="AB11" s="32" t="str">
        <f ca="1">IFERROR(INDEX([1]List!$K:$K,MATCH(AB$3&amp;$V11,[1]List!$G:$G,0)),"")</f>
        <v/>
      </c>
      <c r="AC11" s="32" t="str">
        <f ca="1">IFERROR(INDEX([1]List!$K:$K,MATCH(AC$3&amp;$V11,[1]List!$G:$G,0)),"")</f>
        <v/>
      </c>
      <c r="AD11" s="32" t="str">
        <f ca="1">IFERROR(INDEX([1]List!$K:$K,MATCH(AD$3&amp;$V11,[1]List!$G:$G,0)),"")</f>
        <v/>
      </c>
      <c r="AE11" s="32" t="str">
        <f ca="1">IFERROR(INDEX([1]List!$K:$K,MATCH(AE$3&amp;$V11,[1]List!$G:$G,0)),"")</f>
        <v/>
      </c>
      <c r="AF11" s="31" t="str">
        <f ca="1">IFERROR(INDEX([1]List!$K:$K,MATCH(AF$3&amp;$V11,[1]List!$G:$G,0)),"")</f>
        <v/>
      </c>
    </row>
    <row r="12" spans="2:32" ht="20.100000000000001" customHeight="1" thickBot="1" x14ac:dyDescent="0.3">
      <c r="B12" s="3"/>
      <c r="C12" s="15" t="s">
        <v>648</v>
      </c>
      <c r="D12" s="15"/>
      <c r="G12" s="33"/>
      <c r="H12" s="38"/>
      <c r="I12" s="38"/>
      <c r="J12" s="38"/>
      <c r="K12" s="38"/>
      <c r="L12" s="38"/>
      <c r="M12" s="38"/>
      <c r="N12" s="39"/>
      <c r="Q12" s="29" t="s">
        <v>282</v>
      </c>
      <c r="S12" s="30">
        <v>8</v>
      </c>
      <c r="T12" s="31" t="str">
        <f>IFERROR(INDEX([1]List!$E:$E,MATCH($E$4&amp;$S12,[1]List!$B:$B,0)),"")</f>
        <v/>
      </c>
      <c r="V12" s="30">
        <v>8</v>
      </c>
      <c r="W12" s="32" t="str">
        <f ca="1">IFERROR(INDEX([1]List!$K:$K,MATCH(W$3&amp;$V12,[1]List!$G:$G,0)),"")</f>
        <v/>
      </c>
      <c r="X12" s="32" t="str">
        <f ca="1">IFERROR(INDEX([1]List!$K:$K,MATCH(X$3&amp;$V12,[1]List!$G:$G,0)),"")</f>
        <v/>
      </c>
      <c r="Y12" s="32" t="str">
        <f ca="1">IFERROR(INDEX([1]List!$K:$K,MATCH(Y$3&amp;$V12,[1]List!$G:$G,0)),"")</f>
        <v/>
      </c>
      <c r="Z12" s="32" t="str">
        <f ca="1">IFERROR(INDEX([1]List!$K:$K,MATCH(Z$3&amp;$V12,[1]List!$G:$G,0)),"")</f>
        <v/>
      </c>
      <c r="AA12" s="32" t="str">
        <f ca="1">IFERROR(INDEX([1]List!$K:$K,MATCH(AA$3&amp;$V12,[1]List!$G:$G,0)),"")</f>
        <v/>
      </c>
      <c r="AB12" s="32" t="str">
        <f ca="1">IFERROR(INDEX([1]List!$K:$K,MATCH(AB$3&amp;$V12,[1]List!$G:$G,0)),"")</f>
        <v/>
      </c>
      <c r="AC12" s="32" t="str">
        <f ca="1">IFERROR(INDEX([1]List!$K:$K,MATCH(AC$3&amp;$V12,[1]List!$G:$G,0)),"")</f>
        <v/>
      </c>
      <c r="AD12" s="32" t="str">
        <f ca="1">IFERROR(INDEX([1]List!$K:$K,MATCH(AD$3&amp;$V12,[1]List!$G:$G,0)),"")</f>
        <v/>
      </c>
      <c r="AE12" s="32" t="str">
        <f ca="1">IFERROR(INDEX([1]List!$K:$K,MATCH(AE$3&amp;$V12,[1]List!$G:$G,0)),"")</f>
        <v/>
      </c>
      <c r="AF12" s="31" t="str">
        <f ca="1">IFERROR(INDEX([1]List!$K:$K,MATCH(AF$3&amp;$V12,[1]List!$G:$G,0)),"")</f>
        <v/>
      </c>
    </row>
    <row r="13" spans="2:32" ht="20.100000000000001" customHeight="1" x14ac:dyDescent="0.25">
      <c r="B13" s="3"/>
      <c r="G13" s="33"/>
      <c r="H13" s="38"/>
      <c r="I13" s="38"/>
      <c r="J13" s="38"/>
      <c r="K13" s="38"/>
      <c r="L13" s="38"/>
      <c r="M13" s="38"/>
      <c r="N13" s="39"/>
      <c r="Q13" s="29" t="s">
        <v>154</v>
      </c>
      <c r="S13" s="30">
        <v>9</v>
      </c>
      <c r="T13" s="31" t="str">
        <f>IFERROR(INDEX([1]List!$E:$E,MATCH($E$4&amp;$S13,[1]List!$B:$B,0)),"")</f>
        <v/>
      </c>
      <c r="V13" s="30">
        <v>9</v>
      </c>
      <c r="W13" s="32" t="str">
        <f ca="1">IFERROR(INDEX([1]List!$K:$K,MATCH(W$3&amp;$V13,[1]List!$G:$G,0)),"")</f>
        <v/>
      </c>
      <c r="X13" s="32" t="str">
        <f ca="1">IFERROR(INDEX([1]List!$K:$K,MATCH(X$3&amp;$V13,[1]List!$G:$G,0)),"")</f>
        <v/>
      </c>
      <c r="Y13" s="32" t="str">
        <f ca="1">IFERROR(INDEX([1]List!$K:$K,MATCH(Y$3&amp;$V13,[1]List!$G:$G,0)),"")</f>
        <v/>
      </c>
      <c r="Z13" s="32" t="str">
        <f ca="1">IFERROR(INDEX([1]List!$K:$K,MATCH(Z$3&amp;$V13,[1]List!$G:$G,0)),"")</f>
        <v/>
      </c>
      <c r="AA13" s="32" t="str">
        <f ca="1">IFERROR(INDEX([1]List!$K:$K,MATCH(AA$3&amp;$V13,[1]List!$G:$G,0)),"")</f>
        <v/>
      </c>
      <c r="AB13" s="32" t="str">
        <f ca="1">IFERROR(INDEX([1]List!$K:$K,MATCH(AB$3&amp;$V13,[1]List!$G:$G,0)),"")</f>
        <v/>
      </c>
      <c r="AC13" s="32" t="str">
        <f ca="1">IFERROR(INDEX([1]List!$K:$K,MATCH(AC$3&amp;$V13,[1]List!$G:$G,0)),"")</f>
        <v/>
      </c>
      <c r="AD13" s="32" t="str">
        <f ca="1">IFERROR(INDEX([1]List!$K:$K,MATCH(AD$3&amp;$V13,[1]List!$G:$G,0)),"")</f>
        <v/>
      </c>
      <c r="AE13" s="32" t="str">
        <f ca="1">IFERROR(INDEX([1]List!$K:$K,MATCH(AE$3&amp;$V13,[1]List!$G:$G,0)),"")</f>
        <v/>
      </c>
      <c r="AF13" s="31" t="str">
        <f ca="1">IFERROR(INDEX([1]List!$K:$K,MATCH(AF$3&amp;$V13,[1]List!$G:$G,0)),"")</f>
        <v/>
      </c>
    </row>
    <row r="14" spans="2:32" ht="20.100000000000001" customHeight="1" thickBot="1" x14ac:dyDescent="0.3">
      <c r="B14" s="3"/>
      <c r="G14" s="40"/>
      <c r="H14" s="41"/>
      <c r="I14" s="41"/>
      <c r="J14" s="41"/>
      <c r="K14" s="41"/>
      <c r="L14" s="41"/>
      <c r="M14" s="41"/>
      <c r="N14" s="42"/>
      <c r="Q14" s="46" t="s">
        <v>76</v>
      </c>
      <c r="S14" s="43">
        <v>10</v>
      </c>
      <c r="T14" s="44" t="str">
        <f>IFERROR(INDEX([1]List!$E:$E,MATCH($E$4&amp;$S14,[1]List!$B:$B,0)),"")</f>
        <v/>
      </c>
      <c r="V14" s="43">
        <v>10</v>
      </c>
      <c r="W14" s="45" t="str">
        <f ca="1">IFERROR(INDEX([1]List!$K:$K,MATCH(W$3&amp;$V14,[1]List!$G:$G,0)),"")</f>
        <v/>
      </c>
      <c r="X14" s="45" t="str">
        <f ca="1">IFERROR(INDEX([1]List!$K:$K,MATCH(X$3&amp;$V14,[1]List!$G:$G,0)),"")</f>
        <v/>
      </c>
      <c r="Y14" s="45" t="str">
        <f ca="1">IFERROR(INDEX([1]List!$K:$K,MATCH(Y$3&amp;$V14,[1]List!$G:$G,0)),"")</f>
        <v/>
      </c>
      <c r="Z14" s="45" t="str">
        <f ca="1">IFERROR(INDEX([1]List!$K:$K,MATCH(Z$3&amp;$V14,[1]List!$G:$G,0)),"")</f>
        <v/>
      </c>
      <c r="AA14" s="45" t="str">
        <f ca="1">IFERROR(INDEX([1]List!$K:$K,MATCH(AA$3&amp;$V14,[1]List!$G:$G,0)),"")</f>
        <v/>
      </c>
      <c r="AB14" s="45" t="str">
        <f ca="1">IFERROR(INDEX([1]List!$K:$K,MATCH(AB$3&amp;$V14,[1]List!$G:$G,0)),"")</f>
        <v/>
      </c>
      <c r="AC14" s="45" t="str">
        <f ca="1">IFERROR(INDEX([1]List!$K:$K,MATCH(AC$3&amp;$V14,[1]List!$G:$G,0)),"")</f>
        <v/>
      </c>
      <c r="AD14" s="45" t="str">
        <f ca="1">IFERROR(INDEX([1]List!$K:$K,MATCH(AD$3&amp;$V14,[1]List!$G:$G,0)),"")</f>
        <v/>
      </c>
      <c r="AE14" s="45" t="str">
        <f ca="1">IFERROR(INDEX([1]List!$K:$K,MATCH(AE$3&amp;$V14,[1]List!$G:$G,0)),"")</f>
        <v/>
      </c>
      <c r="AF14" s="44" t="str">
        <f ca="1">IFERROR(INDEX([1]List!$K:$K,MATCH(AF$3&amp;$V14,[1]List!$G:$G,0)),"")</f>
        <v/>
      </c>
    </row>
  </sheetData>
  <mergeCells count="33">
    <mergeCell ref="H14:J14"/>
    <mergeCell ref="K14:L14"/>
    <mergeCell ref="M14:N14"/>
    <mergeCell ref="H12:J12"/>
    <mergeCell ref="K12:L12"/>
    <mergeCell ref="M12:N12"/>
    <mergeCell ref="H13:J13"/>
    <mergeCell ref="K13:L13"/>
    <mergeCell ref="M13:N13"/>
    <mergeCell ref="H10:J10"/>
    <mergeCell ref="K10:L10"/>
    <mergeCell ref="M10:N10"/>
    <mergeCell ref="H11:J11"/>
    <mergeCell ref="K11:L11"/>
    <mergeCell ref="M11:N11"/>
    <mergeCell ref="H8:J8"/>
    <mergeCell ref="K8:L8"/>
    <mergeCell ref="M8:N8"/>
    <mergeCell ref="H9:J9"/>
    <mergeCell ref="K9:L9"/>
    <mergeCell ref="M9:N9"/>
    <mergeCell ref="H6:J6"/>
    <mergeCell ref="K6:L6"/>
    <mergeCell ref="M6:N6"/>
    <mergeCell ref="H7:J7"/>
    <mergeCell ref="K7:L7"/>
    <mergeCell ref="M7:N7"/>
    <mergeCell ref="H4:J4"/>
    <mergeCell ref="K4:L4"/>
    <mergeCell ref="M4:N4"/>
    <mergeCell ref="H5:J5"/>
    <mergeCell ref="K5:L5"/>
    <mergeCell ref="M5:N5"/>
  </mergeCells>
  <dataValidations count="25">
    <dataValidation type="list" allowBlank="1" showInputMessage="1" showErrorMessage="1" sqref="H14">
      <formula1>$AF$5:$AF$14</formula1>
    </dataValidation>
    <dataValidation type="list" allowBlank="1" showInputMessage="1" showErrorMessage="1" sqref="H13">
      <formula1>$AE$5:$AE$14</formula1>
    </dataValidation>
    <dataValidation type="list" allowBlank="1" showInputMessage="1" showErrorMessage="1" sqref="H12">
      <formula1>$AD$5:$AD$14</formula1>
    </dataValidation>
    <dataValidation type="list" allowBlank="1" showInputMessage="1" showErrorMessage="1" sqref="H11">
      <formula1>$AC$5:$AC$14</formula1>
    </dataValidation>
    <dataValidation type="list" allowBlank="1" showInputMessage="1" showErrorMessage="1" sqref="H10">
      <formula1>$AB$5:$AB$14</formula1>
    </dataValidation>
    <dataValidation type="list" allowBlank="1" showInputMessage="1" showErrorMessage="1" sqref="H9">
      <formula1>$AA$5:$AA$14</formula1>
    </dataValidation>
    <dataValidation type="list" allowBlank="1" showInputMessage="1" showErrorMessage="1" sqref="H8">
      <formula1>$Z$5:$Z$14</formula1>
    </dataValidation>
    <dataValidation type="list" allowBlank="1" showInputMessage="1" showErrorMessage="1" sqref="H7">
      <formula1>$Y$5:$Y$14</formula1>
    </dataValidation>
    <dataValidation type="list" allowBlank="1" showInputMessage="1" showErrorMessage="1" sqref="H6">
      <formula1>$X$5:$X$14</formula1>
    </dataValidation>
    <dataValidation type="list" allowBlank="1" showInputMessage="1" showErrorMessage="1" sqref="H5">
      <formula1>$W$5:$W$14</formula1>
    </dataValidation>
    <dataValidation type="list" allowBlank="1" showInputMessage="1" showErrorMessage="1" sqref="G5:G14">
      <formula1>$T$5:$T$14</formula1>
    </dataValidation>
    <dataValidation type="list" allowBlank="1" showInputMessage="1" showErrorMessage="1" sqref="E8">
      <formula1>"On Premise, Cloud"</formula1>
    </dataValidation>
    <dataValidation type="list" allowBlank="1" showInputMessage="1" showErrorMessage="1" sqref="K14 M14">
      <formula1>#REF!</formula1>
    </dataValidation>
    <dataValidation type="list" allowBlank="1" showInputMessage="1" showErrorMessage="1" sqref="K13 M13">
      <formula1>#REF!</formula1>
    </dataValidation>
    <dataValidation type="list" allowBlank="1" showInputMessage="1" showErrorMessage="1" sqref="K12 M12">
      <formula1>#REF!</formula1>
    </dataValidation>
    <dataValidation type="list" allowBlank="1" showInputMessage="1" showErrorMessage="1" sqref="K11 M11">
      <formula1>#REF!</formula1>
    </dataValidation>
    <dataValidation type="list" allowBlank="1" showInputMessage="1" showErrorMessage="1" sqref="K10 M10">
      <formula1>#REF!</formula1>
    </dataValidation>
    <dataValidation type="list" allowBlank="1" showInputMessage="1" showErrorMessage="1" sqref="K9 M9">
      <formula1>#REF!</formula1>
    </dataValidation>
    <dataValidation type="list" allowBlank="1" showInputMessage="1" showErrorMessage="1" sqref="K8 M8">
      <formula1>#REF!</formula1>
    </dataValidation>
    <dataValidation type="list" allowBlank="1" showInputMessage="1" showErrorMessage="1" sqref="K7 M7">
      <formula1>#REF!</formula1>
    </dataValidation>
    <dataValidation type="list" allowBlank="1" showInputMessage="1" showErrorMessage="1" sqref="K6 M6">
      <formula1>#REF!</formula1>
    </dataValidation>
    <dataValidation type="list" allowBlank="1" showInputMessage="1" showErrorMessage="1" sqref="K5 M5">
      <formula1>#REF!</formula1>
    </dataValidation>
    <dataValidation type="list" allowBlank="1" showInputMessage="1" showErrorMessage="1" sqref="E10">
      <formula1>#REF!</formula1>
    </dataValidation>
    <dataValidation type="list" allowBlank="1" showInputMessage="1" showErrorMessage="1" sqref="E6">
      <formula1>#REF!</formula1>
    </dataValidation>
    <dataValidation type="list" allowBlank="1" showInputMessage="1" showErrorMessage="1" sqref="E4">
      <formula1>$Q$5:$Q$14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1"/>
  </sheetPr>
  <dimension ref="A3:S902"/>
  <sheetViews>
    <sheetView showGridLines="0" zoomScale="85" zoomScaleNormal="85" workbookViewId="0">
      <selection activeCell="H7" sqref="H7:J10"/>
    </sheetView>
  </sheetViews>
  <sheetFormatPr defaultColWidth="0" defaultRowHeight="15" x14ac:dyDescent="0.25"/>
  <cols>
    <col min="1" max="1" width="9.140625" customWidth="1"/>
    <col min="2" max="2" width="12.5703125" bestFit="1" customWidth="1"/>
    <col min="3" max="3" width="7.7109375" customWidth="1"/>
    <col min="4" max="4" width="13.42578125" customWidth="1"/>
    <col min="5" max="5" width="29.5703125" customWidth="1"/>
    <col min="6" max="6" width="9.140625" customWidth="1"/>
    <col min="7" max="7" width="54.5703125" bestFit="1" customWidth="1"/>
    <col min="8" max="8" width="6.5703125" customWidth="1"/>
    <col min="9" max="9" width="9.140625" customWidth="1"/>
    <col min="10" max="10" width="49.42578125" bestFit="1" customWidth="1"/>
    <col min="11" max="11" width="58" bestFit="1" customWidth="1"/>
    <col min="12" max="12" width="9.140625" customWidth="1"/>
    <col min="13" max="13" width="54.85546875" bestFit="1" customWidth="1"/>
    <col min="14" max="14" width="6.5703125" customWidth="1"/>
    <col min="15" max="15" width="9.140625" customWidth="1"/>
    <col min="16" max="16" width="51.85546875" bestFit="1" customWidth="1"/>
    <col min="17" max="17" width="45" bestFit="1" customWidth="1"/>
    <col min="18" max="18" width="46.42578125" customWidth="1"/>
    <col min="19" max="19" width="9.140625" customWidth="1"/>
    <col min="20" max="16384" width="9.140625" hidden="1"/>
  </cols>
  <sheetData>
    <row r="3" spans="2:18" x14ac:dyDescent="0.25">
      <c r="B3" s="1" t="s">
        <v>0</v>
      </c>
      <c r="C3" s="1" t="s">
        <v>1</v>
      </c>
      <c r="D3" s="1"/>
      <c r="E3" s="1" t="s">
        <v>2</v>
      </c>
      <c r="G3" s="1" t="s">
        <v>0</v>
      </c>
      <c r="H3" s="1" t="s">
        <v>1</v>
      </c>
      <c r="I3" s="1" t="s">
        <v>3</v>
      </c>
      <c r="J3" s="1" t="s">
        <v>4</v>
      </c>
      <c r="K3" s="1" t="s">
        <v>5</v>
      </c>
      <c r="M3" s="1" t="s">
        <v>0</v>
      </c>
      <c r="N3" s="1" t="s">
        <v>1</v>
      </c>
      <c r="O3" s="1" t="s">
        <v>3</v>
      </c>
      <c r="P3" s="1" t="s">
        <v>4</v>
      </c>
      <c r="Q3" s="1" t="s">
        <v>5</v>
      </c>
      <c r="R3" s="1" t="s">
        <v>6</v>
      </c>
    </row>
    <row r="4" spans="2:18" x14ac:dyDescent="0.25">
      <c r="B4" s="2" t="str">
        <f>D4&amp;E4</f>
        <v>On PremisePLC</v>
      </c>
      <c r="C4" s="3">
        <v>1</v>
      </c>
      <c r="D4" t="s">
        <v>7</v>
      </c>
      <c r="E4" t="s">
        <v>8</v>
      </c>
      <c r="G4" s="2" t="str">
        <f t="shared" ref="G4:G67" si="0">I4&amp;J4&amp;H4</f>
        <v>A&amp;DCo-Design To Target1</v>
      </c>
      <c r="H4" s="4">
        <v>1</v>
      </c>
      <c r="I4" t="s">
        <v>9</v>
      </c>
      <c r="J4" t="s">
        <v>10</v>
      </c>
      <c r="K4" t="s">
        <v>11</v>
      </c>
      <c r="M4" s="2" t="str">
        <f t="shared" ref="M4:M67" si="1">O4&amp;P4&amp;Q4&amp;N4</f>
        <v>A&amp;DCo-Design To Target1-Governance &amp; Release1</v>
      </c>
      <c r="N4" s="4">
        <v>1</v>
      </c>
      <c r="O4" s="5" t="s">
        <v>9</v>
      </c>
      <c r="P4" t="s">
        <v>10</v>
      </c>
      <c r="Q4" t="s">
        <v>11</v>
      </c>
      <c r="R4" s="6" t="s">
        <v>12</v>
      </c>
    </row>
    <row r="5" spans="2:18" x14ac:dyDescent="0.25">
      <c r="B5" s="2" t="str">
        <f t="shared" ref="B5:B14" si="2">D5&amp;E5</f>
        <v>On PremiseALC</v>
      </c>
      <c r="C5" s="3">
        <v>2</v>
      </c>
      <c r="D5" t="s">
        <v>7</v>
      </c>
      <c r="E5" t="s">
        <v>13</v>
      </c>
      <c r="G5" s="2" t="str">
        <f t="shared" si="0"/>
        <v>A&amp;DCo-Design To Target2</v>
      </c>
      <c r="H5" s="7">
        <f t="shared" ref="H5:H68" si="3">IF(J5=J4,H4+1,1)</f>
        <v>2</v>
      </c>
      <c r="I5" t="s">
        <v>9</v>
      </c>
      <c r="J5" t="s">
        <v>10</v>
      </c>
      <c r="K5" t="s">
        <v>14</v>
      </c>
      <c r="M5" s="2" t="str">
        <f t="shared" si="1"/>
        <v>A&amp;DCo-Design To Target1-Governance &amp; Release2</v>
      </c>
      <c r="N5" s="7">
        <f>IF(Q5=Q4,N4+1,1)</f>
        <v>2</v>
      </c>
      <c r="O5" s="5" t="s">
        <v>9</v>
      </c>
      <c r="P5" t="s">
        <v>10</v>
      </c>
      <c r="Q5" t="s">
        <v>11</v>
      </c>
      <c r="R5" s="6" t="s">
        <v>15</v>
      </c>
    </row>
    <row r="6" spans="2:18" x14ac:dyDescent="0.25">
      <c r="B6" s="2" t="str">
        <f t="shared" si="2"/>
        <v>On PremiseQLC</v>
      </c>
      <c r="C6" s="3">
        <v>3</v>
      </c>
      <c r="D6" t="s">
        <v>7</v>
      </c>
      <c r="E6" t="s">
        <v>16</v>
      </c>
      <c r="G6" s="2" t="str">
        <f t="shared" si="0"/>
        <v>A&amp;DCo-Design To Target3</v>
      </c>
      <c r="H6" s="7">
        <f t="shared" si="3"/>
        <v>3</v>
      </c>
      <c r="I6" t="s">
        <v>9</v>
      </c>
      <c r="J6" t="s">
        <v>10</v>
      </c>
      <c r="K6" t="s">
        <v>17</v>
      </c>
      <c r="M6" s="2" t="str">
        <f t="shared" si="1"/>
        <v>A&amp;DCo-Design To Target1-Governance &amp; Release3</v>
      </c>
      <c r="N6" s="7">
        <f t="shared" ref="N6:N69" si="4">IF(Q6=Q5,N5+1,1)</f>
        <v>3</v>
      </c>
      <c r="O6" s="5" t="s">
        <v>9</v>
      </c>
      <c r="P6" t="s">
        <v>10</v>
      </c>
      <c r="Q6" t="s">
        <v>11</v>
      </c>
      <c r="R6" s="6" t="s">
        <v>18</v>
      </c>
    </row>
    <row r="7" spans="2:18" x14ac:dyDescent="0.25">
      <c r="B7" s="2" t="str">
        <f t="shared" si="2"/>
        <v>On PremiseYLC</v>
      </c>
      <c r="C7" s="3">
        <v>4</v>
      </c>
      <c r="D7" t="s">
        <v>7</v>
      </c>
      <c r="E7" t="s">
        <v>19</v>
      </c>
      <c r="G7" s="2" t="str">
        <f t="shared" si="0"/>
        <v>A&amp;DCo-Design To Target4</v>
      </c>
      <c r="H7" s="7">
        <f t="shared" si="3"/>
        <v>4</v>
      </c>
      <c r="I7" t="s">
        <v>9</v>
      </c>
      <c r="J7" t="s">
        <v>10</v>
      </c>
      <c r="K7" t="s">
        <v>20</v>
      </c>
      <c r="M7" s="2" t="str">
        <f t="shared" si="1"/>
        <v>A&amp;DCo-Design To Target1-Governance &amp; Release4</v>
      </c>
      <c r="N7" s="7">
        <f t="shared" si="4"/>
        <v>4</v>
      </c>
      <c r="O7" s="5" t="s">
        <v>9</v>
      </c>
      <c r="P7" t="s">
        <v>10</v>
      </c>
      <c r="Q7" t="s">
        <v>11</v>
      </c>
      <c r="R7" s="6" t="s">
        <v>21</v>
      </c>
    </row>
    <row r="8" spans="2:18" x14ac:dyDescent="0.25">
      <c r="B8" s="2" t="str">
        <f t="shared" si="2"/>
        <v>On PremiseTBL2</v>
      </c>
      <c r="C8" s="3">
        <v>5</v>
      </c>
      <c r="D8" t="s">
        <v>7</v>
      </c>
      <c r="E8" t="s">
        <v>22</v>
      </c>
      <c r="G8" s="2" t="str">
        <f t="shared" si="0"/>
        <v>A&amp;DCo-Design To Target5</v>
      </c>
      <c r="H8" s="7">
        <f t="shared" si="3"/>
        <v>5</v>
      </c>
      <c r="I8" t="s">
        <v>9</v>
      </c>
      <c r="J8" t="s">
        <v>10</v>
      </c>
      <c r="K8" t="s">
        <v>23</v>
      </c>
      <c r="M8" s="2" t="str">
        <f t="shared" si="1"/>
        <v>A&amp;DCo-Design To Target2-Master Geometry Engineering1</v>
      </c>
      <c r="N8" s="7">
        <f t="shared" si="4"/>
        <v>1</v>
      </c>
      <c r="O8" s="5" t="s">
        <v>9</v>
      </c>
      <c r="P8" t="s">
        <v>10</v>
      </c>
      <c r="Q8" t="s">
        <v>14</v>
      </c>
      <c r="R8" s="6" t="s">
        <v>24</v>
      </c>
    </row>
    <row r="9" spans="2:18" x14ac:dyDescent="0.25">
      <c r="B9" s="2" t="str">
        <f t="shared" si="2"/>
        <v>On PremiseTBL3</v>
      </c>
      <c r="C9" s="3">
        <v>6</v>
      </c>
      <c r="D9" t="s">
        <v>7</v>
      </c>
      <c r="E9" t="s">
        <v>25</v>
      </c>
      <c r="G9" s="2" t="str">
        <f t="shared" si="0"/>
        <v>A&amp;DEngineeered to Fly1</v>
      </c>
      <c r="H9" s="7">
        <f t="shared" si="3"/>
        <v>1</v>
      </c>
      <c r="I9" t="s">
        <v>9</v>
      </c>
      <c r="J9" t="s">
        <v>26</v>
      </c>
      <c r="K9" t="s">
        <v>27</v>
      </c>
      <c r="M9" s="2" t="str">
        <f t="shared" si="1"/>
        <v>A&amp;DCo-Design To Target2-Master Geometry Engineering2</v>
      </c>
      <c r="N9" s="7">
        <f t="shared" si="4"/>
        <v>2</v>
      </c>
      <c r="O9" s="5" t="s">
        <v>9</v>
      </c>
      <c r="P9" t="s">
        <v>10</v>
      </c>
      <c r="Q9" t="s">
        <v>14</v>
      </c>
      <c r="R9" s="6" t="s">
        <v>28</v>
      </c>
    </row>
    <row r="10" spans="2:18" x14ac:dyDescent="0.25">
      <c r="B10" s="2" t="str">
        <f t="shared" si="2"/>
        <v>CloudQSC</v>
      </c>
      <c r="C10" s="3">
        <v>1</v>
      </c>
      <c r="D10" t="s">
        <v>29</v>
      </c>
      <c r="E10" t="s">
        <v>30</v>
      </c>
      <c r="G10" s="2" t="str">
        <f t="shared" si="0"/>
        <v>A&amp;DEngineeered to Fly2</v>
      </c>
      <c r="H10" s="7">
        <f t="shared" si="3"/>
        <v>2</v>
      </c>
      <c r="I10" t="s">
        <v>9</v>
      </c>
      <c r="J10" t="s">
        <v>26</v>
      </c>
      <c r="K10" t="s">
        <v>31</v>
      </c>
      <c r="M10" s="2" t="str">
        <f t="shared" si="1"/>
        <v>A&amp;DCo-Design To Target3-Structure Engineering1</v>
      </c>
      <c r="N10" s="7">
        <f t="shared" si="4"/>
        <v>1</v>
      </c>
      <c r="O10" s="5" t="s">
        <v>9</v>
      </c>
      <c r="P10" t="s">
        <v>10</v>
      </c>
      <c r="Q10" t="s">
        <v>17</v>
      </c>
      <c r="R10" s="6" t="s">
        <v>24</v>
      </c>
    </row>
    <row r="11" spans="2:18" x14ac:dyDescent="0.25">
      <c r="B11" s="2" t="str">
        <f t="shared" si="2"/>
        <v>CloudASC</v>
      </c>
      <c r="C11" s="3">
        <v>2</v>
      </c>
      <c r="D11" t="s">
        <v>29</v>
      </c>
      <c r="E11" t="s">
        <v>32</v>
      </c>
      <c r="G11" s="2" t="str">
        <f t="shared" si="0"/>
        <v>A&amp;DEngineeered to Fly3</v>
      </c>
      <c r="H11" s="7">
        <f t="shared" si="3"/>
        <v>3</v>
      </c>
      <c r="I11" t="s">
        <v>9</v>
      </c>
      <c r="J11" t="s">
        <v>26</v>
      </c>
      <c r="K11" t="s">
        <v>33</v>
      </c>
      <c r="M11" s="2" t="str">
        <f t="shared" si="1"/>
        <v>A&amp;DCo-Design To Target3-Structure Engineering2</v>
      </c>
      <c r="N11" s="7">
        <f t="shared" si="4"/>
        <v>2</v>
      </c>
      <c r="O11" s="5" t="s">
        <v>9</v>
      </c>
      <c r="P11" t="s">
        <v>10</v>
      </c>
      <c r="Q11" t="s">
        <v>17</v>
      </c>
      <c r="R11" s="6" t="s">
        <v>34</v>
      </c>
    </row>
    <row r="12" spans="2:18" x14ac:dyDescent="0.25">
      <c r="B12" s="2" t="str">
        <f t="shared" si="2"/>
        <v>CloudYSC</v>
      </c>
      <c r="C12" s="3">
        <v>3</v>
      </c>
      <c r="D12" t="s">
        <v>29</v>
      </c>
      <c r="E12" t="s">
        <v>35</v>
      </c>
      <c r="G12" s="2" t="str">
        <f t="shared" si="0"/>
        <v>A&amp;DEngineeered to Fly4</v>
      </c>
      <c r="H12" s="7">
        <f t="shared" si="3"/>
        <v>4</v>
      </c>
      <c r="I12" t="s">
        <v>9</v>
      </c>
      <c r="J12" t="s">
        <v>26</v>
      </c>
      <c r="K12" t="s">
        <v>36</v>
      </c>
      <c r="M12" s="2" t="str">
        <f t="shared" si="1"/>
        <v>A&amp;DCo-Design To Target3-Structure Engineering3</v>
      </c>
      <c r="N12" s="7">
        <f t="shared" si="4"/>
        <v>3</v>
      </c>
      <c r="O12" s="5" t="s">
        <v>9</v>
      </c>
      <c r="P12" t="s">
        <v>10</v>
      </c>
      <c r="Q12" t="s">
        <v>17</v>
      </c>
      <c r="R12" s="6" t="s">
        <v>37</v>
      </c>
    </row>
    <row r="13" spans="2:18" x14ac:dyDescent="0.25">
      <c r="B13" s="2" t="str">
        <f t="shared" si="2"/>
        <v>CloudTSC2</v>
      </c>
      <c r="C13" s="3">
        <v>4</v>
      </c>
      <c r="D13" t="s">
        <v>29</v>
      </c>
      <c r="E13" t="s">
        <v>38</v>
      </c>
      <c r="G13" s="2" t="str">
        <f t="shared" si="0"/>
        <v>A&amp;DEngineeered to Fly5</v>
      </c>
      <c r="H13" s="7">
        <f t="shared" si="3"/>
        <v>5</v>
      </c>
      <c r="I13" t="s">
        <v>9</v>
      </c>
      <c r="J13" t="s">
        <v>26</v>
      </c>
      <c r="K13" t="s">
        <v>39</v>
      </c>
      <c r="M13" s="2" t="str">
        <f t="shared" si="1"/>
        <v>A&amp;DCo-Design To Target3-Structure Engineering4</v>
      </c>
      <c r="N13" s="7">
        <f t="shared" si="4"/>
        <v>4</v>
      </c>
      <c r="O13" s="5" t="s">
        <v>9</v>
      </c>
      <c r="P13" t="s">
        <v>10</v>
      </c>
      <c r="Q13" t="s">
        <v>17</v>
      </c>
      <c r="R13" s="6" t="s">
        <v>40</v>
      </c>
    </row>
    <row r="14" spans="2:18" x14ac:dyDescent="0.25">
      <c r="B14" s="2" t="str">
        <f t="shared" si="2"/>
        <v>CloudTSC3</v>
      </c>
      <c r="C14" s="3">
        <v>5</v>
      </c>
      <c r="D14" t="s">
        <v>29</v>
      </c>
      <c r="E14" t="s">
        <v>41</v>
      </c>
      <c r="G14" s="2" t="str">
        <f t="shared" si="0"/>
        <v>A&amp;DEngineeered to Fly6</v>
      </c>
      <c r="H14" s="7">
        <f t="shared" si="3"/>
        <v>6</v>
      </c>
      <c r="I14" t="s">
        <v>9</v>
      </c>
      <c r="J14" t="s">
        <v>26</v>
      </c>
      <c r="K14" t="s">
        <v>42</v>
      </c>
      <c r="M14" s="2" t="str">
        <f t="shared" si="1"/>
        <v>A&amp;DCo-Design To Target3-Structure Engineering5</v>
      </c>
      <c r="N14" s="7">
        <f t="shared" si="4"/>
        <v>5</v>
      </c>
      <c r="O14" s="5" t="s">
        <v>9</v>
      </c>
      <c r="P14" t="s">
        <v>10</v>
      </c>
      <c r="Q14" t="s">
        <v>17</v>
      </c>
      <c r="R14" s="6" t="s">
        <v>43</v>
      </c>
    </row>
    <row r="15" spans="2:18" x14ac:dyDescent="0.25">
      <c r="B15" s="2"/>
      <c r="C15" s="3"/>
      <c r="G15" s="2" t="str">
        <f t="shared" si="0"/>
        <v>A&amp;DEngineeered to Fly7</v>
      </c>
      <c r="H15" s="7">
        <f t="shared" si="3"/>
        <v>7</v>
      </c>
      <c r="I15" t="s">
        <v>9</v>
      </c>
      <c r="J15" t="s">
        <v>26</v>
      </c>
      <c r="K15" t="s">
        <v>44</v>
      </c>
      <c r="M15" s="2" t="str">
        <f t="shared" si="1"/>
        <v>A&amp;DCo-Design To Target5-Systems &amp; Equipement Installation1</v>
      </c>
      <c r="N15" s="7">
        <f t="shared" si="4"/>
        <v>1</v>
      </c>
      <c r="O15" s="5" t="s">
        <v>9</v>
      </c>
      <c r="P15" t="s">
        <v>10</v>
      </c>
      <c r="Q15" t="s">
        <v>20</v>
      </c>
      <c r="R15" s="6" t="s">
        <v>45</v>
      </c>
    </row>
    <row r="16" spans="2:18" x14ac:dyDescent="0.25">
      <c r="B16" s="2"/>
      <c r="C16" s="3"/>
      <c r="G16" s="2" t="str">
        <f t="shared" si="0"/>
        <v>A&amp;DSolution for Aerospace Sub-Tier Suppliers 1</v>
      </c>
      <c r="H16" s="7">
        <f t="shared" si="3"/>
        <v>1</v>
      </c>
      <c r="I16" t="s">
        <v>9</v>
      </c>
      <c r="J16" t="s">
        <v>46</v>
      </c>
      <c r="K16" t="s">
        <v>47</v>
      </c>
      <c r="M16" s="2" t="str">
        <f t="shared" si="1"/>
        <v>A&amp;DCo-Design To Target5-Systems &amp; Equipement Installation2</v>
      </c>
      <c r="N16" s="7">
        <f t="shared" si="4"/>
        <v>2</v>
      </c>
      <c r="O16" s="5" t="s">
        <v>9</v>
      </c>
      <c r="P16" t="s">
        <v>10</v>
      </c>
      <c r="Q16" t="s">
        <v>20</v>
      </c>
      <c r="R16" s="6" t="s">
        <v>48</v>
      </c>
    </row>
    <row r="17" spans="2:18" x14ac:dyDescent="0.25">
      <c r="B17" s="2"/>
      <c r="C17" s="3"/>
      <c r="G17" s="2" t="str">
        <f t="shared" si="0"/>
        <v>A&amp;DSolution for Aerospace Sub-Tier Suppliers 2</v>
      </c>
      <c r="H17" s="7">
        <f t="shared" si="3"/>
        <v>2</v>
      </c>
      <c r="I17" t="s">
        <v>9</v>
      </c>
      <c r="J17" t="s">
        <v>46</v>
      </c>
      <c r="K17" t="s">
        <v>49</v>
      </c>
      <c r="M17" s="2" t="str">
        <f t="shared" si="1"/>
        <v>A&amp;DCo-Design To Target6-Design Integration &amp; Verification1</v>
      </c>
      <c r="N17" s="7">
        <f t="shared" si="4"/>
        <v>1</v>
      </c>
      <c r="O17" s="5" t="s">
        <v>9</v>
      </c>
      <c r="P17" t="s">
        <v>10</v>
      </c>
      <c r="Q17" t="s">
        <v>23</v>
      </c>
      <c r="R17" s="6" t="s">
        <v>50</v>
      </c>
    </row>
    <row r="18" spans="2:18" x14ac:dyDescent="0.25">
      <c r="B18" s="2"/>
      <c r="C18" s="3"/>
      <c r="G18" s="2" t="str">
        <f t="shared" si="0"/>
        <v>A&amp;DSolution for Aerospace Sub-Tier Suppliers 3</v>
      </c>
      <c r="H18" s="7">
        <f t="shared" si="3"/>
        <v>3</v>
      </c>
      <c r="I18" t="s">
        <v>9</v>
      </c>
      <c r="J18" t="s">
        <v>46</v>
      </c>
      <c r="K18" t="s">
        <v>51</v>
      </c>
      <c r="M18" s="2" t="str">
        <f t="shared" si="1"/>
        <v>A&amp;DEngineeered to Fly1-Project Awarded1</v>
      </c>
      <c r="N18" s="7">
        <f t="shared" si="4"/>
        <v>1</v>
      </c>
      <c r="O18" s="5" t="s">
        <v>9</v>
      </c>
      <c r="P18" t="s">
        <v>26</v>
      </c>
      <c r="Q18" t="s">
        <v>27</v>
      </c>
      <c r="R18" s="6" t="s">
        <v>52</v>
      </c>
    </row>
    <row r="19" spans="2:18" x14ac:dyDescent="0.25">
      <c r="B19" s="2"/>
      <c r="C19" s="3"/>
      <c r="G19" s="2" t="str">
        <f t="shared" si="0"/>
        <v>A&amp;DSolution for Aerospace Sub-Tier Suppliers 4</v>
      </c>
      <c r="H19" s="7">
        <f t="shared" si="3"/>
        <v>4</v>
      </c>
      <c r="I19" t="s">
        <v>9</v>
      </c>
      <c r="J19" t="s">
        <v>46</v>
      </c>
      <c r="K19" t="s">
        <v>53</v>
      </c>
      <c r="M19" s="2" t="str">
        <f t="shared" si="1"/>
        <v>A&amp;DEngineeered to Fly1-Project Awarded2</v>
      </c>
      <c r="N19" s="7">
        <f t="shared" si="4"/>
        <v>2</v>
      </c>
      <c r="O19" s="5" t="s">
        <v>9</v>
      </c>
      <c r="P19" t="s">
        <v>26</v>
      </c>
      <c r="Q19" t="s">
        <v>27</v>
      </c>
      <c r="R19" s="6" t="s">
        <v>54</v>
      </c>
    </row>
    <row r="20" spans="2:18" x14ac:dyDescent="0.25">
      <c r="B20" s="2"/>
      <c r="C20" s="3"/>
      <c r="G20" s="2" t="str">
        <f t="shared" si="0"/>
        <v>A&amp;DSolution for Aerospace Sub-Tier Suppliers 5</v>
      </c>
      <c r="H20" s="7">
        <f t="shared" si="3"/>
        <v>5</v>
      </c>
      <c r="I20" t="s">
        <v>9</v>
      </c>
      <c r="J20" t="s">
        <v>46</v>
      </c>
      <c r="K20" t="s">
        <v>55</v>
      </c>
      <c r="M20" s="2" t="str">
        <f t="shared" si="1"/>
        <v>A&amp;DEngineeered to Fly2- Execute  on Target1</v>
      </c>
      <c r="N20" s="7">
        <f t="shared" si="4"/>
        <v>1</v>
      </c>
      <c r="O20" s="5" t="s">
        <v>9</v>
      </c>
      <c r="P20" t="s">
        <v>26</v>
      </c>
      <c r="Q20" t="s">
        <v>31</v>
      </c>
      <c r="R20" s="6" t="s">
        <v>56</v>
      </c>
    </row>
    <row r="21" spans="2:18" x14ac:dyDescent="0.25">
      <c r="B21" s="2"/>
      <c r="C21" s="3"/>
      <c r="G21" s="2" t="str">
        <f t="shared" si="0"/>
        <v>A&amp;DSolution for Aerospace Sub-Tier Suppliers 6</v>
      </c>
      <c r="H21" s="7">
        <f t="shared" si="3"/>
        <v>6</v>
      </c>
      <c r="I21" t="s">
        <v>9</v>
      </c>
      <c r="J21" t="s">
        <v>46</v>
      </c>
      <c r="K21" t="s">
        <v>57</v>
      </c>
      <c r="M21" s="2" t="str">
        <f t="shared" si="1"/>
        <v>A&amp;DEngineeered to Fly2- Execute  on Target2</v>
      </c>
      <c r="N21" s="7">
        <f t="shared" si="4"/>
        <v>2</v>
      </c>
      <c r="O21" s="5" t="s">
        <v>9</v>
      </c>
      <c r="P21" t="s">
        <v>26</v>
      </c>
      <c r="Q21" t="s">
        <v>31</v>
      </c>
      <c r="R21" s="6" t="s">
        <v>58</v>
      </c>
    </row>
    <row r="22" spans="2:18" x14ac:dyDescent="0.25">
      <c r="B22" s="2"/>
      <c r="C22" s="3"/>
      <c r="G22" s="2" t="str">
        <f t="shared" si="0"/>
        <v>A&amp;DTest to Perform1</v>
      </c>
      <c r="H22" s="7">
        <f t="shared" si="3"/>
        <v>1</v>
      </c>
      <c r="I22" t="s">
        <v>9</v>
      </c>
      <c r="J22" t="s">
        <v>59</v>
      </c>
      <c r="K22" t="s">
        <v>60</v>
      </c>
      <c r="M22" s="2" t="str">
        <f t="shared" si="1"/>
        <v>A&amp;DEngineeered to Fly2- Execute  on Target3</v>
      </c>
      <c r="N22" s="7">
        <f t="shared" si="4"/>
        <v>3</v>
      </c>
      <c r="O22" s="5" t="s">
        <v>9</v>
      </c>
      <c r="P22" t="s">
        <v>26</v>
      </c>
      <c r="Q22" t="s">
        <v>31</v>
      </c>
      <c r="R22" s="6" t="s">
        <v>61</v>
      </c>
    </row>
    <row r="23" spans="2:18" x14ac:dyDescent="0.25">
      <c r="B23" s="2"/>
      <c r="C23" s="3"/>
      <c r="G23" s="2" t="str">
        <f t="shared" si="0"/>
        <v>A&amp;DTest to Perform2</v>
      </c>
      <c r="H23" s="7">
        <f t="shared" si="3"/>
        <v>2</v>
      </c>
      <c r="I23" t="s">
        <v>9</v>
      </c>
      <c r="J23" t="s">
        <v>59</v>
      </c>
      <c r="K23" t="s">
        <v>62</v>
      </c>
      <c r="M23" s="2" t="str">
        <f t="shared" si="1"/>
        <v>A&amp;DEngineeered to Fly2- Execute  on Target4</v>
      </c>
      <c r="N23" s="7">
        <f t="shared" si="4"/>
        <v>4</v>
      </c>
      <c r="O23" s="5" t="s">
        <v>9</v>
      </c>
      <c r="P23" t="s">
        <v>26</v>
      </c>
      <c r="Q23" t="s">
        <v>31</v>
      </c>
      <c r="R23" s="6" t="s">
        <v>63</v>
      </c>
    </row>
    <row r="24" spans="2:18" x14ac:dyDescent="0.25">
      <c r="B24" s="2"/>
      <c r="C24" s="3"/>
      <c r="G24" s="2" t="str">
        <f t="shared" si="0"/>
        <v>A&amp;DTest to Perform3</v>
      </c>
      <c r="H24" s="7">
        <f t="shared" si="3"/>
        <v>3</v>
      </c>
      <c r="I24" t="s">
        <v>9</v>
      </c>
      <c r="J24" t="s">
        <v>59</v>
      </c>
      <c r="K24" t="s">
        <v>64</v>
      </c>
      <c r="M24" s="2" t="str">
        <f t="shared" si="1"/>
        <v>A&amp;DEngineeered to Fly2- Execute  on Target5</v>
      </c>
      <c r="N24" s="7">
        <f t="shared" si="4"/>
        <v>5</v>
      </c>
      <c r="O24" s="5" t="s">
        <v>9</v>
      </c>
      <c r="P24" t="s">
        <v>26</v>
      </c>
      <c r="Q24" t="s">
        <v>31</v>
      </c>
      <c r="R24" s="6" t="s">
        <v>65</v>
      </c>
    </row>
    <row r="25" spans="2:18" x14ac:dyDescent="0.25">
      <c r="B25" s="2"/>
      <c r="C25" s="3"/>
      <c r="G25" s="2" t="str">
        <f t="shared" si="0"/>
        <v>A&amp;DWinning Program1</v>
      </c>
      <c r="H25" s="7">
        <f t="shared" si="3"/>
        <v>1</v>
      </c>
      <c r="I25" t="s">
        <v>9</v>
      </c>
      <c r="J25" t="s">
        <v>66</v>
      </c>
      <c r="K25" t="s">
        <v>67</v>
      </c>
      <c r="M25" s="2" t="str">
        <f t="shared" si="1"/>
        <v>A&amp;DEngineeered to Fly2- Execute  on Target6</v>
      </c>
      <c r="N25" s="7">
        <f t="shared" si="4"/>
        <v>6</v>
      </c>
      <c r="O25" s="5" t="s">
        <v>9</v>
      </c>
      <c r="P25" t="s">
        <v>26</v>
      </c>
      <c r="Q25" t="s">
        <v>31</v>
      </c>
      <c r="R25" s="6" t="s">
        <v>68</v>
      </c>
    </row>
    <row r="26" spans="2:18" x14ac:dyDescent="0.25">
      <c r="B26" s="2"/>
      <c r="C26" s="3"/>
      <c r="G26" s="2" t="str">
        <f t="shared" si="0"/>
        <v>A&amp;DWinning Program2</v>
      </c>
      <c r="H26" s="7">
        <f t="shared" si="3"/>
        <v>2</v>
      </c>
      <c r="I26" t="s">
        <v>9</v>
      </c>
      <c r="J26" t="s">
        <v>66</v>
      </c>
      <c r="K26" t="s">
        <v>69</v>
      </c>
      <c r="M26" s="2" t="str">
        <f t="shared" si="1"/>
        <v>A&amp;DEngineeered to Fly3- Machined Components1</v>
      </c>
      <c r="N26" s="7">
        <f t="shared" si="4"/>
        <v>1</v>
      </c>
      <c r="O26" s="5" t="s">
        <v>9</v>
      </c>
      <c r="P26" t="s">
        <v>26</v>
      </c>
      <c r="Q26" t="s">
        <v>33</v>
      </c>
      <c r="R26" s="6" t="s">
        <v>70</v>
      </c>
    </row>
    <row r="27" spans="2:18" x14ac:dyDescent="0.25">
      <c r="B27" s="2"/>
      <c r="C27" s="3"/>
      <c r="G27" s="2" t="str">
        <f t="shared" si="0"/>
        <v>A&amp;DWinning Program3</v>
      </c>
      <c r="H27" s="7">
        <f t="shared" si="3"/>
        <v>3</v>
      </c>
      <c r="I27" t="s">
        <v>9</v>
      </c>
      <c r="J27" t="s">
        <v>66</v>
      </c>
      <c r="K27" t="s">
        <v>17</v>
      </c>
      <c r="M27" s="2" t="str">
        <f t="shared" si="1"/>
        <v>A&amp;DEngineeered to Fly3- Machined Components2</v>
      </c>
      <c r="N27" s="7">
        <f t="shared" si="4"/>
        <v>2</v>
      </c>
      <c r="O27" s="5" t="s">
        <v>9</v>
      </c>
      <c r="P27" t="s">
        <v>26</v>
      </c>
      <c r="Q27" t="s">
        <v>33</v>
      </c>
      <c r="R27" s="6" t="s">
        <v>71</v>
      </c>
    </row>
    <row r="28" spans="2:18" x14ac:dyDescent="0.25">
      <c r="B28" s="2"/>
      <c r="C28" s="3"/>
      <c r="G28" s="2" t="str">
        <f t="shared" si="0"/>
        <v>A&amp;DWinning Program4</v>
      </c>
      <c r="H28" s="7">
        <f t="shared" si="3"/>
        <v>4</v>
      </c>
      <c r="I28" t="s">
        <v>9</v>
      </c>
      <c r="J28" t="s">
        <v>66</v>
      </c>
      <c r="K28" t="s">
        <v>72</v>
      </c>
      <c r="M28" s="2" t="str">
        <f t="shared" si="1"/>
        <v>A&amp;DEngineeered to Fly3- Machined Components3</v>
      </c>
      <c r="N28" s="7">
        <f t="shared" si="4"/>
        <v>3</v>
      </c>
      <c r="O28" s="5" t="s">
        <v>9</v>
      </c>
      <c r="P28" t="s">
        <v>26</v>
      </c>
      <c r="Q28" t="s">
        <v>33</v>
      </c>
      <c r="R28" s="6" t="s">
        <v>73</v>
      </c>
    </row>
    <row r="29" spans="2:18" x14ac:dyDescent="0.25">
      <c r="B29" s="2"/>
      <c r="C29" s="3"/>
      <c r="G29" s="2" t="str">
        <f t="shared" si="0"/>
        <v>A&amp;DWinning Program5</v>
      </c>
      <c r="H29" s="7">
        <f t="shared" si="3"/>
        <v>5</v>
      </c>
      <c r="I29" t="s">
        <v>9</v>
      </c>
      <c r="J29" t="s">
        <v>66</v>
      </c>
      <c r="K29" t="s">
        <v>74</v>
      </c>
      <c r="M29" s="2" t="str">
        <f t="shared" si="1"/>
        <v>A&amp;DEngineeered to Fly3- Machined Components4</v>
      </c>
      <c r="N29" s="7">
        <f t="shared" si="4"/>
        <v>4</v>
      </c>
      <c r="O29" s="5" t="s">
        <v>9</v>
      </c>
      <c r="P29" t="s">
        <v>26</v>
      </c>
      <c r="Q29" t="s">
        <v>33</v>
      </c>
      <c r="R29" s="6" t="s">
        <v>75</v>
      </c>
    </row>
    <row r="30" spans="2:18" x14ac:dyDescent="0.25">
      <c r="B30" s="2"/>
      <c r="C30" s="3"/>
      <c r="G30" s="2" t="str">
        <f t="shared" si="0"/>
        <v>AECFacade Design for Fabrication1</v>
      </c>
      <c r="H30" s="7">
        <f t="shared" si="3"/>
        <v>1</v>
      </c>
      <c r="I30" t="s">
        <v>76</v>
      </c>
      <c r="J30" t="s">
        <v>77</v>
      </c>
      <c r="K30" t="s">
        <v>78</v>
      </c>
      <c r="M30" s="2" t="str">
        <f t="shared" si="1"/>
        <v>A&amp;DEngineeered to Fly3- Machined Components5</v>
      </c>
      <c r="N30" s="7">
        <f t="shared" si="4"/>
        <v>5</v>
      </c>
      <c r="O30" s="5" t="s">
        <v>9</v>
      </c>
      <c r="P30" t="s">
        <v>26</v>
      </c>
      <c r="Q30" t="s">
        <v>33</v>
      </c>
      <c r="R30" s="6" t="s">
        <v>79</v>
      </c>
    </row>
    <row r="31" spans="2:18" x14ac:dyDescent="0.25">
      <c r="B31" s="2"/>
      <c r="C31" s="3"/>
      <c r="G31" s="2" t="str">
        <f t="shared" si="0"/>
        <v>AECFacade Design for Fabrication2</v>
      </c>
      <c r="H31" s="7">
        <f t="shared" si="3"/>
        <v>2</v>
      </c>
      <c r="I31" s="5" t="s">
        <v>76</v>
      </c>
      <c r="J31" t="s">
        <v>77</v>
      </c>
      <c r="K31" t="s">
        <v>80</v>
      </c>
      <c r="M31" s="2" t="str">
        <f t="shared" si="1"/>
        <v>A&amp;DEngineeered to Fly4-Composite Components1</v>
      </c>
      <c r="N31" s="7">
        <f t="shared" si="4"/>
        <v>1</v>
      </c>
      <c r="O31" s="5" t="s">
        <v>9</v>
      </c>
      <c r="P31" t="s">
        <v>26</v>
      </c>
      <c r="Q31" t="s">
        <v>36</v>
      </c>
      <c r="R31" s="6" t="s">
        <v>70</v>
      </c>
    </row>
    <row r="32" spans="2:18" x14ac:dyDescent="0.25">
      <c r="B32" s="2"/>
      <c r="C32" s="3"/>
      <c r="G32" s="2" t="str">
        <f t="shared" si="0"/>
        <v>AECLean Construction1</v>
      </c>
      <c r="H32" s="7">
        <f t="shared" si="3"/>
        <v>1</v>
      </c>
      <c r="I32" s="5" t="s">
        <v>76</v>
      </c>
      <c r="J32" t="s">
        <v>81</v>
      </c>
      <c r="K32" t="s">
        <v>82</v>
      </c>
      <c r="M32" s="2" t="str">
        <f t="shared" si="1"/>
        <v>A&amp;DEngineeered to Fly4-Composite Components2</v>
      </c>
      <c r="N32" s="7">
        <f t="shared" si="4"/>
        <v>2</v>
      </c>
      <c r="O32" s="5" t="s">
        <v>9</v>
      </c>
      <c r="P32" t="s">
        <v>26</v>
      </c>
      <c r="Q32" t="s">
        <v>36</v>
      </c>
      <c r="R32" s="6" t="s">
        <v>71</v>
      </c>
    </row>
    <row r="33" spans="2:18" x14ac:dyDescent="0.25">
      <c r="B33" s="2"/>
      <c r="C33" s="3"/>
      <c r="G33" s="2" t="str">
        <f t="shared" si="0"/>
        <v>CG-RFashion Collection for SMB1</v>
      </c>
      <c r="H33" s="7">
        <f t="shared" si="3"/>
        <v>1</v>
      </c>
      <c r="I33" s="5" t="s">
        <v>83</v>
      </c>
      <c r="J33" t="s">
        <v>84</v>
      </c>
      <c r="K33" t="s">
        <v>85</v>
      </c>
      <c r="M33" s="2" t="str">
        <f t="shared" si="1"/>
        <v>A&amp;DEngineeered to Fly4-Composite Components3</v>
      </c>
      <c r="N33" s="7">
        <f t="shared" si="4"/>
        <v>3</v>
      </c>
      <c r="O33" s="5" t="s">
        <v>9</v>
      </c>
      <c r="P33" t="s">
        <v>26</v>
      </c>
      <c r="Q33" t="s">
        <v>36</v>
      </c>
      <c r="R33" s="6" t="s">
        <v>73</v>
      </c>
    </row>
    <row r="34" spans="2:18" x14ac:dyDescent="0.25">
      <c r="B34" s="2"/>
      <c r="C34" s="3"/>
      <c r="G34" s="2" t="str">
        <f t="shared" si="0"/>
        <v>CG-RFashion Collection for SMB2</v>
      </c>
      <c r="H34" s="7">
        <f t="shared" si="3"/>
        <v>2</v>
      </c>
      <c r="I34" s="5" t="s">
        <v>83</v>
      </c>
      <c r="J34" t="s">
        <v>84</v>
      </c>
      <c r="K34" t="s">
        <v>86</v>
      </c>
      <c r="M34" s="2" t="str">
        <f t="shared" si="1"/>
        <v>A&amp;DEngineeered to Fly5-Sheet Metal Components1</v>
      </c>
      <c r="N34" s="7">
        <f t="shared" si="4"/>
        <v>1</v>
      </c>
      <c r="O34" s="5" t="s">
        <v>9</v>
      </c>
      <c r="P34" t="s">
        <v>26</v>
      </c>
      <c r="Q34" t="s">
        <v>39</v>
      </c>
      <c r="R34" s="6" t="s">
        <v>70</v>
      </c>
    </row>
    <row r="35" spans="2:18" x14ac:dyDescent="0.25">
      <c r="B35" s="2"/>
      <c r="C35" s="3"/>
      <c r="G35" s="2" t="str">
        <f t="shared" si="0"/>
        <v>CG-RFashion Collection for SMB3</v>
      </c>
      <c r="H35" s="7">
        <f t="shared" si="3"/>
        <v>3</v>
      </c>
      <c r="I35" s="5" t="s">
        <v>83</v>
      </c>
      <c r="J35" t="s">
        <v>84</v>
      </c>
      <c r="K35" t="s">
        <v>87</v>
      </c>
      <c r="M35" s="2" t="str">
        <f t="shared" si="1"/>
        <v>A&amp;DEngineeered to Fly5-Sheet Metal Components2</v>
      </c>
      <c r="N35" s="7">
        <f t="shared" si="4"/>
        <v>2</v>
      </c>
      <c r="O35" s="5" t="s">
        <v>9</v>
      </c>
      <c r="P35" t="s">
        <v>26</v>
      </c>
      <c r="Q35" t="s">
        <v>39</v>
      </c>
      <c r="R35" s="6" t="s">
        <v>71</v>
      </c>
    </row>
    <row r="36" spans="2:18" x14ac:dyDescent="0.25">
      <c r="B36" s="2"/>
      <c r="C36" s="3"/>
      <c r="G36" s="2" t="str">
        <f t="shared" si="0"/>
        <v>CG-RFashion Collection for SMB4</v>
      </c>
      <c r="H36" s="7">
        <f t="shared" si="3"/>
        <v>4</v>
      </c>
      <c r="I36" s="5" t="s">
        <v>83</v>
      </c>
      <c r="J36" t="s">
        <v>84</v>
      </c>
      <c r="K36" t="s">
        <v>88</v>
      </c>
      <c r="M36" s="2" t="str">
        <f t="shared" si="1"/>
        <v>A&amp;DEngineeered to Fly5-Sheet Metal Components3</v>
      </c>
      <c r="N36" s="7">
        <f t="shared" si="4"/>
        <v>3</v>
      </c>
      <c r="O36" s="5" t="s">
        <v>9</v>
      </c>
      <c r="P36" t="s">
        <v>26</v>
      </c>
      <c r="Q36" t="s">
        <v>39</v>
      </c>
      <c r="R36" s="6" t="s">
        <v>73</v>
      </c>
    </row>
    <row r="37" spans="2:18" x14ac:dyDescent="0.25">
      <c r="B37" s="2"/>
      <c r="C37" s="3"/>
      <c r="G37" s="2" t="str">
        <f t="shared" si="0"/>
        <v>CG-RFashion Collection for SMB5</v>
      </c>
      <c r="H37" s="7">
        <f t="shared" si="3"/>
        <v>5</v>
      </c>
      <c r="I37" s="5" t="s">
        <v>83</v>
      </c>
      <c r="J37" t="s">
        <v>84</v>
      </c>
      <c r="K37" t="s">
        <v>89</v>
      </c>
      <c r="M37" s="2" t="str">
        <f t="shared" si="1"/>
        <v>A&amp;DEngineeered to Fly5-Sheet Metal Components4</v>
      </c>
      <c r="N37" s="7">
        <f t="shared" si="4"/>
        <v>4</v>
      </c>
      <c r="O37" s="5" t="s">
        <v>9</v>
      </c>
      <c r="P37" t="s">
        <v>26</v>
      </c>
      <c r="Q37" t="s">
        <v>39</v>
      </c>
      <c r="R37" s="6" t="s">
        <v>75</v>
      </c>
    </row>
    <row r="38" spans="2:18" x14ac:dyDescent="0.25">
      <c r="B38" s="2"/>
      <c r="C38" s="3"/>
      <c r="G38" s="2" t="str">
        <f t="shared" si="0"/>
        <v>CG-RFashion Collection for SMB6</v>
      </c>
      <c r="H38" s="7">
        <f t="shared" si="3"/>
        <v>6</v>
      </c>
      <c r="I38" s="5" t="s">
        <v>83</v>
      </c>
      <c r="J38" t="s">
        <v>84</v>
      </c>
      <c r="K38" t="s">
        <v>90</v>
      </c>
      <c r="M38" s="2" t="str">
        <f t="shared" si="1"/>
        <v>A&amp;DEngineeered to Fly5-Sheet Metal Components5</v>
      </c>
      <c r="N38" s="7">
        <f t="shared" si="4"/>
        <v>5</v>
      </c>
      <c r="O38" s="5" t="s">
        <v>9</v>
      </c>
      <c r="P38" t="s">
        <v>26</v>
      </c>
      <c r="Q38" t="s">
        <v>39</v>
      </c>
      <c r="R38" s="6" t="s">
        <v>79</v>
      </c>
    </row>
    <row r="39" spans="2:18" x14ac:dyDescent="0.25">
      <c r="B39" s="2"/>
      <c r="C39" s="3"/>
      <c r="G39" s="2" t="str">
        <f t="shared" si="0"/>
        <v>CG-RFashion Collection for SMB7</v>
      </c>
      <c r="H39" s="7">
        <f t="shared" si="3"/>
        <v>7</v>
      </c>
      <c r="I39" s="5" t="s">
        <v>83</v>
      </c>
      <c r="J39" t="s">
        <v>84</v>
      </c>
      <c r="K39" t="s">
        <v>91</v>
      </c>
      <c r="M39" s="2" t="str">
        <f t="shared" si="1"/>
        <v>A&amp;DEngineeered to Fly6-Mold and Tooling Engineering1</v>
      </c>
      <c r="N39" s="7">
        <f t="shared" si="4"/>
        <v>1</v>
      </c>
      <c r="O39" s="5" t="s">
        <v>9</v>
      </c>
      <c r="P39" t="s">
        <v>26</v>
      </c>
      <c r="Q39" t="s">
        <v>42</v>
      </c>
      <c r="R39" s="6" t="s">
        <v>70</v>
      </c>
    </row>
    <row r="40" spans="2:18" x14ac:dyDescent="0.25">
      <c r="B40" s="2"/>
      <c r="C40" s="3"/>
      <c r="G40" s="2" t="str">
        <f t="shared" si="0"/>
        <v>CG-RFashion Collection for SMB8</v>
      </c>
      <c r="H40" s="7">
        <f t="shared" si="3"/>
        <v>8</v>
      </c>
      <c r="I40" s="5" t="s">
        <v>83</v>
      </c>
      <c r="J40" t="s">
        <v>84</v>
      </c>
      <c r="K40" t="s">
        <v>92</v>
      </c>
      <c r="M40" s="2" t="str">
        <f t="shared" si="1"/>
        <v>A&amp;DEngineeered to Fly6-Mold and Tooling Engineering2</v>
      </c>
      <c r="N40" s="7">
        <f t="shared" si="4"/>
        <v>2</v>
      </c>
      <c r="O40" s="5" t="s">
        <v>9</v>
      </c>
      <c r="P40" t="s">
        <v>26</v>
      </c>
      <c r="Q40" t="s">
        <v>42</v>
      </c>
      <c r="R40" s="6" t="s">
        <v>71</v>
      </c>
    </row>
    <row r="41" spans="2:18" x14ac:dyDescent="0.25">
      <c r="B41" s="2"/>
      <c r="C41" s="3"/>
      <c r="G41" s="2" t="str">
        <f t="shared" si="0"/>
        <v>CG-RFashion Collection for SMB9</v>
      </c>
      <c r="H41" s="7">
        <f t="shared" si="3"/>
        <v>9</v>
      </c>
      <c r="I41" s="5" t="s">
        <v>83</v>
      </c>
      <c r="J41" t="s">
        <v>84</v>
      </c>
      <c r="K41" t="s">
        <v>93</v>
      </c>
      <c r="M41" s="2" t="str">
        <f t="shared" si="1"/>
        <v>A&amp;DEngineeered to Fly6-Mold and Tooling Engineering3</v>
      </c>
      <c r="N41" s="7">
        <f t="shared" si="4"/>
        <v>3</v>
      </c>
      <c r="O41" s="5" t="s">
        <v>9</v>
      </c>
      <c r="P41" t="s">
        <v>26</v>
      </c>
      <c r="Q41" t="s">
        <v>42</v>
      </c>
      <c r="R41" s="6" t="s">
        <v>73</v>
      </c>
    </row>
    <row r="42" spans="2:18" x14ac:dyDescent="0.25">
      <c r="B42" s="2"/>
      <c r="C42" s="3"/>
      <c r="G42" s="2" t="str">
        <f t="shared" si="0"/>
        <v>CG-RFashion Collection for SMB10</v>
      </c>
      <c r="H42" s="7">
        <f t="shared" si="3"/>
        <v>10</v>
      </c>
      <c r="I42" s="5" t="s">
        <v>83</v>
      </c>
      <c r="J42" t="s">
        <v>84</v>
      </c>
      <c r="K42" t="s">
        <v>94</v>
      </c>
      <c r="M42" s="2" t="str">
        <f t="shared" si="1"/>
        <v>A&amp;DEngineeered to Fly6-Mold and Tooling Engineering4</v>
      </c>
      <c r="N42" s="7">
        <f t="shared" si="4"/>
        <v>4</v>
      </c>
      <c r="O42" s="5" t="s">
        <v>9</v>
      </c>
      <c r="P42" t="s">
        <v>26</v>
      </c>
      <c r="Q42" t="s">
        <v>42</v>
      </c>
      <c r="R42" s="6" t="s">
        <v>75</v>
      </c>
    </row>
    <row r="43" spans="2:18" x14ac:dyDescent="0.25">
      <c r="B43" s="2"/>
      <c r="C43" s="3"/>
      <c r="G43" s="2" t="str">
        <f t="shared" si="0"/>
        <v>CG-RMy Collection (Fashion) 1</v>
      </c>
      <c r="H43" s="7">
        <f t="shared" si="3"/>
        <v>1</v>
      </c>
      <c r="I43" s="5" t="s">
        <v>83</v>
      </c>
      <c r="J43" t="s">
        <v>95</v>
      </c>
      <c r="K43" t="s">
        <v>96</v>
      </c>
      <c r="M43" s="2" t="str">
        <f t="shared" si="1"/>
        <v>A&amp;DEngineeered to Fly6-Mold and Tooling Engineering5</v>
      </c>
      <c r="N43" s="7">
        <f t="shared" si="4"/>
        <v>5</v>
      </c>
      <c r="O43" s="5" t="s">
        <v>9</v>
      </c>
      <c r="P43" t="s">
        <v>26</v>
      </c>
      <c r="Q43" t="s">
        <v>42</v>
      </c>
      <c r="R43" s="6" t="s">
        <v>79</v>
      </c>
    </row>
    <row r="44" spans="2:18" x14ac:dyDescent="0.25">
      <c r="B44" s="2"/>
      <c r="C44" s="3"/>
      <c r="G44" s="2" t="str">
        <f t="shared" si="0"/>
        <v>CG-RMy Collection (Fashion) 2</v>
      </c>
      <c r="H44" s="7">
        <f t="shared" si="3"/>
        <v>2</v>
      </c>
      <c r="I44" s="5" t="s">
        <v>83</v>
      </c>
      <c r="J44" t="s">
        <v>95</v>
      </c>
      <c r="K44" t="s">
        <v>97</v>
      </c>
      <c r="M44" s="2" t="str">
        <f t="shared" si="1"/>
        <v>A&amp;DEngineeered to Fly7-Systems &amp; Equipement Engineering1</v>
      </c>
      <c r="N44" s="7">
        <f t="shared" si="4"/>
        <v>1</v>
      </c>
      <c r="O44" s="5" t="s">
        <v>9</v>
      </c>
      <c r="P44" t="s">
        <v>26</v>
      </c>
      <c r="Q44" t="s">
        <v>44</v>
      </c>
      <c r="R44" s="6" t="s">
        <v>70</v>
      </c>
    </row>
    <row r="45" spans="2:18" x14ac:dyDescent="0.25">
      <c r="B45" s="2"/>
      <c r="C45" s="3"/>
      <c r="G45" s="2" t="str">
        <f t="shared" si="0"/>
        <v>CG-RMy Collection (Fashion) 3</v>
      </c>
      <c r="H45" s="7">
        <f t="shared" si="3"/>
        <v>3</v>
      </c>
      <c r="I45" s="5" t="s">
        <v>83</v>
      </c>
      <c r="J45" t="s">
        <v>95</v>
      </c>
      <c r="K45" t="s">
        <v>98</v>
      </c>
      <c r="M45" s="2" t="str">
        <f t="shared" si="1"/>
        <v>A&amp;DEngineeered to Fly7-Systems &amp; Equipement Engineering2</v>
      </c>
      <c r="N45" s="7">
        <f t="shared" si="4"/>
        <v>2</v>
      </c>
      <c r="O45" s="5" t="s">
        <v>9</v>
      </c>
      <c r="P45" t="s">
        <v>26</v>
      </c>
      <c r="Q45" t="s">
        <v>44</v>
      </c>
      <c r="R45" s="6" t="s">
        <v>71</v>
      </c>
    </row>
    <row r="46" spans="2:18" x14ac:dyDescent="0.25">
      <c r="B46" s="2"/>
      <c r="C46" s="3"/>
      <c r="G46" s="2" t="str">
        <f t="shared" si="0"/>
        <v>CG-RMy Product Portfolio1</v>
      </c>
      <c r="H46" s="7">
        <f t="shared" si="3"/>
        <v>1</v>
      </c>
      <c r="I46" s="5" t="s">
        <v>83</v>
      </c>
      <c r="J46" t="s">
        <v>99</v>
      </c>
      <c r="K46" t="s">
        <v>100</v>
      </c>
      <c r="M46" s="2" t="str">
        <f t="shared" si="1"/>
        <v>A&amp;DEngineeered to Fly7-Systems &amp; Equipement Engineering3</v>
      </c>
      <c r="N46" s="7">
        <f t="shared" si="4"/>
        <v>3</v>
      </c>
      <c r="O46" s="5" t="s">
        <v>9</v>
      </c>
      <c r="P46" t="s">
        <v>26</v>
      </c>
      <c r="Q46" t="s">
        <v>44</v>
      </c>
      <c r="R46" s="6" t="s">
        <v>73</v>
      </c>
    </row>
    <row r="47" spans="2:18" x14ac:dyDescent="0.25">
      <c r="B47" s="2"/>
      <c r="C47" s="3"/>
      <c r="G47" s="2" t="str">
        <f t="shared" si="0"/>
        <v>CG-RMy Product Portfolio2</v>
      </c>
      <c r="H47" s="7">
        <f t="shared" si="3"/>
        <v>2</v>
      </c>
      <c r="I47" s="5" t="s">
        <v>83</v>
      </c>
      <c r="J47" t="s">
        <v>99</v>
      </c>
      <c r="K47" t="s">
        <v>101</v>
      </c>
      <c r="M47" s="2" t="str">
        <f t="shared" si="1"/>
        <v>A&amp;DSolution for Aerospace Sub-Tier Suppliers 1-Product Requirements and Project Management1</v>
      </c>
      <c r="N47" s="7">
        <f t="shared" si="4"/>
        <v>1</v>
      </c>
      <c r="O47" s="5" t="s">
        <v>9</v>
      </c>
      <c r="P47" t="s">
        <v>46</v>
      </c>
      <c r="Q47" t="s">
        <v>47</v>
      </c>
      <c r="R47" s="6" t="s">
        <v>52</v>
      </c>
    </row>
    <row r="48" spans="2:18" x14ac:dyDescent="0.25">
      <c r="B48" s="2"/>
      <c r="C48" s="3"/>
      <c r="G48" s="2" t="str">
        <f t="shared" si="0"/>
        <v>CG-RMy Product Portfolio3</v>
      </c>
      <c r="H48" s="7">
        <f t="shared" si="3"/>
        <v>3</v>
      </c>
      <c r="I48" s="5" t="s">
        <v>83</v>
      </c>
      <c r="J48" t="s">
        <v>99</v>
      </c>
      <c r="K48" t="s">
        <v>102</v>
      </c>
      <c r="M48" s="2" t="str">
        <f t="shared" si="1"/>
        <v>A&amp;DSolution for Aerospace Sub-Tier Suppliers 2-Product Engineering/ Mechanical1</v>
      </c>
      <c r="N48" s="7">
        <f t="shared" si="4"/>
        <v>1</v>
      </c>
      <c r="O48" s="5" t="s">
        <v>9</v>
      </c>
      <c r="P48" t="s">
        <v>46</v>
      </c>
      <c r="Q48" t="s">
        <v>49</v>
      </c>
      <c r="R48" s="6" t="s">
        <v>103</v>
      </c>
    </row>
    <row r="49" spans="2:18" x14ac:dyDescent="0.25">
      <c r="B49" s="2"/>
      <c r="C49" s="3"/>
      <c r="G49" s="2" t="str">
        <f t="shared" si="0"/>
        <v>CG-RMy Product Portfolio4</v>
      </c>
      <c r="H49" s="7">
        <f t="shared" si="3"/>
        <v>4</v>
      </c>
      <c r="I49" s="5" t="s">
        <v>83</v>
      </c>
      <c r="J49" t="s">
        <v>99</v>
      </c>
      <c r="K49" t="s">
        <v>104</v>
      </c>
      <c r="M49" s="2" t="str">
        <f t="shared" si="1"/>
        <v>A&amp;DSolution for Aerospace Sub-Tier Suppliers 3-Product Engineering/ Shape1</v>
      </c>
      <c r="N49" s="7">
        <f t="shared" si="4"/>
        <v>1</v>
      </c>
      <c r="O49" s="5" t="s">
        <v>9</v>
      </c>
      <c r="P49" t="s">
        <v>46</v>
      </c>
      <c r="Q49" t="s">
        <v>51</v>
      </c>
      <c r="R49" s="6" t="s">
        <v>105</v>
      </c>
    </row>
    <row r="50" spans="2:18" x14ac:dyDescent="0.25">
      <c r="B50" s="2"/>
      <c r="G50" s="2" t="str">
        <f t="shared" si="0"/>
        <v>CG-RMy Rapid Product portfolio1</v>
      </c>
      <c r="H50" s="7">
        <f t="shared" si="3"/>
        <v>1</v>
      </c>
      <c r="I50" s="5" t="s">
        <v>83</v>
      </c>
      <c r="J50" t="s">
        <v>106</v>
      </c>
      <c r="K50" t="s">
        <v>100</v>
      </c>
      <c r="M50" s="2" t="str">
        <f t="shared" si="1"/>
        <v>A&amp;DSolution for Aerospace Sub-Tier Suppliers 4-Product Engineering/ Composite1</v>
      </c>
      <c r="N50" s="7">
        <f t="shared" si="4"/>
        <v>1</v>
      </c>
      <c r="O50" s="5" t="s">
        <v>9</v>
      </c>
      <c r="P50" t="s">
        <v>46</v>
      </c>
      <c r="Q50" t="s">
        <v>53</v>
      </c>
      <c r="R50" s="6" t="s">
        <v>107</v>
      </c>
    </row>
    <row r="51" spans="2:18" x14ac:dyDescent="0.25">
      <c r="B51" s="2"/>
      <c r="G51" s="2" t="str">
        <f t="shared" si="0"/>
        <v>CG-RMy Rapid Product portfolio2</v>
      </c>
      <c r="H51" s="7">
        <f t="shared" si="3"/>
        <v>2</v>
      </c>
      <c r="I51" s="5" t="s">
        <v>83</v>
      </c>
      <c r="J51" t="s">
        <v>106</v>
      </c>
      <c r="K51" t="s">
        <v>101</v>
      </c>
      <c r="M51" s="2" t="str">
        <f t="shared" si="1"/>
        <v>A&amp;DSolution for Aerospace Sub-Tier Suppliers 5-Mold and Tooling Engineering1</v>
      </c>
      <c r="N51" s="7">
        <f t="shared" si="4"/>
        <v>1</v>
      </c>
      <c r="O51" s="5" t="s">
        <v>9</v>
      </c>
      <c r="P51" t="s">
        <v>46</v>
      </c>
      <c r="Q51" t="s">
        <v>55</v>
      </c>
      <c r="R51" s="6" t="s">
        <v>108</v>
      </c>
    </row>
    <row r="52" spans="2:18" x14ac:dyDescent="0.25">
      <c r="B52" s="2"/>
      <c r="G52" s="2" t="str">
        <f t="shared" si="0"/>
        <v>CG-RMy Rapid Product portfolio3</v>
      </c>
      <c r="H52" s="7">
        <f t="shared" si="3"/>
        <v>3</v>
      </c>
      <c r="I52" s="5" t="s">
        <v>83</v>
      </c>
      <c r="J52" t="s">
        <v>106</v>
      </c>
      <c r="K52" t="s">
        <v>109</v>
      </c>
      <c r="M52" s="2" t="str">
        <f t="shared" si="1"/>
        <v>A&amp;DSolution for Aerospace Sub-Tier Suppliers 6-Machining  Engineering1</v>
      </c>
      <c r="N52" s="7">
        <f t="shared" si="4"/>
        <v>1</v>
      </c>
      <c r="O52" s="5" t="s">
        <v>9</v>
      </c>
      <c r="P52" t="s">
        <v>46</v>
      </c>
      <c r="Q52" t="s">
        <v>57</v>
      </c>
      <c r="R52" s="6" t="s">
        <v>110</v>
      </c>
    </row>
    <row r="53" spans="2:18" x14ac:dyDescent="0.25">
      <c r="B53" s="2"/>
      <c r="G53" s="2" t="str">
        <f t="shared" si="0"/>
        <v>CG-RMy Store 1</v>
      </c>
      <c r="H53" s="7">
        <f t="shared" si="3"/>
        <v>1</v>
      </c>
      <c r="I53" s="5" t="s">
        <v>83</v>
      </c>
      <c r="J53" t="s">
        <v>111</v>
      </c>
      <c r="K53" t="s">
        <v>112</v>
      </c>
      <c r="M53" s="2" t="str">
        <f t="shared" si="1"/>
        <v>A&amp;DTest to Perform1-Test Lifecycle Management1</v>
      </c>
      <c r="N53" s="7">
        <f t="shared" si="4"/>
        <v>1</v>
      </c>
      <c r="O53" s="5" t="s">
        <v>9</v>
      </c>
      <c r="P53" t="s">
        <v>59</v>
      </c>
      <c r="Q53" t="s">
        <v>60</v>
      </c>
      <c r="R53" s="6" t="s">
        <v>113</v>
      </c>
    </row>
    <row r="54" spans="2:18" x14ac:dyDescent="0.25">
      <c r="B54" s="2"/>
      <c r="G54" s="2" t="str">
        <f t="shared" si="0"/>
        <v>CG-RMy Store 2</v>
      </c>
      <c r="H54" s="7">
        <f t="shared" si="3"/>
        <v>2</v>
      </c>
      <c r="I54" s="5" t="s">
        <v>83</v>
      </c>
      <c r="J54" t="s">
        <v>111</v>
      </c>
      <c r="K54" t="s">
        <v>114</v>
      </c>
      <c r="M54" s="2" t="str">
        <f t="shared" si="1"/>
        <v>A&amp;DTest to Perform1-Test Lifecycle Management2</v>
      </c>
      <c r="N54" s="7">
        <f t="shared" si="4"/>
        <v>2</v>
      </c>
      <c r="O54" s="5" t="s">
        <v>9</v>
      </c>
      <c r="P54" t="s">
        <v>59</v>
      </c>
      <c r="Q54" t="s">
        <v>60</v>
      </c>
      <c r="R54" s="6" t="s">
        <v>115</v>
      </c>
    </row>
    <row r="55" spans="2:18" x14ac:dyDescent="0.25">
      <c r="B55" s="2"/>
      <c r="G55" s="2" t="str">
        <f t="shared" si="0"/>
        <v>CG-RMy Store 3</v>
      </c>
      <c r="H55" s="7">
        <f t="shared" si="3"/>
        <v>3</v>
      </c>
      <c r="I55" s="5" t="s">
        <v>83</v>
      </c>
      <c r="J55" t="s">
        <v>111</v>
      </c>
      <c r="K55" t="s">
        <v>116</v>
      </c>
      <c r="M55" s="2" t="str">
        <f t="shared" si="1"/>
        <v>A&amp;DTest to Perform1-Test Lifecycle Management3</v>
      </c>
      <c r="N55" s="7">
        <f t="shared" si="4"/>
        <v>3</v>
      </c>
      <c r="O55" s="5" t="s">
        <v>9</v>
      </c>
      <c r="P55" t="s">
        <v>59</v>
      </c>
      <c r="Q55" t="s">
        <v>60</v>
      </c>
      <c r="R55" s="6" t="s">
        <v>117</v>
      </c>
    </row>
    <row r="56" spans="2:18" x14ac:dyDescent="0.25">
      <c r="B56" s="2"/>
      <c r="G56" s="2" t="str">
        <f t="shared" si="0"/>
        <v>CG-RMy Store 4</v>
      </c>
      <c r="H56" s="7">
        <f t="shared" si="3"/>
        <v>4</v>
      </c>
      <c r="I56" s="5" t="s">
        <v>83</v>
      </c>
      <c r="J56" t="s">
        <v>111</v>
      </c>
      <c r="K56" t="s">
        <v>118</v>
      </c>
      <c r="M56" s="2" t="str">
        <f t="shared" si="1"/>
        <v>A&amp;DTest to Perform1-Test Lifecycle Management4</v>
      </c>
      <c r="N56" s="7">
        <f t="shared" si="4"/>
        <v>4</v>
      </c>
      <c r="O56" s="5" t="s">
        <v>9</v>
      </c>
      <c r="P56" t="s">
        <v>59</v>
      </c>
      <c r="Q56" t="s">
        <v>60</v>
      </c>
      <c r="R56" s="6" t="s">
        <v>119</v>
      </c>
    </row>
    <row r="57" spans="2:18" x14ac:dyDescent="0.25">
      <c r="B57" s="2"/>
      <c r="G57" s="2" t="str">
        <f t="shared" si="0"/>
        <v>CG-RMy Store 5</v>
      </c>
      <c r="H57" s="7">
        <f t="shared" si="3"/>
        <v>5</v>
      </c>
      <c r="I57" s="5" t="s">
        <v>83</v>
      </c>
      <c r="J57" t="s">
        <v>111</v>
      </c>
      <c r="K57" t="s">
        <v>120</v>
      </c>
      <c r="M57" s="2" t="str">
        <f t="shared" si="1"/>
        <v>A&amp;DTest to Perform2-Test Engineering1</v>
      </c>
      <c r="N57" s="7">
        <f t="shared" si="4"/>
        <v>1</v>
      </c>
      <c r="O57" s="5" t="s">
        <v>9</v>
      </c>
      <c r="P57" t="s">
        <v>59</v>
      </c>
      <c r="Q57" t="s">
        <v>62</v>
      </c>
      <c r="R57" s="6" t="s">
        <v>113</v>
      </c>
    </row>
    <row r="58" spans="2:18" x14ac:dyDescent="0.25">
      <c r="B58" s="2"/>
      <c r="G58" s="2" t="str">
        <f t="shared" si="0"/>
        <v>CPG-RPerfect Package1</v>
      </c>
      <c r="H58" s="7">
        <f t="shared" si="3"/>
        <v>1</v>
      </c>
      <c r="I58" s="5" t="s">
        <v>121</v>
      </c>
      <c r="J58" t="s">
        <v>122</v>
      </c>
      <c r="K58" t="s">
        <v>123</v>
      </c>
      <c r="M58" s="2" t="str">
        <f t="shared" si="1"/>
        <v>A&amp;DTest to Perform2-Test Engineering2</v>
      </c>
      <c r="N58" s="7">
        <f t="shared" si="4"/>
        <v>2</v>
      </c>
      <c r="O58" s="5" t="s">
        <v>9</v>
      </c>
      <c r="P58" t="s">
        <v>59</v>
      </c>
      <c r="Q58" t="s">
        <v>62</v>
      </c>
      <c r="R58" s="6" t="s">
        <v>117</v>
      </c>
    </row>
    <row r="59" spans="2:18" x14ac:dyDescent="0.25">
      <c r="B59" s="2"/>
      <c r="G59" s="2" t="str">
        <f t="shared" si="0"/>
        <v>CPG-RPerfect Package2</v>
      </c>
      <c r="H59" s="7">
        <f t="shared" si="3"/>
        <v>2</v>
      </c>
      <c r="I59" s="5" t="s">
        <v>121</v>
      </c>
      <c r="J59" t="s">
        <v>122</v>
      </c>
      <c r="K59" t="s">
        <v>124</v>
      </c>
      <c r="M59" s="2" t="str">
        <f t="shared" si="1"/>
        <v>A&amp;DTest to Perform2-Test Engineering3</v>
      </c>
      <c r="N59" s="7">
        <f t="shared" si="4"/>
        <v>3</v>
      </c>
      <c r="O59" s="5" t="s">
        <v>9</v>
      </c>
      <c r="P59" t="s">
        <v>59</v>
      </c>
      <c r="Q59" t="s">
        <v>62</v>
      </c>
      <c r="R59" s="6" t="s">
        <v>125</v>
      </c>
    </row>
    <row r="60" spans="2:18" x14ac:dyDescent="0.25">
      <c r="B60" s="2"/>
      <c r="C60" s="3"/>
      <c r="G60" s="2" t="str">
        <f t="shared" si="0"/>
        <v>CPG-RPerfect Package3</v>
      </c>
      <c r="H60" s="7">
        <f t="shared" si="3"/>
        <v>3</v>
      </c>
      <c r="I60" s="5" t="s">
        <v>121</v>
      </c>
      <c r="J60" t="s">
        <v>122</v>
      </c>
      <c r="K60" t="s">
        <v>126</v>
      </c>
      <c r="M60" s="2" t="str">
        <f t="shared" si="1"/>
        <v>A&amp;DTest to Perform3-Virtual Test1</v>
      </c>
      <c r="N60" s="7">
        <f t="shared" si="4"/>
        <v>1</v>
      </c>
      <c r="O60" s="5" t="s">
        <v>9</v>
      </c>
      <c r="P60" t="s">
        <v>59</v>
      </c>
      <c r="Q60" t="s">
        <v>64</v>
      </c>
      <c r="R60" s="6" t="s">
        <v>117</v>
      </c>
    </row>
    <row r="61" spans="2:18" x14ac:dyDescent="0.25">
      <c r="B61" s="2"/>
      <c r="C61" s="3"/>
      <c r="G61" s="2" t="str">
        <f t="shared" si="0"/>
        <v>CPG-RPerfect Package4</v>
      </c>
      <c r="H61" s="7">
        <f t="shared" si="3"/>
        <v>4</v>
      </c>
      <c r="I61" s="5" t="s">
        <v>121</v>
      </c>
      <c r="J61" t="s">
        <v>122</v>
      </c>
      <c r="K61" t="s">
        <v>127</v>
      </c>
      <c r="M61" s="2" t="str">
        <f t="shared" si="1"/>
        <v>A&amp;DTest to Perform3-Virtual Test2</v>
      </c>
      <c r="N61" s="7">
        <f t="shared" si="4"/>
        <v>2</v>
      </c>
      <c r="O61" s="5" t="s">
        <v>9</v>
      </c>
      <c r="P61" t="s">
        <v>59</v>
      </c>
      <c r="Q61" t="s">
        <v>64</v>
      </c>
      <c r="R61" s="6" t="s">
        <v>119</v>
      </c>
    </row>
    <row r="62" spans="2:18" x14ac:dyDescent="0.25">
      <c r="B62" s="2"/>
      <c r="C62" s="3"/>
      <c r="G62" s="2" t="str">
        <f t="shared" si="0"/>
        <v>CPG-RPerfect Package5</v>
      </c>
      <c r="H62" s="7">
        <f t="shared" si="3"/>
        <v>5</v>
      </c>
      <c r="I62" s="5" t="s">
        <v>121</v>
      </c>
      <c r="J62" t="s">
        <v>122</v>
      </c>
      <c r="K62" t="s">
        <v>128</v>
      </c>
      <c r="M62" s="2" t="str">
        <f t="shared" si="1"/>
        <v>A&amp;DTest to Perform3-Virtual Test3</v>
      </c>
      <c r="N62" s="7">
        <f t="shared" si="4"/>
        <v>3</v>
      </c>
      <c r="O62" s="5" t="s">
        <v>9</v>
      </c>
      <c r="P62" t="s">
        <v>59</v>
      </c>
      <c r="Q62" t="s">
        <v>64</v>
      </c>
      <c r="R62" s="6" t="s">
        <v>125</v>
      </c>
    </row>
    <row r="63" spans="2:18" x14ac:dyDescent="0.25">
      <c r="B63" s="2"/>
      <c r="C63" s="3"/>
      <c r="G63" s="2" t="str">
        <f t="shared" si="0"/>
        <v>CPG-RPerfect Package6</v>
      </c>
      <c r="H63" s="7">
        <f t="shared" si="3"/>
        <v>6</v>
      </c>
      <c r="I63" s="5" t="s">
        <v>121</v>
      </c>
      <c r="J63" t="s">
        <v>122</v>
      </c>
      <c r="K63" t="s">
        <v>129</v>
      </c>
      <c r="M63" s="2" t="str">
        <f t="shared" si="1"/>
        <v>A&amp;DWinning Program1-Proposal Development1</v>
      </c>
      <c r="N63" s="7">
        <f t="shared" si="4"/>
        <v>1</v>
      </c>
      <c r="O63" s="5" t="s">
        <v>9</v>
      </c>
      <c r="P63" t="s">
        <v>66</v>
      </c>
      <c r="Q63" t="s">
        <v>67</v>
      </c>
      <c r="R63" s="6" t="s">
        <v>130</v>
      </c>
    </row>
    <row r="64" spans="2:18" x14ac:dyDescent="0.25">
      <c r="B64" s="2"/>
      <c r="C64" s="3"/>
      <c r="G64" s="2" t="str">
        <f t="shared" si="0"/>
        <v>CPG-RPerfect Package7</v>
      </c>
      <c r="H64" s="7">
        <f t="shared" si="3"/>
        <v>7</v>
      </c>
      <c r="I64" s="5" t="s">
        <v>121</v>
      </c>
      <c r="J64" t="s">
        <v>122</v>
      </c>
      <c r="K64" t="s">
        <v>131</v>
      </c>
      <c r="M64" s="2" t="str">
        <f t="shared" si="1"/>
        <v>A&amp;DWinning Program1-Proposal Development2</v>
      </c>
      <c r="N64" s="7">
        <f t="shared" si="4"/>
        <v>2</v>
      </c>
      <c r="O64" s="5" t="s">
        <v>9</v>
      </c>
      <c r="P64" t="s">
        <v>66</v>
      </c>
      <c r="Q64" t="s">
        <v>67</v>
      </c>
      <c r="R64" s="6" t="s">
        <v>132</v>
      </c>
    </row>
    <row r="65" spans="2:18" x14ac:dyDescent="0.25">
      <c r="B65" s="2"/>
      <c r="C65" s="3"/>
      <c r="G65" s="2" t="str">
        <f t="shared" si="0"/>
        <v>CPG-RPerfect Package8</v>
      </c>
      <c r="H65" s="7">
        <f t="shared" si="3"/>
        <v>8</v>
      </c>
      <c r="I65" s="5" t="s">
        <v>121</v>
      </c>
      <c r="J65" t="s">
        <v>122</v>
      </c>
      <c r="K65" t="s">
        <v>133</v>
      </c>
      <c r="M65" s="2" t="str">
        <f t="shared" si="1"/>
        <v>A&amp;DWinning Program1-Proposal Development3</v>
      </c>
      <c r="N65" s="7">
        <f t="shared" si="4"/>
        <v>3</v>
      </c>
      <c r="O65" s="5" t="s">
        <v>9</v>
      </c>
      <c r="P65" t="s">
        <v>66</v>
      </c>
      <c r="Q65" t="s">
        <v>67</v>
      </c>
      <c r="R65" s="6" t="s">
        <v>134</v>
      </c>
    </row>
    <row r="66" spans="2:18" x14ac:dyDescent="0.25">
      <c r="B66" s="2"/>
      <c r="C66" s="3"/>
      <c r="G66" s="2" t="str">
        <f t="shared" si="0"/>
        <v>CPG-RPerfect Shelf1</v>
      </c>
      <c r="H66" s="7">
        <f t="shared" si="3"/>
        <v>1</v>
      </c>
      <c r="I66" s="5" t="s">
        <v>121</v>
      </c>
      <c r="J66" t="s">
        <v>135</v>
      </c>
      <c r="K66" t="s">
        <v>136</v>
      </c>
      <c r="M66" s="2" t="str">
        <f t="shared" si="1"/>
        <v>A&amp;DWinning Program2-Configuration Definition1</v>
      </c>
      <c r="N66" s="7">
        <f t="shared" si="4"/>
        <v>1</v>
      </c>
      <c r="O66" s="5" t="s">
        <v>9</v>
      </c>
      <c r="P66" t="s">
        <v>66</v>
      </c>
      <c r="Q66" t="s">
        <v>69</v>
      </c>
      <c r="R66" s="6" t="s">
        <v>137</v>
      </c>
    </row>
    <row r="67" spans="2:18" x14ac:dyDescent="0.25">
      <c r="B67" s="2"/>
      <c r="C67" s="3"/>
      <c r="G67" s="2" t="str">
        <f t="shared" si="0"/>
        <v>CPG-RPerfect Shelf2</v>
      </c>
      <c r="H67" s="7">
        <f t="shared" si="3"/>
        <v>2</v>
      </c>
      <c r="I67" s="5" t="s">
        <v>121</v>
      </c>
      <c r="J67" t="s">
        <v>135</v>
      </c>
      <c r="K67" t="s">
        <v>138</v>
      </c>
      <c r="M67" s="2" t="str">
        <f t="shared" si="1"/>
        <v>A&amp;DWinning Program2-Configuration Definition2</v>
      </c>
      <c r="N67" s="7">
        <f t="shared" si="4"/>
        <v>2</v>
      </c>
      <c r="O67" t="s">
        <v>9</v>
      </c>
      <c r="P67" t="s">
        <v>66</v>
      </c>
      <c r="Q67" t="s">
        <v>69</v>
      </c>
      <c r="R67" s="6" t="s">
        <v>139</v>
      </c>
    </row>
    <row r="68" spans="2:18" x14ac:dyDescent="0.25">
      <c r="B68" s="2"/>
      <c r="C68" s="3"/>
      <c r="G68" s="2" t="str">
        <f t="shared" ref="G68:G131" si="5">I68&amp;J68&amp;H68</f>
        <v>CPG-RPerfect Shelf3</v>
      </c>
      <c r="H68" s="7">
        <f t="shared" si="3"/>
        <v>3</v>
      </c>
      <c r="I68" s="5" t="s">
        <v>121</v>
      </c>
      <c r="J68" t="s">
        <v>135</v>
      </c>
      <c r="K68" t="s">
        <v>140</v>
      </c>
      <c r="M68" s="2" t="str">
        <f t="shared" ref="M68:M131" si="6">O68&amp;P68&amp;Q68&amp;N68</f>
        <v>A&amp;DWinning Program2-Configuration Definition3</v>
      </c>
      <c r="N68" s="7">
        <f t="shared" si="4"/>
        <v>3</v>
      </c>
      <c r="O68" t="s">
        <v>9</v>
      </c>
      <c r="P68" t="s">
        <v>66</v>
      </c>
      <c r="Q68" t="s">
        <v>69</v>
      </c>
      <c r="R68" s="6" t="s">
        <v>141</v>
      </c>
    </row>
    <row r="69" spans="2:18" x14ac:dyDescent="0.25">
      <c r="B69" s="2"/>
      <c r="C69" s="3"/>
      <c r="G69" s="2" t="str">
        <f t="shared" si="5"/>
        <v>CPG-RPerfect Shelf4</v>
      </c>
      <c r="H69" s="7">
        <f t="shared" ref="H69:H132" si="7">IF(J69=J68,H68+1,1)</f>
        <v>4</v>
      </c>
      <c r="I69" s="5" t="s">
        <v>121</v>
      </c>
      <c r="J69" t="s">
        <v>135</v>
      </c>
      <c r="K69" t="s">
        <v>142</v>
      </c>
      <c r="M69" s="2" t="str">
        <f t="shared" si="6"/>
        <v>A&amp;DWinning Program3-Structure Engineering1</v>
      </c>
      <c r="N69" s="7">
        <f t="shared" si="4"/>
        <v>1</v>
      </c>
      <c r="O69" t="s">
        <v>9</v>
      </c>
      <c r="P69" t="s">
        <v>66</v>
      </c>
      <c r="Q69" t="s">
        <v>17</v>
      </c>
      <c r="R69" s="6" t="s">
        <v>141</v>
      </c>
    </row>
    <row r="70" spans="2:18" x14ac:dyDescent="0.25">
      <c r="B70" s="2"/>
      <c r="C70" s="3"/>
      <c r="G70" s="2" t="str">
        <f t="shared" si="5"/>
        <v>CPG-RPerfect Shelf5</v>
      </c>
      <c r="H70" s="7">
        <f t="shared" si="7"/>
        <v>5</v>
      </c>
      <c r="I70" s="5" t="s">
        <v>121</v>
      </c>
      <c r="J70" t="s">
        <v>135</v>
      </c>
      <c r="K70" t="s">
        <v>143</v>
      </c>
      <c r="M70" s="2" t="str">
        <f t="shared" si="6"/>
        <v>A&amp;DWinning Program3-System Trade Studies1</v>
      </c>
      <c r="N70" s="7">
        <f t="shared" ref="N70:N133" si="8">IF(Q70=Q69,N69+1,1)</f>
        <v>1</v>
      </c>
      <c r="O70" t="s">
        <v>9</v>
      </c>
      <c r="P70" t="s">
        <v>66</v>
      </c>
      <c r="Q70" t="s">
        <v>72</v>
      </c>
      <c r="R70" s="6" t="s">
        <v>144</v>
      </c>
    </row>
    <row r="71" spans="2:18" x14ac:dyDescent="0.25">
      <c r="B71" s="2"/>
      <c r="C71" s="3"/>
      <c r="G71" s="2" t="str">
        <f t="shared" si="5"/>
        <v>CPG-RPerfect Shelf6</v>
      </c>
      <c r="H71" s="7">
        <f t="shared" si="7"/>
        <v>6</v>
      </c>
      <c r="I71" s="5" t="s">
        <v>121</v>
      </c>
      <c r="J71" t="s">
        <v>135</v>
      </c>
      <c r="K71" t="s">
        <v>145</v>
      </c>
      <c r="M71" s="2" t="str">
        <f t="shared" si="6"/>
        <v>A&amp;DWinning Program3-System Trade Studies2</v>
      </c>
      <c r="N71" s="7">
        <f t="shared" si="8"/>
        <v>2</v>
      </c>
      <c r="O71" t="s">
        <v>9</v>
      </c>
      <c r="P71" t="s">
        <v>66</v>
      </c>
      <c r="Q71" t="s">
        <v>72</v>
      </c>
      <c r="R71" s="6" t="s">
        <v>146</v>
      </c>
    </row>
    <row r="72" spans="2:18" x14ac:dyDescent="0.25">
      <c r="B72" s="2"/>
      <c r="C72" s="3"/>
      <c r="G72" s="2" t="str">
        <f t="shared" si="5"/>
        <v>CPG-RRapid Package1</v>
      </c>
      <c r="H72" s="7">
        <f t="shared" si="7"/>
        <v>1</v>
      </c>
      <c r="I72" s="5" t="s">
        <v>121</v>
      </c>
      <c r="J72" t="s">
        <v>147</v>
      </c>
      <c r="K72" t="s">
        <v>148</v>
      </c>
      <c r="M72" s="2" t="str">
        <f t="shared" si="6"/>
        <v>A&amp;DWinning Program5-Reason to Believe1</v>
      </c>
      <c r="N72" s="7">
        <f t="shared" si="8"/>
        <v>1</v>
      </c>
      <c r="O72" t="s">
        <v>9</v>
      </c>
      <c r="P72" t="s">
        <v>66</v>
      </c>
      <c r="Q72" t="s">
        <v>74</v>
      </c>
      <c r="R72" s="6" t="s">
        <v>149</v>
      </c>
    </row>
    <row r="73" spans="2:18" x14ac:dyDescent="0.25">
      <c r="B73" s="2"/>
      <c r="C73" s="3"/>
      <c r="G73" s="2" t="str">
        <f t="shared" si="5"/>
        <v>CPG-RRapid Package2</v>
      </c>
      <c r="H73" s="7">
        <f t="shared" si="7"/>
        <v>2</v>
      </c>
      <c r="I73" s="5" t="s">
        <v>121</v>
      </c>
      <c r="J73" t="s">
        <v>147</v>
      </c>
      <c r="K73" t="s">
        <v>150</v>
      </c>
      <c r="M73" s="2" t="str">
        <f t="shared" si="6"/>
        <v>A&amp;DWinning Program5-Reason to Believe2</v>
      </c>
      <c r="N73" s="7">
        <f t="shared" si="8"/>
        <v>2</v>
      </c>
      <c r="O73" t="s">
        <v>9</v>
      </c>
      <c r="P73" t="s">
        <v>66</v>
      </c>
      <c r="Q73" t="s">
        <v>74</v>
      </c>
      <c r="R73" s="6" t="s">
        <v>151</v>
      </c>
    </row>
    <row r="74" spans="2:18" x14ac:dyDescent="0.25">
      <c r="B74" s="2"/>
      <c r="C74" s="3"/>
      <c r="G74" s="2" t="str">
        <f t="shared" si="5"/>
        <v>CPG-RRapid Package3</v>
      </c>
      <c r="H74" s="7">
        <f t="shared" si="7"/>
        <v>3</v>
      </c>
      <c r="I74" s="5" t="s">
        <v>121</v>
      </c>
      <c r="J74" t="s">
        <v>147</v>
      </c>
      <c r="K74" t="s">
        <v>152</v>
      </c>
      <c r="M74" s="2" t="str">
        <f t="shared" si="6"/>
        <v>AECFacade Design for Fabrication1-Integrated Planning1</v>
      </c>
      <c r="N74" s="7">
        <f t="shared" si="8"/>
        <v>1</v>
      </c>
      <c r="O74" t="s">
        <v>76</v>
      </c>
      <c r="P74" t="s">
        <v>77</v>
      </c>
      <c r="Q74" t="s">
        <v>78</v>
      </c>
      <c r="R74" s="6" t="s">
        <v>153</v>
      </c>
    </row>
    <row r="75" spans="2:18" x14ac:dyDescent="0.25">
      <c r="B75" s="2"/>
      <c r="C75" s="3"/>
      <c r="G75" s="2" t="str">
        <f t="shared" si="5"/>
        <v>EPU3D Subsurface1</v>
      </c>
      <c r="H75" s="7">
        <f t="shared" si="7"/>
        <v>1</v>
      </c>
      <c r="I75" s="5" t="s">
        <v>154</v>
      </c>
      <c r="J75" t="s">
        <v>155</v>
      </c>
      <c r="K75" t="s">
        <v>156</v>
      </c>
      <c r="M75" s="2" t="str">
        <f t="shared" si="6"/>
        <v>AECFacade Design for Fabrication1-Integrated Planning2</v>
      </c>
      <c r="N75" s="7">
        <f t="shared" si="8"/>
        <v>2</v>
      </c>
      <c r="O75" t="s">
        <v>76</v>
      </c>
      <c r="P75" t="s">
        <v>77</v>
      </c>
      <c r="Q75" t="s">
        <v>78</v>
      </c>
      <c r="R75" s="6" t="s">
        <v>157</v>
      </c>
    </row>
    <row r="76" spans="2:18" x14ac:dyDescent="0.25">
      <c r="B76" s="2"/>
      <c r="C76" s="3"/>
      <c r="G76" s="2" t="str">
        <f t="shared" si="5"/>
        <v>EPU3D Subsurface2</v>
      </c>
      <c r="H76" s="7">
        <f t="shared" si="7"/>
        <v>2</v>
      </c>
      <c r="I76" s="5" t="s">
        <v>154</v>
      </c>
      <c r="J76" t="s">
        <v>155</v>
      </c>
      <c r="K76" t="s">
        <v>158</v>
      </c>
      <c r="M76" s="2" t="str">
        <f t="shared" si="6"/>
        <v>AECFacade Design for Fabrication1-Integrated Planning3</v>
      </c>
      <c r="N76" s="7">
        <f t="shared" si="8"/>
        <v>3</v>
      </c>
      <c r="O76" t="s">
        <v>76</v>
      </c>
      <c r="P76" t="s">
        <v>77</v>
      </c>
      <c r="Q76" t="s">
        <v>78</v>
      </c>
      <c r="R76" s="6" t="s">
        <v>159</v>
      </c>
    </row>
    <row r="77" spans="2:18" x14ac:dyDescent="0.25">
      <c r="B77" s="2"/>
      <c r="C77" s="3"/>
      <c r="G77" s="2" t="str">
        <f t="shared" si="5"/>
        <v>EPUOptimized Plant Construction1</v>
      </c>
      <c r="H77" s="7">
        <f t="shared" si="7"/>
        <v>1</v>
      </c>
      <c r="I77" s="5" t="s">
        <v>154</v>
      </c>
      <c r="J77" t="s">
        <v>160</v>
      </c>
      <c r="K77" t="s">
        <v>161</v>
      </c>
      <c r="M77" s="2" t="str">
        <f t="shared" si="6"/>
        <v>AECFacade Design for Fabrication1-Integrated Planning4</v>
      </c>
      <c r="N77" s="7">
        <f t="shared" si="8"/>
        <v>4</v>
      </c>
      <c r="O77" t="s">
        <v>76</v>
      </c>
      <c r="P77" t="s">
        <v>77</v>
      </c>
      <c r="Q77" t="s">
        <v>78</v>
      </c>
      <c r="R77" s="6" t="s">
        <v>162</v>
      </c>
    </row>
    <row r="78" spans="2:18" x14ac:dyDescent="0.25">
      <c r="B78" s="2"/>
      <c r="C78" s="3"/>
      <c r="G78" s="2" t="str">
        <f t="shared" si="5"/>
        <v>EPUOptimized Plant Construction2</v>
      </c>
      <c r="H78" s="7">
        <f t="shared" si="7"/>
        <v>2</v>
      </c>
      <c r="I78" s="5" t="s">
        <v>154</v>
      </c>
      <c r="J78" t="s">
        <v>160</v>
      </c>
      <c r="K78" t="s">
        <v>163</v>
      </c>
      <c r="M78" s="2" t="str">
        <f t="shared" si="6"/>
        <v>AECFacade Design for Fabrication3-Façade Detailing1</v>
      </c>
      <c r="N78" s="7">
        <f t="shared" si="8"/>
        <v>1</v>
      </c>
      <c r="O78" t="s">
        <v>76</v>
      </c>
      <c r="P78" t="s">
        <v>77</v>
      </c>
      <c r="Q78" t="s">
        <v>80</v>
      </c>
      <c r="R78" s="6" t="s">
        <v>153</v>
      </c>
    </row>
    <row r="79" spans="2:18" x14ac:dyDescent="0.25">
      <c r="B79" s="2"/>
      <c r="C79" s="3"/>
      <c r="G79" s="2" t="str">
        <f t="shared" si="5"/>
        <v>EPUOptimized Plant Construction3</v>
      </c>
      <c r="H79" s="7">
        <f t="shared" si="7"/>
        <v>3</v>
      </c>
      <c r="I79" s="5" t="s">
        <v>154</v>
      </c>
      <c r="J79" t="s">
        <v>160</v>
      </c>
      <c r="K79" t="s">
        <v>164</v>
      </c>
      <c r="M79" s="2" t="str">
        <f t="shared" si="6"/>
        <v>AECFacade Design for Fabrication3-Façade Detailing2</v>
      </c>
      <c r="N79" s="7">
        <f t="shared" si="8"/>
        <v>2</v>
      </c>
      <c r="O79" t="s">
        <v>76</v>
      </c>
      <c r="P79" t="s">
        <v>77</v>
      </c>
      <c r="Q79" t="s">
        <v>80</v>
      </c>
      <c r="R79" s="6" t="s">
        <v>162</v>
      </c>
    </row>
    <row r="80" spans="2:18" x14ac:dyDescent="0.25">
      <c r="B80" s="2"/>
      <c r="C80" s="3"/>
      <c r="G80" s="2" t="str">
        <f t="shared" si="5"/>
        <v>EPUOptimized Plant Construction4</v>
      </c>
      <c r="H80" s="7">
        <f t="shared" si="7"/>
        <v>4</v>
      </c>
      <c r="I80" s="5" t="s">
        <v>154</v>
      </c>
      <c r="J80" t="s">
        <v>160</v>
      </c>
      <c r="K80" t="s">
        <v>165</v>
      </c>
      <c r="M80" s="2" t="str">
        <f t="shared" si="6"/>
        <v>AECFacade Design for Fabrication3-Façade Detailing3</v>
      </c>
      <c r="N80" s="7">
        <f t="shared" si="8"/>
        <v>3</v>
      </c>
      <c r="O80" t="s">
        <v>76</v>
      </c>
      <c r="P80" t="s">
        <v>77</v>
      </c>
      <c r="Q80" t="s">
        <v>80</v>
      </c>
      <c r="R80" s="6" t="s">
        <v>166</v>
      </c>
    </row>
    <row r="81" spans="2:18" x14ac:dyDescent="0.25">
      <c r="B81" s="2"/>
      <c r="C81" s="3"/>
      <c r="G81" s="2" t="str">
        <f t="shared" si="5"/>
        <v>EPUOptimized Plant Construction5</v>
      </c>
      <c r="H81" s="7">
        <f t="shared" si="7"/>
        <v>5</v>
      </c>
      <c r="I81" s="5" t="s">
        <v>154</v>
      </c>
      <c r="J81" t="s">
        <v>160</v>
      </c>
      <c r="K81" t="s">
        <v>167</v>
      </c>
      <c r="M81" s="2" t="str">
        <f t="shared" si="6"/>
        <v>AECFacade Design for Fabrication3-Façade Detailing4</v>
      </c>
      <c r="N81" s="7">
        <f t="shared" si="8"/>
        <v>4</v>
      </c>
      <c r="O81" t="s">
        <v>76</v>
      </c>
      <c r="P81" t="s">
        <v>77</v>
      </c>
      <c r="Q81" t="s">
        <v>80</v>
      </c>
      <c r="R81" s="6" t="s">
        <v>168</v>
      </c>
    </row>
    <row r="82" spans="2:18" x14ac:dyDescent="0.25">
      <c r="B82" s="2"/>
      <c r="C82" s="3"/>
      <c r="G82" s="2" t="str">
        <f t="shared" si="5"/>
        <v>EPUSafe Plant Engineering1</v>
      </c>
      <c r="H82" s="7">
        <f t="shared" si="7"/>
        <v>1</v>
      </c>
      <c r="I82" s="5" t="s">
        <v>154</v>
      </c>
      <c r="J82" t="s">
        <v>169</v>
      </c>
      <c r="K82" t="s">
        <v>170</v>
      </c>
      <c r="M82" s="2" t="str">
        <f t="shared" si="6"/>
        <v>AECFacade Design for Fabrication3-Façade Detailing5</v>
      </c>
      <c r="N82" s="7">
        <f t="shared" si="8"/>
        <v>5</v>
      </c>
      <c r="O82" t="s">
        <v>76</v>
      </c>
      <c r="P82" t="s">
        <v>77</v>
      </c>
      <c r="Q82" t="s">
        <v>80</v>
      </c>
      <c r="R82" s="6" t="s">
        <v>171</v>
      </c>
    </row>
    <row r="83" spans="2:18" x14ac:dyDescent="0.25">
      <c r="B83" s="2"/>
      <c r="C83" s="3"/>
      <c r="G83" s="2" t="str">
        <f t="shared" si="5"/>
        <v>EPUSafe Plant Engineering2</v>
      </c>
      <c r="H83" s="7">
        <f t="shared" si="7"/>
        <v>2</v>
      </c>
      <c r="I83" s="5" t="s">
        <v>154</v>
      </c>
      <c r="J83" t="s">
        <v>169</v>
      </c>
      <c r="K83" t="s">
        <v>172</v>
      </c>
      <c r="M83" s="2" t="str">
        <f t="shared" si="6"/>
        <v>AECLean Construction5-4D Virtual Construction1</v>
      </c>
      <c r="N83" s="7">
        <f t="shared" si="8"/>
        <v>1</v>
      </c>
      <c r="O83" t="s">
        <v>76</v>
      </c>
      <c r="P83" t="s">
        <v>81</v>
      </c>
      <c r="Q83" t="s">
        <v>82</v>
      </c>
      <c r="R83" s="6" t="s">
        <v>153</v>
      </c>
    </row>
    <row r="84" spans="2:18" x14ac:dyDescent="0.25">
      <c r="B84" s="2"/>
      <c r="C84" s="3"/>
      <c r="G84" s="2" t="str">
        <f t="shared" si="5"/>
        <v>EPUSafe Plant Engineering3</v>
      </c>
      <c r="H84" s="7">
        <f t="shared" si="7"/>
        <v>3</v>
      </c>
      <c r="I84" s="5" t="s">
        <v>154</v>
      </c>
      <c r="J84" t="s">
        <v>169</v>
      </c>
      <c r="K84" t="s">
        <v>173</v>
      </c>
      <c r="M84" s="2" t="str">
        <f t="shared" si="6"/>
        <v>AECLean Construction5-4D Virtual Construction2</v>
      </c>
      <c r="N84" s="7">
        <f t="shared" si="8"/>
        <v>2</v>
      </c>
      <c r="O84" t="s">
        <v>76</v>
      </c>
      <c r="P84" t="s">
        <v>81</v>
      </c>
      <c r="Q84" t="s">
        <v>82</v>
      </c>
      <c r="R84" s="6" t="s">
        <v>174</v>
      </c>
    </row>
    <row r="85" spans="2:18" x14ac:dyDescent="0.25">
      <c r="B85" s="2"/>
      <c r="C85" s="3"/>
      <c r="G85" s="2" t="str">
        <f t="shared" si="5"/>
        <v>EPUSafe Plant Operation &amp; Maintenance1</v>
      </c>
      <c r="H85" s="7">
        <f t="shared" si="7"/>
        <v>1</v>
      </c>
      <c r="I85" s="5" t="s">
        <v>154</v>
      </c>
      <c r="J85" t="s">
        <v>175</v>
      </c>
      <c r="K85" t="s">
        <v>176</v>
      </c>
      <c r="M85" s="2" t="str">
        <f t="shared" si="6"/>
        <v>AECLean Construction5-4D Virtual Construction3</v>
      </c>
      <c r="N85" s="7">
        <f t="shared" si="8"/>
        <v>3</v>
      </c>
      <c r="O85" t="s">
        <v>76</v>
      </c>
      <c r="P85" t="s">
        <v>81</v>
      </c>
      <c r="Q85" t="s">
        <v>82</v>
      </c>
      <c r="R85" s="6" t="s">
        <v>177</v>
      </c>
    </row>
    <row r="86" spans="2:18" x14ac:dyDescent="0.25">
      <c r="B86" s="2"/>
      <c r="C86" s="3"/>
      <c r="G86" s="2" t="str">
        <f t="shared" si="5"/>
        <v>EPUSafe Plant Operation &amp; Maintenance2</v>
      </c>
      <c r="H86" s="7">
        <f t="shared" si="7"/>
        <v>2</v>
      </c>
      <c r="I86" s="5" t="s">
        <v>154</v>
      </c>
      <c r="J86" t="s">
        <v>175</v>
      </c>
      <c r="K86" t="s">
        <v>170</v>
      </c>
      <c r="M86" s="2" t="str">
        <f t="shared" si="6"/>
        <v>AECLean Construction5-4D Virtual Construction4</v>
      </c>
      <c r="N86" s="7">
        <f t="shared" si="8"/>
        <v>4</v>
      </c>
      <c r="O86" t="s">
        <v>76</v>
      </c>
      <c r="P86" t="s">
        <v>81</v>
      </c>
      <c r="Q86" t="s">
        <v>82</v>
      </c>
      <c r="R86" s="6" t="s">
        <v>178</v>
      </c>
    </row>
    <row r="87" spans="2:18" x14ac:dyDescent="0.25">
      <c r="B87" s="2"/>
      <c r="C87" s="3"/>
      <c r="G87" s="2" t="str">
        <f t="shared" si="5"/>
        <v>EPUSafe Plant Operation &amp; Maintenance3</v>
      </c>
      <c r="H87" s="7">
        <f t="shared" si="7"/>
        <v>3</v>
      </c>
      <c r="I87" s="5" t="s">
        <v>154</v>
      </c>
      <c r="J87" t="s">
        <v>175</v>
      </c>
      <c r="K87" t="s">
        <v>163</v>
      </c>
      <c r="M87" s="2" t="str">
        <f t="shared" si="6"/>
        <v>CG-RFashion Collection for SMB1-My Simplified  Development &amp; Sourcing1</v>
      </c>
      <c r="N87" s="7">
        <f t="shared" si="8"/>
        <v>1</v>
      </c>
      <c r="O87" t="s">
        <v>83</v>
      </c>
      <c r="P87" t="s">
        <v>84</v>
      </c>
      <c r="Q87" t="s">
        <v>179</v>
      </c>
      <c r="R87" s="6" t="s">
        <v>85</v>
      </c>
    </row>
    <row r="88" spans="2:18" x14ac:dyDescent="0.25">
      <c r="B88" s="2"/>
      <c r="C88" s="3"/>
      <c r="G88" s="2" t="str">
        <f t="shared" si="5"/>
        <v>EPUSafe Plant Operation &amp; Maintenance4</v>
      </c>
      <c r="H88" s="7">
        <f t="shared" si="7"/>
        <v>4</v>
      </c>
      <c r="I88" s="5" t="s">
        <v>154</v>
      </c>
      <c r="J88" t="s">
        <v>175</v>
      </c>
      <c r="K88" t="s">
        <v>180</v>
      </c>
      <c r="M88" s="2" t="str">
        <f t="shared" si="6"/>
        <v>CG-RFashion Collection for SMB1-My Simplified  Development &amp; Sourcing2</v>
      </c>
      <c r="N88" s="7">
        <f t="shared" si="8"/>
        <v>2</v>
      </c>
      <c r="O88" t="s">
        <v>83</v>
      </c>
      <c r="P88" t="s">
        <v>84</v>
      </c>
      <c r="Q88" t="s">
        <v>179</v>
      </c>
      <c r="R88" s="6" t="s">
        <v>85</v>
      </c>
    </row>
    <row r="89" spans="2:18" x14ac:dyDescent="0.25">
      <c r="B89" s="2"/>
      <c r="C89" s="3"/>
      <c r="G89" s="2" t="str">
        <f t="shared" si="5"/>
        <v>EPUSingle Source for Speed1</v>
      </c>
      <c r="H89" s="7">
        <f t="shared" si="7"/>
        <v>1</v>
      </c>
      <c r="I89" s="5" t="s">
        <v>154</v>
      </c>
      <c r="J89" t="s">
        <v>181</v>
      </c>
      <c r="K89" t="s">
        <v>182</v>
      </c>
      <c r="M89" s="2" t="str">
        <f t="shared" si="6"/>
        <v>CG-RFashion Collection for SMB1-My Simplified  Development &amp; Sourcing3</v>
      </c>
      <c r="N89" s="7">
        <f t="shared" si="8"/>
        <v>3</v>
      </c>
      <c r="O89" t="s">
        <v>83</v>
      </c>
      <c r="P89" t="s">
        <v>84</v>
      </c>
      <c r="Q89" t="s">
        <v>179</v>
      </c>
      <c r="R89" s="6" t="s">
        <v>85</v>
      </c>
    </row>
    <row r="90" spans="2:18" x14ac:dyDescent="0.25">
      <c r="B90" s="2"/>
      <c r="C90" s="3"/>
      <c r="G90" s="2" t="str">
        <f t="shared" si="5"/>
        <v>EPUSingle Source for Speed2</v>
      </c>
      <c r="H90" s="7">
        <f t="shared" si="7"/>
        <v>2</v>
      </c>
      <c r="I90" s="5" t="s">
        <v>154</v>
      </c>
      <c r="J90" t="s">
        <v>181</v>
      </c>
      <c r="K90" t="s">
        <v>183</v>
      </c>
      <c r="M90" s="2" t="str">
        <f t="shared" si="6"/>
        <v>CG-RFashion Collection for SMB3-My Design 2D1</v>
      </c>
      <c r="N90" s="7">
        <f t="shared" si="8"/>
        <v>1</v>
      </c>
      <c r="O90" t="s">
        <v>83</v>
      </c>
      <c r="P90" t="s">
        <v>84</v>
      </c>
      <c r="Q90" t="s">
        <v>184</v>
      </c>
      <c r="R90" s="6" t="s">
        <v>85</v>
      </c>
    </row>
    <row r="91" spans="2:18" x14ac:dyDescent="0.25">
      <c r="B91" s="2"/>
      <c r="C91" s="3"/>
      <c r="G91" s="2" t="str">
        <f t="shared" si="5"/>
        <v>EPUSingle Source for Speed3</v>
      </c>
      <c r="H91" s="7">
        <f t="shared" si="7"/>
        <v>3</v>
      </c>
      <c r="I91" s="5" t="s">
        <v>154</v>
      </c>
      <c r="J91" t="s">
        <v>181</v>
      </c>
      <c r="K91" t="s">
        <v>185</v>
      </c>
      <c r="M91" s="2" t="str">
        <f t="shared" si="6"/>
        <v>CG-RFashion Collection for SMB1-My Simplified  Development &amp; Sourcing1</v>
      </c>
      <c r="N91" s="7">
        <f t="shared" si="8"/>
        <v>1</v>
      </c>
      <c r="O91" t="s">
        <v>83</v>
      </c>
      <c r="P91" t="s">
        <v>84</v>
      </c>
      <c r="Q91" t="s">
        <v>179</v>
      </c>
      <c r="R91" s="6" t="s">
        <v>89</v>
      </c>
    </row>
    <row r="92" spans="2:18" x14ac:dyDescent="0.25">
      <c r="B92" s="2"/>
      <c r="C92" s="3"/>
      <c r="G92" s="2" t="str">
        <f t="shared" si="5"/>
        <v>EPUSingle Source for Speed4</v>
      </c>
      <c r="H92" s="7">
        <f t="shared" si="7"/>
        <v>4</v>
      </c>
      <c r="I92" s="5" t="s">
        <v>154</v>
      </c>
      <c r="J92" t="s">
        <v>181</v>
      </c>
      <c r="K92" t="s">
        <v>186</v>
      </c>
      <c r="M92" s="2" t="str">
        <f t="shared" si="6"/>
        <v>CG-RFashion Collection for SMB1-My Simplified  Development &amp; Sourcing2</v>
      </c>
      <c r="N92" s="7">
        <f t="shared" si="8"/>
        <v>2</v>
      </c>
      <c r="O92" t="s">
        <v>83</v>
      </c>
      <c r="P92" t="s">
        <v>84</v>
      </c>
      <c r="Q92" t="s">
        <v>179</v>
      </c>
      <c r="R92" s="6" t="s">
        <v>89</v>
      </c>
    </row>
    <row r="93" spans="2:18" x14ac:dyDescent="0.25">
      <c r="B93" s="2"/>
      <c r="C93" s="3"/>
      <c r="G93" s="2" t="str">
        <f t="shared" si="5"/>
        <v>EPUSingle Source for Speed5</v>
      </c>
      <c r="H93" s="7">
        <f t="shared" si="7"/>
        <v>5</v>
      </c>
      <c r="I93" s="5" t="s">
        <v>154</v>
      </c>
      <c r="J93" t="s">
        <v>181</v>
      </c>
      <c r="K93" t="s">
        <v>187</v>
      </c>
      <c r="M93" s="2" t="str">
        <f t="shared" si="6"/>
        <v>CG-RFashion Collection for SMB1-My Simplified  Development &amp; Sourcing3</v>
      </c>
      <c r="N93" s="7">
        <f t="shared" si="8"/>
        <v>3</v>
      </c>
      <c r="O93" t="s">
        <v>83</v>
      </c>
      <c r="P93" t="s">
        <v>84</v>
      </c>
      <c r="Q93" t="s">
        <v>179</v>
      </c>
      <c r="R93" s="6" t="s">
        <v>89</v>
      </c>
    </row>
    <row r="94" spans="2:18" x14ac:dyDescent="0.25">
      <c r="B94" s="2"/>
      <c r="C94" s="3"/>
      <c r="G94" s="2" t="str">
        <f t="shared" si="5"/>
        <v>EPUSingle Source for Speed6</v>
      </c>
      <c r="H94" s="7">
        <f t="shared" si="7"/>
        <v>6</v>
      </c>
      <c r="I94" s="5" t="s">
        <v>154</v>
      </c>
      <c r="J94" t="s">
        <v>181</v>
      </c>
      <c r="K94" t="s">
        <v>42</v>
      </c>
      <c r="M94" s="2" t="str">
        <f t="shared" si="6"/>
        <v>CG-RFashion Collection for SMB3-My Design 2D1</v>
      </c>
      <c r="N94" s="7">
        <f t="shared" si="8"/>
        <v>1</v>
      </c>
      <c r="O94" t="s">
        <v>83</v>
      </c>
      <c r="P94" t="s">
        <v>84</v>
      </c>
      <c r="Q94" t="s">
        <v>184</v>
      </c>
      <c r="R94" s="6" t="s">
        <v>89</v>
      </c>
    </row>
    <row r="95" spans="2:18" x14ac:dyDescent="0.25">
      <c r="B95" s="2"/>
      <c r="C95" s="3"/>
      <c r="G95" s="2" t="str">
        <f t="shared" si="5"/>
        <v>EPUSingle Source for Speed7</v>
      </c>
      <c r="H95" s="7">
        <f t="shared" si="7"/>
        <v>7</v>
      </c>
      <c r="I95" s="5" t="s">
        <v>154</v>
      </c>
      <c r="J95" t="s">
        <v>181</v>
      </c>
      <c r="K95" t="s">
        <v>188</v>
      </c>
      <c r="M95" s="2" t="str">
        <f t="shared" si="6"/>
        <v>CG-RFashion Collection for SMB1-My Simplified  Development &amp; Sourcing1</v>
      </c>
      <c r="N95" s="7">
        <f t="shared" si="8"/>
        <v>1</v>
      </c>
      <c r="O95" t="s">
        <v>83</v>
      </c>
      <c r="P95" t="s">
        <v>84</v>
      </c>
      <c r="Q95" t="s">
        <v>179</v>
      </c>
      <c r="R95" s="6" t="s">
        <v>91</v>
      </c>
    </row>
    <row r="96" spans="2:18" x14ac:dyDescent="0.25">
      <c r="B96" s="2"/>
      <c r="C96" s="3"/>
      <c r="G96" s="2" t="str">
        <f t="shared" si="5"/>
        <v>EPUSolution for Wind Turbine Engineering Offices1</v>
      </c>
      <c r="H96" s="7">
        <f t="shared" si="7"/>
        <v>1</v>
      </c>
      <c r="I96" s="5" t="s">
        <v>154</v>
      </c>
      <c r="J96" t="s">
        <v>189</v>
      </c>
      <c r="K96" t="s">
        <v>190</v>
      </c>
      <c r="M96" s="2" t="str">
        <f t="shared" si="6"/>
        <v>CG-RFashion Collection for SMB1-My Simplified  Development &amp; Sourcing2</v>
      </c>
      <c r="N96" s="7">
        <f t="shared" si="8"/>
        <v>2</v>
      </c>
      <c r="O96" t="s">
        <v>83</v>
      </c>
      <c r="P96" t="s">
        <v>84</v>
      </c>
      <c r="Q96" t="s">
        <v>179</v>
      </c>
      <c r="R96" s="6" t="s">
        <v>91</v>
      </c>
    </row>
    <row r="97" spans="2:18" x14ac:dyDescent="0.25">
      <c r="B97" s="2"/>
      <c r="C97" s="3"/>
      <c r="G97" s="2" t="str">
        <f t="shared" si="5"/>
        <v>EPUSolution for Wind Turbine Engineering Offices2</v>
      </c>
      <c r="H97" s="7">
        <f t="shared" si="7"/>
        <v>2</v>
      </c>
      <c r="I97" s="5" t="s">
        <v>154</v>
      </c>
      <c r="J97" t="s">
        <v>189</v>
      </c>
      <c r="K97" t="s">
        <v>191</v>
      </c>
      <c r="M97" s="2" t="str">
        <f t="shared" si="6"/>
        <v>CG-RFashion Collection for SMB1-My Simplified  Development &amp; Sourcing3</v>
      </c>
      <c r="N97" s="7">
        <f t="shared" si="8"/>
        <v>3</v>
      </c>
      <c r="O97" t="s">
        <v>83</v>
      </c>
      <c r="P97" t="s">
        <v>84</v>
      </c>
      <c r="Q97" t="s">
        <v>179</v>
      </c>
      <c r="R97" s="6" t="s">
        <v>91</v>
      </c>
    </row>
    <row r="98" spans="2:18" x14ac:dyDescent="0.25">
      <c r="B98" s="2"/>
      <c r="C98" s="3"/>
      <c r="G98" s="2" t="str">
        <f t="shared" si="5"/>
        <v>EPUSolution for Wind Turbine Engineering Offices3</v>
      </c>
      <c r="H98" s="7">
        <f t="shared" si="7"/>
        <v>3</v>
      </c>
      <c r="I98" s="5" t="s">
        <v>154</v>
      </c>
      <c r="J98" t="s">
        <v>189</v>
      </c>
      <c r="K98" t="s">
        <v>192</v>
      </c>
      <c r="M98" s="2" t="str">
        <f t="shared" si="6"/>
        <v>CG-RFashion Collection for SMB1-My Simplified  Development &amp; Sourcing4</v>
      </c>
      <c r="N98" s="7">
        <f t="shared" si="8"/>
        <v>4</v>
      </c>
      <c r="O98" t="s">
        <v>83</v>
      </c>
      <c r="P98" t="s">
        <v>84</v>
      </c>
      <c r="Q98" t="s">
        <v>179</v>
      </c>
      <c r="R98" s="6" t="s">
        <v>94</v>
      </c>
    </row>
    <row r="99" spans="2:18" x14ac:dyDescent="0.25">
      <c r="B99" s="2"/>
      <c r="C99" s="3"/>
      <c r="G99" s="2" t="str">
        <f t="shared" si="5"/>
        <v>EPUSolution for Wind Turbine Engineering Offices4</v>
      </c>
      <c r="H99" s="7">
        <f t="shared" si="7"/>
        <v>4</v>
      </c>
      <c r="I99" s="5" t="s">
        <v>154</v>
      </c>
      <c r="J99" t="s">
        <v>189</v>
      </c>
      <c r="K99" t="s">
        <v>193</v>
      </c>
      <c r="M99" s="2" t="str">
        <f t="shared" si="6"/>
        <v>CG-RFashion Collection for SMB1-My Simplified  Development &amp; Sourcing5</v>
      </c>
      <c r="N99" s="7">
        <f t="shared" si="8"/>
        <v>5</v>
      </c>
      <c r="O99" t="s">
        <v>83</v>
      </c>
      <c r="P99" t="s">
        <v>84</v>
      </c>
      <c r="Q99" t="s">
        <v>179</v>
      </c>
      <c r="R99" s="6" t="s">
        <v>94</v>
      </c>
    </row>
    <row r="100" spans="2:18" x14ac:dyDescent="0.25">
      <c r="B100" s="2"/>
      <c r="C100" s="3"/>
      <c r="G100" s="2" t="str">
        <f t="shared" si="5"/>
        <v>EPUSolution for Wind Turbine Engineering Offices5</v>
      </c>
      <c r="H100" s="7">
        <f t="shared" si="7"/>
        <v>5</v>
      </c>
      <c r="I100" s="5" t="s">
        <v>154</v>
      </c>
      <c r="J100" t="s">
        <v>189</v>
      </c>
      <c r="K100" t="s">
        <v>194</v>
      </c>
      <c r="M100" s="2" t="str">
        <f t="shared" si="6"/>
        <v>CG-RFashion Collection for SMB3-My Design 2D1</v>
      </c>
      <c r="N100" s="7">
        <f t="shared" si="8"/>
        <v>1</v>
      </c>
      <c r="O100" t="s">
        <v>83</v>
      </c>
      <c r="P100" t="s">
        <v>84</v>
      </c>
      <c r="Q100" t="s">
        <v>184</v>
      </c>
      <c r="R100" s="6" t="s">
        <v>94</v>
      </c>
    </row>
    <row r="101" spans="2:18" x14ac:dyDescent="0.25">
      <c r="B101" s="2"/>
      <c r="C101" s="3"/>
      <c r="G101" s="2" t="str">
        <f t="shared" si="5"/>
        <v>EPUSolution for Wind Turbine Engineering Offices6</v>
      </c>
      <c r="H101" s="7">
        <f t="shared" si="7"/>
        <v>6</v>
      </c>
      <c r="I101" s="5" t="s">
        <v>154</v>
      </c>
      <c r="J101" t="s">
        <v>189</v>
      </c>
      <c r="K101" t="s">
        <v>195</v>
      </c>
      <c r="M101" s="2" t="str">
        <f t="shared" si="6"/>
        <v>CG-RFashion Collection for SMB1-My Simplified  Development &amp; Sourcing1</v>
      </c>
      <c r="N101" s="7">
        <f t="shared" si="8"/>
        <v>1</v>
      </c>
      <c r="O101" t="s">
        <v>83</v>
      </c>
      <c r="P101" t="s">
        <v>84</v>
      </c>
      <c r="Q101" t="s">
        <v>179</v>
      </c>
      <c r="R101" s="6" t="s">
        <v>86</v>
      </c>
    </row>
    <row r="102" spans="2:18" x14ac:dyDescent="0.25">
      <c r="B102" s="2"/>
      <c r="C102" s="3"/>
      <c r="G102" s="2" t="str">
        <f t="shared" si="5"/>
        <v>EPUSolution for Wind Turbine Engineering Offices7</v>
      </c>
      <c r="H102" s="7">
        <f t="shared" si="7"/>
        <v>7</v>
      </c>
      <c r="I102" s="5" t="s">
        <v>154</v>
      </c>
      <c r="J102" t="s">
        <v>189</v>
      </c>
      <c r="K102" t="s">
        <v>196</v>
      </c>
      <c r="M102" s="2" t="str">
        <f t="shared" si="6"/>
        <v>CG-RFashion Collection for SMB1-My Simplified  Development &amp; Sourcing2</v>
      </c>
      <c r="N102" s="7">
        <f t="shared" si="8"/>
        <v>2</v>
      </c>
      <c r="O102" t="s">
        <v>83</v>
      </c>
      <c r="P102" t="s">
        <v>84</v>
      </c>
      <c r="Q102" t="s">
        <v>179</v>
      </c>
      <c r="R102" s="6" t="s">
        <v>86</v>
      </c>
    </row>
    <row r="103" spans="2:18" x14ac:dyDescent="0.25">
      <c r="B103" s="2"/>
      <c r="C103" s="3"/>
      <c r="G103" s="2" t="str">
        <f t="shared" si="5"/>
        <v>EPUSolution for Wind Turbine Engineering Offices8</v>
      </c>
      <c r="H103" s="7">
        <f t="shared" si="7"/>
        <v>8</v>
      </c>
      <c r="I103" s="5" t="s">
        <v>154</v>
      </c>
      <c r="J103" t="s">
        <v>189</v>
      </c>
      <c r="K103" t="s">
        <v>197</v>
      </c>
      <c r="M103" s="2" t="str">
        <f t="shared" si="6"/>
        <v>CG-RFashion Collection for SMB3-My Design 2D1</v>
      </c>
      <c r="N103" s="7">
        <f t="shared" si="8"/>
        <v>1</v>
      </c>
      <c r="O103" t="s">
        <v>83</v>
      </c>
      <c r="P103" t="s">
        <v>84</v>
      </c>
      <c r="Q103" t="s">
        <v>184</v>
      </c>
      <c r="R103" s="6" t="s">
        <v>86</v>
      </c>
    </row>
    <row r="104" spans="2:18" x14ac:dyDescent="0.25">
      <c r="B104" s="2"/>
      <c r="C104" s="3"/>
      <c r="G104" s="2" t="str">
        <f t="shared" si="5"/>
        <v>EPUSolution for Wind Turbine Engineering Offices9</v>
      </c>
      <c r="H104" s="7">
        <f t="shared" si="7"/>
        <v>9</v>
      </c>
      <c r="I104" s="5" t="s">
        <v>154</v>
      </c>
      <c r="J104" t="s">
        <v>189</v>
      </c>
      <c r="K104" t="s">
        <v>198</v>
      </c>
      <c r="M104" s="2" t="str">
        <f t="shared" si="6"/>
        <v>CG-RFashion Collection for SMB1-My Simplified  Development &amp; Sourcing1</v>
      </c>
      <c r="N104" s="7">
        <f t="shared" si="8"/>
        <v>1</v>
      </c>
      <c r="O104" t="s">
        <v>83</v>
      </c>
      <c r="P104" t="s">
        <v>84</v>
      </c>
      <c r="Q104" t="s">
        <v>179</v>
      </c>
      <c r="R104" s="6" t="s">
        <v>93</v>
      </c>
    </row>
    <row r="105" spans="2:18" x14ac:dyDescent="0.25">
      <c r="B105" s="2"/>
      <c r="C105" s="3"/>
      <c r="G105" s="2" t="str">
        <f t="shared" si="5"/>
        <v>EPUSustainable Power Equipment (Wind Turbines)1</v>
      </c>
      <c r="H105" s="7">
        <f t="shared" si="7"/>
        <v>1</v>
      </c>
      <c r="I105" s="5" t="s">
        <v>154</v>
      </c>
      <c r="J105" t="s">
        <v>199</v>
      </c>
      <c r="K105" t="s">
        <v>200</v>
      </c>
      <c r="M105" s="2" t="str">
        <f t="shared" si="6"/>
        <v>CG-RFashion Collection for SMB1-My Simplified  Development &amp; Sourcing2</v>
      </c>
      <c r="N105" s="7">
        <f t="shared" si="8"/>
        <v>2</v>
      </c>
      <c r="O105" t="s">
        <v>83</v>
      </c>
      <c r="P105" t="s">
        <v>84</v>
      </c>
      <c r="Q105" t="s">
        <v>179</v>
      </c>
      <c r="R105" s="6" t="s">
        <v>93</v>
      </c>
    </row>
    <row r="106" spans="2:18" x14ac:dyDescent="0.25">
      <c r="B106" s="2"/>
      <c r="C106" s="3"/>
      <c r="G106" s="2" t="str">
        <f t="shared" si="5"/>
        <v>EPUSustainable Power Equipment (Wind Turbines)2</v>
      </c>
      <c r="H106" s="7">
        <f t="shared" si="7"/>
        <v>2</v>
      </c>
      <c r="I106" s="5" t="s">
        <v>154</v>
      </c>
      <c r="J106" t="s">
        <v>199</v>
      </c>
      <c r="K106" t="s">
        <v>163</v>
      </c>
      <c r="M106" s="2" t="str">
        <f t="shared" si="6"/>
        <v>CG-RFashion Collection for SMB1-My Simplified  Development &amp; Sourcing3</v>
      </c>
      <c r="N106" s="7">
        <f t="shared" si="8"/>
        <v>3</v>
      </c>
      <c r="O106" t="s">
        <v>83</v>
      </c>
      <c r="P106" t="s">
        <v>84</v>
      </c>
      <c r="Q106" t="s">
        <v>179</v>
      </c>
      <c r="R106" s="6" t="s">
        <v>88</v>
      </c>
    </row>
    <row r="107" spans="2:18" x14ac:dyDescent="0.25">
      <c r="B107" s="2"/>
      <c r="C107" s="3"/>
      <c r="G107" s="2" t="str">
        <f t="shared" si="5"/>
        <v>EPUSustainable Power Equipment (Wind Turbines)3</v>
      </c>
      <c r="H107" s="7">
        <f t="shared" si="7"/>
        <v>3</v>
      </c>
      <c r="I107" s="5" t="s">
        <v>154</v>
      </c>
      <c r="J107" t="s">
        <v>199</v>
      </c>
      <c r="K107" t="s">
        <v>201</v>
      </c>
      <c r="M107" s="2" t="str">
        <f t="shared" si="6"/>
        <v>CG-RFashion Collection for SMB1-My Simplified  Development &amp; Sourcing4</v>
      </c>
      <c r="N107" s="7">
        <f t="shared" si="8"/>
        <v>4</v>
      </c>
      <c r="O107" t="s">
        <v>83</v>
      </c>
      <c r="P107" t="s">
        <v>84</v>
      </c>
      <c r="Q107" t="s">
        <v>179</v>
      </c>
      <c r="R107" s="6" t="s">
        <v>88</v>
      </c>
    </row>
    <row r="108" spans="2:18" ht="20.25" customHeight="1" x14ac:dyDescent="0.25">
      <c r="B108" s="2"/>
      <c r="C108" s="3"/>
      <c r="G108" s="2" t="str">
        <f t="shared" si="5"/>
        <v>EPUSustainable Power Equipment (Wind Turbines)4</v>
      </c>
      <c r="H108" s="7">
        <f t="shared" si="7"/>
        <v>4</v>
      </c>
      <c r="I108" s="5" t="s">
        <v>154</v>
      </c>
      <c r="J108" t="s">
        <v>199</v>
      </c>
      <c r="K108" t="s">
        <v>202</v>
      </c>
      <c r="M108" s="2" t="str">
        <f t="shared" si="6"/>
        <v>CG-RFashion Collection for SMB1-My Simplified  Development &amp; Sourcing5</v>
      </c>
      <c r="N108" s="7">
        <f t="shared" si="8"/>
        <v>5</v>
      </c>
      <c r="O108" t="s">
        <v>83</v>
      </c>
      <c r="P108" t="s">
        <v>84</v>
      </c>
      <c r="Q108" t="s">
        <v>179</v>
      </c>
      <c r="R108" s="6" t="s">
        <v>92</v>
      </c>
    </row>
    <row r="109" spans="2:18" x14ac:dyDescent="0.25">
      <c r="B109" s="2"/>
      <c r="C109" s="3"/>
      <c r="G109" s="2" t="str">
        <f t="shared" si="5"/>
        <v>EPUSustainable Power Equipment (Wind Turbines)5</v>
      </c>
      <c r="H109" s="7">
        <f t="shared" si="7"/>
        <v>5</v>
      </c>
      <c r="I109" s="5" t="s">
        <v>154</v>
      </c>
      <c r="J109" t="s">
        <v>199</v>
      </c>
      <c r="K109" t="s">
        <v>203</v>
      </c>
      <c r="M109" s="2" t="str">
        <f t="shared" si="6"/>
        <v>CG-RFashion Collection for SMB1-My Simplified  Development &amp; Sourcing6</v>
      </c>
      <c r="N109" s="7">
        <f t="shared" si="8"/>
        <v>6</v>
      </c>
      <c r="O109" t="s">
        <v>83</v>
      </c>
      <c r="P109" t="s">
        <v>84</v>
      </c>
      <c r="Q109" t="s">
        <v>179</v>
      </c>
      <c r="R109" s="6" t="s">
        <v>92</v>
      </c>
    </row>
    <row r="110" spans="2:18" x14ac:dyDescent="0.25">
      <c r="B110" s="2"/>
      <c r="C110" s="3"/>
      <c r="G110" s="2" t="str">
        <f t="shared" si="5"/>
        <v>EPUSustainable Power Equipment (Wind Turbines)6</v>
      </c>
      <c r="H110" s="7">
        <f t="shared" si="7"/>
        <v>6</v>
      </c>
      <c r="I110" s="5" t="s">
        <v>154</v>
      </c>
      <c r="J110" t="s">
        <v>199</v>
      </c>
      <c r="K110" t="s">
        <v>204</v>
      </c>
      <c r="M110" s="2" t="str">
        <f t="shared" si="6"/>
        <v>CG-RFashion Collection for SMB1-My Simplified  Development &amp; Sourcing7</v>
      </c>
      <c r="N110" s="7">
        <f t="shared" si="8"/>
        <v>7</v>
      </c>
      <c r="O110" t="s">
        <v>83</v>
      </c>
      <c r="P110" t="s">
        <v>84</v>
      </c>
      <c r="Q110" t="s">
        <v>179</v>
      </c>
      <c r="R110" s="6" t="s">
        <v>92</v>
      </c>
    </row>
    <row r="111" spans="2:18" x14ac:dyDescent="0.25">
      <c r="B111" s="2"/>
      <c r="C111" s="3"/>
      <c r="G111" s="2" t="str">
        <f t="shared" si="5"/>
        <v>EPUSustainable Power Equipment (Wind Turbines)7</v>
      </c>
      <c r="H111" s="7">
        <f t="shared" si="7"/>
        <v>7</v>
      </c>
      <c r="I111" s="5" t="s">
        <v>154</v>
      </c>
      <c r="J111" t="s">
        <v>199</v>
      </c>
      <c r="K111" t="s">
        <v>205</v>
      </c>
      <c r="M111" s="2" t="str">
        <f t="shared" si="6"/>
        <v>CG-RFashion Collection for SMB2-My Analytics1</v>
      </c>
      <c r="N111" s="7">
        <f t="shared" si="8"/>
        <v>1</v>
      </c>
      <c r="O111" t="s">
        <v>83</v>
      </c>
      <c r="P111" t="s">
        <v>84</v>
      </c>
      <c r="Q111" t="s">
        <v>206</v>
      </c>
      <c r="R111" s="6" t="s">
        <v>87</v>
      </c>
    </row>
    <row r="112" spans="2:18" x14ac:dyDescent="0.25">
      <c r="B112" s="2"/>
      <c r="C112" s="3"/>
      <c r="G112" s="2" t="str">
        <f t="shared" si="5"/>
        <v>EPUSustainable Power Equipment (Wind Turbines)8</v>
      </c>
      <c r="H112" s="7">
        <f t="shared" si="7"/>
        <v>8</v>
      </c>
      <c r="I112" s="5" t="s">
        <v>154</v>
      </c>
      <c r="J112" t="s">
        <v>199</v>
      </c>
      <c r="K112" t="s">
        <v>207</v>
      </c>
      <c r="M112" s="2" t="str">
        <f t="shared" si="6"/>
        <v>CG-RFashion Collection for SMB2-My Analytics2</v>
      </c>
      <c r="N112" s="7">
        <f t="shared" si="8"/>
        <v>2</v>
      </c>
      <c r="O112" t="s">
        <v>83</v>
      </c>
      <c r="P112" t="s">
        <v>84</v>
      </c>
      <c r="Q112" t="s">
        <v>206</v>
      </c>
      <c r="R112" s="6" t="s">
        <v>88</v>
      </c>
    </row>
    <row r="113" spans="2:18" x14ac:dyDescent="0.25">
      <c r="B113" s="2"/>
      <c r="C113" s="3"/>
      <c r="G113" s="2" t="str">
        <f t="shared" si="5"/>
        <v>FBSEntry Solution for Engineering Services1</v>
      </c>
      <c r="H113" s="7">
        <f t="shared" si="7"/>
        <v>1</v>
      </c>
      <c r="I113" s="5" t="s">
        <v>208</v>
      </c>
      <c r="J113" t="s">
        <v>209</v>
      </c>
      <c r="K113" t="s">
        <v>210</v>
      </c>
      <c r="M113" s="2" t="str">
        <f t="shared" si="6"/>
        <v>CG-RFashion Collection for SMB2-My Analytics3</v>
      </c>
      <c r="N113" s="7">
        <f t="shared" si="8"/>
        <v>3</v>
      </c>
      <c r="O113" t="s">
        <v>83</v>
      </c>
      <c r="P113" t="s">
        <v>84</v>
      </c>
      <c r="Q113" t="s">
        <v>206</v>
      </c>
      <c r="R113" s="6" t="s">
        <v>92</v>
      </c>
    </row>
    <row r="114" spans="2:18" x14ac:dyDescent="0.25">
      <c r="B114" s="2"/>
      <c r="C114" s="3"/>
      <c r="G114" s="2" t="str">
        <f t="shared" si="5"/>
        <v>FBSEntry Solution for Engineering Services2</v>
      </c>
      <c r="H114" s="7">
        <f t="shared" si="7"/>
        <v>2</v>
      </c>
      <c r="I114" s="5" t="s">
        <v>208</v>
      </c>
      <c r="J114" t="s">
        <v>209</v>
      </c>
      <c r="K114" t="s">
        <v>211</v>
      </c>
      <c r="M114" s="2" t="str">
        <f t="shared" si="6"/>
        <v>CG-RFashion Collection for SMB1-My Simplified  Development &amp; Sourcing1</v>
      </c>
      <c r="N114" s="7">
        <f t="shared" si="8"/>
        <v>1</v>
      </c>
      <c r="O114" t="s">
        <v>83</v>
      </c>
      <c r="P114" t="s">
        <v>84</v>
      </c>
      <c r="Q114" t="s">
        <v>179</v>
      </c>
      <c r="R114" s="6" t="s">
        <v>90</v>
      </c>
    </row>
    <row r="115" spans="2:18" x14ac:dyDescent="0.25">
      <c r="B115" s="2"/>
      <c r="C115" s="3"/>
      <c r="G115" s="2" t="str">
        <f t="shared" si="5"/>
        <v>FBSEntry Solution for Engineering Services3</v>
      </c>
      <c r="H115" s="7">
        <f t="shared" si="7"/>
        <v>3</v>
      </c>
      <c r="I115" s="5" t="s">
        <v>208</v>
      </c>
      <c r="J115" t="s">
        <v>209</v>
      </c>
      <c r="K115" t="s">
        <v>212</v>
      </c>
      <c r="M115" s="2" t="str">
        <f t="shared" si="6"/>
        <v>CG-RFashion Collection for SMB1-My Simplified  Development &amp; Sourcing2</v>
      </c>
      <c r="N115" s="7">
        <f t="shared" si="8"/>
        <v>2</v>
      </c>
      <c r="O115" t="s">
        <v>83</v>
      </c>
      <c r="P115" t="s">
        <v>84</v>
      </c>
      <c r="Q115" t="s">
        <v>179</v>
      </c>
      <c r="R115" s="6" t="s">
        <v>90</v>
      </c>
    </row>
    <row r="116" spans="2:18" x14ac:dyDescent="0.25">
      <c r="B116" s="2"/>
      <c r="C116" s="3"/>
      <c r="G116" s="2" t="str">
        <f t="shared" si="5"/>
        <v>FBSEntry Solution for Engineering Services4</v>
      </c>
      <c r="H116" s="7">
        <f t="shared" si="7"/>
        <v>4</v>
      </c>
      <c r="I116" s="5" t="s">
        <v>208</v>
      </c>
      <c r="J116" t="s">
        <v>209</v>
      </c>
      <c r="K116" t="s">
        <v>213</v>
      </c>
      <c r="M116" s="2" t="str">
        <f t="shared" si="6"/>
        <v>CG-RFashion Collection for SMB2-My Analytics1</v>
      </c>
      <c r="N116" s="7">
        <f t="shared" si="8"/>
        <v>1</v>
      </c>
      <c r="O116" t="s">
        <v>83</v>
      </c>
      <c r="P116" t="s">
        <v>84</v>
      </c>
      <c r="Q116" t="s">
        <v>206</v>
      </c>
      <c r="R116" s="6" t="s">
        <v>90</v>
      </c>
    </row>
    <row r="117" spans="2:18" x14ac:dyDescent="0.25">
      <c r="B117" s="2"/>
      <c r="C117" s="3"/>
      <c r="G117" s="2" t="str">
        <f t="shared" si="5"/>
        <v>FBSEntry Solution for Engineering Services5</v>
      </c>
      <c r="H117" s="7">
        <f t="shared" si="7"/>
        <v>5</v>
      </c>
      <c r="I117" s="5" t="s">
        <v>208</v>
      </c>
      <c r="J117" t="s">
        <v>209</v>
      </c>
      <c r="K117" t="s">
        <v>214</v>
      </c>
      <c r="M117" s="2" t="str">
        <f t="shared" si="6"/>
        <v>CG-RFashion Collection for SMB2-My Analytics2</v>
      </c>
      <c r="N117" s="7">
        <f t="shared" si="8"/>
        <v>2</v>
      </c>
      <c r="O117" t="s">
        <v>83</v>
      </c>
      <c r="P117" t="s">
        <v>84</v>
      </c>
      <c r="Q117" t="s">
        <v>206</v>
      </c>
      <c r="R117" s="6" t="s">
        <v>89</v>
      </c>
    </row>
    <row r="118" spans="2:18" ht="19.5" customHeight="1" x14ac:dyDescent="0.25">
      <c r="B118" s="2"/>
      <c r="C118" s="3"/>
      <c r="G118" s="2" t="str">
        <f t="shared" si="5"/>
        <v>FBSEntry Solution for Engineering Services6</v>
      </c>
      <c r="H118" s="7">
        <f t="shared" si="7"/>
        <v>6</v>
      </c>
      <c r="I118" s="5" t="s">
        <v>208</v>
      </c>
      <c r="J118" t="s">
        <v>209</v>
      </c>
      <c r="K118" t="s">
        <v>215</v>
      </c>
      <c r="M118" s="2" t="str">
        <f t="shared" si="6"/>
        <v>CG-RMy Collection (Fashion) 1-My Design 2D 1</v>
      </c>
      <c r="N118" s="7">
        <f t="shared" si="8"/>
        <v>1</v>
      </c>
      <c r="O118" t="s">
        <v>83</v>
      </c>
      <c r="P118" t="s">
        <v>95</v>
      </c>
      <c r="Q118" t="s">
        <v>96</v>
      </c>
      <c r="R118" s="6" t="s">
        <v>85</v>
      </c>
    </row>
    <row r="119" spans="2:18" ht="19.5" customHeight="1" x14ac:dyDescent="0.25">
      <c r="B119" s="2"/>
      <c r="C119" s="3"/>
      <c r="G119" s="2" t="str">
        <f t="shared" si="5"/>
        <v>FBSInnovation Factory1</v>
      </c>
      <c r="H119" s="7">
        <f t="shared" si="7"/>
        <v>1</v>
      </c>
      <c r="I119" s="5" t="s">
        <v>208</v>
      </c>
      <c r="J119" t="s">
        <v>216</v>
      </c>
      <c r="K119" t="s">
        <v>217</v>
      </c>
      <c r="M119" s="2" t="str">
        <f t="shared" si="6"/>
        <v>CG-RMy Collection (Fashion) 1-My Design 2D 2</v>
      </c>
      <c r="N119" s="7">
        <f t="shared" si="8"/>
        <v>2</v>
      </c>
      <c r="O119" t="s">
        <v>83</v>
      </c>
      <c r="P119" t="s">
        <v>95</v>
      </c>
      <c r="Q119" t="s">
        <v>96</v>
      </c>
      <c r="R119" s="6" t="s">
        <v>86</v>
      </c>
    </row>
    <row r="120" spans="2:18" ht="19.5" customHeight="1" x14ac:dyDescent="0.25">
      <c r="B120" s="2"/>
      <c r="C120" s="3"/>
      <c r="G120" s="2" t="str">
        <f t="shared" si="5"/>
        <v>FBSInnovation Factory2</v>
      </c>
      <c r="H120" s="7">
        <f t="shared" si="7"/>
        <v>2</v>
      </c>
      <c r="I120" s="5" t="s">
        <v>208</v>
      </c>
      <c r="J120" t="s">
        <v>216</v>
      </c>
      <c r="K120" t="s">
        <v>218</v>
      </c>
      <c r="M120" s="2" t="str">
        <f t="shared" si="6"/>
        <v>CG-RMy Collection (Fashion) 1-My Design 2D 3</v>
      </c>
      <c r="N120" s="7">
        <f t="shared" si="8"/>
        <v>3</v>
      </c>
      <c r="O120" t="s">
        <v>83</v>
      </c>
      <c r="P120" t="s">
        <v>95</v>
      </c>
      <c r="Q120" t="s">
        <v>96</v>
      </c>
      <c r="R120" s="6" t="s">
        <v>89</v>
      </c>
    </row>
    <row r="121" spans="2:18" ht="19.5" customHeight="1" x14ac:dyDescent="0.25">
      <c r="B121" s="2"/>
      <c r="C121" s="3"/>
      <c r="G121" s="2" t="str">
        <f t="shared" si="5"/>
        <v>HTHT Body1</v>
      </c>
      <c r="H121" s="7">
        <f t="shared" si="7"/>
        <v>1</v>
      </c>
      <c r="I121" s="5" t="s">
        <v>219</v>
      </c>
      <c r="J121" t="s">
        <v>220</v>
      </c>
      <c r="K121" t="s">
        <v>221</v>
      </c>
      <c r="M121" s="2" t="str">
        <f t="shared" si="6"/>
        <v>CG-RMy Collection (Fashion) 1-My Design 2D 4</v>
      </c>
      <c r="N121" s="7">
        <f t="shared" si="8"/>
        <v>4</v>
      </c>
      <c r="O121" t="s">
        <v>83</v>
      </c>
      <c r="P121" t="s">
        <v>95</v>
      </c>
      <c r="Q121" t="s">
        <v>96</v>
      </c>
      <c r="R121" s="6" t="s">
        <v>94</v>
      </c>
    </row>
    <row r="122" spans="2:18" ht="19.5" customHeight="1" x14ac:dyDescent="0.25">
      <c r="B122" s="2"/>
      <c r="C122" s="3"/>
      <c r="G122" s="2" t="str">
        <f t="shared" si="5"/>
        <v>HTHT Body2</v>
      </c>
      <c r="H122" s="7">
        <f t="shared" si="7"/>
        <v>2</v>
      </c>
      <c r="I122" s="5" t="s">
        <v>219</v>
      </c>
      <c r="J122" t="s">
        <v>220</v>
      </c>
      <c r="K122" t="s">
        <v>222</v>
      </c>
      <c r="M122" s="2" t="str">
        <f t="shared" si="6"/>
        <v>CG-RMy Collection (Fashion) 2-My Unified Dev &amp; Sourcing 1</v>
      </c>
      <c r="N122" s="7">
        <f t="shared" si="8"/>
        <v>1</v>
      </c>
      <c r="O122" t="s">
        <v>83</v>
      </c>
      <c r="P122" t="s">
        <v>95</v>
      </c>
      <c r="Q122" t="s">
        <v>97</v>
      </c>
      <c r="R122" s="6" t="s">
        <v>85</v>
      </c>
    </row>
    <row r="123" spans="2:18" ht="19.5" customHeight="1" x14ac:dyDescent="0.25">
      <c r="B123" s="2"/>
      <c r="C123" s="3"/>
      <c r="G123" s="2" t="str">
        <f t="shared" si="5"/>
        <v>HTHT Body3</v>
      </c>
      <c r="H123" s="7">
        <f t="shared" si="7"/>
        <v>3</v>
      </c>
      <c r="I123" s="5" t="s">
        <v>219</v>
      </c>
      <c r="J123" t="s">
        <v>220</v>
      </c>
      <c r="K123" t="s">
        <v>223</v>
      </c>
      <c r="M123" s="2" t="str">
        <f t="shared" si="6"/>
        <v>CG-RMy Collection (Fashion) 2-My Unified Dev &amp; Sourcing 2</v>
      </c>
      <c r="N123" s="7">
        <f t="shared" si="8"/>
        <v>2</v>
      </c>
      <c r="O123" t="s">
        <v>83</v>
      </c>
      <c r="P123" t="s">
        <v>95</v>
      </c>
      <c r="Q123" t="s">
        <v>97</v>
      </c>
      <c r="R123" s="6" t="s">
        <v>86</v>
      </c>
    </row>
    <row r="124" spans="2:18" ht="19.5" customHeight="1" x14ac:dyDescent="0.25">
      <c r="B124" s="2"/>
      <c r="C124" s="3"/>
      <c r="G124" s="2" t="str">
        <f t="shared" si="5"/>
        <v>HTHT Body4</v>
      </c>
      <c r="H124" s="7">
        <f t="shared" si="7"/>
        <v>4</v>
      </c>
      <c r="I124" s="5" t="s">
        <v>219</v>
      </c>
      <c r="J124" t="s">
        <v>220</v>
      </c>
      <c r="K124" t="s">
        <v>224</v>
      </c>
      <c r="M124" s="2" t="str">
        <f t="shared" si="6"/>
        <v>CG-RMy Collection (Fashion) 2-My Unified Dev &amp; Sourcing 3</v>
      </c>
      <c r="N124" s="7">
        <f t="shared" si="8"/>
        <v>3</v>
      </c>
      <c r="O124" t="s">
        <v>83</v>
      </c>
      <c r="P124" t="s">
        <v>95</v>
      </c>
      <c r="Q124" t="s">
        <v>97</v>
      </c>
      <c r="R124" s="6" t="s">
        <v>88</v>
      </c>
    </row>
    <row r="125" spans="2:18" ht="19.5" customHeight="1" x14ac:dyDescent="0.25">
      <c r="B125" s="2"/>
      <c r="C125" s="3"/>
      <c r="G125" s="2" t="str">
        <f t="shared" si="5"/>
        <v>HTHT Body5</v>
      </c>
      <c r="H125" s="7">
        <f t="shared" si="7"/>
        <v>5</v>
      </c>
      <c r="I125" s="5" t="s">
        <v>219</v>
      </c>
      <c r="J125" t="s">
        <v>220</v>
      </c>
      <c r="K125" t="s">
        <v>225</v>
      </c>
      <c r="M125" s="2" t="str">
        <f t="shared" si="6"/>
        <v>CG-RMy Collection (Fashion) 2-My Unified Dev &amp; Sourcing 4</v>
      </c>
      <c r="N125" s="7">
        <f t="shared" si="8"/>
        <v>4</v>
      </c>
      <c r="O125" t="s">
        <v>83</v>
      </c>
      <c r="P125" t="s">
        <v>95</v>
      </c>
      <c r="Q125" t="s">
        <v>97</v>
      </c>
      <c r="R125" s="6" t="s">
        <v>89</v>
      </c>
    </row>
    <row r="126" spans="2:18" ht="19.5" customHeight="1" x14ac:dyDescent="0.25">
      <c r="B126" s="2"/>
      <c r="C126" s="3"/>
      <c r="G126" s="2" t="str">
        <f t="shared" si="5"/>
        <v>HTHT Body6</v>
      </c>
      <c r="H126" s="7">
        <f t="shared" si="7"/>
        <v>6</v>
      </c>
      <c r="I126" s="5" t="s">
        <v>219</v>
      </c>
      <c r="J126" t="s">
        <v>220</v>
      </c>
      <c r="K126" t="s">
        <v>226</v>
      </c>
      <c r="M126" s="2" t="str">
        <f t="shared" si="6"/>
        <v>CG-RMy Collection (Fashion) 2-My Unified Dev &amp; Sourcing 5</v>
      </c>
      <c r="N126" s="7">
        <f t="shared" si="8"/>
        <v>5</v>
      </c>
      <c r="O126" t="s">
        <v>83</v>
      </c>
      <c r="P126" t="s">
        <v>95</v>
      </c>
      <c r="Q126" t="s">
        <v>97</v>
      </c>
      <c r="R126" s="6" t="s">
        <v>90</v>
      </c>
    </row>
    <row r="127" spans="2:18" ht="19.5" customHeight="1" x14ac:dyDescent="0.25">
      <c r="B127" s="2"/>
      <c r="C127" s="3"/>
      <c r="G127" s="2" t="str">
        <f t="shared" si="5"/>
        <v>HTIdeation &amp; Concept Design for High-Tech1</v>
      </c>
      <c r="H127" s="7">
        <f t="shared" si="7"/>
        <v>1</v>
      </c>
      <c r="I127" s="5" t="s">
        <v>219</v>
      </c>
      <c r="J127" t="s">
        <v>227</v>
      </c>
      <c r="K127" t="s">
        <v>228</v>
      </c>
      <c r="M127" s="2" t="str">
        <f t="shared" si="6"/>
        <v>CG-RMy Collection (Fashion) 2-My Unified Dev &amp; Sourcing 6</v>
      </c>
      <c r="N127" s="7">
        <f t="shared" si="8"/>
        <v>6</v>
      </c>
      <c r="O127" t="s">
        <v>83</v>
      </c>
      <c r="P127" t="s">
        <v>95</v>
      </c>
      <c r="Q127" t="s">
        <v>97</v>
      </c>
      <c r="R127" s="6" t="s">
        <v>91</v>
      </c>
    </row>
    <row r="128" spans="2:18" ht="19.5" customHeight="1" x14ac:dyDescent="0.25">
      <c r="B128" s="2"/>
      <c r="C128" s="3"/>
      <c r="G128" s="2" t="str">
        <f t="shared" si="5"/>
        <v>HTIdeation &amp; Concept Design for High-Tech2</v>
      </c>
      <c r="H128" s="7">
        <f t="shared" si="7"/>
        <v>2</v>
      </c>
      <c r="I128" s="5" t="s">
        <v>219</v>
      </c>
      <c r="J128" t="s">
        <v>227</v>
      </c>
      <c r="K128" t="s">
        <v>229</v>
      </c>
      <c r="M128" s="2" t="str">
        <f t="shared" si="6"/>
        <v>CG-RMy Collection (Fashion) 2-My Unified Dev &amp; Sourcing 7</v>
      </c>
      <c r="N128" s="7">
        <f t="shared" si="8"/>
        <v>7</v>
      </c>
      <c r="O128" t="s">
        <v>83</v>
      </c>
      <c r="P128" t="s">
        <v>95</v>
      </c>
      <c r="Q128" t="s">
        <v>97</v>
      </c>
      <c r="R128" s="6" t="s">
        <v>92</v>
      </c>
    </row>
    <row r="129" spans="2:18" ht="19.5" customHeight="1" x14ac:dyDescent="0.25">
      <c r="B129" s="2"/>
      <c r="C129" s="3"/>
      <c r="G129" s="2" t="str">
        <f t="shared" si="5"/>
        <v>HTIdeation &amp; Concept Design for High-Tech3</v>
      </c>
      <c r="H129" s="7">
        <f t="shared" si="7"/>
        <v>3</v>
      </c>
      <c r="I129" s="5" t="s">
        <v>219</v>
      </c>
      <c r="J129" t="s">
        <v>227</v>
      </c>
      <c r="K129" t="s">
        <v>230</v>
      </c>
      <c r="M129" s="2" t="str">
        <f t="shared" si="6"/>
        <v>CG-RMy Collection (Fashion) 2-My Unified Dev &amp; Sourcing 8</v>
      </c>
      <c r="N129" s="7">
        <f t="shared" si="8"/>
        <v>8</v>
      </c>
      <c r="O129" t="s">
        <v>83</v>
      </c>
      <c r="P129" t="s">
        <v>95</v>
      </c>
      <c r="Q129" t="s">
        <v>97</v>
      </c>
      <c r="R129" s="6" t="s">
        <v>93</v>
      </c>
    </row>
    <row r="130" spans="2:18" ht="19.5" customHeight="1" x14ac:dyDescent="0.25">
      <c r="B130" s="2"/>
      <c r="C130" s="3"/>
      <c r="G130" s="2" t="str">
        <f t="shared" si="5"/>
        <v>HTImagination Wave1</v>
      </c>
      <c r="H130" s="7">
        <f t="shared" si="7"/>
        <v>1</v>
      </c>
      <c r="I130" s="5" t="s">
        <v>219</v>
      </c>
      <c r="J130" t="s">
        <v>231</v>
      </c>
      <c r="K130" t="s">
        <v>228</v>
      </c>
      <c r="M130" s="2" t="str">
        <f t="shared" si="6"/>
        <v>CG-RMy Collection (Fashion) 2-My Unified Dev &amp; Sourcing 9</v>
      </c>
      <c r="N130" s="7">
        <f t="shared" si="8"/>
        <v>9</v>
      </c>
      <c r="O130" t="s">
        <v>83</v>
      </c>
      <c r="P130" t="s">
        <v>95</v>
      </c>
      <c r="Q130" t="s">
        <v>97</v>
      </c>
      <c r="R130" s="6" t="s">
        <v>94</v>
      </c>
    </row>
    <row r="131" spans="2:18" ht="19.5" customHeight="1" x14ac:dyDescent="0.25">
      <c r="B131" s="2"/>
      <c r="C131" s="3"/>
      <c r="G131" s="2" t="str">
        <f t="shared" si="5"/>
        <v>HTImagination Wave2</v>
      </c>
      <c r="H131" s="7">
        <f t="shared" si="7"/>
        <v>2</v>
      </c>
      <c r="I131" s="5" t="s">
        <v>219</v>
      </c>
      <c r="J131" t="s">
        <v>231</v>
      </c>
      <c r="K131" t="s">
        <v>229</v>
      </c>
      <c r="M131" s="2" t="str">
        <f t="shared" si="6"/>
        <v>CG-RMy Collection (Fashion) 3-My Analytics1</v>
      </c>
      <c r="N131" s="7">
        <f t="shared" si="8"/>
        <v>1</v>
      </c>
      <c r="O131" t="s">
        <v>83</v>
      </c>
      <c r="P131" t="s">
        <v>95</v>
      </c>
      <c r="Q131" t="s">
        <v>98</v>
      </c>
      <c r="R131" s="6" t="s">
        <v>87</v>
      </c>
    </row>
    <row r="132" spans="2:18" ht="19.5" customHeight="1" x14ac:dyDescent="0.25">
      <c r="B132" s="2"/>
      <c r="C132" s="3"/>
      <c r="G132" s="2" t="str">
        <f t="shared" ref="G132:G195" si="9">I132&amp;J132&amp;H132</f>
        <v>HTImagination Wave3</v>
      </c>
      <c r="H132" s="7">
        <f t="shared" si="7"/>
        <v>3</v>
      </c>
      <c r="I132" s="5" t="s">
        <v>219</v>
      </c>
      <c r="J132" t="s">
        <v>231</v>
      </c>
      <c r="K132" t="s">
        <v>232</v>
      </c>
      <c r="M132" s="2" t="str">
        <f t="shared" ref="M132:M195" si="10">O132&amp;P132&amp;Q132&amp;N132</f>
        <v>CG-RMy Collection (Fashion) 3-My Analytics2</v>
      </c>
      <c r="N132" s="7">
        <f t="shared" si="8"/>
        <v>2</v>
      </c>
      <c r="O132" t="s">
        <v>83</v>
      </c>
      <c r="P132" t="s">
        <v>95</v>
      </c>
      <c r="Q132" t="s">
        <v>98</v>
      </c>
      <c r="R132" s="6" t="s">
        <v>88</v>
      </c>
    </row>
    <row r="133" spans="2:18" ht="19.5" customHeight="1" x14ac:dyDescent="0.25">
      <c r="B133" s="2"/>
      <c r="C133" s="3"/>
      <c r="G133" s="2" t="str">
        <f t="shared" si="9"/>
        <v>HTImagination Wave4</v>
      </c>
      <c r="H133" s="7">
        <f t="shared" ref="H133:H196" si="11">IF(J133=J132,H132+1,1)</f>
        <v>4</v>
      </c>
      <c r="I133" s="5" t="s">
        <v>219</v>
      </c>
      <c r="J133" t="s">
        <v>231</v>
      </c>
      <c r="K133" t="s">
        <v>233</v>
      </c>
      <c r="M133" s="2" t="str">
        <f t="shared" si="10"/>
        <v>CG-RMy Collection (Fashion) 3-My Analytics3</v>
      </c>
      <c r="N133" s="7">
        <f t="shared" si="8"/>
        <v>3</v>
      </c>
      <c r="O133" t="s">
        <v>83</v>
      </c>
      <c r="P133" t="s">
        <v>95</v>
      </c>
      <c r="Q133" t="s">
        <v>98</v>
      </c>
      <c r="R133" s="6" t="s">
        <v>89</v>
      </c>
    </row>
    <row r="134" spans="2:18" ht="19.5" customHeight="1" x14ac:dyDescent="0.25">
      <c r="B134" s="2"/>
      <c r="C134" s="3"/>
      <c r="G134" s="2" t="str">
        <f t="shared" si="9"/>
        <v>HTImagination Wave5</v>
      </c>
      <c r="H134" s="7">
        <f t="shared" si="11"/>
        <v>5</v>
      </c>
      <c r="I134" s="5" t="s">
        <v>219</v>
      </c>
      <c r="J134" t="s">
        <v>231</v>
      </c>
      <c r="K134" t="s">
        <v>234</v>
      </c>
      <c r="M134" s="2" t="str">
        <f t="shared" si="10"/>
        <v>CG-RMy Collection (Fashion) 3-My Analytics4</v>
      </c>
      <c r="N134" s="7">
        <f t="shared" ref="N134:N197" si="12">IF(Q134=Q133,N133+1,1)</f>
        <v>4</v>
      </c>
      <c r="O134" t="s">
        <v>83</v>
      </c>
      <c r="P134" t="s">
        <v>95</v>
      </c>
      <c r="Q134" t="s">
        <v>98</v>
      </c>
      <c r="R134" s="6" t="s">
        <v>90</v>
      </c>
    </row>
    <row r="135" spans="2:18" ht="19.5" customHeight="1" x14ac:dyDescent="0.25">
      <c r="B135" s="2"/>
      <c r="C135" s="3"/>
      <c r="G135" s="2" t="str">
        <f t="shared" si="9"/>
        <v>HTSilicon Thinking1</v>
      </c>
      <c r="H135" s="7">
        <f t="shared" si="11"/>
        <v>1</v>
      </c>
      <c r="I135" s="5" t="s">
        <v>219</v>
      </c>
      <c r="J135" t="s">
        <v>235</v>
      </c>
      <c r="K135" t="s">
        <v>236</v>
      </c>
      <c r="M135" s="2" t="str">
        <f t="shared" si="10"/>
        <v>CG-RMy Collection (Fashion) 3-My Analytics5</v>
      </c>
      <c r="N135" s="7">
        <f t="shared" si="12"/>
        <v>5</v>
      </c>
      <c r="O135" t="s">
        <v>83</v>
      </c>
      <c r="P135" t="s">
        <v>95</v>
      </c>
      <c r="Q135" t="s">
        <v>98</v>
      </c>
      <c r="R135" s="6" t="s">
        <v>92</v>
      </c>
    </row>
    <row r="136" spans="2:18" ht="19.5" customHeight="1" x14ac:dyDescent="0.25">
      <c r="B136" s="2"/>
      <c r="C136" s="3"/>
      <c r="G136" s="2" t="str">
        <f t="shared" si="9"/>
        <v>HTSilicon Thinking2</v>
      </c>
      <c r="H136" s="7">
        <f t="shared" si="11"/>
        <v>2</v>
      </c>
      <c r="I136" s="5" t="s">
        <v>219</v>
      </c>
      <c r="J136" t="s">
        <v>235</v>
      </c>
      <c r="K136" t="s">
        <v>237</v>
      </c>
      <c r="M136" s="2" t="str">
        <f t="shared" si="10"/>
        <v>CG-RMy Product Portfolio1-My Design1</v>
      </c>
      <c r="N136" s="7">
        <f t="shared" si="12"/>
        <v>1</v>
      </c>
      <c r="O136" t="s">
        <v>83</v>
      </c>
      <c r="P136" t="s">
        <v>99</v>
      </c>
      <c r="Q136" t="s">
        <v>100</v>
      </c>
      <c r="R136" s="6" t="s">
        <v>238</v>
      </c>
    </row>
    <row r="137" spans="2:18" ht="19.5" customHeight="1" x14ac:dyDescent="0.25">
      <c r="B137" s="2"/>
      <c r="C137" s="3"/>
      <c r="G137" s="2" t="str">
        <f t="shared" si="9"/>
        <v>HTSilicon Thinking3</v>
      </c>
      <c r="H137" s="7">
        <f t="shared" si="11"/>
        <v>3</v>
      </c>
      <c r="I137" s="5" t="s">
        <v>219</v>
      </c>
      <c r="J137" t="s">
        <v>235</v>
      </c>
      <c r="K137" t="s">
        <v>239</v>
      </c>
      <c r="M137" s="2" t="str">
        <f t="shared" si="10"/>
        <v>CG-RMy Product Portfolio1-My Design2</v>
      </c>
      <c r="N137" s="7">
        <f t="shared" si="12"/>
        <v>2</v>
      </c>
      <c r="O137" t="s">
        <v>83</v>
      </c>
      <c r="P137" t="s">
        <v>99</v>
      </c>
      <c r="Q137" t="s">
        <v>100</v>
      </c>
      <c r="R137" s="6" t="s">
        <v>240</v>
      </c>
    </row>
    <row r="138" spans="2:18" ht="19.5" customHeight="1" x14ac:dyDescent="0.25">
      <c r="B138" s="2"/>
      <c r="C138" s="3"/>
      <c r="G138" s="2" t="str">
        <f t="shared" si="9"/>
        <v>HTSilicon Thinking4</v>
      </c>
      <c r="H138" s="7">
        <f t="shared" si="11"/>
        <v>4</v>
      </c>
      <c r="I138" s="5" t="s">
        <v>219</v>
      </c>
      <c r="J138" t="s">
        <v>235</v>
      </c>
      <c r="K138" t="s">
        <v>241</v>
      </c>
      <c r="M138" s="2" t="str">
        <f t="shared" si="10"/>
        <v>CG-RMy Product Portfolio1-My Design3</v>
      </c>
      <c r="N138" s="7">
        <f t="shared" si="12"/>
        <v>3</v>
      </c>
      <c r="O138" t="s">
        <v>83</v>
      </c>
      <c r="P138" t="s">
        <v>99</v>
      </c>
      <c r="Q138" t="s">
        <v>100</v>
      </c>
      <c r="R138" s="6" t="s">
        <v>242</v>
      </c>
    </row>
    <row r="139" spans="2:18" ht="19.5" customHeight="1" x14ac:dyDescent="0.25">
      <c r="B139" s="2"/>
      <c r="C139" s="3"/>
      <c r="G139" s="2" t="str">
        <f t="shared" si="9"/>
        <v>HTSilicon Thinking5</v>
      </c>
      <c r="H139" s="7">
        <f t="shared" si="11"/>
        <v>5</v>
      </c>
      <c r="I139" s="5" t="s">
        <v>219</v>
      </c>
      <c r="J139" t="s">
        <v>235</v>
      </c>
      <c r="K139" t="s">
        <v>243</v>
      </c>
      <c r="M139" s="2" t="str">
        <f t="shared" si="10"/>
        <v>CG-RMy Product Portfolio2-My Product Management1</v>
      </c>
      <c r="N139" s="7">
        <f t="shared" si="12"/>
        <v>1</v>
      </c>
      <c r="O139" t="s">
        <v>83</v>
      </c>
      <c r="P139" t="s">
        <v>99</v>
      </c>
      <c r="Q139" t="s">
        <v>101</v>
      </c>
      <c r="R139" s="6" t="s">
        <v>244</v>
      </c>
    </row>
    <row r="140" spans="2:18" ht="19.5" customHeight="1" x14ac:dyDescent="0.25">
      <c r="B140" s="2"/>
      <c r="C140" s="3"/>
      <c r="G140" s="2" t="str">
        <f t="shared" si="9"/>
        <v>HTSilicon Thinking6</v>
      </c>
      <c r="H140" s="7">
        <f t="shared" si="11"/>
        <v>6</v>
      </c>
      <c r="I140" s="5" t="s">
        <v>219</v>
      </c>
      <c r="J140" t="s">
        <v>235</v>
      </c>
      <c r="K140" t="s">
        <v>245</v>
      </c>
      <c r="M140" s="2" t="str">
        <f t="shared" si="10"/>
        <v>CG-RMy Product Portfolio2-My Product Management2</v>
      </c>
      <c r="N140" s="7">
        <f t="shared" si="12"/>
        <v>2</v>
      </c>
      <c r="O140" t="s">
        <v>83</v>
      </c>
      <c r="P140" t="s">
        <v>99</v>
      </c>
      <c r="Q140" t="s">
        <v>101</v>
      </c>
      <c r="R140" s="6" t="s">
        <v>246</v>
      </c>
    </row>
    <row r="141" spans="2:18" ht="19.5" customHeight="1" x14ac:dyDescent="0.25">
      <c r="B141" s="2"/>
      <c r="C141" s="3"/>
      <c r="G141" s="2" t="str">
        <f t="shared" si="9"/>
        <v>HTSilicon Thinking7</v>
      </c>
      <c r="H141" s="7">
        <f t="shared" si="11"/>
        <v>7</v>
      </c>
      <c r="I141" s="5" t="s">
        <v>219</v>
      </c>
      <c r="J141" t="s">
        <v>235</v>
      </c>
      <c r="K141" t="s">
        <v>247</v>
      </c>
      <c r="M141" s="2" t="str">
        <f t="shared" si="10"/>
        <v>CG-RMy Product Portfolio2-My Product Management3</v>
      </c>
      <c r="N141" s="7">
        <f t="shared" si="12"/>
        <v>3</v>
      </c>
      <c r="O141" t="s">
        <v>83</v>
      </c>
      <c r="P141" t="s">
        <v>99</v>
      </c>
      <c r="Q141" t="s">
        <v>101</v>
      </c>
      <c r="R141" s="6" t="s">
        <v>248</v>
      </c>
    </row>
    <row r="142" spans="2:18" ht="19.5" customHeight="1" x14ac:dyDescent="0.25">
      <c r="B142" s="2"/>
      <c r="C142" s="3"/>
      <c r="G142" s="2" t="str">
        <f t="shared" si="9"/>
        <v>HTSilicon Thinking8</v>
      </c>
      <c r="H142" s="7">
        <f t="shared" si="11"/>
        <v>8</v>
      </c>
      <c r="I142" s="5" t="s">
        <v>219</v>
      </c>
      <c r="J142" t="s">
        <v>235</v>
      </c>
      <c r="K142" t="s">
        <v>249</v>
      </c>
      <c r="M142" s="2" t="str">
        <f t="shared" si="10"/>
        <v>CG-RMy Product Portfolio2-My Product Management4</v>
      </c>
      <c r="N142" s="7">
        <f t="shared" si="12"/>
        <v>4</v>
      </c>
      <c r="O142" t="s">
        <v>83</v>
      </c>
      <c r="P142" t="s">
        <v>99</v>
      </c>
      <c r="Q142" t="s">
        <v>101</v>
      </c>
      <c r="R142" s="6" t="s">
        <v>250</v>
      </c>
    </row>
    <row r="143" spans="2:18" ht="19.5" customHeight="1" x14ac:dyDescent="0.25">
      <c r="B143" s="2"/>
      <c r="C143" s="3"/>
      <c r="G143" s="2" t="str">
        <f t="shared" si="9"/>
        <v>HTSilicon Thinking9</v>
      </c>
      <c r="H143" s="7">
        <f t="shared" si="11"/>
        <v>9</v>
      </c>
      <c r="I143" s="5" t="s">
        <v>219</v>
      </c>
      <c r="J143" t="s">
        <v>235</v>
      </c>
      <c r="K143" t="s">
        <v>251</v>
      </c>
      <c r="M143" s="2" t="str">
        <f t="shared" si="10"/>
        <v>CG-RMy Product Portfolio2-My Product Management5</v>
      </c>
      <c r="N143" s="7">
        <f t="shared" si="12"/>
        <v>5</v>
      </c>
      <c r="O143" t="s">
        <v>83</v>
      </c>
      <c r="P143" t="s">
        <v>99</v>
      </c>
      <c r="Q143" t="s">
        <v>101</v>
      </c>
      <c r="R143" s="6" t="s">
        <v>252</v>
      </c>
    </row>
    <row r="144" spans="2:18" ht="19.5" customHeight="1" x14ac:dyDescent="0.25">
      <c r="B144" s="2"/>
      <c r="C144" s="3"/>
      <c r="G144" s="2" t="str">
        <f t="shared" si="9"/>
        <v>HTSmarter, Faster, Lighter1</v>
      </c>
      <c r="H144" s="7">
        <f t="shared" si="11"/>
        <v>1</v>
      </c>
      <c r="I144" s="5" t="s">
        <v>219</v>
      </c>
      <c r="J144" t="s">
        <v>253</v>
      </c>
      <c r="K144" t="s">
        <v>254</v>
      </c>
      <c r="M144" s="2" t="str">
        <f t="shared" si="10"/>
        <v>CG-RMy Product Portfolio2-My Product Management6</v>
      </c>
      <c r="N144" s="7">
        <f t="shared" si="12"/>
        <v>6</v>
      </c>
      <c r="O144" t="s">
        <v>83</v>
      </c>
      <c r="P144" t="s">
        <v>99</v>
      </c>
      <c r="Q144" t="s">
        <v>101</v>
      </c>
      <c r="R144" s="6" t="s">
        <v>255</v>
      </c>
    </row>
    <row r="145" spans="2:18" ht="19.5" customHeight="1" x14ac:dyDescent="0.25">
      <c r="B145" s="2"/>
      <c r="C145" s="3"/>
      <c r="G145" s="2" t="str">
        <f t="shared" si="9"/>
        <v>HTSmarter, Faster, Lighter2</v>
      </c>
      <c r="H145" s="7">
        <f t="shared" si="11"/>
        <v>2</v>
      </c>
      <c r="I145" s="5" t="s">
        <v>219</v>
      </c>
      <c r="J145" t="s">
        <v>253</v>
      </c>
      <c r="K145" t="s">
        <v>256</v>
      </c>
      <c r="M145" s="2" t="str">
        <f t="shared" si="10"/>
        <v>CG-RMy Product Portfolio3-My Simulation1</v>
      </c>
      <c r="N145" s="7">
        <f t="shared" si="12"/>
        <v>1</v>
      </c>
      <c r="O145" t="s">
        <v>83</v>
      </c>
      <c r="P145" t="s">
        <v>99</v>
      </c>
      <c r="Q145" t="s">
        <v>102</v>
      </c>
      <c r="R145" s="6" t="s">
        <v>257</v>
      </c>
    </row>
    <row r="146" spans="2:18" ht="19.5" customHeight="1" x14ac:dyDescent="0.25">
      <c r="B146" s="2"/>
      <c r="C146" s="3"/>
      <c r="G146" s="2" t="str">
        <f t="shared" si="9"/>
        <v>HTSmarter, Faster, Lighter3</v>
      </c>
      <c r="H146" s="7">
        <f t="shared" si="11"/>
        <v>3</v>
      </c>
      <c r="I146" s="5" t="s">
        <v>219</v>
      </c>
      <c r="J146" t="s">
        <v>253</v>
      </c>
      <c r="K146" t="s">
        <v>258</v>
      </c>
      <c r="M146" s="2" t="str">
        <f t="shared" si="10"/>
        <v>CG-RMy Product Portfolio4-My Production1</v>
      </c>
      <c r="N146" s="7">
        <f t="shared" si="12"/>
        <v>1</v>
      </c>
      <c r="O146" t="s">
        <v>83</v>
      </c>
      <c r="P146" t="s">
        <v>99</v>
      </c>
      <c r="Q146" t="s">
        <v>104</v>
      </c>
      <c r="R146" s="6" t="s">
        <v>259</v>
      </c>
    </row>
    <row r="147" spans="2:18" ht="19.5" customHeight="1" x14ac:dyDescent="0.25">
      <c r="B147" s="2"/>
      <c r="C147" s="3"/>
      <c r="G147" s="2" t="str">
        <f t="shared" si="9"/>
        <v>HTSmarter, Faster, Lighter4</v>
      </c>
      <c r="H147" s="7">
        <f t="shared" si="11"/>
        <v>4</v>
      </c>
      <c r="I147" s="5" t="s">
        <v>219</v>
      </c>
      <c r="J147" t="s">
        <v>253</v>
      </c>
      <c r="K147" t="s">
        <v>260</v>
      </c>
      <c r="M147" s="2" t="str">
        <f t="shared" si="10"/>
        <v>CG-RMy Product Portfolio4-My Production2</v>
      </c>
      <c r="N147" s="7">
        <f t="shared" si="12"/>
        <v>2</v>
      </c>
      <c r="O147" t="s">
        <v>83</v>
      </c>
      <c r="P147" t="s">
        <v>99</v>
      </c>
      <c r="Q147" t="s">
        <v>104</v>
      </c>
      <c r="R147" s="6" t="s">
        <v>261</v>
      </c>
    </row>
    <row r="148" spans="2:18" ht="19.5" customHeight="1" x14ac:dyDescent="0.25">
      <c r="B148" s="2"/>
      <c r="C148" s="3"/>
      <c r="G148" s="2" t="str">
        <f t="shared" si="9"/>
        <v>HTSmarter, Faster, Lighter5</v>
      </c>
      <c r="H148" s="7">
        <f t="shared" si="11"/>
        <v>5</v>
      </c>
      <c r="I148" s="5" t="s">
        <v>219</v>
      </c>
      <c r="J148" t="s">
        <v>253</v>
      </c>
      <c r="K148" t="s">
        <v>262</v>
      </c>
      <c r="M148" s="2" t="str">
        <f t="shared" si="10"/>
        <v>CG-RMy Rapid Product portfolio1-My Design1</v>
      </c>
      <c r="N148" s="7">
        <f t="shared" si="12"/>
        <v>1</v>
      </c>
      <c r="O148" t="s">
        <v>83</v>
      </c>
      <c r="P148" t="s">
        <v>106</v>
      </c>
      <c r="Q148" t="s">
        <v>100</v>
      </c>
      <c r="R148" s="6" t="s">
        <v>238</v>
      </c>
    </row>
    <row r="149" spans="2:18" ht="19.5" customHeight="1" x14ac:dyDescent="0.25">
      <c r="B149" s="2"/>
      <c r="C149" s="3"/>
      <c r="G149" s="2" t="str">
        <f t="shared" si="9"/>
        <v>HTSmarter, Faster, Lighter6</v>
      </c>
      <c r="H149" s="7">
        <f t="shared" si="11"/>
        <v>6</v>
      </c>
      <c r="I149" s="5" t="s">
        <v>219</v>
      </c>
      <c r="J149" t="s">
        <v>253</v>
      </c>
      <c r="K149" t="s">
        <v>263</v>
      </c>
      <c r="M149" s="2" t="str">
        <f t="shared" si="10"/>
        <v>CG-RMy Rapid Product portfolio1-My Design2</v>
      </c>
      <c r="N149" s="7">
        <f t="shared" si="12"/>
        <v>2</v>
      </c>
      <c r="O149" t="s">
        <v>83</v>
      </c>
      <c r="P149" t="s">
        <v>106</v>
      </c>
      <c r="Q149" t="s">
        <v>100</v>
      </c>
      <c r="R149" s="6" t="s">
        <v>240</v>
      </c>
    </row>
    <row r="150" spans="2:18" ht="19.5" customHeight="1" x14ac:dyDescent="0.25">
      <c r="B150" s="2"/>
      <c r="C150" s="3"/>
      <c r="G150" s="2" t="str">
        <f t="shared" si="9"/>
        <v>HTSmarter, Faster, Lighter7</v>
      </c>
      <c r="H150" s="7">
        <f t="shared" si="11"/>
        <v>7</v>
      </c>
      <c r="I150" s="5" t="s">
        <v>219</v>
      </c>
      <c r="J150" t="s">
        <v>253</v>
      </c>
      <c r="K150" t="s">
        <v>264</v>
      </c>
      <c r="M150" s="2" t="str">
        <f t="shared" si="10"/>
        <v>CG-RMy Rapid Product portfolio1-My Design3</v>
      </c>
      <c r="N150" s="7">
        <f t="shared" si="12"/>
        <v>3</v>
      </c>
      <c r="O150" t="s">
        <v>83</v>
      </c>
      <c r="P150" t="s">
        <v>106</v>
      </c>
      <c r="Q150" t="s">
        <v>100</v>
      </c>
      <c r="R150" s="6" t="s">
        <v>242</v>
      </c>
    </row>
    <row r="151" spans="2:18" ht="19.5" customHeight="1" x14ac:dyDescent="0.25">
      <c r="B151" s="2"/>
      <c r="C151" s="3"/>
      <c r="G151" s="2" t="str">
        <f t="shared" si="9"/>
        <v>IESingle Source for Speed1</v>
      </c>
      <c r="H151" s="7">
        <f t="shared" si="11"/>
        <v>1</v>
      </c>
      <c r="I151" s="5" t="s">
        <v>265</v>
      </c>
      <c r="J151" t="s">
        <v>181</v>
      </c>
      <c r="K151" t="s">
        <v>182</v>
      </c>
      <c r="M151" s="2" t="str">
        <f t="shared" si="10"/>
        <v>CG-RMy Rapid Product portfolio2-My Product Management1</v>
      </c>
      <c r="N151" s="7">
        <f t="shared" si="12"/>
        <v>1</v>
      </c>
      <c r="O151" t="s">
        <v>83</v>
      </c>
      <c r="P151" t="s">
        <v>106</v>
      </c>
      <c r="Q151" t="s">
        <v>101</v>
      </c>
      <c r="R151" s="6" t="s">
        <v>244</v>
      </c>
    </row>
    <row r="152" spans="2:18" ht="19.5" customHeight="1" x14ac:dyDescent="0.25">
      <c r="B152" s="2"/>
      <c r="C152" s="3"/>
      <c r="G152" s="2" t="str">
        <f t="shared" si="9"/>
        <v>IESingle Source for Speed2</v>
      </c>
      <c r="H152" s="7">
        <f t="shared" si="11"/>
        <v>2</v>
      </c>
      <c r="I152" s="5" t="s">
        <v>265</v>
      </c>
      <c r="J152" t="s">
        <v>181</v>
      </c>
      <c r="K152" t="s">
        <v>183</v>
      </c>
      <c r="M152" s="2" t="str">
        <f t="shared" si="10"/>
        <v>CG-RMy Rapid Product portfolio2-My Product Management2</v>
      </c>
      <c r="N152" s="7">
        <f t="shared" si="12"/>
        <v>2</v>
      </c>
      <c r="O152" t="s">
        <v>83</v>
      </c>
      <c r="P152" t="s">
        <v>106</v>
      </c>
      <c r="Q152" t="s">
        <v>101</v>
      </c>
      <c r="R152" s="6" t="s">
        <v>246</v>
      </c>
    </row>
    <row r="153" spans="2:18" ht="19.5" customHeight="1" x14ac:dyDescent="0.25">
      <c r="B153" s="2"/>
      <c r="C153" s="3"/>
      <c r="G153" s="2" t="str">
        <f t="shared" si="9"/>
        <v>IESingle Source for Speed3</v>
      </c>
      <c r="H153" s="7">
        <f t="shared" si="11"/>
        <v>3</v>
      </c>
      <c r="I153" s="5" t="s">
        <v>265</v>
      </c>
      <c r="J153" t="s">
        <v>181</v>
      </c>
      <c r="K153" t="s">
        <v>185</v>
      </c>
      <c r="M153" s="2" t="str">
        <f t="shared" si="10"/>
        <v>CG-RMy Rapid Product portfolio2-My Product Management3</v>
      </c>
      <c r="N153" s="7">
        <f t="shared" si="12"/>
        <v>3</v>
      </c>
      <c r="O153" t="s">
        <v>83</v>
      </c>
      <c r="P153" t="s">
        <v>106</v>
      </c>
      <c r="Q153" t="s">
        <v>101</v>
      </c>
      <c r="R153" s="6" t="s">
        <v>248</v>
      </c>
    </row>
    <row r="154" spans="2:18" ht="19.5" customHeight="1" x14ac:dyDescent="0.25">
      <c r="B154" s="2"/>
      <c r="C154" s="3"/>
      <c r="G154" s="2" t="str">
        <f t="shared" si="9"/>
        <v>IESingle Source for Speed4</v>
      </c>
      <c r="H154" s="7">
        <f t="shared" si="11"/>
        <v>4</v>
      </c>
      <c r="I154" s="5" t="s">
        <v>265</v>
      </c>
      <c r="J154" t="s">
        <v>181</v>
      </c>
      <c r="K154" t="s">
        <v>186</v>
      </c>
      <c r="M154" s="2" t="str">
        <f t="shared" si="10"/>
        <v>CG-RMy Rapid Product portfolio2-My Product Management4</v>
      </c>
      <c r="N154" s="7">
        <f t="shared" si="12"/>
        <v>4</v>
      </c>
      <c r="O154" t="s">
        <v>83</v>
      </c>
      <c r="P154" t="s">
        <v>106</v>
      </c>
      <c r="Q154" t="s">
        <v>101</v>
      </c>
      <c r="R154" s="6" t="s">
        <v>250</v>
      </c>
    </row>
    <row r="155" spans="2:18" ht="19.5" customHeight="1" x14ac:dyDescent="0.25">
      <c r="B155" s="2"/>
      <c r="C155" s="3"/>
      <c r="G155" s="2" t="str">
        <f t="shared" si="9"/>
        <v>IESingle Source for Speed5</v>
      </c>
      <c r="H155" s="7">
        <f t="shared" si="11"/>
        <v>5</v>
      </c>
      <c r="I155" s="5" t="s">
        <v>265</v>
      </c>
      <c r="J155" t="s">
        <v>181</v>
      </c>
      <c r="K155" t="s">
        <v>187</v>
      </c>
      <c r="M155" s="2" t="str">
        <f t="shared" si="10"/>
        <v>CG-RMy Rapid Product portfolio2-My Product Management5</v>
      </c>
      <c r="N155" s="7">
        <f t="shared" si="12"/>
        <v>5</v>
      </c>
      <c r="O155" t="s">
        <v>83</v>
      </c>
      <c r="P155" t="s">
        <v>106</v>
      </c>
      <c r="Q155" t="s">
        <v>101</v>
      </c>
      <c r="R155" s="6" t="s">
        <v>252</v>
      </c>
    </row>
    <row r="156" spans="2:18" ht="19.5" customHeight="1" x14ac:dyDescent="0.25">
      <c r="B156" s="2"/>
      <c r="C156" s="3"/>
      <c r="G156" s="2" t="str">
        <f t="shared" si="9"/>
        <v>IESingle Source for Speed6</v>
      </c>
      <c r="H156" s="7">
        <f t="shared" si="11"/>
        <v>6</v>
      </c>
      <c r="I156" s="5" t="s">
        <v>265</v>
      </c>
      <c r="J156" t="s">
        <v>181</v>
      </c>
      <c r="K156" t="s">
        <v>42</v>
      </c>
      <c r="M156" s="2" t="str">
        <f t="shared" si="10"/>
        <v>CG-RMy Rapid Product portfolio3-My Production1</v>
      </c>
      <c r="N156" s="7">
        <f t="shared" si="12"/>
        <v>1</v>
      </c>
      <c r="O156" t="s">
        <v>83</v>
      </c>
      <c r="P156" t="s">
        <v>106</v>
      </c>
      <c r="Q156" t="s">
        <v>109</v>
      </c>
      <c r="R156" s="6" t="s">
        <v>259</v>
      </c>
    </row>
    <row r="157" spans="2:18" ht="19.5" customHeight="1" x14ac:dyDescent="0.25">
      <c r="B157" s="2"/>
      <c r="C157" s="3"/>
      <c r="G157" s="2" t="str">
        <f t="shared" si="9"/>
        <v>IESingle Source for Speed7</v>
      </c>
      <c r="H157" s="7">
        <f t="shared" si="11"/>
        <v>7</v>
      </c>
      <c r="I157" s="5" t="s">
        <v>265</v>
      </c>
      <c r="J157" t="s">
        <v>181</v>
      </c>
      <c r="K157" t="s">
        <v>188</v>
      </c>
      <c r="M157" s="2" t="str">
        <f t="shared" si="10"/>
        <v>CG-RMy Rapid Product portfolio3-My Production2</v>
      </c>
      <c r="N157" s="7">
        <f t="shared" si="12"/>
        <v>2</v>
      </c>
      <c r="O157" t="s">
        <v>83</v>
      </c>
      <c r="P157" t="s">
        <v>106</v>
      </c>
      <c r="Q157" t="s">
        <v>109</v>
      </c>
      <c r="R157" s="6" t="s">
        <v>261</v>
      </c>
    </row>
    <row r="158" spans="2:18" ht="19.5" customHeight="1" x14ac:dyDescent="0.25">
      <c r="B158" s="2"/>
      <c r="C158" s="3"/>
      <c r="G158" s="2" t="str">
        <f t="shared" si="9"/>
        <v>IESmart and Synchronized1</v>
      </c>
      <c r="H158" s="7">
        <f t="shared" si="11"/>
        <v>1</v>
      </c>
      <c r="I158" s="5" t="s">
        <v>265</v>
      </c>
      <c r="J158" t="s">
        <v>266</v>
      </c>
      <c r="K158" t="s">
        <v>267</v>
      </c>
      <c r="M158" s="2" t="str">
        <f t="shared" si="10"/>
        <v>CG-RMy Store 1-3D Content Collaboration1</v>
      </c>
      <c r="N158" s="7">
        <f t="shared" si="12"/>
        <v>1</v>
      </c>
      <c r="O158" t="s">
        <v>83</v>
      </c>
      <c r="P158" t="s">
        <v>111</v>
      </c>
      <c r="Q158" t="s">
        <v>112</v>
      </c>
      <c r="R158" s="6" t="s">
        <v>268</v>
      </c>
    </row>
    <row r="159" spans="2:18" ht="19.5" customHeight="1" x14ac:dyDescent="0.25">
      <c r="B159" s="2"/>
      <c r="C159" s="3"/>
      <c r="G159" s="2" t="str">
        <f t="shared" si="9"/>
        <v>IESmart and Synchronized2</v>
      </c>
      <c r="H159" s="7">
        <f t="shared" si="11"/>
        <v>2</v>
      </c>
      <c r="I159" s="5" t="s">
        <v>265</v>
      </c>
      <c r="J159" t="s">
        <v>266</v>
      </c>
      <c r="K159" t="s">
        <v>269</v>
      </c>
      <c r="M159" s="2" t="str">
        <f t="shared" si="10"/>
        <v>CG-RMy Store 1-3D Content Collaboration2</v>
      </c>
      <c r="N159" s="7">
        <f t="shared" si="12"/>
        <v>2</v>
      </c>
      <c r="O159" t="s">
        <v>83</v>
      </c>
      <c r="P159" t="s">
        <v>111</v>
      </c>
      <c r="Q159" t="s">
        <v>112</v>
      </c>
      <c r="R159" s="6" t="s">
        <v>270</v>
      </c>
    </row>
    <row r="160" spans="2:18" ht="19.5" customHeight="1" x14ac:dyDescent="0.25">
      <c r="B160" s="2"/>
      <c r="C160" s="3"/>
      <c r="G160" s="2" t="str">
        <f t="shared" si="9"/>
        <v>IESmart and Synchronized3</v>
      </c>
      <c r="H160" s="7">
        <f t="shared" si="11"/>
        <v>3</v>
      </c>
      <c r="I160" s="5" t="s">
        <v>265</v>
      </c>
      <c r="J160" t="s">
        <v>266</v>
      </c>
      <c r="K160" t="s">
        <v>271</v>
      </c>
      <c r="M160" s="2" t="str">
        <f t="shared" si="10"/>
        <v>CG-RMy Store 1-3D Content Collaboration3</v>
      </c>
      <c r="N160" s="7">
        <f t="shared" si="12"/>
        <v>3</v>
      </c>
      <c r="O160" t="s">
        <v>83</v>
      </c>
      <c r="P160" t="s">
        <v>111</v>
      </c>
      <c r="Q160" t="s">
        <v>112</v>
      </c>
      <c r="R160" s="6" t="s">
        <v>272</v>
      </c>
    </row>
    <row r="161" spans="2:18" ht="19.5" customHeight="1" x14ac:dyDescent="0.25">
      <c r="B161" s="2"/>
      <c r="C161" s="3"/>
      <c r="G161" s="2" t="str">
        <f t="shared" si="9"/>
        <v>IESmart and Synchronized4</v>
      </c>
      <c r="H161" s="7">
        <f t="shared" si="11"/>
        <v>4</v>
      </c>
      <c r="I161" s="5" t="s">
        <v>265</v>
      </c>
      <c r="J161" t="s">
        <v>266</v>
      </c>
      <c r="K161" t="s">
        <v>273</v>
      </c>
      <c r="M161" s="2" t="str">
        <f t="shared" si="10"/>
        <v>CG-RMy Store 2-My Store Layout1</v>
      </c>
      <c r="N161" s="7">
        <f t="shared" si="12"/>
        <v>1</v>
      </c>
      <c r="O161" t="s">
        <v>83</v>
      </c>
      <c r="P161" t="s">
        <v>111</v>
      </c>
      <c r="Q161" t="s">
        <v>114</v>
      </c>
      <c r="R161" s="6" t="s">
        <v>274</v>
      </c>
    </row>
    <row r="162" spans="2:18" ht="19.5" customHeight="1" x14ac:dyDescent="0.25">
      <c r="B162" s="2"/>
      <c r="C162" s="3"/>
      <c r="G162" s="2" t="str">
        <f t="shared" si="9"/>
        <v>IESolution for Industrial Equipment Engineering Offices1</v>
      </c>
      <c r="H162" s="7">
        <f t="shared" si="11"/>
        <v>1</v>
      </c>
      <c r="I162" s="5" t="s">
        <v>265</v>
      </c>
      <c r="J162" t="s">
        <v>275</v>
      </c>
      <c r="K162" t="s">
        <v>47</v>
      </c>
      <c r="M162" s="2" t="str">
        <f t="shared" si="10"/>
        <v>CG-RMy Store 3-My Virtual Merchandising1</v>
      </c>
      <c r="N162" s="7">
        <f t="shared" si="12"/>
        <v>1</v>
      </c>
      <c r="O162" t="s">
        <v>83</v>
      </c>
      <c r="P162" t="s">
        <v>111</v>
      </c>
      <c r="Q162" t="s">
        <v>116</v>
      </c>
      <c r="R162" s="6" t="s">
        <v>276</v>
      </c>
    </row>
    <row r="163" spans="2:18" ht="19.5" customHeight="1" x14ac:dyDescent="0.25">
      <c r="B163" s="2"/>
      <c r="C163" s="3"/>
      <c r="G163" s="2" t="str">
        <f t="shared" si="9"/>
        <v>IESolution for Industrial Equipment Engineering Offices2</v>
      </c>
      <c r="H163" s="7">
        <f t="shared" si="11"/>
        <v>2</v>
      </c>
      <c r="I163" s="5" t="s">
        <v>265</v>
      </c>
      <c r="J163" t="s">
        <v>275</v>
      </c>
      <c r="K163" t="s">
        <v>277</v>
      </c>
      <c r="M163" s="2" t="str">
        <f t="shared" si="10"/>
        <v>CG-RMy Store 4-My Shopping EXperience1</v>
      </c>
      <c r="N163" s="7">
        <f t="shared" si="12"/>
        <v>1</v>
      </c>
      <c r="O163" t="s">
        <v>83</v>
      </c>
      <c r="P163" t="s">
        <v>111</v>
      </c>
      <c r="Q163" t="s">
        <v>118</v>
      </c>
      <c r="R163" s="6" t="s">
        <v>87</v>
      </c>
    </row>
    <row r="164" spans="2:18" ht="19.5" customHeight="1" x14ac:dyDescent="0.25">
      <c r="B164" s="2"/>
      <c r="C164" s="3"/>
      <c r="G164" s="2" t="str">
        <f t="shared" si="9"/>
        <v>IESolution for Industrial Equipment Engineering Offices3</v>
      </c>
      <c r="H164" s="7">
        <f t="shared" si="11"/>
        <v>3</v>
      </c>
      <c r="I164" s="5" t="s">
        <v>265</v>
      </c>
      <c r="J164" t="s">
        <v>275</v>
      </c>
      <c r="K164" t="s">
        <v>278</v>
      </c>
      <c r="M164" s="2" t="str">
        <f t="shared" si="10"/>
        <v>CG-RMy Store 4-My Shopping EXperience2</v>
      </c>
      <c r="N164" s="7">
        <f t="shared" si="12"/>
        <v>2</v>
      </c>
      <c r="O164" t="s">
        <v>83</v>
      </c>
      <c r="P164" t="s">
        <v>111</v>
      </c>
      <c r="Q164" t="s">
        <v>118</v>
      </c>
      <c r="R164" s="6" t="s">
        <v>88</v>
      </c>
    </row>
    <row r="165" spans="2:18" ht="19.5" customHeight="1" x14ac:dyDescent="0.25">
      <c r="B165" s="2"/>
      <c r="C165" s="3"/>
      <c r="G165" s="2" t="str">
        <f t="shared" si="9"/>
        <v>IESolution for Industrial Equipment Engineering Offices4</v>
      </c>
      <c r="H165" s="7">
        <f t="shared" si="11"/>
        <v>4</v>
      </c>
      <c r="I165" s="5" t="s">
        <v>265</v>
      </c>
      <c r="J165" t="s">
        <v>275</v>
      </c>
      <c r="K165" t="s">
        <v>279</v>
      </c>
      <c r="M165" s="2" t="str">
        <f t="shared" si="10"/>
        <v>CG-RMy Store 4-My Shopping EXperience3</v>
      </c>
      <c r="N165" s="7">
        <f t="shared" si="12"/>
        <v>3</v>
      </c>
      <c r="O165" t="s">
        <v>83</v>
      </c>
      <c r="P165" t="s">
        <v>111</v>
      </c>
      <c r="Q165" t="s">
        <v>118</v>
      </c>
      <c r="R165" s="6" t="s">
        <v>280</v>
      </c>
    </row>
    <row r="166" spans="2:18" ht="19.5" customHeight="1" x14ac:dyDescent="0.25">
      <c r="B166" s="2"/>
      <c r="C166" s="3"/>
      <c r="G166" s="2" t="str">
        <f t="shared" si="9"/>
        <v>IESolution for Industrial Equipment Engineering Offices5</v>
      </c>
      <c r="H166" s="7">
        <f t="shared" si="11"/>
        <v>5</v>
      </c>
      <c r="I166" s="5" t="s">
        <v>265</v>
      </c>
      <c r="J166" t="s">
        <v>275</v>
      </c>
      <c r="K166" t="s">
        <v>281</v>
      </c>
      <c r="M166" s="2" t="str">
        <f t="shared" si="10"/>
        <v>CG-RMy Store 5-My Analytics1</v>
      </c>
      <c r="N166" s="7">
        <f t="shared" si="12"/>
        <v>1</v>
      </c>
      <c r="O166" t="s">
        <v>83</v>
      </c>
      <c r="P166" t="s">
        <v>111</v>
      </c>
      <c r="Q166" t="s">
        <v>120</v>
      </c>
      <c r="R166" s="6" t="s">
        <v>87</v>
      </c>
    </row>
    <row r="167" spans="2:18" ht="19.5" customHeight="1" x14ac:dyDescent="0.25">
      <c r="B167" s="2"/>
      <c r="C167" s="3"/>
      <c r="G167" s="2" t="str">
        <f t="shared" si="9"/>
        <v>LSIn Silico Drug Design  (CA)1</v>
      </c>
      <c r="H167" s="7">
        <f t="shared" si="11"/>
        <v>1</v>
      </c>
      <c r="I167" s="5" t="s">
        <v>282</v>
      </c>
      <c r="J167" t="s">
        <v>283</v>
      </c>
      <c r="K167" t="s">
        <v>284</v>
      </c>
      <c r="M167" s="2" t="str">
        <f t="shared" si="10"/>
        <v>CG-RMy Store 5-My Analytics2</v>
      </c>
      <c r="N167" s="7">
        <f t="shared" si="12"/>
        <v>2</v>
      </c>
      <c r="O167" t="s">
        <v>83</v>
      </c>
      <c r="P167" t="s">
        <v>111</v>
      </c>
      <c r="Q167" t="s">
        <v>120</v>
      </c>
      <c r="R167" s="6" t="s">
        <v>88</v>
      </c>
    </row>
    <row r="168" spans="2:18" ht="19.5" customHeight="1" x14ac:dyDescent="0.25">
      <c r="B168" s="2"/>
      <c r="C168" s="3"/>
      <c r="G168" s="2" t="str">
        <f t="shared" si="9"/>
        <v>LSIn Silico Drug Design  (CA)2</v>
      </c>
      <c r="H168" s="7">
        <f t="shared" si="11"/>
        <v>2</v>
      </c>
      <c r="I168" s="5" t="s">
        <v>282</v>
      </c>
      <c r="J168" t="s">
        <v>283</v>
      </c>
      <c r="K168" t="s">
        <v>285</v>
      </c>
      <c r="M168" s="2" t="str">
        <f t="shared" si="10"/>
        <v>CPG-RPerfect Package1-Initiative Management1</v>
      </c>
      <c r="N168" s="7">
        <f t="shared" si="12"/>
        <v>1</v>
      </c>
      <c r="O168" t="s">
        <v>121</v>
      </c>
      <c r="P168" t="s">
        <v>122</v>
      </c>
      <c r="Q168" t="s">
        <v>123</v>
      </c>
      <c r="R168" s="6" t="s">
        <v>286</v>
      </c>
    </row>
    <row r="169" spans="2:18" ht="19.5" customHeight="1" x14ac:dyDescent="0.25">
      <c r="B169" s="2"/>
      <c r="C169" s="3"/>
      <c r="G169" s="2" t="str">
        <f t="shared" si="9"/>
        <v>LSLicensed to Cure for Medical Device1</v>
      </c>
      <c r="H169" s="7">
        <f t="shared" si="11"/>
        <v>1</v>
      </c>
      <c r="I169" s="5" t="s">
        <v>282</v>
      </c>
      <c r="J169" t="s">
        <v>287</v>
      </c>
      <c r="K169" t="s">
        <v>288</v>
      </c>
      <c r="M169" s="2" t="str">
        <f t="shared" si="10"/>
        <v>CPG-RPerfect Package1-Initiative Management2</v>
      </c>
      <c r="N169" s="7">
        <f t="shared" si="12"/>
        <v>2</v>
      </c>
      <c r="O169" t="s">
        <v>121</v>
      </c>
      <c r="P169" t="s">
        <v>122</v>
      </c>
      <c r="Q169" t="s">
        <v>123</v>
      </c>
      <c r="R169" s="6" t="s">
        <v>289</v>
      </c>
    </row>
    <row r="170" spans="2:18" ht="19.5" customHeight="1" x14ac:dyDescent="0.25">
      <c r="B170" s="2"/>
      <c r="C170" s="3"/>
      <c r="G170" s="2" t="str">
        <f t="shared" si="9"/>
        <v>LSLicensed to Cure for Medical Device2</v>
      </c>
      <c r="H170" s="7">
        <f t="shared" si="11"/>
        <v>2</v>
      </c>
      <c r="I170" s="5" t="s">
        <v>282</v>
      </c>
      <c r="J170" t="s">
        <v>287</v>
      </c>
      <c r="K170" t="s">
        <v>290</v>
      </c>
      <c r="M170" s="2" t="str">
        <f t="shared" si="10"/>
        <v>CPG-RPerfect Package1-Initiative Management3</v>
      </c>
      <c r="N170" s="7">
        <f t="shared" si="12"/>
        <v>3</v>
      </c>
      <c r="O170" t="s">
        <v>121</v>
      </c>
      <c r="P170" t="s">
        <v>122</v>
      </c>
      <c r="Q170" t="s">
        <v>123</v>
      </c>
      <c r="R170" s="6" t="s">
        <v>291</v>
      </c>
    </row>
    <row r="171" spans="2:18" ht="19.5" customHeight="1" x14ac:dyDescent="0.25">
      <c r="B171" s="2"/>
      <c r="C171" s="3"/>
      <c r="G171" s="2" t="str">
        <f t="shared" si="9"/>
        <v>LSLicensed to Cure for Medical Device3</v>
      </c>
      <c r="H171" s="7">
        <f t="shared" si="11"/>
        <v>3</v>
      </c>
      <c r="I171" s="5" t="s">
        <v>282</v>
      </c>
      <c r="J171" t="s">
        <v>287</v>
      </c>
      <c r="K171" t="s">
        <v>292</v>
      </c>
      <c r="M171" s="2" t="str">
        <f t="shared" si="10"/>
        <v>CPG-RPerfect Package1-Initiative Management4</v>
      </c>
      <c r="N171" s="7">
        <f t="shared" si="12"/>
        <v>4</v>
      </c>
      <c r="O171" t="s">
        <v>121</v>
      </c>
      <c r="P171" t="s">
        <v>122</v>
      </c>
      <c r="Q171" t="s">
        <v>123</v>
      </c>
      <c r="R171" s="6" t="s">
        <v>293</v>
      </c>
    </row>
    <row r="172" spans="2:18" ht="19.5" customHeight="1" x14ac:dyDescent="0.25">
      <c r="B172" s="2"/>
      <c r="C172" s="3"/>
      <c r="G172" s="2" t="str">
        <f t="shared" si="9"/>
        <v>LSLicensed to Cure for Medical Device4</v>
      </c>
      <c r="H172" s="7">
        <f t="shared" si="11"/>
        <v>4</v>
      </c>
      <c r="I172" s="5" t="s">
        <v>282</v>
      </c>
      <c r="J172" t="s">
        <v>287</v>
      </c>
      <c r="K172" t="s">
        <v>294</v>
      </c>
      <c r="M172" s="2" t="str">
        <f t="shared" si="10"/>
        <v>CPG-RPerfect Package1-Initiative Management5</v>
      </c>
      <c r="N172" s="7">
        <f t="shared" si="12"/>
        <v>5</v>
      </c>
      <c r="O172" t="s">
        <v>121</v>
      </c>
      <c r="P172" t="s">
        <v>122</v>
      </c>
      <c r="Q172" t="s">
        <v>123</v>
      </c>
      <c r="R172" s="6" t="s">
        <v>295</v>
      </c>
    </row>
    <row r="173" spans="2:18" ht="19.5" customHeight="1" x14ac:dyDescent="0.25">
      <c r="B173" s="2"/>
      <c r="C173" s="3"/>
      <c r="G173" s="2" t="str">
        <f t="shared" si="9"/>
        <v>LSLicensed to Cure for Medical Device5</v>
      </c>
      <c r="H173" s="7">
        <f t="shared" si="11"/>
        <v>5</v>
      </c>
      <c r="I173" s="5" t="s">
        <v>282</v>
      </c>
      <c r="J173" t="s">
        <v>287</v>
      </c>
      <c r="K173" t="s">
        <v>296</v>
      </c>
      <c r="M173" s="2" t="str">
        <f t="shared" si="10"/>
        <v>CPG-RPerfect Package1-Initiative Management6</v>
      </c>
      <c r="N173" s="7">
        <f t="shared" si="12"/>
        <v>6</v>
      </c>
      <c r="O173" t="s">
        <v>121</v>
      </c>
      <c r="P173" t="s">
        <v>122</v>
      </c>
      <c r="Q173" t="s">
        <v>123</v>
      </c>
      <c r="R173" s="6" t="s">
        <v>297</v>
      </c>
    </row>
    <row r="174" spans="2:18" ht="19.5" customHeight="1" x14ac:dyDescent="0.25">
      <c r="B174" s="2"/>
      <c r="C174" s="3"/>
      <c r="G174" s="2" t="str">
        <f t="shared" si="9"/>
        <v>LSLicensed to Cure for Medical Device6</v>
      </c>
      <c r="H174" s="7">
        <f t="shared" si="11"/>
        <v>6</v>
      </c>
      <c r="I174" s="5" t="s">
        <v>282</v>
      </c>
      <c r="J174" t="s">
        <v>287</v>
      </c>
      <c r="K174" t="s">
        <v>298</v>
      </c>
      <c r="M174" s="2" t="str">
        <f t="shared" si="10"/>
        <v>CPG-RPerfect Package1-Initiative Management7</v>
      </c>
      <c r="N174" s="7">
        <f t="shared" si="12"/>
        <v>7</v>
      </c>
      <c r="O174" t="s">
        <v>121</v>
      </c>
      <c r="P174" t="s">
        <v>122</v>
      </c>
      <c r="Q174" t="s">
        <v>123</v>
      </c>
      <c r="R174" s="6" t="s">
        <v>299</v>
      </c>
    </row>
    <row r="175" spans="2:18" ht="19.5" customHeight="1" x14ac:dyDescent="0.25">
      <c r="B175" s="2"/>
      <c r="C175" s="3"/>
      <c r="G175" s="2" t="str">
        <f t="shared" si="9"/>
        <v>LSLicensed to Cure for Medical Device7</v>
      </c>
      <c r="H175" s="7">
        <f t="shared" si="11"/>
        <v>7</v>
      </c>
      <c r="I175" s="5" t="s">
        <v>282</v>
      </c>
      <c r="J175" t="s">
        <v>287</v>
      </c>
      <c r="K175" t="s">
        <v>300</v>
      </c>
      <c r="M175" s="2" t="str">
        <f t="shared" si="10"/>
        <v>CPG-RPerfect Package1-Initiative Management8</v>
      </c>
      <c r="N175" s="7">
        <f t="shared" si="12"/>
        <v>8</v>
      </c>
      <c r="O175" t="s">
        <v>121</v>
      </c>
      <c r="P175" t="s">
        <v>122</v>
      </c>
      <c r="Q175" t="s">
        <v>123</v>
      </c>
      <c r="R175" s="6" t="s">
        <v>301</v>
      </c>
    </row>
    <row r="176" spans="2:18" ht="19.5" customHeight="1" x14ac:dyDescent="0.25">
      <c r="B176" s="2"/>
      <c r="C176" s="3"/>
      <c r="G176" s="2" t="str">
        <f t="shared" si="9"/>
        <v>LSLicensed to Cure for Pharma &amp; Biotech1</v>
      </c>
      <c r="H176" s="7">
        <f t="shared" si="11"/>
        <v>1</v>
      </c>
      <c r="I176" s="5" t="s">
        <v>282</v>
      </c>
      <c r="J176" t="s">
        <v>302</v>
      </c>
      <c r="K176" t="s">
        <v>303</v>
      </c>
      <c r="M176" s="2" t="str">
        <f t="shared" si="10"/>
        <v>CPG-RPerfect Package1-Initiative Management9</v>
      </c>
      <c r="N176" s="7">
        <f t="shared" si="12"/>
        <v>9</v>
      </c>
      <c r="O176" t="s">
        <v>121</v>
      </c>
      <c r="P176" t="s">
        <v>122</v>
      </c>
      <c r="Q176" t="s">
        <v>123</v>
      </c>
      <c r="R176" s="6" t="s">
        <v>304</v>
      </c>
    </row>
    <row r="177" spans="2:18" ht="19.5" customHeight="1" x14ac:dyDescent="0.25">
      <c r="B177" s="2"/>
      <c r="C177" s="3"/>
      <c r="G177" s="2" t="str">
        <f t="shared" si="9"/>
        <v>LSLicensed to Cure for Pharma &amp; Biotech2</v>
      </c>
      <c r="H177" s="7">
        <f t="shared" si="11"/>
        <v>2</v>
      </c>
      <c r="I177" s="5" t="s">
        <v>282</v>
      </c>
      <c r="J177" t="s">
        <v>302</v>
      </c>
      <c r="K177" t="s">
        <v>305</v>
      </c>
      <c r="M177" s="2" t="str">
        <f t="shared" si="10"/>
        <v>CPG-RPerfect Package1-Initiative Management10</v>
      </c>
      <c r="N177" s="7">
        <f t="shared" si="12"/>
        <v>10</v>
      </c>
      <c r="O177" t="s">
        <v>121</v>
      </c>
      <c r="P177" t="s">
        <v>122</v>
      </c>
      <c r="Q177" t="s">
        <v>123</v>
      </c>
      <c r="R177" s="6" t="s">
        <v>306</v>
      </c>
    </row>
    <row r="178" spans="2:18" ht="19.5" customHeight="1" x14ac:dyDescent="0.25">
      <c r="B178" s="2"/>
      <c r="C178" s="3"/>
      <c r="G178" s="2" t="str">
        <f t="shared" si="9"/>
        <v>M&amp;ODesigned For Sea1</v>
      </c>
      <c r="H178" s="7">
        <f t="shared" si="11"/>
        <v>1</v>
      </c>
      <c r="I178" s="5" t="s">
        <v>307</v>
      </c>
      <c r="J178" t="s">
        <v>308</v>
      </c>
      <c r="K178" t="s">
        <v>309</v>
      </c>
      <c r="M178" s="2" t="str">
        <f t="shared" si="10"/>
        <v>CPG-RPerfect Package1-Initiative Management11</v>
      </c>
      <c r="N178" s="7">
        <f t="shared" si="12"/>
        <v>11</v>
      </c>
      <c r="O178" t="s">
        <v>121</v>
      </c>
      <c r="P178" t="s">
        <v>122</v>
      </c>
      <c r="Q178" t="s">
        <v>123</v>
      </c>
      <c r="R178" s="6" t="s">
        <v>310</v>
      </c>
    </row>
    <row r="179" spans="2:18" ht="19.5" customHeight="1" x14ac:dyDescent="0.25">
      <c r="B179" s="2"/>
      <c r="C179" s="3"/>
      <c r="G179" s="2" t="str">
        <f t="shared" si="9"/>
        <v>M&amp;ODesigned For Sea2</v>
      </c>
      <c r="H179" s="7">
        <f t="shared" si="11"/>
        <v>2</v>
      </c>
      <c r="I179" s="5" t="s">
        <v>307</v>
      </c>
      <c r="J179" t="s">
        <v>308</v>
      </c>
      <c r="K179" t="s">
        <v>311</v>
      </c>
      <c r="M179" s="2" t="str">
        <f t="shared" si="10"/>
        <v>CPG-RPerfect Package1-Initiative Management12</v>
      </c>
      <c r="N179" s="7">
        <f t="shared" si="12"/>
        <v>12</v>
      </c>
      <c r="O179" t="s">
        <v>121</v>
      </c>
      <c r="P179" t="s">
        <v>122</v>
      </c>
      <c r="Q179" t="s">
        <v>123</v>
      </c>
      <c r="R179" s="6" t="s">
        <v>312</v>
      </c>
    </row>
    <row r="180" spans="2:18" ht="19.5" customHeight="1" x14ac:dyDescent="0.25">
      <c r="B180" s="2"/>
      <c r="C180" s="3"/>
      <c r="G180" s="2" t="str">
        <f t="shared" si="9"/>
        <v>M&amp;ODesigned For Sea3</v>
      </c>
      <c r="H180" s="7">
        <f t="shared" si="11"/>
        <v>3</v>
      </c>
      <c r="I180" s="5" t="s">
        <v>307</v>
      </c>
      <c r="J180" t="s">
        <v>308</v>
      </c>
      <c r="K180" t="s">
        <v>313</v>
      </c>
      <c r="M180" s="2" t="str">
        <f t="shared" si="10"/>
        <v>CPG-RPerfect Package2-Brand Assets Management1</v>
      </c>
      <c r="N180" s="7">
        <f t="shared" si="12"/>
        <v>1</v>
      </c>
      <c r="O180" t="s">
        <v>121</v>
      </c>
      <c r="P180" t="s">
        <v>122</v>
      </c>
      <c r="Q180" t="s">
        <v>124</v>
      </c>
      <c r="R180" s="6" t="s">
        <v>295</v>
      </c>
    </row>
    <row r="181" spans="2:18" ht="19.5" customHeight="1" x14ac:dyDescent="0.25">
      <c r="B181" s="2"/>
      <c r="C181" s="3"/>
      <c r="G181" s="2" t="str">
        <f t="shared" si="9"/>
        <v>M&amp;ODesigned For Sea4</v>
      </c>
      <c r="H181" s="7">
        <f t="shared" si="11"/>
        <v>4</v>
      </c>
      <c r="I181" s="5" t="s">
        <v>307</v>
      </c>
      <c r="J181" t="s">
        <v>308</v>
      </c>
      <c r="K181" t="s">
        <v>314</v>
      </c>
      <c r="M181" s="2" t="str">
        <f t="shared" si="10"/>
        <v>CPG-RPerfect Package2-Brand Assets Management2</v>
      </c>
      <c r="N181" s="7">
        <f t="shared" si="12"/>
        <v>2</v>
      </c>
      <c r="O181" t="s">
        <v>121</v>
      </c>
      <c r="P181" t="s">
        <v>122</v>
      </c>
      <c r="Q181" t="s">
        <v>124</v>
      </c>
      <c r="R181" s="6" t="s">
        <v>297</v>
      </c>
    </row>
    <row r="182" spans="2:18" ht="19.5" customHeight="1" x14ac:dyDescent="0.25">
      <c r="B182" s="2"/>
      <c r="C182" s="3"/>
      <c r="G182" s="2" t="str">
        <f t="shared" si="9"/>
        <v>M&amp;ODesigned For Sea5</v>
      </c>
      <c r="H182" s="7">
        <f t="shared" si="11"/>
        <v>5</v>
      </c>
      <c r="I182" s="5" t="s">
        <v>307</v>
      </c>
      <c r="J182" t="s">
        <v>308</v>
      </c>
      <c r="K182" t="s">
        <v>315</v>
      </c>
      <c r="M182" s="2" t="str">
        <f t="shared" si="10"/>
        <v>CPG-RPerfect Package2-Brand Assets Management3</v>
      </c>
      <c r="N182" s="7">
        <f t="shared" si="12"/>
        <v>3</v>
      </c>
      <c r="O182" t="s">
        <v>121</v>
      </c>
      <c r="P182" t="s">
        <v>122</v>
      </c>
      <c r="Q182" t="s">
        <v>124</v>
      </c>
      <c r="R182" s="6" t="s">
        <v>299</v>
      </c>
    </row>
    <row r="183" spans="2:18" ht="19.5" customHeight="1" x14ac:dyDescent="0.25">
      <c r="B183" s="2"/>
      <c r="C183" s="3"/>
      <c r="G183" s="2" t="str">
        <f t="shared" si="9"/>
        <v>M&amp;ODesigned For Sea6</v>
      </c>
      <c r="H183" s="7">
        <f t="shared" si="11"/>
        <v>6</v>
      </c>
      <c r="I183" t="s">
        <v>307</v>
      </c>
      <c r="J183" t="s">
        <v>308</v>
      </c>
      <c r="K183" t="s">
        <v>316</v>
      </c>
      <c r="M183" s="2" t="str">
        <f t="shared" si="10"/>
        <v>CPG-RPerfect Package2-Brand Assets Management4</v>
      </c>
      <c r="N183" s="7">
        <f t="shared" si="12"/>
        <v>4</v>
      </c>
      <c r="O183" t="s">
        <v>121</v>
      </c>
      <c r="P183" t="s">
        <v>122</v>
      </c>
      <c r="Q183" t="s">
        <v>124</v>
      </c>
      <c r="R183" s="6" t="s">
        <v>301</v>
      </c>
    </row>
    <row r="184" spans="2:18" ht="19.5" customHeight="1" x14ac:dyDescent="0.25">
      <c r="B184" s="2"/>
      <c r="C184" s="3"/>
      <c r="G184" s="2" t="str">
        <f t="shared" si="9"/>
        <v>M&amp;ODesigned For Sea7</v>
      </c>
      <c r="H184" s="7">
        <f t="shared" si="11"/>
        <v>7</v>
      </c>
      <c r="I184" t="s">
        <v>307</v>
      </c>
      <c r="J184" t="s">
        <v>308</v>
      </c>
      <c r="K184" t="s">
        <v>317</v>
      </c>
      <c r="M184" s="2" t="str">
        <f t="shared" si="10"/>
        <v>CPG-RPerfect Package2-Brand Assets Management5</v>
      </c>
      <c r="N184" s="7">
        <f t="shared" si="12"/>
        <v>5</v>
      </c>
      <c r="O184" t="s">
        <v>121</v>
      </c>
      <c r="P184" t="s">
        <v>122</v>
      </c>
      <c r="Q184" t="s">
        <v>124</v>
      </c>
      <c r="R184" s="6" t="s">
        <v>304</v>
      </c>
    </row>
    <row r="185" spans="2:18" ht="19.5" customHeight="1" x14ac:dyDescent="0.25">
      <c r="B185" s="2"/>
      <c r="C185" s="3"/>
      <c r="G185" s="2" t="str">
        <f t="shared" si="9"/>
        <v>M&amp;OOn Time to Sea1</v>
      </c>
      <c r="H185" s="7">
        <f t="shared" si="11"/>
        <v>1</v>
      </c>
      <c r="I185" t="s">
        <v>307</v>
      </c>
      <c r="J185" t="s">
        <v>318</v>
      </c>
      <c r="K185" t="s">
        <v>319</v>
      </c>
      <c r="M185" s="2" t="str">
        <f t="shared" si="10"/>
        <v>CPG-RPerfect Package3-Concept Development1</v>
      </c>
      <c r="N185" s="7">
        <f t="shared" si="12"/>
        <v>1</v>
      </c>
      <c r="O185" t="s">
        <v>121</v>
      </c>
      <c r="P185" t="s">
        <v>122</v>
      </c>
      <c r="Q185" t="s">
        <v>126</v>
      </c>
      <c r="R185" s="6" t="s">
        <v>297</v>
      </c>
    </row>
    <row r="186" spans="2:18" ht="19.5" customHeight="1" x14ac:dyDescent="0.25">
      <c r="B186" s="2"/>
      <c r="C186" s="3"/>
      <c r="G186" s="2" t="str">
        <f t="shared" si="9"/>
        <v>M&amp;OOn Time to Sea2</v>
      </c>
      <c r="H186" s="7">
        <f t="shared" si="11"/>
        <v>2</v>
      </c>
      <c r="I186" t="s">
        <v>307</v>
      </c>
      <c r="J186" t="s">
        <v>318</v>
      </c>
      <c r="K186" t="s">
        <v>320</v>
      </c>
      <c r="M186" s="2" t="str">
        <f t="shared" si="10"/>
        <v>CPG-RPerfect Package4-Technical Design1</v>
      </c>
      <c r="N186" s="7">
        <f t="shared" si="12"/>
        <v>1</v>
      </c>
      <c r="O186" t="s">
        <v>121</v>
      </c>
      <c r="P186" t="s">
        <v>122</v>
      </c>
      <c r="Q186" t="s">
        <v>127</v>
      </c>
      <c r="R186" s="6" t="s">
        <v>291</v>
      </c>
    </row>
    <row r="187" spans="2:18" ht="19.5" customHeight="1" x14ac:dyDescent="0.25">
      <c r="B187" s="2"/>
      <c r="C187" s="3"/>
      <c r="G187" s="2" t="str">
        <f t="shared" si="9"/>
        <v>M&amp;OOn Time to Sea3</v>
      </c>
      <c r="H187" s="7">
        <f t="shared" si="11"/>
        <v>3</v>
      </c>
      <c r="I187" t="s">
        <v>307</v>
      </c>
      <c r="J187" t="s">
        <v>318</v>
      </c>
      <c r="K187" t="s">
        <v>321</v>
      </c>
      <c r="M187" s="2" t="str">
        <f t="shared" si="10"/>
        <v>CPG-RPerfect Package4-Technical Design2</v>
      </c>
      <c r="N187" s="7">
        <f t="shared" si="12"/>
        <v>2</v>
      </c>
      <c r="O187" t="s">
        <v>121</v>
      </c>
      <c r="P187" t="s">
        <v>122</v>
      </c>
      <c r="Q187" t="s">
        <v>127</v>
      </c>
      <c r="R187" s="6" t="s">
        <v>299</v>
      </c>
    </row>
    <row r="188" spans="2:18" ht="19.5" customHeight="1" x14ac:dyDescent="0.25">
      <c r="B188" s="2"/>
      <c r="C188" s="3"/>
      <c r="G188" s="2" t="str">
        <f t="shared" si="9"/>
        <v>M&amp;OOn Time to Sea4</v>
      </c>
      <c r="H188" s="7">
        <f t="shared" si="11"/>
        <v>4</v>
      </c>
      <c r="I188" t="s">
        <v>307</v>
      </c>
      <c r="J188" t="s">
        <v>318</v>
      </c>
      <c r="K188" t="s">
        <v>322</v>
      </c>
      <c r="M188" s="2" t="str">
        <f t="shared" si="10"/>
        <v>CPG-RPerfect Package4-Technical Design3</v>
      </c>
      <c r="N188" s="7">
        <f t="shared" si="12"/>
        <v>3</v>
      </c>
      <c r="O188" t="s">
        <v>121</v>
      </c>
      <c r="P188" t="s">
        <v>122</v>
      </c>
      <c r="Q188" t="s">
        <v>127</v>
      </c>
      <c r="R188" s="6" t="s">
        <v>306</v>
      </c>
    </row>
    <row r="189" spans="2:18" ht="19.5" customHeight="1" x14ac:dyDescent="0.25">
      <c r="B189" s="2"/>
      <c r="C189" s="3"/>
      <c r="G189" s="2" t="str">
        <f t="shared" si="9"/>
        <v>M&amp;OOn Time to Sea5</v>
      </c>
      <c r="H189" s="7">
        <f t="shared" si="11"/>
        <v>5</v>
      </c>
      <c r="I189" t="s">
        <v>307</v>
      </c>
      <c r="J189" t="s">
        <v>318</v>
      </c>
      <c r="K189" t="s">
        <v>323</v>
      </c>
      <c r="M189" s="2" t="str">
        <f t="shared" si="10"/>
        <v>CPG-RPerfect Package5-Artwork &amp; Labeling1</v>
      </c>
      <c r="N189" s="7">
        <f t="shared" si="12"/>
        <v>1</v>
      </c>
      <c r="O189" t="s">
        <v>121</v>
      </c>
      <c r="P189" t="s">
        <v>122</v>
      </c>
      <c r="Q189" t="s">
        <v>128</v>
      </c>
      <c r="R189" s="6" t="s">
        <v>291</v>
      </c>
    </row>
    <row r="190" spans="2:18" ht="19.5" customHeight="1" x14ac:dyDescent="0.25">
      <c r="B190" s="2"/>
      <c r="C190" s="3"/>
      <c r="G190" s="2" t="str">
        <f t="shared" si="9"/>
        <v>M&amp;OOn Time to Sea6</v>
      </c>
      <c r="H190" s="7">
        <f t="shared" si="11"/>
        <v>6</v>
      </c>
      <c r="I190" t="s">
        <v>307</v>
      </c>
      <c r="J190" t="s">
        <v>318</v>
      </c>
      <c r="K190" t="s">
        <v>324</v>
      </c>
      <c r="M190" s="2" t="str">
        <f t="shared" si="10"/>
        <v>CPG-RPerfect Package5-Artwork &amp; Labeling2</v>
      </c>
      <c r="N190" s="7">
        <f t="shared" si="12"/>
        <v>2</v>
      </c>
      <c r="O190" t="s">
        <v>121</v>
      </c>
      <c r="P190" t="s">
        <v>122</v>
      </c>
      <c r="Q190" t="s">
        <v>128</v>
      </c>
      <c r="R190" s="6" t="s">
        <v>325</v>
      </c>
    </row>
    <row r="191" spans="2:18" ht="19.5" customHeight="1" x14ac:dyDescent="0.25">
      <c r="B191" s="2"/>
      <c r="C191" s="3"/>
      <c r="G191" s="2" t="str">
        <f t="shared" si="9"/>
        <v>M&amp;OSea What You Mean1</v>
      </c>
      <c r="H191" s="7">
        <f t="shared" si="11"/>
        <v>1</v>
      </c>
      <c r="I191" t="s">
        <v>307</v>
      </c>
      <c r="J191" t="s">
        <v>326</v>
      </c>
      <c r="K191" t="s">
        <v>327</v>
      </c>
      <c r="M191" s="2" t="str">
        <f t="shared" si="10"/>
        <v>CPG-RPerfect Package5-Artwork &amp; Labeling3</v>
      </c>
      <c r="N191" s="7">
        <f t="shared" si="12"/>
        <v>3</v>
      </c>
      <c r="O191" t="s">
        <v>121</v>
      </c>
      <c r="P191" t="s">
        <v>122</v>
      </c>
      <c r="Q191" t="s">
        <v>128</v>
      </c>
      <c r="R191" s="6" t="s">
        <v>297</v>
      </c>
    </row>
    <row r="192" spans="2:18" x14ac:dyDescent="0.25">
      <c r="B192" s="2"/>
      <c r="C192" s="3"/>
      <c r="G192" s="2" t="str">
        <f t="shared" si="9"/>
        <v>M&amp;OSea What You Mean2</v>
      </c>
      <c r="H192" s="7">
        <f t="shared" si="11"/>
        <v>2</v>
      </c>
      <c r="I192" t="s">
        <v>307</v>
      </c>
      <c r="J192" t="s">
        <v>326</v>
      </c>
      <c r="K192" t="s">
        <v>328</v>
      </c>
      <c r="M192" s="2" t="str">
        <f t="shared" si="10"/>
        <v>CPG-RPerfect Package5-Artwork &amp; Labeling4</v>
      </c>
      <c r="N192" s="7">
        <f t="shared" si="12"/>
        <v>4</v>
      </c>
      <c r="O192" t="s">
        <v>121</v>
      </c>
      <c r="P192" t="s">
        <v>122</v>
      </c>
      <c r="Q192" t="s">
        <v>128</v>
      </c>
      <c r="R192" s="6" t="s">
        <v>301</v>
      </c>
    </row>
    <row r="193" spans="2:18" x14ac:dyDescent="0.25">
      <c r="B193" s="2"/>
      <c r="C193" s="3"/>
      <c r="G193" s="2" t="str">
        <f t="shared" si="9"/>
        <v>M&amp;OSea What You Mean3</v>
      </c>
      <c r="H193" s="7">
        <f t="shared" si="11"/>
        <v>3</v>
      </c>
      <c r="I193" t="s">
        <v>307</v>
      </c>
      <c r="J193" t="s">
        <v>326</v>
      </c>
      <c r="K193" t="s">
        <v>329</v>
      </c>
      <c r="M193" s="2" t="str">
        <f t="shared" si="10"/>
        <v>CPG-RPerfect Package5-Artwork &amp; Labeling5</v>
      </c>
      <c r="N193" s="7">
        <f t="shared" si="12"/>
        <v>5</v>
      </c>
      <c r="O193" t="s">
        <v>121</v>
      </c>
      <c r="P193" t="s">
        <v>122</v>
      </c>
      <c r="Q193" t="s">
        <v>128</v>
      </c>
      <c r="R193" s="6" t="s">
        <v>304</v>
      </c>
    </row>
    <row r="194" spans="2:18" x14ac:dyDescent="0.25">
      <c r="B194" s="2"/>
      <c r="C194" s="3"/>
      <c r="G194" s="2" t="str">
        <f t="shared" si="9"/>
        <v>M&amp;OSolution For Marine Suppliers1</v>
      </c>
      <c r="H194" s="7">
        <f t="shared" si="11"/>
        <v>1</v>
      </c>
      <c r="I194" t="s">
        <v>307</v>
      </c>
      <c r="J194" t="s">
        <v>330</v>
      </c>
      <c r="K194" t="s">
        <v>47</v>
      </c>
      <c r="M194" s="2" t="str">
        <f t="shared" si="10"/>
        <v>CPG-RPerfect Package5-Artwork &amp; Labeling6</v>
      </c>
      <c r="N194" s="7">
        <f t="shared" si="12"/>
        <v>6</v>
      </c>
      <c r="O194" t="s">
        <v>121</v>
      </c>
      <c r="P194" t="s">
        <v>122</v>
      </c>
      <c r="Q194" t="s">
        <v>128</v>
      </c>
      <c r="R194" s="6" t="s">
        <v>312</v>
      </c>
    </row>
    <row r="195" spans="2:18" x14ac:dyDescent="0.25">
      <c r="B195" s="2"/>
      <c r="C195" s="3"/>
      <c r="G195" s="2" t="str">
        <f t="shared" si="9"/>
        <v>M&amp;OSolution For Marine Suppliers2</v>
      </c>
      <c r="H195" s="7">
        <f t="shared" si="11"/>
        <v>2</v>
      </c>
      <c r="I195" t="s">
        <v>307</v>
      </c>
      <c r="J195" t="s">
        <v>330</v>
      </c>
      <c r="K195" t="s">
        <v>49</v>
      </c>
      <c r="M195" s="2" t="str">
        <f t="shared" si="10"/>
        <v>CPG-RPerfect Package6-Technical Qualification1</v>
      </c>
      <c r="N195" s="7">
        <f t="shared" si="12"/>
        <v>1</v>
      </c>
      <c r="O195" t="s">
        <v>121</v>
      </c>
      <c r="P195" t="s">
        <v>122</v>
      </c>
      <c r="Q195" t="s">
        <v>129</v>
      </c>
      <c r="R195" s="6" t="s">
        <v>291</v>
      </c>
    </row>
    <row r="196" spans="2:18" x14ac:dyDescent="0.25">
      <c r="B196" s="2"/>
      <c r="C196" s="3"/>
      <c r="G196" s="2" t="str">
        <f t="shared" ref="G196:G259" si="13">I196&amp;J196&amp;H196</f>
        <v>M&amp;OSolution For Marine Suppliers3</v>
      </c>
      <c r="H196" s="7">
        <f t="shared" si="11"/>
        <v>3</v>
      </c>
      <c r="I196" t="s">
        <v>307</v>
      </c>
      <c r="J196" t="s">
        <v>330</v>
      </c>
      <c r="K196" t="s">
        <v>51</v>
      </c>
      <c r="M196" s="2" t="str">
        <f t="shared" ref="M196:M259" si="14">O196&amp;P196&amp;Q196&amp;N196</f>
        <v>CPG-RPerfect Package6-Technical Qualification2</v>
      </c>
      <c r="N196" s="7">
        <f t="shared" si="12"/>
        <v>2</v>
      </c>
      <c r="O196" t="s">
        <v>121</v>
      </c>
      <c r="P196" t="s">
        <v>122</v>
      </c>
      <c r="Q196" t="s">
        <v>129</v>
      </c>
      <c r="R196" s="6" t="s">
        <v>306</v>
      </c>
    </row>
    <row r="197" spans="2:18" x14ac:dyDescent="0.25">
      <c r="B197" s="2"/>
      <c r="C197" s="3"/>
      <c r="G197" s="2" t="str">
        <f t="shared" si="13"/>
        <v>M&amp;OSolution For Marine Suppliers4</v>
      </c>
      <c r="H197" s="7">
        <f t="shared" ref="H197:H260" si="15">IF(J197=J196,H196+1,1)</f>
        <v>4</v>
      </c>
      <c r="I197" t="s">
        <v>307</v>
      </c>
      <c r="J197" t="s">
        <v>330</v>
      </c>
      <c r="K197" t="s">
        <v>331</v>
      </c>
      <c r="M197" s="2" t="str">
        <f t="shared" si="14"/>
        <v>CPG-RPerfect Package7-Production Specifications1</v>
      </c>
      <c r="N197" s="7">
        <f t="shared" si="12"/>
        <v>1</v>
      </c>
      <c r="O197" t="s">
        <v>121</v>
      </c>
      <c r="P197" t="s">
        <v>122</v>
      </c>
      <c r="Q197" t="s">
        <v>131</v>
      </c>
      <c r="R197" s="6" t="s">
        <v>289</v>
      </c>
    </row>
    <row r="198" spans="2:18" x14ac:dyDescent="0.25">
      <c r="B198" s="2"/>
      <c r="C198" s="3"/>
      <c r="G198" s="2" t="str">
        <f t="shared" si="13"/>
        <v>M&amp;OSolution For Marine Suppliers5</v>
      </c>
      <c r="H198" s="7">
        <f t="shared" si="15"/>
        <v>5</v>
      </c>
      <c r="I198" t="s">
        <v>307</v>
      </c>
      <c r="J198" t="s">
        <v>330</v>
      </c>
      <c r="K198" t="s">
        <v>55</v>
      </c>
      <c r="M198" s="2" t="str">
        <f t="shared" si="14"/>
        <v>CPG-RPerfect Package7-Production Specifications2</v>
      </c>
      <c r="N198" s="7">
        <f t="shared" ref="N198:N261" si="16">IF(Q198=Q197,N197+1,1)</f>
        <v>2</v>
      </c>
      <c r="O198" t="s">
        <v>121</v>
      </c>
      <c r="P198" t="s">
        <v>122</v>
      </c>
      <c r="Q198" t="s">
        <v>131</v>
      </c>
      <c r="R198" s="6" t="s">
        <v>332</v>
      </c>
    </row>
    <row r="199" spans="2:18" x14ac:dyDescent="0.25">
      <c r="B199" s="2"/>
      <c r="G199" s="2" t="str">
        <f t="shared" si="13"/>
        <v>M&amp;OSolution For Marine Suppliers6</v>
      </c>
      <c r="H199" s="7">
        <f t="shared" si="15"/>
        <v>6</v>
      </c>
      <c r="I199" t="s">
        <v>307</v>
      </c>
      <c r="J199" t="s">
        <v>330</v>
      </c>
      <c r="K199" t="s">
        <v>57</v>
      </c>
      <c r="M199" s="2" t="str">
        <f t="shared" si="14"/>
        <v>CPG-RPerfect Package7-Production Specifications3</v>
      </c>
      <c r="N199" s="7">
        <f t="shared" si="16"/>
        <v>3</v>
      </c>
      <c r="O199" t="s">
        <v>121</v>
      </c>
      <c r="P199" t="s">
        <v>122</v>
      </c>
      <c r="Q199" t="s">
        <v>131</v>
      </c>
      <c r="R199" s="6" t="s">
        <v>291</v>
      </c>
    </row>
    <row r="200" spans="2:18" ht="30" x14ac:dyDescent="0.25">
      <c r="B200" s="2"/>
      <c r="G200" s="2" t="str">
        <f t="shared" si="13"/>
        <v>T&amp;MBid to Win1</v>
      </c>
      <c r="H200" s="7">
        <f t="shared" si="15"/>
        <v>1</v>
      </c>
      <c r="I200" t="s">
        <v>333</v>
      </c>
      <c r="J200" t="s">
        <v>334</v>
      </c>
      <c r="K200" t="s">
        <v>27</v>
      </c>
      <c r="M200" s="2" t="str">
        <f t="shared" si="14"/>
        <v>CPG-RPerfect Package7-Production Specifications4</v>
      </c>
      <c r="N200" s="7">
        <f t="shared" si="16"/>
        <v>4</v>
      </c>
      <c r="O200" t="s">
        <v>121</v>
      </c>
      <c r="P200" t="s">
        <v>122</v>
      </c>
      <c r="Q200" t="s">
        <v>131</v>
      </c>
      <c r="R200" s="6" t="s">
        <v>325</v>
      </c>
    </row>
    <row r="201" spans="2:18" ht="30" x14ac:dyDescent="0.25">
      <c r="B201" s="2"/>
      <c r="G201" s="2" t="str">
        <f t="shared" si="13"/>
        <v>T&amp;MBid to Win2</v>
      </c>
      <c r="H201" s="7">
        <f t="shared" si="15"/>
        <v>2</v>
      </c>
      <c r="I201" t="s">
        <v>333</v>
      </c>
      <c r="J201" t="s">
        <v>334</v>
      </c>
      <c r="K201" t="s">
        <v>335</v>
      </c>
      <c r="M201" s="2" t="str">
        <f t="shared" si="14"/>
        <v>CPG-RPerfect Package7-Production Specifications5</v>
      </c>
      <c r="N201" s="7">
        <f t="shared" si="16"/>
        <v>5</v>
      </c>
      <c r="O201" t="s">
        <v>121</v>
      </c>
      <c r="P201" t="s">
        <v>122</v>
      </c>
      <c r="Q201" t="s">
        <v>131</v>
      </c>
      <c r="R201" s="6" t="s">
        <v>336</v>
      </c>
    </row>
    <row r="202" spans="2:18" x14ac:dyDescent="0.25">
      <c r="B202" s="2"/>
      <c r="G202" s="2" t="str">
        <f t="shared" si="13"/>
        <v>T&amp;MBid to Win3</v>
      </c>
      <c r="H202" s="7">
        <f t="shared" si="15"/>
        <v>3</v>
      </c>
      <c r="I202" t="s">
        <v>333</v>
      </c>
      <c r="J202" t="s">
        <v>334</v>
      </c>
      <c r="K202" t="s">
        <v>337</v>
      </c>
      <c r="M202" s="2" t="str">
        <f t="shared" si="14"/>
        <v>CPG-RPerfect Package7-Production Specifications6</v>
      </c>
      <c r="N202" s="7">
        <f t="shared" si="16"/>
        <v>6</v>
      </c>
      <c r="O202" t="s">
        <v>121</v>
      </c>
      <c r="P202" t="s">
        <v>122</v>
      </c>
      <c r="Q202" t="s">
        <v>131</v>
      </c>
      <c r="R202" s="6" t="s">
        <v>295</v>
      </c>
    </row>
    <row r="203" spans="2:18" x14ac:dyDescent="0.25">
      <c r="B203" s="2"/>
      <c r="G203" s="2" t="str">
        <f t="shared" si="13"/>
        <v>T&amp;MBid to Win4</v>
      </c>
      <c r="H203" s="7">
        <f t="shared" si="15"/>
        <v>4</v>
      </c>
      <c r="I203" t="s">
        <v>333</v>
      </c>
      <c r="J203" t="s">
        <v>334</v>
      </c>
      <c r="K203" t="s">
        <v>338</v>
      </c>
      <c r="M203" s="2" t="str">
        <f t="shared" si="14"/>
        <v>CPG-RPerfect Package7-Production Specifications7</v>
      </c>
      <c r="N203" s="7">
        <f t="shared" si="16"/>
        <v>7</v>
      </c>
      <c r="O203" t="s">
        <v>121</v>
      </c>
      <c r="P203" t="s">
        <v>122</v>
      </c>
      <c r="Q203" t="s">
        <v>131</v>
      </c>
      <c r="R203" s="6" t="s">
        <v>299</v>
      </c>
    </row>
    <row r="204" spans="2:18" x14ac:dyDescent="0.25">
      <c r="B204" s="2"/>
      <c r="G204" s="2" t="str">
        <f t="shared" si="13"/>
        <v>T&amp;MBid to Win5</v>
      </c>
      <c r="H204" s="7">
        <f t="shared" si="15"/>
        <v>5</v>
      </c>
      <c r="I204" t="s">
        <v>333</v>
      </c>
      <c r="J204" t="s">
        <v>334</v>
      </c>
      <c r="K204" t="s">
        <v>339</v>
      </c>
      <c r="M204" s="2" t="str">
        <f t="shared" si="14"/>
        <v>CPG-RPerfect Package7-Production Specifications8</v>
      </c>
      <c r="N204" s="7">
        <f t="shared" si="16"/>
        <v>8</v>
      </c>
      <c r="O204" t="s">
        <v>121</v>
      </c>
      <c r="P204" t="s">
        <v>122</v>
      </c>
      <c r="Q204" t="s">
        <v>131</v>
      </c>
      <c r="R204" s="6" t="s">
        <v>301</v>
      </c>
    </row>
    <row r="205" spans="2:18" x14ac:dyDescent="0.25">
      <c r="B205" s="2"/>
      <c r="G205" s="2" t="str">
        <f t="shared" si="13"/>
        <v>T&amp;MBid to Win6</v>
      </c>
      <c r="H205" s="7">
        <f t="shared" si="15"/>
        <v>6</v>
      </c>
      <c r="I205" t="s">
        <v>333</v>
      </c>
      <c r="J205" t="s">
        <v>334</v>
      </c>
      <c r="K205" t="s">
        <v>340</v>
      </c>
      <c r="M205" s="2" t="str">
        <f t="shared" si="14"/>
        <v>CPG-RPerfect Package7-Production Specifications9</v>
      </c>
      <c r="N205" s="7">
        <f t="shared" si="16"/>
        <v>9</v>
      </c>
      <c r="O205" t="s">
        <v>121</v>
      </c>
      <c r="P205" t="s">
        <v>122</v>
      </c>
      <c r="Q205" t="s">
        <v>131</v>
      </c>
      <c r="R205" s="6" t="s">
        <v>304</v>
      </c>
    </row>
    <row r="206" spans="2:18" x14ac:dyDescent="0.25">
      <c r="B206" s="2"/>
      <c r="G206" s="2" t="str">
        <f t="shared" si="13"/>
        <v>T&amp;MBid to Win7</v>
      </c>
      <c r="H206" s="7">
        <f t="shared" si="15"/>
        <v>7</v>
      </c>
      <c r="I206" t="s">
        <v>333</v>
      </c>
      <c r="J206" t="s">
        <v>334</v>
      </c>
      <c r="K206" t="s">
        <v>341</v>
      </c>
      <c r="M206" s="2" t="str">
        <f t="shared" si="14"/>
        <v>CPG-RPerfect Package7-Production Specifications10</v>
      </c>
      <c r="N206" s="7">
        <f t="shared" si="16"/>
        <v>10</v>
      </c>
      <c r="O206" t="s">
        <v>121</v>
      </c>
      <c r="P206" t="s">
        <v>122</v>
      </c>
      <c r="Q206" t="s">
        <v>131</v>
      </c>
      <c r="R206" s="6" t="s">
        <v>306</v>
      </c>
    </row>
    <row r="207" spans="2:18" ht="30" x14ac:dyDescent="0.25">
      <c r="B207" s="2"/>
      <c r="G207" s="2" t="str">
        <f t="shared" si="13"/>
        <v>T&amp;MBid to Win8</v>
      </c>
      <c r="H207" s="7">
        <f t="shared" si="15"/>
        <v>8</v>
      </c>
      <c r="I207" t="s">
        <v>333</v>
      </c>
      <c r="J207" t="s">
        <v>334</v>
      </c>
      <c r="K207" t="s">
        <v>342</v>
      </c>
      <c r="M207" s="2" t="str">
        <f t="shared" si="14"/>
        <v>CPG-RPerfect Package7-Production Specifications11</v>
      </c>
      <c r="N207" s="7">
        <f t="shared" si="16"/>
        <v>11</v>
      </c>
      <c r="O207" t="s">
        <v>121</v>
      </c>
      <c r="P207" t="s">
        <v>122</v>
      </c>
      <c r="Q207" t="s">
        <v>131</v>
      </c>
      <c r="R207" s="6" t="s">
        <v>310</v>
      </c>
    </row>
    <row r="208" spans="2:18" x14ac:dyDescent="0.25">
      <c r="B208" s="2"/>
      <c r="G208" s="2" t="str">
        <f t="shared" si="13"/>
        <v>T&amp;MEngineering Services1</v>
      </c>
      <c r="H208" s="7">
        <f t="shared" si="15"/>
        <v>1</v>
      </c>
      <c r="I208" t="s">
        <v>333</v>
      </c>
      <c r="J208" t="s">
        <v>343</v>
      </c>
      <c r="K208" t="s">
        <v>47</v>
      </c>
      <c r="M208" s="2" t="str">
        <f t="shared" si="14"/>
        <v>CPG-RPerfect Package8-Consumer Validation1</v>
      </c>
      <c r="N208" s="7">
        <f t="shared" si="16"/>
        <v>1</v>
      </c>
      <c r="O208" t="s">
        <v>121</v>
      </c>
      <c r="P208" t="s">
        <v>122</v>
      </c>
      <c r="Q208" t="s">
        <v>133</v>
      </c>
      <c r="R208" s="6" t="s">
        <v>289</v>
      </c>
    </row>
    <row r="209" spans="2:18" x14ac:dyDescent="0.25">
      <c r="B209" s="2"/>
      <c r="G209" s="2" t="str">
        <f t="shared" si="13"/>
        <v>T&amp;MEngineering Services2</v>
      </c>
      <c r="H209" s="7">
        <f t="shared" si="15"/>
        <v>2</v>
      </c>
      <c r="I209" t="s">
        <v>333</v>
      </c>
      <c r="J209" t="s">
        <v>343</v>
      </c>
      <c r="K209" t="s">
        <v>49</v>
      </c>
      <c r="M209" s="2" t="str">
        <f t="shared" si="14"/>
        <v>CPG-RPerfect Package8-Consumer Validation2</v>
      </c>
      <c r="N209" s="7">
        <f t="shared" si="16"/>
        <v>2</v>
      </c>
      <c r="O209" t="s">
        <v>121</v>
      </c>
      <c r="P209" t="s">
        <v>122</v>
      </c>
      <c r="Q209" t="s">
        <v>133</v>
      </c>
      <c r="R209" s="6" t="s">
        <v>295</v>
      </c>
    </row>
    <row r="210" spans="2:18" x14ac:dyDescent="0.25">
      <c r="B210" s="2"/>
      <c r="C210" s="3"/>
      <c r="G210" s="2" t="str">
        <f t="shared" si="13"/>
        <v>T&amp;MEngineering Services3</v>
      </c>
      <c r="H210" s="7">
        <f t="shared" si="15"/>
        <v>3</v>
      </c>
      <c r="I210" t="s">
        <v>333</v>
      </c>
      <c r="J210" t="s">
        <v>343</v>
      </c>
      <c r="K210" t="s">
        <v>51</v>
      </c>
      <c r="M210" s="2" t="str">
        <f t="shared" si="14"/>
        <v>CPG-RPerfect Package8-Consumer Validation3</v>
      </c>
      <c r="N210" s="7">
        <f t="shared" si="16"/>
        <v>3</v>
      </c>
      <c r="O210" t="s">
        <v>121</v>
      </c>
      <c r="P210" t="s">
        <v>122</v>
      </c>
      <c r="Q210" t="s">
        <v>133</v>
      </c>
      <c r="R210" s="8" t="s">
        <v>297</v>
      </c>
    </row>
    <row r="211" spans="2:18" x14ac:dyDescent="0.25">
      <c r="B211" s="2"/>
      <c r="C211" s="3"/>
      <c r="G211" s="2" t="str">
        <f t="shared" si="13"/>
        <v>T&amp;MEngineering Services4</v>
      </c>
      <c r="H211" s="7">
        <f t="shared" si="15"/>
        <v>4</v>
      </c>
      <c r="I211" t="s">
        <v>333</v>
      </c>
      <c r="J211" t="s">
        <v>343</v>
      </c>
      <c r="K211" t="s">
        <v>279</v>
      </c>
      <c r="M211" s="2" t="str">
        <f t="shared" si="14"/>
        <v>CPG-RPerfect Package8-Consumer Validation4</v>
      </c>
      <c r="N211" s="7">
        <f t="shared" si="16"/>
        <v>4</v>
      </c>
      <c r="O211" t="s">
        <v>121</v>
      </c>
      <c r="P211" t="s">
        <v>122</v>
      </c>
      <c r="Q211" t="s">
        <v>133</v>
      </c>
      <c r="R211" s="8" t="s">
        <v>299</v>
      </c>
    </row>
    <row r="212" spans="2:18" x14ac:dyDescent="0.25">
      <c r="B212" s="2"/>
      <c r="C212" s="3"/>
      <c r="G212" s="2" t="str">
        <f t="shared" si="13"/>
        <v>T&amp;MEngineering Services5</v>
      </c>
      <c r="H212" s="7">
        <f t="shared" si="15"/>
        <v>5</v>
      </c>
      <c r="I212" t="s">
        <v>333</v>
      </c>
      <c r="J212" s="9" t="s">
        <v>343</v>
      </c>
      <c r="K212" t="s">
        <v>281</v>
      </c>
      <c r="M212" s="2" t="str">
        <f t="shared" si="14"/>
        <v>CPG-RPerfect Shelf1-Market &amp; Shopper Insights1</v>
      </c>
      <c r="N212" s="7">
        <f t="shared" si="16"/>
        <v>1</v>
      </c>
      <c r="O212" t="s">
        <v>121</v>
      </c>
      <c r="P212" t="s">
        <v>135</v>
      </c>
      <c r="Q212" s="10" t="s">
        <v>136</v>
      </c>
      <c r="R212" s="8" t="s">
        <v>344</v>
      </c>
    </row>
    <row r="213" spans="2:18" x14ac:dyDescent="0.25">
      <c r="B213" s="2"/>
      <c r="C213" s="3"/>
      <c r="G213" s="2" t="str">
        <f t="shared" si="13"/>
        <v>T&amp;MGlobal Validation Proven Performance1</v>
      </c>
      <c r="H213" s="7">
        <f t="shared" si="15"/>
        <v>1</v>
      </c>
      <c r="I213" t="s">
        <v>333</v>
      </c>
      <c r="J213" s="9" t="s">
        <v>345</v>
      </c>
      <c r="K213" t="s">
        <v>346</v>
      </c>
      <c r="M213" s="2" t="str">
        <f t="shared" si="14"/>
        <v>CPG-RPerfect Shelf1-Market &amp; Shopper Insights2</v>
      </c>
      <c r="N213" s="7">
        <f t="shared" si="16"/>
        <v>2</v>
      </c>
      <c r="O213" t="s">
        <v>121</v>
      </c>
      <c r="P213" t="s">
        <v>135</v>
      </c>
      <c r="Q213" s="10" t="s">
        <v>136</v>
      </c>
      <c r="R213" s="8" t="s">
        <v>347</v>
      </c>
    </row>
    <row r="214" spans="2:18" x14ac:dyDescent="0.25">
      <c r="B214" s="2" t="str">
        <f t="shared" ref="B214:B225" si="17">D214&amp;E214</f>
        <v/>
      </c>
      <c r="C214" s="3"/>
      <c r="G214" s="2" t="str">
        <f t="shared" si="13"/>
        <v>T&amp;MGlobal Validation Proven Performance2</v>
      </c>
      <c r="H214" s="7">
        <f t="shared" si="15"/>
        <v>2</v>
      </c>
      <c r="I214" t="s">
        <v>333</v>
      </c>
      <c r="J214" s="9" t="s">
        <v>345</v>
      </c>
      <c r="K214" t="s">
        <v>348</v>
      </c>
      <c r="M214" s="2" t="str">
        <f t="shared" si="14"/>
        <v>CPG-RPerfect Shelf2-Category &amp; Assortment Management1</v>
      </c>
      <c r="N214" s="7">
        <f t="shared" si="16"/>
        <v>1</v>
      </c>
      <c r="O214" t="s">
        <v>121</v>
      </c>
      <c r="P214" t="s">
        <v>135</v>
      </c>
      <c r="Q214" s="10" t="s">
        <v>138</v>
      </c>
      <c r="R214" s="8" t="s">
        <v>344</v>
      </c>
    </row>
    <row r="215" spans="2:18" x14ac:dyDescent="0.25">
      <c r="B215" s="2" t="str">
        <f t="shared" si="17"/>
        <v/>
      </c>
      <c r="G215" s="2" t="str">
        <f t="shared" si="13"/>
        <v>T&amp;MGlobal Validation Proven Performance3</v>
      </c>
      <c r="H215" s="7">
        <f t="shared" si="15"/>
        <v>3</v>
      </c>
      <c r="I215" t="s">
        <v>333</v>
      </c>
      <c r="J215" s="9" t="s">
        <v>345</v>
      </c>
      <c r="K215" t="s">
        <v>349</v>
      </c>
      <c r="M215" s="2" t="str">
        <f t="shared" si="14"/>
        <v>CPG-RPerfect Shelf2-Category &amp; Assortment Management2</v>
      </c>
      <c r="N215" s="7">
        <f t="shared" si="16"/>
        <v>2</v>
      </c>
      <c r="O215" t="s">
        <v>121</v>
      </c>
      <c r="P215" t="s">
        <v>135</v>
      </c>
      <c r="Q215" s="10" t="s">
        <v>138</v>
      </c>
      <c r="R215" s="8" t="s">
        <v>350</v>
      </c>
    </row>
    <row r="216" spans="2:18" x14ac:dyDescent="0.25">
      <c r="B216" s="2" t="str">
        <f t="shared" si="17"/>
        <v/>
      </c>
      <c r="G216" s="2" t="str">
        <f t="shared" si="13"/>
        <v>T&amp;MGlobal Validation Proven Performance4</v>
      </c>
      <c r="H216" s="7">
        <f t="shared" si="15"/>
        <v>4</v>
      </c>
      <c r="I216" t="s">
        <v>333</v>
      </c>
      <c r="J216" s="9" t="s">
        <v>345</v>
      </c>
      <c r="K216" t="s">
        <v>351</v>
      </c>
      <c r="M216" s="2" t="str">
        <f t="shared" si="14"/>
        <v>CPG-RPerfect Shelf3-Space Management1</v>
      </c>
      <c r="N216" s="7">
        <f t="shared" si="16"/>
        <v>1</v>
      </c>
      <c r="O216" t="s">
        <v>121</v>
      </c>
      <c r="P216" t="s">
        <v>135</v>
      </c>
      <c r="Q216" s="10" t="s">
        <v>140</v>
      </c>
      <c r="R216" s="8" t="s">
        <v>344</v>
      </c>
    </row>
    <row r="217" spans="2:18" x14ac:dyDescent="0.25">
      <c r="B217" s="2" t="str">
        <f t="shared" si="17"/>
        <v/>
      </c>
      <c r="G217" s="2" t="str">
        <f t="shared" si="13"/>
        <v>T&amp;MGlobal Validation Proven Performance5</v>
      </c>
      <c r="H217" s="7">
        <f t="shared" si="15"/>
        <v>5</v>
      </c>
      <c r="I217" t="s">
        <v>333</v>
      </c>
      <c r="J217" s="9" t="s">
        <v>345</v>
      </c>
      <c r="K217" t="s">
        <v>352</v>
      </c>
      <c r="M217" s="2" t="str">
        <f t="shared" si="14"/>
        <v>CPG-RPerfect Shelf3-Space Management2</v>
      </c>
      <c r="N217" s="7">
        <f t="shared" si="16"/>
        <v>2</v>
      </c>
      <c r="O217" t="s">
        <v>121</v>
      </c>
      <c r="P217" t="s">
        <v>135</v>
      </c>
      <c r="Q217" s="10" t="s">
        <v>140</v>
      </c>
      <c r="R217" s="8" t="s">
        <v>353</v>
      </c>
    </row>
    <row r="218" spans="2:18" x14ac:dyDescent="0.25">
      <c r="B218" s="2" t="str">
        <f t="shared" si="17"/>
        <v/>
      </c>
      <c r="G218" s="2" t="str">
        <f t="shared" si="13"/>
        <v>T&amp;MGlobal Validation Proven Performance6</v>
      </c>
      <c r="H218" s="7">
        <f t="shared" si="15"/>
        <v>6</v>
      </c>
      <c r="I218" t="s">
        <v>333</v>
      </c>
      <c r="J218" s="9" t="s">
        <v>345</v>
      </c>
      <c r="K218" t="s">
        <v>354</v>
      </c>
      <c r="M218" s="2" t="str">
        <f t="shared" si="14"/>
        <v>CPG-RPerfect Shelf3-Space Management3</v>
      </c>
      <c r="N218" s="7">
        <f t="shared" si="16"/>
        <v>3</v>
      </c>
      <c r="O218" t="s">
        <v>121</v>
      </c>
      <c r="P218" t="s">
        <v>135</v>
      </c>
      <c r="Q218" s="10" t="s">
        <v>140</v>
      </c>
      <c r="R218" s="8" t="s">
        <v>355</v>
      </c>
    </row>
    <row r="219" spans="2:18" x14ac:dyDescent="0.25">
      <c r="B219" s="2" t="str">
        <f t="shared" si="17"/>
        <v/>
      </c>
      <c r="G219" s="2" t="str">
        <f t="shared" si="13"/>
        <v>T&amp;MIdeation &amp; Concept Design for Automotive 1</v>
      </c>
      <c r="H219" s="7">
        <f t="shared" si="15"/>
        <v>1</v>
      </c>
      <c r="I219" t="s">
        <v>333</v>
      </c>
      <c r="J219" s="9" t="s">
        <v>356</v>
      </c>
      <c r="K219" t="s">
        <v>357</v>
      </c>
      <c r="M219" s="2" t="str">
        <f t="shared" si="14"/>
        <v>CPG-RPerfect Shelf3-Space Management4</v>
      </c>
      <c r="N219" s="7">
        <f t="shared" si="16"/>
        <v>4</v>
      </c>
      <c r="O219" t="s">
        <v>121</v>
      </c>
      <c r="P219" t="s">
        <v>135</v>
      </c>
      <c r="Q219" s="10" t="s">
        <v>140</v>
      </c>
      <c r="R219" s="8" t="s">
        <v>358</v>
      </c>
    </row>
    <row r="220" spans="2:18" x14ac:dyDescent="0.25">
      <c r="B220" s="2" t="str">
        <f t="shared" si="17"/>
        <v/>
      </c>
      <c r="G220" s="2" t="str">
        <f t="shared" si="13"/>
        <v>T&amp;MModular, Glo/cal &amp; Secure1</v>
      </c>
      <c r="H220" s="7">
        <f t="shared" si="15"/>
        <v>1</v>
      </c>
      <c r="I220" t="s">
        <v>333</v>
      </c>
      <c r="J220" s="9" t="s">
        <v>359</v>
      </c>
      <c r="K220" t="s">
        <v>360</v>
      </c>
      <c r="M220" s="2" t="str">
        <f t="shared" si="14"/>
        <v>CPG-RPerfect Shelf3-Space Management5</v>
      </c>
      <c r="N220" s="7">
        <f t="shared" si="16"/>
        <v>5</v>
      </c>
      <c r="O220" t="s">
        <v>121</v>
      </c>
      <c r="P220" t="s">
        <v>135</v>
      </c>
      <c r="Q220" s="10" t="s">
        <v>140</v>
      </c>
      <c r="R220" s="8" t="s">
        <v>361</v>
      </c>
    </row>
    <row r="221" spans="2:18" x14ac:dyDescent="0.25">
      <c r="B221" s="2" t="str">
        <f t="shared" si="17"/>
        <v/>
      </c>
      <c r="G221" s="2" t="str">
        <f t="shared" si="13"/>
        <v>T&amp;MModular, Glo/cal &amp; Secure2</v>
      </c>
      <c r="H221" s="7">
        <f t="shared" si="15"/>
        <v>2</v>
      </c>
      <c r="I221" t="s">
        <v>333</v>
      </c>
      <c r="J221" s="9" t="s">
        <v>359</v>
      </c>
      <c r="K221" t="s">
        <v>320</v>
      </c>
      <c r="M221" s="2" t="str">
        <f t="shared" si="14"/>
        <v>CPG-RPerfect Shelf4-Customer Engagement1</v>
      </c>
      <c r="N221" s="7">
        <f t="shared" si="16"/>
        <v>1</v>
      </c>
      <c r="O221" t="s">
        <v>121</v>
      </c>
      <c r="P221" t="s">
        <v>135</v>
      </c>
      <c r="Q221" s="10" t="s">
        <v>142</v>
      </c>
      <c r="R221" s="8" t="s">
        <v>362</v>
      </c>
    </row>
    <row r="222" spans="2:18" x14ac:dyDescent="0.25">
      <c r="B222" s="2" t="str">
        <f t="shared" si="17"/>
        <v/>
      </c>
      <c r="G222" s="2" t="str">
        <f t="shared" si="13"/>
        <v>T&amp;MModular, Glo/cal &amp; Secure3</v>
      </c>
      <c r="H222" s="7">
        <f t="shared" si="15"/>
        <v>3</v>
      </c>
      <c r="I222" t="s">
        <v>333</v>
      </c>
      <c r="J222" s="9" t="s">
        <v>359</v>
      </c>
      <c r="K222" t="s">
        <v>363</v>
      </c>
      <c r="M222" s="2" t="str">
        <f t="shared" si="14"/>
        <v>CPG-RPerfect Shelf4-Customer Engagement2</v>
      </c>
      <c r="N222" s="7">
        <f t="shared" si="16"/>
        <v>2</v>
      </c>
      <c r="O222" t="s">
        <v>121</v>
      </c>
      <c r="P222" t="s">
        <v>135</v>
      </c>
      <c r="Q222" s="10" t="s">
        <v>142</v>
      </c>
      <c r="R222" s="8" t="s">
        <v>364</v>
      </c>
    </row>
    <row r="223" spans="2:18" x14ac:dyDescent="0.25">
      <c r="B223" s="2" t="str">
        <f t="shared" si="17"/>
        <v/>
      </c>
      <c r="G223" s="2" t="str">
        <f t="shared" si="13"/>
        <v>T&amp;MModular, Glo/cal &amp; Secure4</v>
      </c>
      <c r="H223" s="7">
        <f t="shared" si="15"/>
        <v>4</v>
      </c>
      <c r="I223" t="s">
        <v>333</v>
      </c>
      <c r="J223" s="9" t="s">
        <v>359</v>
      </c>
      <c r="K223" t="s">
        <v>365</v>
      </c>
      <c r="M223" s="2" t="str">
        <f t="shared" si="14"/>
        <v>CPG-RPerfect Shelf5-Clusters &amp; Stores Adaptation1</v>
      </c>
      <c r="N223" s="7">
        <f t="shared" si="16"/>
        <v>1</v>
      </c>
      <c r="O223" t="s">
        <v>121</v>
      </c>
      <c r="P223" t="s">
        <v>135</v>
      </c>
      <c r="Q223" s="10" t="s">
        <v>143</v>
      </c>
      <c r="R223" s="8" t="s">
        <v>355</v>
      </c>
    </row>
    <row r="224" spans="2:18" ht="30" x14ac:dyDescent="0.25">
      <c r="B224" s="2" t="str">
        <f t="shared" si="17"/>
        <v/>
      </c>
      <c r="G224" s="2" t="str">
        <f t="shared" si="13"/>
        <v>T&amp;MModular, Glo/cal &amp; Secure5</v>
      </c>
      <c r="H224" s="7">
        <f t="shared" si="15"/>
        <v>5</v>
      </c>
      <c r="I224" t="s">
        <v>333</v>
      </c>
      <c r="J224" s="9" t="s">
        <v>359</v>
      </c>
      <c r="K224" t="s">
        <v>366</v>
      </c>
      <c r="M224" s="2" t="str">
        <f t="shared" si="14"/>
        <v>CPG-RPerfect Shelf6-Store Operations &amp; Compliancy1</v>
      </c>
      <c r="N224" s="7">
        <f t="shared" si="16"/>
        <v>1</v>
      </c>
      <c r="O224" t="s">
        <v>121</v>
      </c>
      <c r="P224" t="s">
        <v>135</v>
      </c>
      <c r="Q224" s="10" t="s">
        <v>145</v>
      </c>
      <c r="R224" s="8" t="s">
        <v>367</v>
      </c>
    </row>
    <row r="225" spans="2:18" x14ac:dyDescent="0.25">
      <c r="B225" s="2" t="str">
        <f t="shared" si="17"/>
        <v/>
      </c>
      <c r="G225" s="2" t="str">
        <f t="shared" si="13"/>
        <v>T&amp;MModular, Glo/cal &amp; Secure6</v>
      </c>
      <c r="H225" s="7">
        <f t="shared" si="15"/>
        <v>6</v>
      </c>
      <c r="I225" t="s">
        <v>333</v>
      </c>
      <c r="J225" s="9" t="s">
        <v>359</v>
      </c>
      <c r="K225" t="s">
        <v>368</v>
      </c>
      <c r="M225" s="2" t="str">
        <f t="shared" si="14"/>
        <v>CPG-RRapid Package1-Concept Development1</v>
      </c>
      <c r="N225" s="7">
        <f t="shared" si="16"/>
        <v>1</v>
      </c>
      <c r="O225" t="s">
        <v>121</v>
      </c>
      <c r="P225" t="s">
        <v>147</v>
      </c>
      <c r="Q225" s="10" t="s">
        <v>148</v>
      </c>
      <c r="R225" s="8" t="s">
        <v>369</v>
      </c>
    </row>
    <row r="226" spans="2:18" x14ac:dyDescent="0.25">
      <c r="G226" s="2" t="str">
        <f t="shared" si="13"/>
        <v>T&amp;MMy Car Experience1</v>
      </c>
      <c r="H226" s="7">
        <f t="shared" si="15"/>
        <v>1</v>
      </c>
      <c r="I226" t="s">
        <v>333</v>
      </c>
      <c r="J226" s="9" t="s">
        <v>370</v>
      </c>
      <c r="K226" t="s">
        <v>371</v>
      </c>
      <c r="M226" s="2" t="str">
        <f t="shared" si="14"/>
        <v>CPG-RRapid Package1-Concept Development2</v>
      </c>
      <c r="N226" s="7">
        <f t="shared" si="16"/>
        <v>2</v>
      </c>
      <c r="O226" t="s">
        <v>121</v>
      </c>
      <c r="P226" t="s">
        <v>147</v>
      </c>
      <c r="Q226" s="10" t="s">
        <v>148</v>
      </c>
      <c r="R226" s="8" t="s">
        <v>372</v>
      </c>
    </row>
    <row r="227" spans="2:18" x14ac:dyDescent="0.25">
      <c r="G227" s="2" t="str">
        <f t="shared" si="13"/>
        <v>T&amp;MMy Car Experience2</v>
      </c>
      <c r="H227" s="7">
        <f t="shared" si="15"/>
        <v>2</v>
      </c>
      <c r="I227" t="s">
        <v>333</v>
      </c>
      <c r="J227" s="9" t="s">
        <v>370</v>
      </c>
      <c r="K227" t="s">
        <v>373</v>
      </c>
      <c r="M227" s="2" t="str">
        <f t="shared" si="14"/>
        <v>CPG-RRapid Package2-Technical Design1</v>
      </c>
      <c r="N227" s="7">
        <f t="shared" si="16"/>
        <v>1</v>
      </c>
      <c r="O227" t="s">
        <v>121</v>
      </c>
      <c r="P227" t="s">
        <v>147</v>
      </c>
      <c r="Q227" s="10" t="s">
        <v>150</v>
      </c>
      <c r="R227" s="8" t="s">
        <v>372</v>
      </c>
    </row>
    <row r="228" spans="2:18" x14ac:dyDescent="0.25">
      <c r="G228" s="2" t="str">
        <f t="shared" si="13"/>
        <v>T&amp;MSmart, Safe &amp; Connected1</v>
      </c>
      <c r="H228" s="7">
        <f t="shared" si="15"/>
        <v>1</v>
      </c>
      <c r="I228" t="s">
        <v>333</v>
      </c>
      <c r="J228" s="9" t="s">
        <v>374</v>
      </c>
      <c r="K228" t="s">
        <v>375</v>
      </c>
      <c r="M228" s="2" t="str">
        <f t="shared" si="14"/>
        <v>CPG-RRapid Package2-Technical Design2</v>
      </c>
      <c r="N228" s="7">
        <f t="shared" si="16"/>
        <v>2</v>
      </c>
      <c r="O228" t="s">
        <v>121</v>
      </c>
      <c r="P228" t="s">
        <v>147</v>
      </c>
      <c r="Q228" s="10" t="s">
        <v>150</v>
      </c>
      <c r="R228" s="8" t="s">
        <v>376</v>
      </c>
    </row>
    <row r="229" spans="2:18" x14ac:dyDescent="0.25">
      <c r="B229" s="1" t="s">
        <v>0</v>
      </c>
      <c r="C229" s="1" t="s">
        <v>1</v>
      </c>
      <c r="D229" s="1" t="s">
        <v>3</v>
      </c>
      <c r="E229" s="1" t="s">
        <v>4</v>
      </c>
      <c r="G229" s="2" t="str">
        <f t="shared" si="13"/>
        <v>T&amp;MSmart, Safe &amp; Connected2</v>
      </c>
      <c r="H229" s="7">
        <f t="shared" si="15"/>
        <v>2</v>
      </c>
      <c r="I229" t="s">
        <v>333</v>
      </c>
      <c r="J229" s="9" t="s">
        <v>374</v>
      </c>
      <c r="K229" t="s">
        <v>377</v>
      </c>
      <c r="M229" s="2" t="str">
        <f t="shared" si="14"/>
        <v>CPG-RRapid Package3-Consumer Validation1</v>
      </c>
      <c r="N229" s="7">
        <f t="shared" si="16"/>
        <v>1</v>
      </c>
      <c r="O229" t="s">
        <v>121</v>
      </c>
      <c r="P229" t="s">
        <v>147</v>
      </c>
      <c r="Q229" s="10" t="s">
        <v>152</v>
      </c>
      <c r="R229" s="8" t="s">
        <v>378</v>
      </c>
    </row>
    <row r="230" spans="2:18" x14ac:dyDescent="0.25">
      <c r="B230" s="2" t="str">
        <f t="shared" ref="B230:B289" si="18">D230&amp;C230</f>
        <v>A&amp;D1</v>
      </c>
      <c r="C230" s="4">
        <v>1</v>
      </c>
      <c r="D230" s="5" t="s">
        <v>9</v>
      </c>
      <c r="E230" s="11" t="s">
        <v>10</v>
      </c>
      <c r="G230" s="2" t="str">
        <f t="shared" si="13"/>
        <v>T&amp;MSmart, Safe &amp; Connected3</v>
      </c>
      <c r="H230" s="7">
        <f t="shared" si="15"/>
        <v>3</v>
      </c>
      <c r="I230" t="s">
        <v>333</v>
      </c>
      <c r="J230" s="9" t="s">
        <v>374</v>
      </c>
      <c r="K230" t="s">
        <v>379</v>
      </c>
      <c r="M230" s="2" t="str">
        <f t="shared" si="14"/>
        <v>CPG-RRapid Package3-Consumer Validation2</v>
      </c>
      <c r="N230" s="7">
        <f t="shared" si="16"/>
        <v>2</v>
      </c>
      <c r="O230" t="s">
        <v>121</v>
      </c>
      <c r="P230" t="s">
        <v>147</v>
      </c>
      <c r="Q230" t="s">
        <v>152</v>
      </c>
      <c r="R230" t="s">
        <v>369</v>
      </c>
    </row>
    <row r="231" spans="2:18" x14ac:dyDescent="0.25">
      <c r="B231" s="2" t="str">
        <f t="shared" si="18"/>
        <v>A&amp;D2</v>
      </c>
      <c r="C231" s="4">
        <f t="shared" ref="C231:C273" si="19">IF(D231=D230,C230+1,1)</f>
        <v>2</v>
      </c>
      <c r="D231" s="5" t="s">
        <v>9</v>
      </c>
      <c r="E231" s="11" t="s">
        <v>26</v>
      </c>
      <c r="G231" s="2" t="str">
        <f t="shared" si="13"/>
        <v>T&amp;MSmart, Safe &amp; Connected4</v>
      </c>
      <c r="H231" s="7">
        <f t="shared" si="15"/>
        <v>4</v>
      </c>
      <c r="I231" t="s">
        <v>333</v>
      </c>
      <c r="J231" s="9" t="s">
        <v>374</v>
      </c>
      <c r="K231" t="s">
        <v>380</v>
      </c>
      <c r="M231" s="2" t="str">
        <f t="shared" si="14"/>
        <v>CPG-RRapid Package3-Consumer Validation3</v>
      </c>
      <c r="N231" s="7">
        <f t="shared" si="16"/>
        <v>3</v>
      </c>
      <c r="O231" t="s">
        <v>121</v>
      </c>
      <c r="P231" t="s">
        <v>147</v>
      </c>
      <c r="Q231" t="s">
        <v>152</v>
      </c>
      <c r="R231" t="s">
        <v>372</v>
      </c>
    </row>
    <row r="232" spans="2:18" x14ac:dyDescent="0.25">
      <c r="B232" s="2" t="str">
        <f t="shared" si="18"/>
        <v>A&amp;D3</v>
      </c>
      <c r="C232" s="4">
        <f t="shared" si="19"/>
        <v>3</v>
      </c>
      <c r="D232" s="5" t="s">
        <v>9</v>
      </c>
      <c r="E232" s="11" t="s">
        <v>46</v>
      </c>
      <c r="G232" s="2" t="str">
        <f t="shared" si="13"/>
        <v>T&amp;MSmart, Safe &amp; Connected5</v>
      </c>
      <c r="H232" s="7">
        <f t="shared" si="15"/>
        <v>5</v>
      </c>
      <c r="I232" t="s">
        <v>333</v>
      </c>
      <c r="J232" s="9" t="s">
        <v>374</v>
      </c>
      <c r="K232" t="s">
        <v>381</v>
      </c>
      <c r="M232" s="2" t="str">
        <f t="shared" si="14"/>
        <v>EPU3D Subsurface1-Subsurface Asset Management 1</v>
      </c>
      <c r="N232" s="7">
        <f t="shared" si="16"/>
        <v>1</v>
      </c>
      <c r="O232" t="s">
        <v>154</v>
      </c>
      <c r="P232" t="s">
        <v>155</v>
      </c>
      <c r="Q232" t="s">
        <v>156</v>
      </c>
      <c r="R232" t="s">
        <v>52</v>
      </c>
    </row>
    <row r="233" spans="2:18" x14ac:dyDescent="0.25">
      <c r="B233" s="2" t="str">
        <f t="shared" si="18"/>
        <v>A&amp;D4</v>
      </c>
      <c r="C233" s="4">
        <f t="shared" si="19"/>
        <v>4</v>
      </c>
      <c r="D233" s="5" t="s">
        <v>9</v>
      </c>
      <c r="E233" s="11" t="s">
        <v>59</v>
      </c>
      <c r="G233" s="2" t="str">
        <f t="shared" si="13"/>
        <v>T&amp;MSmart, Safe &amp; Connected6</v>
      </c>
      <c r="H233" s="7">
        <f t="shared" si="15"/>
        <v>6</v>
      </c>
      <c r="I233" t="s">
        <v>333</v>
      </c>
      <c r="J233" s="9" t="s">
        <v>374</v>
      </c>
      <c r="K233" t="s">
        <v>382</v>
      </c>
      <c r="M233" s="2" t="str">
        <f t="shared" si="14"/>
        <v>EPU3D Subsurface1-Subsurface Asset Management 2</v>
      </c>
      <c r="N233" s="7">
        <f t="shared" si="16"/>
        <v>2</v>
      </c>
      <c r="O233" t="s">
        <v>154</v>
      </c>
      <c r="P233" t="s">
        <v>155</v>
      </c>
      <c r="Q233" t="s">
        <v>156</v>
      </c>
      <c r="R233" t="s">
        <v>383</v>
      </c>
    </row>
    <row r="234" spans="2:18" x14ac:dyDescent="0.25">
      <c r="B234" s="2" t="str">
        <f t="shared" si="18"/>
        <v>A&amp;D5</v>
      </c>
      <c r="C234" s="4">
        <f t="shared" si="19"/>
        <v>5</v>
      </c>
      <c r="D234" s="5" t="s">
        <v>9</v>
      </c>
      <c r="E234" s="11" t="s">
        <v>66</v>
      </c>
      <c r="G234" s="2" t="str">
        <f t="shared" si="13"/>
        <v>T&amp;MSmart, Safe &amp; Connected7</v>
      </c>
      <c r="H234" s="7">
        <f t="shared" si="15"/>
        <v>7</v>
      </c>
      <c r="I234" t="s">
        <v>333</v>
      </c>
      <c r="J234" s="9" t="s">
        <v>374</v>
      </c>
      <c r="K234" t="s">
        <v>384</v>
      </c>
      <c r="M234" s="2" t="str">
        <f t="shared" si="14"/>
        <v>EPU3D Subsurface1-Subsurface Asset Management 3</v>
      </c>
      <c r="N234" s="7">
        <f t="shared" si="16"/>
        <v>3</v>
      </c>
      <c r="O234" t="s">
        <v>154</v>
      </c>
      <c r="P234" t="s">
        <v>155</v>
      </c>
      <c r="Q234" t="s">
        <v>156</v>
      </c>
      <c r="R234" t="s">
        <v>385</v>
      </c>
    </row>
    <row r="235" spans="2:18" x14ac:dyDescent="0.25">
      <c r="B235" s="2" t="str">
        <f t="shared" si="18"/>
        <v>AEC1</v>
      </c>
      <c r="C235" s="4">
        <f t="shared" si="19"/>
        <v>1</v>
      </c>
      <c r="D235" s="5" t="s">
        <v>76</v>
      </c>
      <c r="E235" s="11" t="s">
        <v>77</v>
      </c>
      <c r="G235" s="2" t="str">
        <f t="shared" si="13"/>
        <v>T&amp;MSolution for Automotive Engineering Services1</v>
      </c>
      <c r="H235" s="7">
        <f t="shared" si="15"/>
        <v>1</v>
      </c>
      <c r="I235" t="s">
        <v>333</v>
      </c>
      <c r="J235" s="9" t="s">
        <v>386</v>
      </c>
      <c r="K235" t="s">
        <v>47</v>
      </c>
      <c r="M235" s="2" t="str">
        <f t="shared" si="14"/>
        <v>EPU3D Subsurface3-Multiphysics Reservoir Simulations1</v>
      </c>
      <c r="N235" s="7">
        <f t="shared" si="16"/>
        <v>1</v>
      </c>
      <c r="O235" t="s">
        <v>154</v>
      </c>
      <c r="P235" t="s">
        <v>155</v>
      </c>
      <c r="Q235" t="s">
        <v>158</v>
      </c>
      <c r="R235" t="s">
        <v>385</v>
      </c>
    </row>
    <row r="236" spans="2:18" x14ac:dyDescent="0.25">
      <c r="B236" s="2" t="str">
        <f t="shared" si="18"/>
        <v>AEC2</v>
      </c>
      <c r="C236" s="4">
        <f t="shared" si="19"/>
        <v>2</v>
      </c>
      <c r="D236" s="5" t="s">
        <v>76</v>
      </c>
      <c r="E236" s="11" t="s">
        <v>81</v>
      </c>
      <c r="G236" s="2" t="str">
        <f t="shared" si="13"/>
        <v>T&amp;MSolution for Automotive Engineering Services2</v>
      </c>
      <c r="H236" s="7">
        <f t="shared" si="15"/>
        <v>2</v>
      </c>
      <c r="I236" t="s">
        <v>333</v>
      </c>
      <c r="J236" s="9" t="s">
        <v>386</v>
      </c>
      <c r="K236" t="s">
        <v>49</v>
      </c>
      <c r="M236" s="2" t="str">
        <f t="shared" si="14"/>
        <v>EPUOptimized Plant Construction1-Engineering Work Package Approval1</v>
      </c>
      <c r="N236" s="7">
        <f t="shared" si="16"/>
        <v>1</v>
      </c>
      <c r="O236" t="s">
        <v>154</v>
      </c>
      <c r="P236" t="s">
        <v>160</v>
      </c>
      <c r="Q236" t="s">
        <v>161</v>
      </c>
      <c r="R236" t="s">
        <v>387</v>
      </c>
    </row>
    <row r="237" spans="2:18" x14ac:dyDescent="0.25">
      <c r="B237" s="2" t="str">
        <f t="shared" si="18"/>
        <v>CG-R1</v>
      </c>
      <c r="C237" s="4">
        <f t="shared" si="19"/>
        <v>1</v>
      </c>
      <c r="D237" s="5" t="s">
        <v>83</v>
      </c>
      <c r="E237" s="11" t="s">
        <v>84</v>
      </c>
      <c r="G237" s="2" t="str">
        <f t="shared" si="13"/>
        <v>T&amp;MSolution for Automotive Engineering Services3</v>
      </c>
      <c r="H237" s="7">
        <f t="shared" si="15"/>
        <v>3</v>
      </c>
      <c r="I237" t="s">
        <v>333</v>
      </c>
      <c r="J237" s="9" t="s">
        <v>386</v>
      </c>
      <c r="K237" t="s">
        <v>51</v>
      </c>
      <c r="M237" s="2" t="str">
        <f t="shared" si="14"/>
        <v>EPUOptimized Plant Construction1-Engineering Work Package Approval2</v>
      </c>
      <c r="N237" s="7">
        <f t="shared" si="16"/>
        <v>2</v>
      </c>
      <c r="O237" t="s">
        <v>154</v>
      </c>
      <c r="P237" t="s">
        <v>160</v>
      </c>
      <c r="Q237" t="s">
        <v>161</v>
      </c>
      <c r="R237" t="s">
        <v>388</v>
      </c>
    </row>
    <row r="238" spans="2:18" x14ac:dyDescent="0.25">
      <c r="B238" s="2" t="str">
        <f t="shared" si="18"/>
        <v>CG-R2</v>
      </c>
      <c r="C238" s="4">
        <f t="shared" si="19"/>
        <v>2</v>
      </c>
      <c r="D238" s="5" t="s">
        <v>83</v>
      </c>
      <c r="E238" s="11" t="s">
        <v>95</v>
      </c>
      <c r="G238" s="2" t="str">
        <f t="shared" si="13"/>
        <v>T&amp;MSolution for Automotive Engineering Services4</v>
      </c>
      <c r="H238" s="7">
        <f t="shared" si="15"/>
        <v>4</v>
      </c>
      <c r="I238" t="s">
        <v>333</v>
      </c>
      <c r="J238" s="9" t="s">
        <v>386</v>
      </c>
      <c r="K238" t="s">
        <v>279</v>
      </c>
      <c r="M238" s="2" t="str">
        <f t="shared" si="14"/>
        <v>EPUOptimized Plant Construction2-Requirements Driven Project Management &amp; Monitoring1</v>
      </c>
      <c r="N238" s="7">
        <f t="shared" si="16"/>
        <v>1</v>
      </c>
      <c r="O238" t="s">
        <v>154</v>
      </c>
      <c r="P238" t="s">
        <v>160</v>
      </c>
      <c r="Q238" t="s">
        <v>163</v>
      </c>
      <c r="R238" t="s">
        <v>389</v>
      </c>
    </row>
    <row r="239" spans="2:18" x14ac:dyDescent="0.25">
      <c r="B239" s="2" t="str">
        <f t="shared" si="18"/>
        <v>CG-R3</v>
      </c>
      <c r="C239" s="4">
        <f t="shared" si="19"/>
        <v>3</v>
      </c>
      <c r="D239" s="5" t="s">
        <v>83</v>
      </c>
      <c r="E239" s="11" t="s">
        <v>99</v>
      </c>
      <c r="G239" s="2" t="str">
        <f t="shared" si="13"/>
        <v>T&amp;MSolution for Automotive Engineering Services5</v>
      </c>
      <c r="H239" s="7">
        <f t="shared" si="15"/>
        <v>5</v>
      </c>
      <c r="I239" t="s">
        <v>333</v>
      </c>
      <c r="J239" s="9" t="s">
        <v>386</v>
      </c>
      <c r="K239" t="s">
        <v>281</v>
      </c>
      <c r="M239" s="2" t="str">
        <f t="shared" si="14"/>
        <v>EPUOptimized Plant Construction2-Requirements Driven Project Management &amp; Monitoring2</v>
      </c>
      <c r="N239" s="7">
        <f t="shared" si="16"/>
        <v>2</v>
      </c>
      <c r="O239" t="s">
        <v>154</v>
      </c>
      <c r="P239" t="s">
        <v>160</v>
      </c>
      <c r="Q239" t="s">
        <v>163</v>
      </c>
      <c r="R239" t="s">
        <v>390</v>
      </c>
    </row>
    <row r="240" spans="2:18" x14ac:dyDescent="0.25">
      <c r="B240" s="2" t="str">
        <f t="shared" si="18"/>
        <v>CG-R4</v>
      </c>
      <c r="C240" s="4">
        <f t="shared" si="19"/>
        <v>4</v>
      </c>
      <c r="D240" s="5" t="s">
        <v>83</v>
      </c>
      <c r="E240" s="11" t="s">
        <v>106</v>
      </c>
      <c r="G240" s="2" t="str">
        <f t="shared" si="13"/>
        <v>T&amp;MTarget Zero Defect1</v>
      </c>
      <c r="H240" s="7">
        <f t="shared" si="15"/>
        <v>1</v>
      </c>
      <c r="I240" t="s">
        <v>333</v>
      </c>
      <c r="J240" s="9" t="s">
        <v>391</v>
      </c>
      <c r="K240" t="s">
        <v>392</v>
      </c>
      <c r="M240" s="2" t="str">
        <f t="shared" si="14"/>
        <v>EPUOptimized Plant Construction2-Requirements Driven Project Management &amp; Monitoring3</v>
      </c>
      <c r="N240" s="7">
        <f t="shared" si="16"/>
        <v>3</v>
      </c>
      <c r="O240" t="s">
        <v>154</v>
      </c>
      <c r="P240" t="s">
        <v>160</v>
      </c>
      <c r="Q240" t="s">
        <v>163</v>
      </c>
      <c r="R240" t="s">
        <v>393</v>
      </c>
    </row>
    <row r="241" spans="2:18" x14ac:dyDescent="0.25">
      <c r="B241" s="2" t="str">
        <f t="shared" si="18"/>
        <v>CG-R5</v>
      </c>
      <c r="C241" s="4">
        <f t="shared" si="19"/>
        <v>5</v>
      </c>
      <c r="D241" s="5" t="s">
        <v>83</v>
      </c>
      <c r="E241" s="11" t="s">
        <v>111</v>
      </c>
      <c r="G241" s="2" t="str">
        <f t="shared" si="13"/>
        <v>T&amp;MTarget Zero Defect2</v>
      </c>
      <c r="H241" s="7">
        <f t="shared" si="15"/>
        <v>2</v>
      </c>
      <c r="I241" t="s">
        <v>333</v>
      </c>
      <c r="J241" s="9" t="s">
        <v>391</v>
      </c>
      <c r="K241" t="s">
        <v>394</v>
      </c>
      <c r="M241" s="2" t="str">
        <f t="shared" si="14"/>
        <v>EPUOptimized Plant Construction3-Collaborative Digital Procurement1</v>
      </c>
      <c r="N241" s="7">
        <f t="shared" si="16"/>
        <v>1</v>
      </c>
      <c r="O241" t="s">
        <v>154</v>
      </c>
      <c r="P241" t="s">
        <v>160</v>
      </c>
      <c r="Q241" t="s">
        <v>164</v>
      </c>
      <c r="R241" t="s">
        <v>395</v>
      </c>
    </row>
    <row r="242" spans="2:18" x14ac:dyDescent="0.25">
      <c r="B242" s="2" t="str">
        <f t="shared" si="18"/>
        <v>CPG-R1</v>
      </c>
      <c r="C242" s="4">
        <f t="shared" si="19"/>
        <v>1</v>
      </c>
      <c r="D242" s="5" t="s">
        <v>121</v>
      </c>
      <c r="E242" s="11" t="s">
        <v>122</v>
      </c>
      <c r="G242" s="2" t="str">
        <f t="shared" si="13"/>
        <v>T&amp;MTarget Zero Defect3</v>
      </c>
      <c r="H242" s="7">
        <f t="shared" si="15"/>
        <v>3</v>
      </c>
      <c r="I242" t="s">
        <v>333</v>
      </c>
      <c r="J242" s="9" t="s">
        <v>391</v>
      </c>
      <c r="K242" t="s">
        <v>396</v>
      </c>
      <c r="M242" s="2" t="str">
        <f t="shared" si="14"/>
        <v>EPUOptimized Plant Construction3-Collaborative Digital Procurement2</v>
      </c>
      <c r="N242" s="7">
        <f t="shared" si="16"/>
        <v>2</v>
      </c>
      <c r="O242" t="s">
        <v>154</v>
      </c>
      <c r="P242" t="s">
        <v>160</v>
      </c>
      <c r="Q242" t="s">
        <v>164</v>
      </c>
      <c r="R242" t="s">
        <v>397</v>
      </c>
    </row>
    <row r="243" spans="2:18" x14ac:dyDescent="0.25">
      <c r="B243" s="2" t="str">
        <f t="shared" si="18"/>
        <v>CPG-R2</v>
      </c>
      <c r="C243" s="4">
        <f t="shared" si="19"/>
        <v>2</v>
      </c>
      <c r="D243" s="5" t="s">
        <v>121</v>
      </c>
      <c r="E243" s="11" t="s">
        <v>135</v>
      </c>
      <c r="G243" s="2" t="str">
        <f t="shared" si="13"/>
        <v>T&amp;MTarget Zero Defect4</v>
      </c>
      <c r="H243" s="7">
        <f t="shared" si="15"/>
        <v>4</v>
      </c>
      <c r="I243" t="s">
        <v>333</v>
      </c>
      <c r="J243" s="9" t="s">
        <v>391</v>
      </c>
      <c r="K243" t="s">
        <v>398</v>
      </c>
      <c r="M243" s="2" t="str">
        <f t="shared" si="14"/>
        <v>EPUOptimized Plant Construction3-Collaborative Digital Procurement3</v>
      </c>
      <c r="N243" s="7">
        <f t="shared" si="16"/>
        <v>3</v>
      </c>
      <c r="O243" t="s">
        <v>154</v>
      </c>
      <c r="P243" t="s">
        <v>160</v>
      </c>
      <c r="Q243" t="s">
        <v>164</v>
      </c>
      <c r="R243" t="s">
        <v>399</v>
      </c>
    </row>
    <row r="244" spans="2:18" x14ac:dyDescent="0.25">
      <c r="B244" s="2" t="str">
        <f t="shared" si="18"/>
        <v>CPG-R3</v>
      </c>
      <c r="C244" s="4">
        <f t="shared" si="19"/>
        <v>3</v>
      </c>
      <c r="D244" s="5" t="s">
        <v>121</v>
      </c>
      <c r="E244" s="11" t="s">
        <v>147</v>
      </c>
      <c r="G244" s="2" t="str">
        <f t="shared" si="13"/>
        <v>T&amp;MTarget Zero Defect5</v>
      </c>
      <c r="H244" s="7">
        <f t="shared" si="15"/>
        <v>5</v>
      </c>
      <c r="I244" t="s">
        <v>333</v>
      </c>
      <c r="J244" s="9" t="s">
        <v>391</v>
      </c>
      <c r="K244" t="s">
        <v>400</v>
      </c>
      <c r="M244" s="2" t="str">
        <f t="shared" si="14"/>
        <v>EPUOptimized Plant Construction4-Virtual Construction 4D Simulation1</v>
      </c>
      <c r="N244" s="7">
        <f t="shared" si="16"/>
        <v>1</v>
      </c>
      <c r="O244" t="s">
        <v>154</v>
      </c>
      <c r="P244" t="s">
        <v>160</v>
      </c>
      <c r="Q244" t="s">
        <v>165</v>
      </c>
      <c r="R244" t="s">
        <v>401</v>
      </c>
    </row>
    <row r="245" spans="2:18" x14ac:dyDescent="0.25">
      <c r="B245" s="2" t="str">
        <f t="shared" si="18"/>
        <v>EPU1</v>
      </c>
      <c r="C245" s="4">
        <f t="shared" si="19"/>
        <v>1</v>
      </c>
      <c r="D245" s="5" t="s">
        <v>154</v>
      </c>
      <c r="E245" s="11" t="s">
        <v>155</v>
      </c>
      <c r="G245" s="2" t="str">
        <f t="shared" si="13"/>
        <v>T&amp;MTarget Zero Defect6</v>
      </c>
      <c r="H245" s="7">
        <f t="shared" si="15"/>
        <v>6</v>
      </c>
      <c r="I245" t="s">
        <v>333</v>
      </c>
      <c r="J245" s="9" t="s">
        <v>391</v>
      </c>
      <c r="K245" t="s">
        <v>402</v>
      </c>
      <c r="M245" s="2" t="str">
        <f t="shared" si="14"/>
        <v>EPUOptimized Plant Construction4-Virtual Construction 4D Simulation2</v>
      </c>
      <c r="N245" s="7">
        <f t="shared" si="16"/>
        <v>2</v>
      </c>
      <c r="O245" t="s">
        <v>154</v>
      </c>
      <c r="P245" t="s">
        <v>160</v>
      </c>
      <c r="Q245" t="s">
        <v>165</v>
      </c>
      <c r="R245" t="s">
        <v>403</v>
      </c>
    </row>
    <row r="246" spans="2:18" x14ac:dyDescent="0.25">
      <c r="B246" s="2" t="str">
        <f t="shared" si="18"/>
        <v>EPU2</v>
      </c>
      <c r="C246" s="4">
        <f t="shared" si="19"/>
        <v>2</v>
      </c>
      <c r="D246" s="5" t="s">
        <v>154</v>
      </c>
      <c r="E246" s="11" t="s">
        <v>160</v>
      </c>
      <c r="G246" s="2" t="str">
        <f t="shared" si="13"/>
        <v>T&amp;MTarget Zero Defect7</v>
      </c>
      <c r="H246" s="7">
        <f t="shared" si="15"/>
        <v>7</v>
      </c>
      <c r="I246" t="s">
        <v>333</v>
      </c>
      <c r="J246" s="9" t="s">
        <v>391</v>
      </c>
      <c r="K246" t="s">
        <v>404</v>
      </c>
      <c r="M246" s="2" t="str">
        <f t="shared" si="14"/>
        <v>EPUOptimized Plant Construction5-3D Construction Instructions 1</v>
      </c>
      <c r="N246" s="7">
        <f t="shared" si="16"/>
        <v>1</v>
      </c>
      <c r="O246" t="s">
        <v>154</v>
      </c>
      <c r="P246" t="s">
        <v>160</v>
      </c>
      <c r="Q246" t="s">
        <v>167</v>
      </c>
      <c r="R246" t="s">
        <v>405</v>
      </c>
    </row>
    <row r="247" spans="2:18" x14ac:dyDescent="0.25">
      <c r="B247" s="2" t="str">
        <f t="shared" si="18"/>
        <v>EPU3</v>
      </c>
      <c r="C247" s="4">
        <f t="shared" si="19"/>
        <v>3</v>
      </c>
      <c r="D247" s="5" t="s">
        <v>154</v>
      </c>
      <c r="E247" s="11" t="s">
        <v>169</v>
      </c>
      <c r="G247" s="2" t="str">
        <f t="shared" si="13"/>
        <v>T&amp;MTarget Zero Defect8</v>
      </c>
      <c r="H247" s="7">
        <f t="shared" si="15"/>
        <v>8</v>
      </c>
      <c r="I247" t="s">
        <v>333</v>
      </c>
      <c r="J247" s="9" t="s">
        <v>391</v>
      </c>
      <c r="K247" t="s">
        <v>406</v>
      </c>
      <c r="M247" s="2" t="str">
        <f t="shared" si="14"/>
        <v>EPUOptimized Plant Construction5-3D Construction Instructions 2</v>
      </c>
      <c r="N247" s="7">
        <f t="shared" si="16"/>
        <v>2</v>
      </c>
      <c r="O247" t="s">
        <v>154</v>
      </c>
      <c r="P247" t="s">
        <v>160</v>
      </c>
      <c r="Q247" t="s">
        <v>167</v>
      </c>
      <c r="R247" t="s">
        <v>407</v>
      </c>
    </row>
    <row r="248" spans="2:18" x14ac:dyDescent="0.25">
      <c r="B248" s="2" t="str">
        <f t="shared" si="18"/>
        <v>EPU4</v>
      </c>
      <c r="C248" s="4">
        <f t="shared" si="19"/>
        <v>4</v>
      </c>
      <c r="D248" s="5" t="s">
        <v>154</v>
      </c>
      <c r="E248" s="11" t="s">
        <v>175</v>
      </c>
      <c r="G248" s="2" t="str">
        <f t="shared" si="13"/>
        <v>T&amp;MTrain Experience1</v>
      </c>
      <c r="H248" s="7">
        <f t="shared" si="15"/>
        <v>1</v>
      </c>
      <c r="I248" t="s">
        <v>333</v>
      </c>
      <c r="J248" s="9" t="s">
        <v>408</v>
      </c>
      <c r="K248" t="s">
        <v>409</v>
      </c>
      <c r="M248" s="2" t="str">
        <f t="shared" si="14"/>
        <v>EPUSafe Plant Engineering1-Requirements Driven Project Management &amp; Monitoring1</v>
      </c>
      <c r="N248" s="7">
        <f t="shared" si="16"/>
        <v>1</v>
      </c>
      <c r="O248" t="s">
        <v>154</v>
      </c>
      <c r="P248" t="s">
        <v>169</v>
      </c>
      <c r="Q248" t="s">
        <v>170</v>
      </c>
      <c r="R248" t="s">
        <v>52</v>
      </c>
    </row>
    <row r="249" spans="2:18" x14ac:dyDescent="0.25">
      <c r="B249" s="2" t="str">
        <f t="shared" si="18"/>
        <v>EPU5</v>
      </c>
      <c r="C249" s="4">
        <f t="shared" si="19"/>
        <v>5</v>
      </c>
      <c r="D249" s="5" t="s">
        <v>154</v>
      </c>
      <c r="E249" s="11" t="s">
        <v>181</v>
      </c>
      <c r="G249" s="2" t="str">
        <f t="shared" si="13"/>
        <v>T&amp;MTrain Experience2</v>
      </c>
      <c r="H249" s="7">
        <f t="shared" si="15"/>
        <v>2</v>
      </c>
      <c r="I249" t="s">
        <v>333</v>
      </c>
      <c r="J249" s="9" t="s">
        <v>408</v>
      </c>
      <c r="K249" t="s">
        <v>410</v>
      </c>
      <c r="M249" s="2" t="str">
        <f t="shared" si="14"/>
        <v>EPUSafe Plant Engineering1-Requirements Driven Project Management &amp; Monitoring2</v>
      </c>
      <c r="N249" s="7">
        <f t="shared" si="16"/>
        <v>2</v>
      </c>
      <c r="O249" t="s">
        <v>154</v>
      </c>
      <c r="P249" t="s">
        <v>169</v>
      </c>
      <c r="Q249" t="s">
        <v>170</v>
      </c>
      <c r="R249" t="s">
        <v>411</v>
      </c>
    </row>
    <row r="250" spans="2:18" x14ac:dyDescent="0.25">
      <c r="B250" s="2" t="str">
        <f t="shared" si="18"/>
        <v>EPU6</v>
      </c>
      <c r="C250" s="4">
        <f t="shared" si="19"/>
        <v>6</v>
      </c>
      <c r="D250" s="5" t="s">
        <v>154</v>
      </c>
      <c r="E250" s="11" t="s">
        <v>189</v>
      </c>
      <c r="G250" s="2" t="str">
        <f t="shared" si="13"/>
        <v>T&amp;MTrain Experience3</v>
      </c>
      <c r="H250" s="7">
        <f t="shared" si="15"/>
        <v>3</v>
      </c>
      <c r="I250" t="s">
        <v>333</v>
      </c>
      <c r="J250" s="9" t="s">
        <v>408</v>
      </c>
      <c r="K250" t="s">
        <v>412</v>
      </c>
      <c r="M250" s="2" t="str">
        <f t="shared" si="14"/>
        <v>EPUSafe Plant Engineering1-Requirements Driven Project Management &amp; Monitoring3</v>
      </c>
      <c r="N250" s="7">
        <f t="shared" si="16"/>
        <v>3</v>
      </c>
      <c r="O250" t="s">
        <v>154</v>
      </c>
      <c r="P250" t="s">
        <v>169</v>
      </c>
      <c r="Q250" t="s">
        <v>170</v>
      </c>
      <c r="R250" t="s">
        <v>413</v>
      </c>
    </row>
    <row r="251" spans="2:18" x14ac:dyDescent="0.25">
      <c r="B251" s="2" t="str">
        <f t="shared" si="18"/>
        <v>EPU7</v>
      </c>
      <c r="C251" s="4">
        <f t="shared" si="19"/>
        <v>7</v>
      </c>
      <c r="D251" s="5" t="s">
        <v>154</v>
      </c>
      <c r="E251" s="11" t="s">
        <v>199</v>
      </c>
      <c r="G251" s="2" t="str">
        <f t="shared" si="13"/>
        <v>T&amp;MTrain Experience4</v>
      </c>
      <c r="H251" s="7">
        <f t="shared" si="15"/>
        <v>4</v>
      </c>
      <c r="I251" t="s">
        <v>333</v>
      </c>
      <c r="J251" s="9" t="s">
        <v>408</v>
      </c>
      <c r="K251" t="s">
        <v>414</v>
      </c>
      <c r="M251" s="2" t="str">
        <f t="shared" si="14"/>
        <v>EPUSafe Plant Engineering4-Multidisciplinary Design Data Integration &amp; Visualization 1</v>
      </c>
      <c r="N251" s="7">
        <f t="shared" si="16"/>
        <v>1</v>
      </c>
      <c r="O251" t="s">
        <v>154</v>
      </c>
      <c r="P251" t="s">
        <v>169</v>
      </c>
      <c r="Q251" t="s">
        <v>172</v>
      </c>
      <c r="R251" t="s">
        <v>415</v>
      </c>
    </row>
    <row r="252" spans="2:18" x14ac:dyDescent="0.25">
      <c r="B252" s="2" t="str">
        <f t="shared" si="18"/>
        <v>FBS1</v>
      </c>
      <c r="C252" s="4">
        <f t="shared" si="19"/>
        <v>1</v>
      </c>
      <c r="D252" s="5" t="s">
        <v>208</v>
      </c>
      <c r="E252" s="11" t="s">
        <v>209</v>
      </c>
      <c r="G252" s="2" t="str">
        <f t="shared" si="13"/>
        <v>T&amp;MTrain Experience5</v>
      </c>
      <c r="H252" s="7">
        <f t="shared" si="15"/>
        <v>5</v>
      </c>
      <c r="I252" t="s">
        <v>333</v>
      </c>
      <c r="J252" s="9" t="s">
        <v>408</v>
      </c>
      <c r="K252" t="s">
        <v>416</v>
      </c>
      <c r="M252" s="2" t="str">
        <f t="shared" si="14"/>
        <v>EPUSafe Plant Engineering4-Multidisciplinary Design Data Integration &amp; Visualization 2</v>
      </c>
      <c r="N252" s="7">
        <f t="shared" si="16"/>
        <v>2</v>
      </c>
      <c r="O252" t="s">
        <v>154</v>
      </c>
      <c r="P252" t="s">
        <v>169</v>
      </c>
      <c r="Q252" t="s">
        <v>172</v>
      </c>
      <c r="R252" t="s">
        <v>417</v>
      </c>
    </row>
    <row r="253" spans="2:18" x14ac:dyDescent="0.25">
      <c r="B253" s="2" t="str">
        <f t="shared" si="18"/>
        <v>FBS2</v>
      </c>
      <c r="C253" s="4">
        <f t="shared" si="19"/>
        <v>2</v>
      </c>
      <c r="D253" s="5" t="s">
        <v>208</v>
      </c>
      <c r="E253" s="11" t="s">
        <v>216</v>
      </c>
      <c r="G253" s="2" t="str">
        <f t="shared" si="13"/>
        <v>T&amp;MTrain Experience6</v>
      </c>
      <c r="H253" s="7">
        <f t="shared" si="15"/>
        <v>6</v>
      </c>
      <c r="I253" t="s">
        <v>333</v>
      </c>
      <c r="J253" s="9" t="s">
        <v>408</v>
      </c>
      <c r="K253" t="s">
        <v>418</v>
      </c>
      <c r="M253" s="2" t="str">
        <f t="shared" si="14"/>
        <v>EPUSafe Plant Engineering4-Multidisciplinary Design Data Integration &amp; Visualization 3</v>
      </c>
      <c r="N253" s="7">
        <f t="shared" si="16"/>
        <v>3</v>
      </c>
      <c r="O253" t="s">
        <v>154</v>
      </c>
      <c r="P253" t="s">
        <v>169</v>
      </c>
      <c r="Q253" t="s">
        <v>172</v>
      </c>
      <c r="R253" t="s">
        <v>419</v>
      </c>
    </row>
    <row r="254" spans="2:18" x14ac:dyDescent="0.25">
      <c r="B254" s="2" t="str">
        <f t="shared" si="18"/>
        <v>HT1</v>
      </c>
      <c r="C254" s="4">
        <f t="shared" si="19"/>
        <v>1</v>
      </c>
      <c r="D254" s="5" t="s">
        <v>219</v>
      </c>
      <c r="E254" s="11" t="s">
        <v>220</v>
      </c>
      <c r="G254" s="2" t="str">
        <f t="shared" si="13"/>
        <v>T&amp;MTrain Experience7</v>
      </c>
      <c r="H254" s="7">
        <f t="shared" si="15"/>
        <v>7</v>
      </c>
      <c r="I254" t="s">
        <v>333</v>
      </c>
      <c r="J254" s="9" t="s">
        <v>408</v>
      </c>
      <c r="K254" t="s">
        <v>420</v>
      </c>
      <c r="M254" s="2" t="str">
        <f t="shared" si="14"/>
        <v>EPUSafe Plant Engineering6-Plant Lifecycle &amp; Configuration Management1</v>
      </c>
      <c r="N254" s="7">
        <f t="shared" si="16"/>
        <v>1</v>
      </c>
      <c r="O254" t="s">
        <v>154</v>
      </c>
      <c r="P254" t="s">
        <v>169</v>
      </c>
      <c r="Q254" t="s">
        <v>173</v>
      </c>
      <c r="R254" t="s">
        <v>421</v>
      </c>
    </row>
    <row r="255" spans="2:18" x14ac:dyDescent="0.25">
      <c r="B255" s="2" t="str">
        <f t="shared" si="18"/>
        <v>HT2</v>
      </c>
      <c r="C255" s="4">
        <f t="shared" si="19"/>
        <v>2</v>
      </c>
      <c r="D255" s="5" t="s">
        <v>219</v>
      </c>
      <c r="E255" s="11" t="s">
        <v>227</v>
      </c>
      <c r="G255" s="2" t="str">
        <f t="shared" si="13"/>
        <v>1</v>
      </c>
      <c r="H255" s="7">
        <f t="shared" si="15"/>
        <v>1</v>
      </c>
      <c r="J255" s="9"/>
      <c r="M255" s="2" t="str">
        <f t="shared" si="14"/>
        <v>EPUSafe Plant Engineering6-Plant Lifecycle &amp; Configuration Management2</v>
      </c>
      <c r="N255" s="7">
        <f t="shared" si="16"/>
        <v>2</v>
      </c>
      <c r="O255" t="s">
        <v>154</v>
      </c>
      <c r="P255" t="s">
        <v>169</v>
      </c>
      <c r="Q255" t="s">
        <v>173</v>
      </c>
      <c r="R255" t="s">
        <v>422</v>
      </c>
    </row>
    <row r="256" spans="2:18" x14ac:dyDescent="0.25">
      <c r="B256" s="2" t="str">
        <f t="shared" si="18"/>
        <v>HT3</v>
      </c>
      <c r="C256" s="4">
        <f t="shared" si="19"/>
        <v>3</v>
      </c>
      <c r="D256" s="5" t="s">
        <v>219</v>
      </c>
      <c r="E256" s="11" t="s">
        <v>231</v>
      </c>
      <c r="G256" s="2" t="str">
        <f t="shared" si="13"/>
        <v>2</v>
      </c>
      <c r="H256" s="7">
        <f t="shared" si="15"/>
        <v>2</v>
      </c>
      <c r="J256" s="9"/>
      <c r="M256" s="2" t="str">
        <f t="shared" si="14"/>
        <v>EPUSafe Plant Engineering6-Plant Lifecycle &amp; Configuration Management3</v>
      </c>
      <c r="N256" s="7">
        <f t="shared" si="16"/>
        <v>3</v>
      </c>
      <c r="O256" t="s">
        <v>154</v>
      </c>
      <c r="P256" t="s">
        <v>169</v>
      </c>
      <c r="Q256" t="s">
        <v>173</v>
      </c>
      <c r="R256" t="s">
        <v>423</v>
      </c>
    </row>
    <row r="257" spans="2:18" x14ac:dyDescent="0.25">
      <c r="B257" s="2" t="str">
        <f t="shared" si="18"/>
        <v>HT4</v>
      </c>
      <c r="C257" s="4">
        <f t="shared" si="19"/>
        <v>4</v>
      </c>
      <c r="D257" s="5" t="s">
        <v>219</v>
      </c>
      <c r="E257" s="11" t="s">
        <v>235</v>
      </c>
      <c r="G257" s="2" t="str">
        <f t="shared" si="13"/>
        <v>3</v>
      </c>
      <c r="H257" s="7">
        <f t="shared" si="15"/>
        <v>3</v>
      </c>
      <c r="J257" s="9"/>
      <c r="M257" s="2" t="str">
        <f t="shared" si="14"/>
        <v>EPUSafe Plant Engineering6-Plant Lifecycle &amp; Configuration Management4</v>
      </c>
      <c r="N257" s="7">
        <f t="shared" si="16"/>
        <v>4</v>
      </c>
      <c r="O257" t="s">
        <v>154</v>
      </c>
      <c r="P257" t="s">
        <v>169</v>
      </c>
      <c r="Q257" t="s">
        <v>173</v>
      </c>
      <c r="R257" t="s">
        <v>424</v>
      </c>
    </row>
    <row r="258" spans="2:18" x14ac:dyDescent="0.25">
      <c r="B258" s="2" t="str">
        <f t="shared" si="18"/>
        <v>HT5</v>
      </c>
      <c r="C258" s="4">
        <f t="shared" si="19"/>
        <v>5</v>
      </c>
      <c r="D258" s="5" t="s">
        <v>219</v>
      </c>
      <c r="E258" s="11" t="s">
        <v>253</v>
      </c>
      <c r="G258" s="2" t="str">
        <f t="shared" si="13"/>
        <v>4</v>
      </c>
      <c r="H258" s="7">
        <f t="shared" si="15"/>
        <v>4</v>
      </c>
      <c r="J258" s="9"/>
      <c r="M258" s="2" t="str">
        <f t="shared" si="14"/>
        <v>EPUSafe Plant Operation &amp; Maintenance1-Plant LifeCycle &amp; Configuration Management1</v>
      </c>
      <c r="N258" s="7">
        <f t="shared" si="16"/>
        <v>1</v>
      </c>
      <c r="O258" t="s">
        <v>154</v>
      </c>
      <c r="P258" t="s">
        <v>175</v>
      </c>
      <c r="Q258" t="s">
        <v>176</v>
      </c>
      <c r="R258" t="s">
        <v>425</v>
      </c>
    </row>
    <row r="259" spans="2:18" x14ac:dyDescent="0.25">
      <c r="B259" s="2" t="str">
        <f t="shared" si="18"/>
        <v>IE1</v>
      </c>
      <c r="C259" s="4">
        <f t="shared" si="19"/>
        <v>1</v>
      </c>
      <c r="D259" s="5" t="s">
        <v>265</v>
      </c>
      <c r="E259" s="11" t="s">
        <v>181</v>
      </c>
      <c r="G259" s="2" t="str">
        <f t="shared" si="13"/>
        <v>5</v>
      </c>
      <c r="H259" s="7">
        <f t="shared" si="15"/>
        <v>5</v>
      </c>
      <c r="J259" s="9"/>
      <c r="M259" s="2" t="str">
        <f t="shared" si="14"/>
        <v>EPUSafe Plant Operation &amp; Maintenance1-Plant LifeCycle &amp; Configuration Management2</v>
      </c>
      <c r="N259" s="7">
        <f t="shared" si="16"/>
        <v>2</v>
      </c>
      <c r="O259" t="s">
        <v>154</v>
      </c>
      <c r="P259" t="s">
        <v>175</v>
      </c>
      <c r="Q259" t="s">
        <v>176</v>
      </c>
      <c r="R259" t="s">
        <v>426</v>
      </c>
    </row>
    <row r="260" spans="2:18" x14ac:dyDescent="0.25">
      <c r="B260" s="2" t="str">
        <f t="shared" si="18"/>
        <v>IE2</v>
      </c>
      <c r="C260" s="4">
        <f t="shared" si="19"/>
        <v>2</v>
      </c>
      <c r="D260" s="5" t="s">
        <v>265</v>
      </c>
      <c r="E260" s="11" t="s">
        <v>266</v>
      </c>
      <c r="G260" s="2" t="str">
        <f t="shared" ref="G260:G278" si="20">I260&amp;J260&amp;H260</f>
        <v>6</v>
      </c>
      <c r="H260" s="7">
        <f t="shared" si="15"/>
        <v>6</v>
      </c>
      <c r="J260" s="9"/>
      <c r="M260" s="2" t="str">
        <f t="shared" ref="M260:M323" si="21">O260&amp;P260&amp;Q260&amp;N260</f>
        <v>EPUSafe Plant Operation &amp; Maintenance1-Requirements Driven Project Management &amp; Monitoring1</v>
      </c>
      <c r="N260" s="7">
        <f t="shared" si="16"/>
        <v>1</v>
      </c>
      <c r="O260" t="s">
        <v>154</v>
      </c>
      <c r="P260" t="s">
        <v>175</v>
      </c>
      <c r="Q260" t="s">
        <v>170</v>
      </c>
      <c r="R260" t="s">
        <v>427</v>
      </c>
    </row>
    <row r="261" spans="2:18" x14ac:dyDescent="0.25">
      <c r="B261" s="2" t="str">
        <f t="shared" si="18"/>
        <v>IE3</v>
      </c>
      <c r="C261" s="4">
        <f t="shared" si="19"/>
        <v>3</v>
      </c>
      <c r="D261" s="5" t="s">
        <v>265</v>
      </c>
      <c r="E261" s="11" t="s">
        <v>275</v>
      </c>
      <c r="G261" s="2" t="str">
        <f t="shared" si="20"/>
        <v>7</v>
      </c>
      <c r="H261" s="7">
        <f t="shared" ref="H261:H273" si="22">IF(J261=J260,H260+1,1)</f>
        <v>7</v>
      </c>
      <c r="J261" s="9"/>
      <c r="M261" s="2" t="str">
        <f t="shared" si="21"/>
        <v>EPUSafe Plant Operation &amp; Maintenance1-Requirements Driven Project Management &amp; Monitoring2</v>
      </c>
      <c r="N261" s="7">
        <f t="shared" si="16"/>
        <v>2</v>
      </c>
      <c r="O261" t="s">
        <v>154</v>
      </c>
      <c r="P261" t="s">
        <v>175</v>
      </c>
      <c r="Q261" t="s">
        <v>170</v>
      </c>
      <c r="R261" t="s">
        <v>413</v>
      </c>
    </row>
    <row r="262" spans="2:18" x14ac:dyDescent="0.25">
      <c r="B262" s="2" t="str">
        <f t="shared" si="18"/>
        <v>LS1</v>
      </c>
      <c r="C262" s="4">
        <f t="shared" si="19"/>
        <v>1</v>
      </c>
      <c r="D262" s="5" t="s">
        <v>282</v>
      </c>
      <c r="E262" s="11" t="s">
        <v>283</v>
      </c>
      <c r="G262" s="2" t="str">
        <f t="shared" si="20"/>
        <v>8</v>
      </c>
      <c r="H262" s="7">
        <f t="shared" si="22"/>
        <v>8</v>
      </c>
      <c r="J262" s="9"/>
      <c r="M262" s="2" t="str">
        <f t="shared" si="21"/>
        <v>EPUSafe Plant Operation &amp; Maintenance2-Requirements Driven Project Management &amp; Monitoring1</v>
      </c>
      <c r="N262" s="7">
        <f t="shared" ref="N262:N325" si="23">IF(Q262=Q261,N261+1,1)</f>
        <v>1</v>
      </c>
      <c r="O262" t="s">
        <v>154</v>
      </c>
      <c r="P262" t="s">
        <v>175</v>
      </c>
      <c r="Q262" t="s">
        <v>163</v>
      </c>
      <c r="R262" t="s">
        <v>52</v>
      </c>
    </row>
    <row r="263" spans="2:18" x14ac:dyDescent="0.25">
      <c r="B263" s="2" t="str">
        <f t="shared" si="18"/>
        <v>LS2</v>
      </c>
      <c r="C263" s="4">
        <f t="shared" si="19"/>
        <v>2</v>
      </c>
      <c r="D263" s="5" t="s">
        <v>282</v>
      </c>
      <c r="E263" s="11" t="s">
        <v>287</v>
      </c>
      <c r="G263" s="2" t="str">
        <f t="shared" si="20"/>
        <v>9</v>
      </c>
      <c r="H263" s="7">
        <f t="shared" si="22"/>
        <v>9</v>
      </c>
      <c r="J263" s="9"/>
      <c r="M263" s="2" t="str">
        <f t="shared" si="21"/>
        <v>EPUSafe Plant Operation &amp; Maintenance5- 4D Interactive Maintenance Planning1</v>
      </c>
      <c r="N263" s="7">
        <f t="shared" si="23"/>
        <v>1</v>
      </c>
      <c r="O263" t="s">
        <v>154</v>
      </c>
      <c r="P263" t="s">
        <v>175</v>
      </c>
      <c r="Q263" t="s">
        <v>180</v>
      </c>
      <c r="R263" t="s">
        <v>428</v>
      </c>
    </row>
    <row r="264" spans="2:18" x14ac:dyDescent="0.25">
      <c r="B264" s="2" t="str">
        <f t="shared" si="18"/>
        <v>LS3</v>
      </c>
      <c r="C264" s="4">
        <f t="shared" si="19"/>
        <v>3</v>
      </c>
      <c r="D264" s="5" t="s">
        <v>282</v>
      </c>
      <c r="E264" s="11" t="s">
        <v>302</v>
      </c>
      <c r="G264" s="2" t="str">
        <f t="shared" si="20"/>
        <v>10</v>
      </c>
      <c r="H264" s="7">
        <f t="shared" si="22"/>
        <v>10</v>
      </c>
      <c r="J264" s="9"/>
      <c r="M264" s="2" t="str">
        <f t="shared" si="21"/>
        <v>EPUSafe Plant Operation &amp; Maintenance5- 4D Interactive Maintenance Planning2</v>
      </c>
      <c r="N264" s="7">
        <f t="shared" si="23"/>
        <v>2</v>
      </c>
      <c r="O264" t="s">
        <v>154</v>
      </c>
      <c r="P264" t="s">
        <v>175</v>
      </c>
      <c r="Q264" t="s">
        <v>180</v>
      </c>
      <c r="R264" t="s">
        <v>429</v>
      </c>
    </row>
    <row r="265" spans="2:18" x14ac:dyDescent="0.25">
      <c r="B265" s="2" t="str">
        <f t="shared" si="18"/>
        <v>M&amp;O1</v>
      </c>
      <c r="C265" s="4">
        <f t="shared" si="19"/>
        <v>1</v>
      </c>
      <c r="D265" s="5" t="s">
        <v>307</v>
      </c>
      <c r="E265" s="11" t="s">
        <v>308</v>
      </c>
      <c r="G265" s="2" t="str">
        <f t="shared" si="20"/>
        <v>11</v>
      </c>
      <c r="H265" s="7">
        <f t="shared" si="22"/>
        <v>11</v>
      </c>
      <c r="J265" s="9"/>
      <c r="M265" s="2" t="str">
        <f t="shared" si="21"/>
        <v>EPUSingle Source for Speed1-Social Listening and Ideation1</v>
      </c>
      <c r="N265" s="7">
        <f t="shared" si="23"/>
        <v>1</v>
      </c>
      <c r="O265" t="s">
        <v>154</v>
      </c>
      <c r="P265" t="s">
        <v>181</v>
      </c>
      <c r="Q265" t="s">
        <v>182</v>
      </c>
      <c r="R265" t="s">
        <v>430</v>
      </c>
    </row>
    <row r="266" spans="2:18" x14ac:dyDescent="0.25">
      <c r="B266" s="2" t="str">
        <f t="shared" si="18"/>
        <v>M&amp;O2</v>
      </c>
      <c r="C266" s="4">
        <f t="shared" si="19"/>
        <v>2</v>
      </c>
      <c r="D266" s="5" t="s">
        <v>307</v>
      </c>
      <c r="E266" s="11" t="s">
        <v>318</v>
      </c>
      <c r="G266" s="2" t="str">
        <f t="shared" si="20"/>
        <v>12</v>
      </c>
      <c r="H266" s="7">
        <f t="shared" si="22"/>
        <v>12</v>
      </c>
      <c r="J266" s="9"/>
      <c r="M266" s="2" t="str">
        <f t="shared" si="21"/>
        <v>EPUSingle Source for Speed2-Product Requirements and Project Management1</v>
      </c>
      <c r="N266" s="7">
        <f t="shared" si="23"/>
        <v>1</v>
      </c>
      <c r="O266" t="s">
        <v>154</v>
      </c>
      <c r="P266" t="s">
        <v>181</v>
      </c>
      <c r="Q266" t="s">
        <v>183</v>
      </c>
      <c r="R266" t="s">
        <v>431</v>
      </c>
    </row>
    <row r="267" spans="2:18" x14ac:dyDescent="0.25">
      <c r="B267" s="2" t="str">
        <f t="shared" si="18"/>
        <v>M&amp;O3</v>
      </c>
      <c r="C267" s="4">
        <f t="shared" si="19"/>
        <v>3</v>
      </c>
      <c r="D267" s="5" t="s">
        <v>307</v>
      </c>
      <c r="E267" s="11" t="s">
        <v>326</v>
      </c>
      <c r="G267" s="2" t="str">
        <f t="shared" si="20"/>
        <v>13</v>
      </c>
      <c r="H267" s="7">
        <f t="shared" si="22"/>
        <v>13</v>
      </c>
      <c r="J267" s="9"/>
      <c r="M267" s="2" t="str">
        <f t="shared" si="21"/>
        <v>EPUSingle Source for Speed3-Product Engineering1</v>
      </c>
      <c r="N267" s="7">
        <f t="shared" si="23"/>
        <v>1</v>
      </c>
      <c r="O267" t="s">
        <v>154</v>
      </c>
      <c r="P267" t="s">
        <v>181</v>
      </c>
      <c r="Q267" t="s">
        <v>185</v>
      </c>
      <c r="R267" t="s">
        <v>432</v>
      </c>
    </row>
    <row r="268" spans="2:18" x14ac:dyDescent="0.25">
      <c r="B268" s="2" t="str">
        <f t="shared" si="18"/>
        <v>M&amp;O4</v>
      </c>
      <c r="C268" s="4">
        <f t="shared" si="19"/>
        <v>4</v>
      </c>
      <c r="D268" s="5" t="s">
        <v>307</v>
      </c>
      <c r="E268" s="11" t="s">
        <v>330</v>
      </c>
      <c r="G268" s="2" t="str">
        <f t="shared" si="20"/>
        <v>14</v>
      </c>
      <c r="H268" s="7">
        <f t="shared" si="22"/>
        <v>14</v>
      </c>
      <c r="M268" s="2" t="str">
        <f t="shared" si="21"/>
        <v>EPUSingle Source for Speed4-Enterprise BOM and Change Process1</v>
      </c>
      <c r="N268" s="7">
        <f t="shared" si="23"/>
        <v>1</v>
      </c>
      <c r="O268" t="s">
        <v>154</v>
      </c>
      <c r="P268" t="s">
        <v>181</v>
      </c>
      <c r="Q268" t="s">
        <v>186</v>
      </c>
      <c r="R268" t="s">
        <v>432</v>
      </c>
    </row>
    <row r="269" spans="2:18" x14ac:dyDescent="0.25">
      <c r="B269" s="2" t="str">
        <f t="shared" si="18"/>
        <v>T&amp;M1</v>
      </c>
      <c r="C269" s="4">
        <f t="shared" si="19"/>
        <v>1</v>
      </c>
      <c r="D269" s="5" t="s">
        <v>333</v>
      </c>
      <c r="E269" s="11" t="s">
        <v>334</v>
      </c>
      <c r="G269" s="2" t="str">
        <f t="shared" si="20"/>
        <v>15</v>
      </c>
      <c r="H269" s="7">
        <f t="shared" si="22"/>
        <v>15</v>
      </c>
      <c r="M269" s="2" t="str">
        <f t="shared" si="21"/>
        <v>EPUSingle Source for Speed4-Enterprise BOM and Change Process2</v>
      </c>
      <c r="N269" s="7">
        <f t="shared" si="23"/>
        <v>2</v>
      </c>
      <c r="O269" t="s">
        <v>154</v>
      </c>
      <c r="P269" t="s">
        <v>181</v>
      </c>
      <c r="Q269" t="s">
        <v>186</v>
      </c>
      <c r="R269" t="s">
        <v>433</v>
      </c>
    </row>
    <row r="270" spans="2:18" x14ac:dyDescent="0.25">
      <c r="B270" s="2" t="str">
        <f t="shared" si="18"/>
        <v>T&amp;M2</v>
      </c>
      <c r="C270" s="4">
        <f t="shared" si="19"/>
        <v>2</v>
      </c>
      <c r="D270" s="5" t="s">
        <v>333</v>
      </c>
      <c r="E270" s="11" t="s">
        <v>343</v>
      </c>
      <c r="G270" s="2" t="str">
        <f t="shared" si="20"/>
        <v>16</v>
      </c>
      <c r="H270" s="7">
        <f t="shared" si="22"/>
        <v>16</v>
      </c>
      <c r="M270" s="2" t="str">
        <f t="shared" si="21"/>
        <v>EPUSingle Source for Speed5-Product Expert Simulation1</v>
      </c>
      <c r="N270" s="7">
        <f t="shared" si="23"/>
        <v>1</v>
      </c>
      <c r="O270" t="s">
        <v>154</v>
      </c>
      <c r="P270" t="s">
        <v>181</v>
      </c>
      <c r="Q270" t="s">
        <v>187</v>
      </c>
      <c r="R270" t="s">
        <v>434</v>
      </c>
    </row>
    <row r="271" spans="2:18" x14ac:dyDescent="0.25">
      <c r="B271" s="2" t="str">
        <f t="shared" si="18"/>
        <v>T&amp;M3</v>
      </c>
      <c r="C271" s="4">
        <f t="shared" si="19"/>
        <v>3</v>
      </c>
      <c r="D271" s="5" t="s">
        <v>333</v>
      </c>
      <c r="E271" s="11" t="s">
        <v>345</v>
      </c>
      <c r="G271" s="2" t="str">
        <f t="shared" si="20"/>
        <v>17</v>
      </c>
      <c r="H271" s="7">
        <f t="shared" si="22"/>
        <v>17</v>
      </c>
      <c r="M271" s="2" t="str">
        <f t="shared" si="21"/>
        <v>EPUSingle Source for Speed6-Mold and Tooling Engineering1</v>
      </c>
      <c r="N271" s="7">
        <f t="shared" si="23"/>
        <v>1</v>
      </c>
      <c r="O271" t="s">
        <v>154</v>
      </c>
      <c r="P271" t="s">
        <v>181</v>
      </c>
      <c r="Q271" t="s">
        <v>42</v>
      </c>
      <c r="R271" t="s">
        <v>435</v>
      </c>
    </row>
    <row r="272" spans="2:18" x14ac:dyDescent="0.25">
      <c r="B272" s="2" t="str">
        <f t="shared" si="18"/>
        <v>T&amp;M4</v>
      </c>
      <c r="C272" s="4">
        <f t="shared" si="19"/>
        <v>4</v>
      </c>
      <c r="D272" s="5" t="s">
        <v>333</v>
      </c>
      <c r="E272" s="11" t="s">
        <v>356</v>
      </c>
      <c r="G272" s="2" t="str">
        <f t="shared" si="20"/>
        <v>18</v>
      </c>
      <c r="H272" s="7">
        <f t="shared" si="22"/>
        <v>18</v>
      </c>
      <c r="M272" s="2" t="str">
        <f t="shared" si="21"/>
        <v>EPUSingle Source for Speed7-Machining  Engineering1</v>
      </c>
      <c r="N272" s="7">
        <f t="shared" si="23"/>
        <v>1</v>
      </c>
      <c r="O272" t="s">
        <v>154</v>
      </c>
      <c r="P272" t="s">
        <v>181</v>
      </c>
      <c r="Q272" t="s">
        <v>188</v>
      </c>
      <c r="R272" t="s">
        <v>436</v>
      </c>
    </row>
    <row r="273" spans="2:18" x14ac:dyDescent="0.25">
      <c r="B273" s="2" t="str">
        <f t="shared" si="18"/>
        <v>T&amp;M5</v>
      </c>
      <c r="C273" s="4">
        <f t="shared" si="19"/>
        <v>5</v>
      </c>
      <c r="D273" s="5" t="s">
        <v>333</v>
      </c>
      <c r="E273" s="11" t="s">
        <v>359</v>
      </c>
      <c r="G273" s="2" t="str">
        <f t="shared" si="20"/>
        <v>19</v>
      </c>
      <c r="H273" s="7">
        <f t="shared" si="22"/>
        <v>19</v>
      </c>
      <c r="M273" s="2" t="str">
        <f t="shared" si="21"/>
        <v>EPUSolution for Wind Turbine Engineering Offices1-Social Collaboration1</v>
      </c>
      <c r="N273" s="7">
        <f t="shared" si="23"/>
        <v>1</v>
      </c>
      <c r="O273" t="s">
        <v>154</v>
      </c>
      <c r="P273" t="s">
        <v>189</v>
      </c>
      <c r="Q273" t="s">
        <v>190</v>
      </c>
      <c r="R273" t="s">
        <v>437</v>
      </c>
    </row>
    <row r="274" spans="2:18" x14ac:dyDescent="0.25">
      <c r="B274" s="2" t="str">
        <f t="shared" si="18"/>
        <v>T&amp;M1</v>
      </c>
      <c r="C274" s="4">
        <v>1</v>
      </c>
      <c r="D274" s="5" t="s">
        <v>333</v>
      </c>
      <c r="E274" s="11" t="s">
        <v>370</v>
      </c>
      <c r="M274" s="2" t="str">
        <f t="shared" si="21"/>
        <v>EPUSolution for Wind Turbine Engineering Offices1-Social Collaboration2</v>
      </c>
      <c r="N274" s="7">
        <f t="shared" si="23"/>
        <v>2</v>
      </c>
      <c r="O274" t="s">
        <v>154</v>
      </c>
      <c r="P274" t="s">
        <v>189</v>
      </c>
      <c r="Q274" t="s">
        <v>190</v>
      </c>
      <c r="R274" t="s">
        <v>438</v>
      </c>
    </row>
    <row r="275" spans="2:18" x14ac:dyDescent="0.25">
      <c r="B275" s="2" t="str">
        <f t="shared" si="18"/>
        <v>T&amp;M2</v>
      </c>
      <c r="C275" s="4">
        <f t="shared" ref="C275:C278" si="24">IF(D275=D274,C274+1,1)</f>
        <v>2</v>
      </c>
      <c r="D275" s="5" t="s">
        <v>333</v>
      </c>
      <c r="E275" s="11" t="s">
        <v>374</v>
      </c>
      <c r="M275" s="2" t="str">
        <f t="shared" si="21"/>
        <v>EPUSolution for Wind Turbine Engineering Offices1-Social Collaboration3</v>
      </c>
      <c r="N275" s="7">
        <f t="shared" si="23"/>
        <v>3</v>
      </c>
      <c r="O275" t="s">
        <v>154</v>
      </c>
      <c r="P275" t="s">
        <v>189</v>
      </c>
      <c r="Q275" t="s">
        <v>190</v>
      </c>
      <c r="R275" t="s">
        <v>439</v>
      </c>
    </row>
    <row r="276" spans="2:18" x14ac:dyDescent="0.25">
      <c r="B276" s="2" t="str">
        <f t="shared" si="18"/>
        <v>T&amp;M3</v>
      </c>
      <c r="C276" s="4">
        <f t="shared" si="24"/>
        <v>3</v>
      </c>
      <c r="D276" s="5" t="s">
        <v>333</v>
      </c>
      <c r="E276" s="11" t="s">
        <v>386</v>
      </c>
      <c r="M276" s="2" t="str">
        <f t="shared" si="21"/>
        <v>EPUSolution for Wind Turbine Engineering Offices1-Social Collaboration4</v>
      </c>
      <c r="N276" s="7">
        <f t="shared" si="23"/>
        <v>4</v>
      </c>
      <c r="O276" t="s">
        <v>154</v>
      </c>
      <c r="P276" t="s">
        <v>189</v>
      </c>
      <c r="Q276" t="s">
        <v>190</v>
      </c>
      <c r="R276" t="s">
        <v>440</v>
      </c>
    </row>
    <row r="277" spans="2:18" x14ac:dyDescent="0.25">
      <c r="B277" s="2" t="str">
        <f t="shared" si="18"/>
        <v>T&amp;M4</v>
      </c>
      <c r="C277" s="4">
        <f t="shared" si="24"/>
        <v>4</v>
      </c>
      <c r="D277" s="5" t="s">
        <v>333</v>
      </c>
      <c r="E277" s="11" t="s">
        <v>391</v>
      </c>
      <c r="M277" s="2" t="str">
        <f t="shared" si="21"/>
        <v>EPUSolution for Wind Turbine Engineering Offices1-Social Collaboration5</v>
      </c>
      <c r="N277" s="7">
        <f t="shared" si="23"/>
        <v>5</v>
      </c>
      <c r="O277" t="s">
        <v>154</v>
      </c>
      <c r="P277" t="s">
        <v>189</v>
      </c>
      <c r="Q277" t="s">
        <v>190</v>
      </c>
      <c r="R277" t="s">
        <v>441</v>
      </c>
    </row>
    <row r="278" spans="2:18" x14ac:dyDescent="0.25">
      <c r="B278" s="2" t="str">
        <f t="shared" si="18"/>
        <v>T&amp;M5</v>
      </c>
      <c r="C278" s="4">
        <f t="shared" si="24"/>
        <v>5</v>
      </c>
      <c r="D278" s="5" t="s">
        <v>333</v>
      </c>
      <c r="E278" s="11" t="s">
        <v>408</v>
      </c>
      <c r="M278" s="2" t="str">
        <f t="shared" si="21"/>
        <v>EPUSolution for Wind Turbine Engineering Offices1-Social Collaboration6</v>
      </c>
      <c r="N278" s="7">
        <f t="shared" si="23"/>
        <v>6</v>
      </c>
      <c r="O278" t="s">
        <v>154</v>
      </c>
      <c r="P278" t="s">
        <v>189</v>
      </c>
      <c r="Q278" t="s">
        <v>190</v>
      </c>
      <c r="R278" t="s">
        <v>442</v>
      </c>
    </row>
    <row r="279" spans="2:18" x14ac:dyDescent="0.25">
      <c r="B279" s="2" t="str">
        <f t="shared" si="18"/>
        <v/>
      </c>
      <c r="C279" s="4"/>
      <c r="D279" s="5"/>
      <c r="E279" s="11"/>
      <c r="M279" s="2" t="str">
        <f t="shared" si="21"/>
        <v>EPUSolution for Wind Turbine Engineering Offices1-Social Collaboration7</v>
      </c>
      <c r="N279" s="7">
        <f t="shared" si="23"/>
        <v>7</v>
      </c>
      <c r="O279" t="s">
        <v>154</v>
      </c>
      <c r="P279" t="s">
        <v>189</v>
      </c>
      <c r="Q279" t="s">
        <v>190</v>
      </c>
      <c r="R279" t="s">
        <v>443</v>
      </c>
    </row>
    <row r="280" spans="2:18" x14ac:dyDescent="0.25">
      <c r="B280" s="2" t="str">
        <f t="shared" si="18"/>
        <v/>
      </c>
      <c r="C280" s="4"/>
      <c r="D280" s="5"/>
      <c r="E280" s="11"/>
      <c r="M280" s="2" t="str">
        <f t="shared" si="21"/>
        <v>EPUSolution for Wind Turbine Engineering Offices1-Social Collaboration8</v>
      </c>
      <c r="N280" s="7">
        <f t="shared" si="23"/>
        <v>8</v>
      </c>
      <c r="O280" t="s">
        <v>154</v>
      </c>
      <c r="P280" t="s">
        <v>189</v>
      </c>
      <c r="Q280" t="s">
        <v>190</v>
      </c>
      <c r="R280" t="s">
        <v>444</v>
      </c>
    </row>
    <row r="281" spans="2:18" x14ac:dyDescent="0.25">
      <c r="B281" s="2" t="str">
        <f t="shared" si="18"/>
        <v/>
      </c>
      <c r="C281" s="4"/>
      <c r="D281" s="5"/>
      <c r="E281" s="11"/>
      <c r="M281" s="2" t="str">
        <f t="shared" si="21"/>
        <v>EPUSolution for Wind Turbine Engineering Offices1-Social Collaboration9</v>
      </c>
      <c r="N281" s="7">
        <f t="shared" si="23"/>
        <v>9</v>
      </c>
      <c r="O281" t="s">
        <v>154</v>
      </c>
      <c r="P281" t="s">
        <v>189</v>
      </c>
      <c r="Q281" t="s">
        <v>190</v>
      </c>
      <c r="R281" t="s">
        <v>445</v>
      </c>
    </row>
    <row r="282" spans="2:18" x14ac:dyDescent="0.25">
      <c r="B282" s="2" t="str">
        <f t="shared" si="18"/>
        <v/>
      </c>
      <c r="C282" s="4"/>
      <c r="D282" s="5"/>
      <c r="E282" s="11"/>
      <c r="M282" s="2" t="str">
        <f t="shared" si="21"/>
        <v>EPUSolution for Wind Turbine Engineering Offices1-Social Collaboration10</v>
      </c>
      <c r="N282" s="7">
        <f t="shared" si="23"/>
        <v>10</v>
      </c>
      <c r="O282" t="s">
        <v>154</v>
      </c>
      <c r="P282" t="s">
        <v>189</v>
      </c>
      <c r="Q282" t="s">
        <v>190</v>
      </c>
      <c r="R282" t="s">
        <v>73</v>
      </c>
    </row>
    <row r="283" spans="2:18" x14ac:dyDescent="0.25">
      <c r="B283" s="2" t="str">
        <f t="shared" si="18"/>
        <v/>
      </c>
      <c r="C283" s="4"/>
      <c r="D283" s="5"/>
      <c r="E283" s="11"/>
      <c r="M283" s="2" t="str">
        <f t="shared" si="21"/>
        <v>EPUSolution for Wind Turbine Engineering Offices1-Social Collaboration11</v>
      </c>
      <c r="N283" s="7">
        <f t="shared" si="23"/>
        <v>11</v>
      </c>
      <c r="O283" t="s">
        <v>154</v>
      </c>
      <c r="P283" t="s">
        <v>189</v>
      </c>
      <c r="Q283" t="s">
        <v>190</v>
      </c>
      <c r="R283" t="s">
        <v>446</v>
      </c>
    </row>
    <row r="284" spans="2:18" x14ac:dyDescent="0.25">
      <c r="B284" s="2" t="str">
        <f t="shared" si="18"/>
        <v/>
      </c>
      <c r="C284" s="4"/>
      <c r="D284" s="5"/>
      <c r="E284" s="11"/>
      <c r="M284" s="2" t="str">
        <f t="shared" si="21"/>
        <v>EPUSolution for Wind Turbine Engineering Offices2- Product Management1</v>
      </c>
      <c r="N284" s="7">
        <f t="shared" si="23"/>
        <v>1</v>
      </c>
      <c r="O284" t="s">
        <v>154</v>
      </c>
      <c r="P284" t="s">
        <v>189</v>
      </c>
      <c r="Q284" t="s">
        <v>191</v>
      </c>
      <c r="R284" t="s">
        <v>437</v>
      </c>
    </row>
    <row r="285" spans="2:18" x14ac:dyDescent="0.25">
      <c r="B285" s="2" t="str">
        <f t="shared" si="18"/>
        <v/>
      </c>
      <c r="C285" s="4"/>
      <c r="D285" s="5"/>
      <c r="E285" s="11"/>
      <c r="G285" s="2"/>
      <c r="H285" s="7"/>
      <c r="M285" s="2" t="str">
        <f t="shared" si="21"/>
        <v>EPUSolution for Wind Turbine Engineering Offices2- Product Management2</v>
      </c>
      <c r="N285" s="7">
        <f t="shared" si="23"/>
        <v>2</v>
      </c>
      <c r="O285" t="s">
        <v>154</v>
      </c>
      <c r="P285" t="s">
        <v>189</v>
      </c>
      <c r="Q285" t="s">
        <v>191</v>
      </c>
      <c r="R285" t="s">
        <v>438</v>
      </c>
    </row>
    <row r="286" spans="2:18" x14ac:dyDescent="0.25">
      <c r="B286" s="2" t="str">
        <f t="shared" si="18"/>
        <v/>
      </c>
      <c r="C286" s="4"/>
      <c r="D286" s="5"/>
      <c r="E286" s="11"/>
      <c r="G286" s="2"/>
      <c r="H286" s="7"/>
      <c r="J286" s="9"/>
      <c r="M286" s="2" t="str">
        <f t="shared" si="21"/>
        <v>EPUSolution for Wind Turbine Engineering Offices3- Project Management1</v>
      </c>
      <c r="N286" s="7">
        <f t="shared" si="23"/>
        <v>1</v>
      </c>
      <c r="O286" t="s">
        <v>154</v>
      </c>
      <c r="P286" t="s">
        <v>189</v>
      </c>
      <c r="Q286" t="s">
        <v>192</v>
      </c>
      <c r="R286" t="s">
        <v>439</v>
      </c>
    </row>
    <row r="287" spans="2:18" x14ac:dyDescent="0.25">
      <c r="B287" s="2" t="str">
        <f t="shared" si="18"/>
        <v/>
      </c>
      <c r="C287" s="4"/>
      <c r="D287" s="5"/>
      <c r="E287" s="11"/>
      <c r="G287" s="2"/>
      <c r="H287" s="7"/>
      <c r="J287" s="9"/>
      <c r="M287" s="2" t="str">
        <f t="shared" si="21"/>
        <v>EPUSolution for Wind Turbine Engineering Offices4- Mechanical Product Engineering1</v>
      </c>
      <c r="N287" s="7">
        <f t="shared" si="23"/>
        <v>1</v>
      </c>
      <c r="O287" t="s">
        <v>154</v>
      </c>
      <c r="P287" t="s">
        <v>189</v>
      </c>
      <c r="Q287" t="s">
        <v>193</v>
      </c>
      <c r="R287" t="s">
        <v>440</v>
      </c>
    </row>
    <row r="288" spans="2:18" x14ac:dyDescent="0.25">
      <c r="B288" s="2" t="str">
        <f t="shared" si="18"/>
        <v/>
      </c>
      <c r="C288" s="4"/>
      <c r="D288" s="5"/>
      <c r="E288" s="11"/>
      <c r="G288" s="2"/>
      <c r="H288" s="7"/>
      <c r="J288" s="9"/>
      <c r="M288" s="2" t="str">
        <f t="shared" si="21"/>
        <v>EPUSolution for Wind Turbine Engineering Offices5- Product Engineering/Mechanical &amp; Shape1</v>
      </c>
      <c r="N288" s="7">
        <f t="shared" si="23"/>
        <v>1</v>
      </c>
      <c r="O288" t="s">
        <v>154</v>
      </c>
      <c r="P288" t="s">
        <v>189</v>
      </c>
      <c r="Q288" t="s">
        <v>194</v>
      </c>
      <c r="R288" t="s">
        <v>440</v>
      </c>
    </row>
    <row r="289" spans="2:18" x14ac:dyDescent="0.25">
      <c r="B289" s="2" t="str">
        <f t="shared" si="18"/>
        <v/>
      </c>
      <c r="C289" s="4"/>
      <c r="D289" s="5"/>
      <c r="E289" s="11"/>
      <c r="G289" s="2"/>
      <c r="H289" s="7"/>
      <c r="J289" s="9"/>
      <c r="M289" s="2" t="str">
        <f t="shared" si="21"/>
        <v>EPUSolution for Wind Turbine Engineering Offices6- Composites Engineering1</v>
      </c>
      <c r="N289" s="7">
        <f t="shared" si="23"/>
        <v>1</v>
      </c>
      <c r="O289" t="s">
        <v>154</v>
      </c>
      <c r="P289" t="s">
        <v>189</v>
      </c>
      <c r="Q289" t="s">
        <v>195</v>
      </c>
      <c r="R289" t="s">
        <v>441</v>
      </c>
    </row>
    <row r="290" spans="2:18" x14ac:dyDescent="0.25">
      <c r="B290" s="2"/>
      <c r="C290" s="4"/>
      <c r="D290" s="5"/>
      <c r="E290" s="11"/>
      <c r="G290" s="2"/>
      <c r="H290" s="7"/>
      <c r="J290" s="9"/>
      <c r="M290" s="2" t="str">
        <f t="shared" si="21"/>
        <v>EPUSolution for Wind Turbine Engineering Offices6- Composites Engineering2</v>
      </c>
      <c r="N290" s="7">
        <f t="shared" si="23"/>
        <v>2</v>
      </c>
      <c r="O290" t="s">
        <v>154</v>
      </c>
      <c r="P290" t="s">
        <v>189</v>
      </c>
      <c r="Q290" t="s">
        <v>195</v>
      </c>
      <c r="R290" t="s">
        <v>442</v>
      </c>
    </row>
    <row r="291" spans="2:18" x14ac:dyDescent="0.25">
      <c r="B291" s="2"/>
      <c r="C291" s="4"/>
      <c r="D291" s="5"/>
      <c r="E291" s="11"/>
      <c r="G291" s="2"/>
      <c r="H291" s="7"/>
      <c r="J291" s="9"/>
      <c r="M291" s="2" t="str">
        <f t="shared" si="21"/>
        <v>EPUSolution for Wind Turbine Engineering Offices7-Systems Engineering1</v>
      </c>
      <c r="N291" s="7">
        <f t="shared" si="23"/>
        <v>1</v>
      </c>
      <c r="O291" t="s">
        <v>154</v>
      </c>
      <c r="P291" t="s">
        <v>189</v>
      </c>
      <c r="Q291" t="s">
        <v>196</v>
      </c>
      <c r="R291" t="s">
        <v>443</v>
      </c>
    </row>
    <row r="292" spans="2:18" x14ac:dyDescent="0.25">
      <c r="B292" s="2"/>
      <c r="C292" s="4"/>
      <c r="D292" s="5"/>
      <c r="E292" s="11"/>
      <c r="G292" s="2"/>
      <c r="H292" s="7"/>
      <c r="J292" s="9"/>
      <c r="M292" s="2" t="str">
        <f t="shared" si="21"/>
        <v>EPUSolution for Wind Turbine Engineering Offices7-Systems Engineering2</v>
      </c>
      <c r="N292" s="7">
        <f t="shared" si="23"/>
        <v>2</v>
      </c>
      <c r="O292" t="s">
        <v>154</v>
      </c>
      <c r="P292" t="s">
        <v>189</v>
      </c>
      <c r="Q292" t="s">
        <v>196</v>
      </c>
      <c r="R292" t="s">
        <v>444</v>
      </c>
    </row>
    <row r="293" spans="2:18" x14ac:dyDescent="0.25">
      <c r="B293" s="2"/>
      <c r="C293" s="4"/>
      <c r="D293" s="5"/>
      <c r="E293" s="11"/>
      <c r="G293" s="2"/>
      <c r="H293" s="7"/>
      <c r="J293" s="9"/>
      <c r="M293" s="2" t="str">
        <f t="shared" si="21"/>
        <v>EPUSolution for Wind Turbine Engineering Offices8-Mold and Tooling1</v>
      </c>
      <c r="N293" s="7">
        <f t="shared" si="23"/>
        <v>1</v>
      </c>
      <c r="O293" t="s">
        <v>154</v>
      </c>
      <c r="P293" t="s">
        <v>189</v>
      </c>
      <c r="Q293" t="s">
        <v>197</v>
      </c>
      <c r="R293" t="s">
        <v>445</v>
      </c>
    </row>
    <row r="294" spans="2:18" x14ac:dyDescent="0.25">
      <c r="B294" s="2"/>
      <c r="C294" s="4"/>
      <c r="D294" s="5"/>
      <c r="E294" s="11"/>
      <c r="G294" s="2"/>
      <c r="H294" s="7"/>
      <c r="J294" s="9"/>
      <c r="M294" s="2" t="str">
        <f t="shared" si="21"/>
        <v>EPUSolution for Wind Turbine Engineering Offices9- Machining1</v>
      </c>
      <c r="N294" s="7">
        <f t="shared" si="23"/>
        <v>1</v>
      </c>
      <c r="O294" t="s">
        <v>154</v>
      </c>
      <c r="P294" t="s">
        <v>189</v>
      </c>
      <c r="Q294" t="s">
        <v>198</v>
      </c>
      <c r="R294" t="s">
        <v>73</v>
      </c>
    </row>
    <row r="295" spans="2:18" x14ac:dyDescent="0.25">
      <c r="B295" s="2"/>
      <c r="C295" s="4"/>
      <c r="D295" s="5"/>
      <c r="E295" s="11"/>
      <c r="G295" s="2"/>
      <c r="H295" s="7"/>
      <c r="J295" s="9"/>
      <c r="M295" s="2" t="str">
        <f t="shared" si="21"/>
        <v>EPUSolution for Wind Turbine Engineering Offices9- Machining2</v>
      </c>
      <c r="N295" s="7">
        <f t="shared" si="23"/>
        <v>2</v>
      </c>
      <c r="O295" t="s">
        <v>154</v>
      </c>
      <c r="P295" t="s">
        <v>189</v>
      </c>
      <c r="Q295" t="s">
        <v>198</v>
      </c>
      <c r="R295" t="s">
        <v>446</v>
      </c>
    </row>
    <row r="296" spans="2:18" x14ac:dyDescent="0.25">
      <c r="B296" s="2"/>
      <c r="C296" s="4"/>
      <c r="D296" s="5"/>
      <c r="E296" s="11"/>
      <c r="G296" s="2"/>
      <c r="H296" s="7"/>
      <c r="J296" s="9"/>
      <c r="M296" s="2" t="str">
        <f t="shared" si="21"/>
        <v>EPUSustainable Power Equipment (Wind Turbines)1-Collaborative and Social Intelligence1</v>
      </c>
      <c r="N296" s="7">
        <f t="shared" si="23"/>
        <v>1</v>
      </c>
      <c r="O296" t="s">
        <v>154</v>
      </c>
      <c r="P296" t="s">
        <v>199</v>
      </c>
      <c r="Q296" t="s">
        <v>200</v>
      </c>
      <c r="R296" t="s">
        <v>52</v>
      </c>
    </row>
    <row r="297" spans="2:18" x14ac:dyDescent="0.25">
      <c r="B297" s="2"/>
      <c r="C297" s="4"/>
      <c r="D297" s="5"/>
      <c r="E297" s="11"/>
      <c r="G297" s="2"/>
      <c r="H297" s="7"/>
      <c r="J297" s="9"/>
      <c r="M297" s="2" t="str">
        <f t="shared" si="21"/>
        <v>EPUSustainable Power Equipment (Wind Turbines)1-Collaborative and Social Intelligence2</v>
      </c>
      <c r="N297" s="7">
        <f t="shared" si="23"/>
        <v>2</v>
      </c>
      <c r="O297" t="s">
        <v>154</v>
      </c>
      <c r="P297" t="s">
        <v>199</v>
      </c>
      <c r="Q297" t="s">
        <v>200</v>
      </c>
      <c r="R297" t="s">
        <v>447</v>
      </c>
    </row>
    <row r="298" spans="2:18" x14ac:dyDescent="0.25">
      <c r="B298" s="2"/>
      <c r="C298" s="4"/>
      <c r="D298" s="5"/>
      <c r="E298" s="11"/>
      <c r="G298" s="2"/>
      <c r="H298" s="7"/>
      <c r="J298" s="9"/>
      <c r="M298" s="2" t="str">
        <f t="shared" si="21"/>
        <v>EPUSustainable Power Equipment (Wind Turbines)1-Collaborative and Social Intelligence3</v>
      </c>
      <c r="N298" s="7">
        <f t="shared" si="23"/>
        <v>3</v>
      </c>
      <c r="O298" t="s">
        <v>154</v>
      </c>
      <c r="P298" t="s">
        <v>199</v>
      </c>
      <c r="Q298" t="s">
        <v>200</v>
      </c>
      <c r="R298" t="s">
        <v>448</v>
      </c>
    </row>
    <row r="299" spans="2:18" x14ac:dyDescent="0.25">
      <c r="B299" s="2"/>
      <c r="C299" s="4"/>
      <c r="D299" s="5"/>
      <c r="E299" s="11"/>
      <c r="G299" s="2"/>
      <c r="H299" s="7"/>
      <c r="J299" s="9"/>
      <c r="M299" s="2" t="str">
        <f t="shared" si="21"/>
        <v>EPUSustainable Power Equipment (Wind Turbines)1-Collaborative and Social Intelligence4</v>
      </c>
      <c r="N299" s="7">
        <f t="shared" si="23"/>
        <v>4</v>
      </c>
      <c r="O299" t="s">
        <v>154</v>
      </c>
      <c r="P299" t="s">
        <v>199</v>
      </c>
      <c r="Q299" t="s">
        <v>200</v>
      </c>
      <c r="R299" t="s">
        <v>449</v>
      </c>
    </row>
    <row r="300" spans="2:18" x14ac:dyDescent="0.25">
      <c r="B300" s="2"/>
      <c r="C300" s="4"/>
      <c r="D300" s="5"/>
      <c r="E300" s="11"/>
      <c r="G300" s="2"/>
      <c r="H300" s="7"/>
      <c r="J300" s="9"/>
      <c r="M300" s="2" t="str">
        <f t="shared" si="21"/>
        <v>EPUSustainable Power Equipment (Wind Turbines)1-Collaborative and Social Intelligence5</v>
      </c>
      <c r="N300" s="7">
        <f t="shared" si="23"/>
        <v>5</v>
      </c>
      <c r="O300" t="s">
        <v>154</v>
      </c>
      <c r="P300" t="s">
        <v>199</v>
      </c>
      <c r="Q300" t="s">
        <v>200</v>
      </c>
      <c r="R300" t="s">
        <v>450</v>
      </c>
    </row>
    <row r="301" spans="2:18" x14ac:dyDescent="0.25">
      <c r="B301" s="2"/>
      <c r="C301" s="4"/>
      <c r="D301" s="5"/>
      <c r="E301" s="11"/>
      <c r="G301" s="2"/>
      <c r="H301" s="7"/>
      <c r="J301" s="9"/>
      <c r="M301" s="2" t="str">
        <f t="shared" si="21"/>
        <v>EPUSustainable Power Equipment (Wind Turbines)1-Collaborative and Social Intelligence6</v>
      </c>
      <c r="N301" s="7">
        <f t="shared" si="23"/>
        <v>6</v>
      </c>
      <c r="O301" t="s">
        <v>154</v>
      </c>
      <c r="P301" t="s">
        <v>199</v>
      </c>
      <c r="Q301" t="s">
        <v>200</v>
      </c>
      <c r="R301" t="s">
        <v>451</v>
      </c>
    </row>
    <row r="302" spans="2:18" x14ac:dyDescent="0.25">
      <c r="B302" s="2"/>
      <c r="C302" s="4"/>
      <c r="D302" s="5"/>
      <c r="E302" s="11"/>
      <c r="G302" s="2"/>
      <c r="H302" s="7"/>
      <c r="J302" s="9"/>
      <c r="M302" s="2" t="str">
        <f t="shared" si="21"/>
        <v>EPUSustainable Power Equipment (Wind Turbines)1-Collaborative and Social Intelligence7</v>
      </c>
      <c r="N302" s="7">
        <f t="shared" si="23"/>
        <v>7</v>
      </c>
      <c r="O302" t="s">
        <v>154</v>
      </c>
      <c r="P302" t="s">
        <v>199</v>
      </c>
      <c r="Q302" t="s">
        <v>200</v>
      </c>
      <c r="R302" t="s">
        <v>452</v>
      </c>
    </row>
    <row r="303" spans="2:18" x14ac:dyDescent="0.25">
      <c r="B303" s="2"/>
      <c r="C303" s="4"/>
      <c r="D303" s="5"/>
      <c r="E303" s="11"/>
      <c r="G303" s="2"/>
      <c r="H303" s="7"/>
      <c r="J303" s="9"/>
      <c r="M303" s="2" t="str">
        <f t="shared" si="21"/>
        <v>EPUSustainable Power Equipment (Wind Turbines)1-Collaborative and Social Intelligence8</v>
      </c>
      <c r="N303" s="7">
        <f t="shared" si="23"/>
        <v>8</v>
      </c>
      <c r="O303" t="s">
        <v>154</v>
      </c>
      <c r="P303" t="s">
        <v>199</v>
      </c>
      <c r="Q303" t="s">
        <v>200</v>
      </c>
      <c r="R303" t="s">
        <v>453</v>
      </c>
    </row>
    <row r="304" spans="2:18" x14ac:dyDescent="0.25">
      <c r="B304" s="2"/>
      <c r="C304" s="4"/>
      <c r="D304" s="5"/>
      <c r="E304" s="11"/>
      <c r="G304" s="2"/>
      <c r="H304" s="7"/>
      <c r="J304" s="9"/>
      <c r="M304" s="2" t="str">
        <f t="shared" si="21"/>
        <v>EPUSustainable Power Equipment (Wind Turbines)1-Collaborative and Social Intelligence9</v>
      </c>
      <c r="N304" s="7">
        <f t="shared" si="23"/>
        <v>9</v>
      </c>
      <c r="O304" t="s">
        <v>154</v>
      </c>
      <c r="P304" t="s">
        <v>199</v>
      </c>
      <c r="Q304" t="s">
        <v>200</v>
      </c>
      <c r="R304" t="s">
        <v>454</v>
      </c>
    </row>
    <row r="305" spans="2:18" x14ac:dyDescent="0.25">
      <c r="B305" s="2"/>
      <c r="C305" s="4"/>
      <c r="D305" s="5"/>
      <c r="E305" s="11"/>
      <c r="G305" s="2"/>
      <c r="H305" s="7"/>
      <c r="J305" s="9"/>
      <c r="M305" s="2" t="str">
        <f t="shared" si="21"/>
        <v>EPUSustainable Power Equipment (Wind Turbines)1-Collaborative and Social Intelligence10</v>
      </c>
      <c r="N305" s="7">
        <f t="shared" si="23"/>
        <v>10</v>
      </c>
      <c r="O305" t="s">
        <v>154</v>
      </c>
      <c r="P305" t="s">
        <v>199</v>
      </c>
      <c r="Q305" t="s">
        <v>200</v>
      </c>
      <c r="R305" t="s">
        <v>455</v>
      </c>
    </row>
    <row r="306" spans="2:18" x14ac:dyDescent="0.25">
      <c r="B306" s="2"/>
      <c r="C306" s="4"/>
      <c r="D306" s="5"/>
      <c r="E306" s="11"/>
      <c r="G306" s="2"/>
      <c r="H306" s="7"/>
      <c r="J306" s="9"/>
      <c r="M306" s="2" t="str">
        <f t="shared" si="21"/>
        <v>EPUSustainable Power Equipment (Wind Turbines)1-Collaborative and Social Intelligence11</v>
      </c>
      <c r="N306" s="7">
        <f t="shared" si="23"/>
        <v>11</v>
      </c>
      <c r="O306" t="s">
        <v>154</v>
      </c>
      <c r="P306" t="s">
        <v>199</v>
      </c>
      <c r="Q306" t="s">
        <v>200</v>
      </c>
      <c r="R306" t="s">
        <v>456</v>
      </c>
    </row>
    <row r="307" spans="2:18" x14ac:dyDescent="0.25">
      <c r="B307" s="2"/>
      <c r="C307" s="4"/>
      <c r="D307" s="5"/>
      <c r="E307" s="11"/>
      <c r="G307" s="2"/>
      <c r="H307" s="7"/>
      <c r="J307" s="9"/>
      <c r="M307" s="2" t="str">
        <f t="shared" si="21"/>
        <v>EPUSustainable Power Equipment (Wind Turbines)1-Collaborative and Social Intelligence12</v>
      </c>
      <c r="N307" s="7">
        <f t="shared" si="23"/>
        <v>12</v>
      </c>
      <c r="O307" t="s">
        <v>154</v>
      </c>
      <c r="P307" t="s">
        <v>199</v>
      </c>
      <c r="Q307" t="s">
        <v>200</v>
      </c>
      <c r="R307" t="s">
        <v>457</v>
      </c>
    </row>
    <row r="308" spans="2:18" x14ac:dyDescent="0.25">
      <c r="B308" s="2"/>
      <c r="C308" s="4"/>
      <c r="D308" s="5"/>
      <c r="E308" s="11"/>
      <c r="G308" s="2"/>
      <c r="H308" s="7"/>
      <c r="J308" s="9"/>
      <c r="M308" s="2" t="str">
        <f t="shared" si="21"/>
        <v>EPUSustainable Power Equipment (Wind Turbines)1-Collaborative and Social Intelligence13</v>
      </c>
      <c r="N308" s="7">
        <f t="shared" si="23"/>
        <v>13</v>
      </c>
      <c r="O308" t="s">
        <v>154</v>
      </c>
      <c r="P308" t="s">
        <v>199</v>
      </c>
      <c r="Q308" t="s">
        <v>200</v>
      </c>
      <c r="R308" t="s">
        <v>458</v>
      </c>
    </row>
    <row r="309" spans="2:18" x14ac:dyDescent="0.25">
      <c r="B309" s="2"/>
      <c r="C309" s="4"/>
      <c r="D309" s="5"/>
      <c r="E309" s="11"/>
      <c r="G309" s="2"/>
      <c r="H309" s="7"/>
      <c r="J309" s="9"/>
      <c r="M309" s="2" t="str">
        <f t="shared" si="21"/>
        <v>EPUSustainable Power Equipment (Wind Turbines)1-Collaborative and Social Intelligence14</v>
      </c>
      <c r="N309" s="7">
        <f t="shared" si="23"/>
        <v>14</v>
      </c>
      <c r="O309" t="s">
        <v>154</v>
      </c>
      <c r="P309" t="s">
        <v>199</v>
      </c>
      <c r="Q309" t="s">
        <v>200</v>
      </c>
      <c r="R309" t="s">
        <v>459</v>
      </c>
    </row>
    <row r="310" spans="2:18" x14ac:dyDescent="0.25">
      <c r="B310" s="2"/>
      <c r="C310" s="4"/>
      <c r="D310" s="5"/>
      <c r="E310" s="11"/>
      <c r="G310" s="2"/>
      <c r="H310" s="7"/>
      <c r="J310" s="9"/>
      <c r="M310" s="2" t="str">
        <f t="shared" si="21"/>
        <v>EPUSustainable Power Equipment (Wind Turbines)1-Collaborative and Social Intelligence15</v>
      </c>
      <c r="N310" s="7">
        <f t="shared" si="23"/>
        <v>15</v>
      </c>
      <c r="O310" t="s">
        <v>154</v>
      </c>
      <c r="P310" t="s">
        <v>199</v>
      </c>
      <c r="Q310" t="s">
        <v>200</v>
      </c>
      <c r="R310" t="s">
        <v>460</v>
      </c>
    </row>
    <row r="311" spans="2:18" x14ac:dyDescent="0.25">
      <c r="B311" s="2"/>
      <c r="C311" s="4"/>
      <c r="D311" s="5"/>
      <c r="E311" s="11"/>
      <c r="G311" s="2"/>
      <c r="H311" s="7"/>
      <c r="J311" s="9"/>
      <c r="M311" s="2" t="str">
        <f t="shared" si="21"/>
        <v>EPUSustainable Power Equipment (Wind Turbines)2-Requirements Driven Project Management &amp; Monitoring1</v>
      </c>
      <c r="N311" s="7">
        <f t="shared" si="23"/>
        <v>1</v>
      </c>
      <c r="O311" t="s">
        <v>154</v>
      </c>
      <c r="P311" t="s">
        <v>199</v>
      </c>
      <c r="Q311" t="s">
        <v>163</v>
      </c>
      <c r="R311" t="s">
        <v>52</v>
      </c>
    </row>
    <row r="312" spans="2:18" x14ac:dyDescent="0.25">
      <c r="B312" s="2"/>
      <c r="C312" s="4"/>
      <c r="D312" s="5"/>
      <c r="E312" s="11"/>
      <c r="G312" s="2"/>
      <c r="H312" s="7"/>
      <c r="J312" s="9"/>
      <c r="M312" s="2" t="str">
        <f t="shared" si="21"/>
        <v>EPUSustainable Power Equipment (Wind Turbines)2-Requirements Driven Project Management &amp; Monitoring2</v>
      </c>
      <c r="N312" s="7">
        <f t="shared" si="23"/>
        <v>2</v>
      </c>
      <c r="O312" t="s">
        <v>154</v>
      </c>
      <c r="P312" t="s">
        <v>199</v>
      </c>
      <c r="Q312" t="s">
        <v>163</v>
      </c>
      <c r="R312" t="s">
        <v>447</v>
      </c>
    </row>
    <row r="313" spans="2:18" x14ac:dyDescent="0.25">
      <c r="B313" s="2"/>
      <c r="C313" s="4"/>
      <c r="D313" s="5"/>
      <c r="E313" s="11"/>
      <c r="G313" s="2"/>
      <c r="H313" s="7"/>
      <c r="J313" s="9"/>
      <c r="M313" s="2" t="str">
        <f t="shared" si="21"/>
        <v>EPUSustainable Power Equipment (Wind Turbines)2-Requirements Driven Project Management &amp; Monitoring3</v>
      </c>
      <c r="N313" s="7">
        <f t="shared" si="23"/>
        <v>3</v>
      </c>
      <c r="O313" t="s">
        <v>154</v>
      </c>
      <c r="P313" t="s">
        <v>199</v>
      </c>
      <c r="Q313" t="s">
        <v>163</v>
      </c>
      <c r="R313" t="s">
        <v>448</v>
      </c>
    </row>
    <row r="314" spans="2:18" x14ac:dyDescent="0.25">
      <c r="B314" s="2"/>
      <c r="C314" s="4"/>
      <c r="D314" s="5"/>
      <c r="E314" s="11"/>
      <c r="G314" s="2"/>
      <c r="H314" s="7"/>
      <c r="J314" s="9"/>
      <c r="M314" s="2" t="str">
        <f t="shared" si="21"/>
        <v>EPUSustainable Power Equipment (Wind Turbines)2-Requirements Driven Project Management &amp; Monitoring4</v>
      </c>
      <c r="N314" s="7">
        <f t="shared" si="23"/>
        <v>4</v>
      </c>
      <c r="O314" t="s">
        <v>154</v>
      </c>
      <c r="P314" t="s">
        <v>199</v>
      </c>
      <c r="Q314" t="s">
        <v>163</v>
      </c>
      <c r="R314" t="s">
        <v>449</v>
      </c>
    </row>
    <row r="315" spans="2:18" x14ac:dyDescent="0.25">
      <c r="B315" s="2"/>
      <c r="C315" s="4"/>
      <c r="D315" s="5"/>
      <c r="E315" s="11"/>
      <c r="G315" s="2"/>
      <c r="H315" s="7"/>
      <c r="J315" s="9"/>
      <c r="M315" s="2" t="str">
        <f t="shared" si="21"/>
        <v>EPUSustainable Power Equipment (Wind Turbines)3-Structure &amp; Systems1</v>
      </c>
      <c r="N315" s="7">
        <f t="shared" si="23"/>
        <v>1</v>
      </c>
      <c r="O315" t="s">
        <v>154</v>
      </c>
      <c r="P315" t="s">
        <v>199</v>
      </c>
      <c r="Q315" t="s">
        <v>201</v>
      </c>
      <c r="R315" t="s">
        <v>449</v>
      </c>
    </row>
    <row r="316" spans="2:18" x14ac:dyDescent="0.25">
      <c r="B316" s="2"/>
      <c r="C316" s="4"/>
      <c r="D316" s="5"/>
      <c r="E316" s="11"/>
      <c r="G316" s="2"/>
      <c r="H316" s="7"/>
      <c r="J316" s="9"/>
      <c r="M316" s="2" t="str">
        <f t="shared" si="21"/>
        <v>EPUSustainable Power Equipment (Wind Turbines)3-Structure &amp; Systems2</v>
      </c>
      <c r="N316" s="7">
        <f t="shared" si="23"/>
        <v>2</v>
      </c>
      <c r="O316" t="s">
        <v>154</v>
      </c>
      <c r="P316" t="s">
        <v>199</v>
      </c>
      <c r="Q316" t="s">
        <v>201</v>
      </c>
      <c r="R316" t="s">
        <v>450</v>
      </c>
    </row>
    <row r="317" spans="2:18" x14ac:dyDescent="0.25">
      <c r="B317" s="2"/>
      <c r="C317" s="4"/>
      <c r="D317" s="5"/>
      <c r="E317" s="11"/>
      <c r="G317" s="2"/>
      <c r="H317" s="7"/>
      <c r="J317" s="9"/>
      <c r="M317" s="2" t="str">
        <f t="shared" si="21"/>
        <v>EPUSustainable Power Equipment (Wind Turbines)4-Composite Blade Design &amp; Simulation1</v>
      </c>
      <c r="N317" s="7">
        <f t="shared" si="23"/>
        <v>1</v>
      </c>
      <c r="O317" t="s">
        <v>154</v>
      </c>
      <c r="P317" t="s">
        <v>199</v>
      </c>
      <c r="Q317" t="s">
        <v>202</v>
      </c>
      <c r="R317" t="s">
        <v>451</v>
      </c>
    </row>
    <row r="318" spans="2:18" x14ac:dyDescent="0.25">
      <c r="B318" s="2"/>
      <c r="C318" s="4"/>
      <c r="D318" s="5"/>
      <c r="E318" s="11"/>
      <c r="G318" s="2"/>
      <c r="H318" s="7"/>
      <c r="J318" s="9"/>
      <c r="M318" s="2" t="str">
        <f t="shared" si="21"/>
        <v>EPUSustainable Power Equipment (Wind Turbines)4-Composite Blade Design &amp; Simulation2</v>
      </c>
      <c r="N318" s="7">
        <f t="shared" si="23"/>
        <v>2</v>
      </c>
      <c r="O318" t="s">
        <v>154</v>
      </c>
      <c r="P318" t="s">
        <v>199</v>
      </c>
      <c r="Q318" t="s">
        <v>202</v>
      </c>
      <c r="R318" t="s">
        <v>452</v>
      </c>
    </row>
    <row r="319" spans="2:18" x14ac:dyDescent="0.25">
      <c r="B319" s="2"/>
      <c r="C319" s="4"/>
      <c r="D319" s="5"/>
      <c r="E319" s="11"/>
      <c r="G319" s="2"/>
      <c r="H319" s="7"/>
      <c r="J319" s="9"/>
      <c r="M319" s="2" t="str">
        <f t="shared" si="21"/>
        <v>EPUSustainable Power Equipment (Wind Turbines)4-Composite Blade Design &amp; Simulation3</v>
      </c>
      <c r="N319" s="7">
        <f t="shared" si="23"/>
        <v>3</v>
      </c>
      <c r="O319" t="s">
        <v>154</v>
      </c>
      <c r="P319" t="s">
        <v>199</v>
      </c>
      <c r="Q319" t="s">
        <v>202</v>
      </c>
      <c r="R319" t="s">
        <v>453</v>
      </c>
    </row>
    <row r="320" spans="2:18" x14ac:dyDescent="0.25">
      <c r="B320" s="2"/>
      <c r="C320" s="4"/>
      <c r="D320" s="5"/>
      <c r="E320" s="11"/>
      <c r="G320" s="2"/>
      <c r="H320" s="7"/>
      <c r="J320" s="9"/>
      <c r="M320" s="2" t="str">
        <f t="shared" si="21"/>
        <v>EPUSustainable Power Equipment (Wind Turbines)5-Advanced Simulation &amp; Optimization1</v>
      </c>
      <c r="N320" s="7">
        <f t="shared" si="23"/>
        <v>1</v>
      </c>
      <c r="O320" t="s">
        <v>154</v>
      </c>
      <c r="P320" t="s">
        <v>199</v>
      </c>
      <c r="Q320" t="s">
        <v>203</v>
      </c>
      <c r="R320" t="s">
        <v>453</v>
      </c>
    </row>
    <row r="321" spans="2:18" x14ac:dyDescent="0.25">
      <c r="B321" s="2"/>
      <c r="C321" s="4"/>
      <c r="D321" s="5"/>
      <c r="E321" s="11"/>
      <c r="G321" s="2"/>
      <c r="H321" s="7"/>
      <c r="J321" s="9"/>
      <c r="M321" s="2" t="str">
        <f t="shared" si="21"/>
        <v>EPUSustainable Power Equipment (Wind Turbines)6-Collaborative Sourcing1</v>
      </c>
      <c r="N321" s="7">
        <f t="shared" si="23"/>
        <v>1</v>
      </c>
      <c r="O321" t="s">
        <v>154</v>
      </c>
      <c r="P321" t="s">
        <v>199</v>
      </c>
      <c r="Q321" t="s">
        <v>204</v>
      </c>
      <c r="R321" t="s">
        <v>454</v>
      </c>
    </row>
    <row r="322" spans="2:18" x14ac:dyDescent="0.25">
      <c r="B322" s="2"/>
      <c r="C322" s="4"/>
      <c r="D322" s="5"/>
      <c r="E322" s="11"/>
      <c r="G322" s="2"/>
      <c r="H322" s="7"/>
      <c r="J322" s="9"/>
      <c r="M322" s="2" t="str">
        <f t="shared" si="21"/>
        <v>EPUSustainable Power Equipment (Wind Turbines)6-Collaborative Sourcing2</v>
      </c>
      <c r="N322" s="7">
        <f t="shared" si="23"/>
        <v>2</v>
      </c>
      <c r="O322" t="s">
        <v>154</v>
      </c>
      <c r="P322" t="s">
        <v>199</v>
      </c>
      <c r="Q322" t="s">
        <v>204</v>
      </c>
      <c r="R322" t="s">
        <v>455</v>
      </c>
    </row>
    <row r="323" spans="2:18" x14ac:dyDescent="0.25">
      <c r="B323" s="2"/>
      <c r="C323" s="4"/>
      <c r="D323" s="5"/>
      <c r="E323" s="11"/>
      <c r="G323" s="2"/>
      <c r="H323" s="7"/>
      <c r="J323" s="9"/>
      <c r="M323" s="2" t="str">
        <f t="shared" si="21"/>
        <v>EPUSustainable Power Equipment (Wind Turbines)6-Collaborative Sourcing3</v>
      </c>
      <c r="N323" s="7">
        <f t="shared" si="23"/>
        <v>3</v>
      </c>
      <c r="O323" t="s">
        <v>154</v>
      </c>
      <c r="P323" t="s">
        <v>199</v>
      </c>
      <c r="Q323" t="s">
        <v>204</v>
      </c>
      <c r="R323" t="s">
        <v>456</v>
      </c>
    </row>
    <row r="324" spans="2:18" x14ac:dyDescent="0.25">
      <c r="B324" s="2"/>
      <c r="C324" s="4"/>
      <c r="D324" s="5"/>
      <c r="E324" s="11"/>
      <c r="G324" s="2"/>
      <c r="H324" s="7"/>
      <c r="J324" s="9"/>
      <c r="M324" s="2" t="str">
        <f t="shared" ref="M324:M387" si="25">O324&amp;P324&amp;Q324&amp;N324</f>
        <v>EPUSustainable Power Equipment (Wind Turbines)6-Collaborative Sourcing4</v>
      </c>
      <c r="N324" s="7">
        <f t="shared" si="23"/>
        <v>4</v>
      </c>
      <c r="O324" t="s">
        <v>154</v>
      </c>
      <c r="P324" t="s">
        <v>199</v>
      </c>
      <c r="Q324" t="s">
        <v>204</v>
      </c>
      <c r="R324" t="s">
        <v>460</v>
      </c>
    </row>
    <row r="325" spans="2:18" x14ac:dyDescent="0.25">
      <c r="B325" s="2"/>
      <c r="C325" s="4"/>
      <c r="D325" s="5"/>
      <c r="E325" s="11"/>
      <c r="G325" s="2"/>
      <c r="H325" s="7"/>
      <c r="J325" s="9"/>
      <c r="M325" s="2" t="str">
        <f t="shared" si="25"/>
        <v>EPUSustainable Power Equipment (Wind Turbines)7-Manufacturing Planning1</v>
      </c>
      <c r="N325" s="7">
        <f t="shared" si="23"/>
        <v>1</v>
      </c>
      <c r="O325" t="s">
        <v>154</v>
      </c>
      <c r="P325" t="s">
        <v>199</v>
      </c>
      <c r="Q325" t="s">
        <v>205</v>
      </c>
      <c r="R325" t="s">
        <v>457</v>
      </c>
    </row>
    <row r="326" spans="2:18" x14ac:dyDescent="0.25">
      <c r="B326" s="2"/>
      <c r="C326" s="4"/>
      <c r="D326" s="5"/>
      <c r="E326" s="11"/>
      <c r="G326" s="2"/>
      <c r="H326" s="7"/>
      <c r="J326" s="9"/>
      <c r="M326" s="2" t="str">
        <f t="shared" si="25"/>
        <v>EPUSustainable Power Equipment (Wind Turbines)7-Manufacturing Planning2</v>
      </c>
      <c r="N326" s="7">
        <f t="shared" ref="N326:N389" si="26">IF(Q326=Q325,N325+1,1)</f>
        <v>2</v>
      </c>
      <c r="O326" t="s">
        <v>154</v>
      </c>
      <c r="P326" t="s">
        <v>199</v>
      </c>
      <c r="Q326" t="s">
        <v>205</v>
      </c>
      <c r="R326" t="s">
        <v>458</v>
      </c>
    </row>
    <row r="327" spans="2:18" x14ac:dyDescent="0.25">
      <c r="B327" s="2"/>
      <c r="C327" s="4"/>
      <c r="D327" s="5"/>
      <c r="E327" s="11"/>
      <c r="G327" s="2"/>
      <c r="H327" s="7"/>
      <c r="J327" s="9"/>
      <c r="M327" s="2" t="str">
        <f t="shared" si="25"/>
        <v>EPUSustainable Power Equipment (Wind Turbines)8-Composite Blade Production Quality Control1</v>
      </c>
      <c r="N327" s="7">
        <f t="shared" si="26"/>
        <v>1</v>
      </c>
      <c r="O327" t="s">
        <v>154</v>
      </c>
      <c r="P327" t="s">
        <v>199</v>
      </c>
      <c r="Q327" t="s">
        <v>207</v>
      </c>
      <c r="R327" t="s">
        <v>459</v>
      </c>
    </row>
    <row r="328" spans="2:18" x14ac:dyDescent="0.25">
      <c r="B328" s="2"/>
      <c r="C328" s="4"/>
      <c r="D328" s="5"/>
      <c r="E328" s="11"/>
      <c r="G328" s="2"/>
      <c r="H328" s="7"/>
      <c r="J328" s="9"/>
      <c r="M328" s="2" t="str">
        <f t="shared" si="25"/>
        <v>FBSEntry Solution for Engineering Services1-Design Collaboration1</v>
      </c>
      <c r="N328" s="7">
        <f t="shared" si="26"/>
        <v>1</v>
      </c>
      <c r="O328" t="s">
        <v>208</v>
      </c>
      <c r="P328" t="s">
        <v>209</v>
      </c>
      <c r="Q328" t="s">
        <v>210</v>
      </c>
      <c r="R328" t="s">
        <v>461</v>
      </c>
    </row>
    <row r="329" spans="2:18" x14ac:dyDescent="0.25">
      <c r="B329" s="2"/>
      <c r="C329" s="4"/>
      <c r="D329" s="5"/>
      <c r="E329" s="11"/>
      <c r="G329" s="2"/>
      <c r="H329" s="7"/>
      <c r="J329" s="9"/>
      <c r="M329" s="2" t="str">
        <f t="shared" si="25"/>
        <v>FBSEntry Solution for Engineering Services2-Engineering Office Program1</v>
      </c>
      <c r="N329" s="7">
        <f t="shared" si="26"/>
        <v>1</v>
      </c>
      <c r="O329" t="s">
        <v>208</v>
      </c>
      <c r="P329" t="s">
        <v>209</v>
      </c>
      <c r="Q329" t="s">
        <v>211</v>
      </c>
      <c r="R329" t="s">
        <v>248</v>
      </c>
    </row>
    <row r="330" spans="2:18" x14ac:dyDescent="0.25">
      <c r="B330" s="2"/>
      <c r="C330" s="4"/>
      <c r="D330" s="5"/>
      <c r="E330" s="11"/>
      <c r="G330" s="2"/>
      <c r="H330" s="7"/>
      <c r="J330" s="9"/>
      <c r="M330" s="2" t="str">
        <f t="shared" si="25"/>
        <v>FBSEntry Solution for Engineering Services3-Mechanical &amp; Shape Design1</v>
      </c>
      <c r="N330" s="7">
        <f t="shared" si="26"/>
        <v>1</v>
      </c>
      <c r="O330" t="s">
        <v>208</v>
      </c>
      <c r="P330" t="s">
        <v>209</v>
      </c>
      <c r="Q330" t="s">
        <v>212</v>
      </c>
      <c r="R330" t="s">
        <v>462</v>
      </c>
    </row>
    <row r="331" spans="2:18" x14ac:dyDescent="0.25">
      <c r="B331" s="2"/>
      <c r="C331" s="4"/>
      <c r="D331" s="5"/>
      <c r="E331" s="11"/>
      <c r="G331" s="2"/>
      <c r="H331" s="7"/>
      <c r="J331" s="9"/>
      <c r="M331" s="2" t="str">
        <f t="shared" si="25"/>
        <v>FBSEntry Solution for Engineering Services4-Mechanical Design1</v>
      </c>
      <c r="N331" s="7">
        <f t="shared" si="26"/>
        <v>1</v>
      </c>
      <c r="O331" t="s">
        <v>208</v>
      </c>
      <c r="P331" t="s">
        <v>209</v>
      </c>
      <c r="Q331" t="s">
        <v>213</v>
      </c>
      <c r="R331" t="s">
        <v>463</v>
      </c>
    </row>
    <row r="332" spans="2:18" x14ac:dyDescent="0.25">
      <c r="B332" s="2"/>
      <c r="C332" s="4"/>
      <c r="D332" s="5"/>
      <c r="E332" s="11"/>
      <c r="G332" s="2"/>
      <c r="H332" s="7"/>
      <c r="J332" s="9"/>
      <c r="M332" s="2" t="str">
        <f t="shared" si="25"/>
        <v>FBSEntry Solution for Engineering Services5-Electrical &amp; Fluid Schematics Design1</v>
      </c>
      <c r="N332" s="7">
        <f t="shared" si="26"/>
        <v>1</v>
      </c>
      <c r="O332" t="s">
        <v>208</v>
      </c>
      <c r="P332" t="s">
        <v>209</v>
      </c>
      <c r="Q332" t="s">
        <v>214</v>
      </c>
      <c r="R332" t="s">
        <v>464</v>
      </c>
    </row>
    <row r="333" spans="2:18" x14ac:dyDescent="0.25">
      <c r="B333" s="2"/>
      <c r="C333" s="4"/>
      <c r="D333" s="5"/>
      <c r="E333" s="11"/>
      <c r="G333" s="2"/>
      <c r="H333" s="7"/>
      <c r="J333" s="9"/>
      <c r="M333" s="2" t="str">
        <f t="shared" si="25"/>
        <v>FBSEntry Solution for Engineering Services6-Machining 1</v>
      </c>
      <c r="N333" s="7">
        <f t="shared" si="26"/>
        <v>1</v>
      </c>
      <c r="O333" t="s">
        <v>208</v>
      </c>
      <c r="P333" t="s">
        <v>209</v>
      </c>
      <c r="Q333" t="s">
        <v>215</v>
      </c>
      <c r="R333" t="s">
        <v>259</v>
      </c>
    </row>
    <row r="334" spans="2:18" x14ac:dyDescent="0.25">
      <c r="B334" s="2"/>
      <c r="C334" s="4"/>
      <c r="D334" s="5"/>
      <c r="E334" s="11"/>
      <c r="G334" s="2"/>
      <c r="H334" s="7"/>
      <c r="J334" s="9"/>
      <c r="M334" s="2" t="str">
        <f t="shared" si="25"/>
        <v>FBSInnovation Factory1-Fund Central1</v>
      </c>
      <c r="N334" s="7">
        <f t="shared" si="26"/>
        <v>1</v>
      </c>
      <c r="O334" t="s">
        <v>208</v>
      </c>
      <c r="P334" t="s">
        <v>216</v>
      </c>
      <c r="Q334" t="s">
        <v>217</v>
      </c>
      <c r="R334" t="s">
        <v>465</v>
      </c>
    </row>
    <row r="335" spans="2:18" x14ac:dyDescent="0.25">
      <c r="B335" s="2"/>
      <c r="C335" s="4"/>
      <c r="D335" s="5"/>
      <c r="E335" s="11"/>
      <c r="G335" s="2"/>
      <c r="H335" s="7"/>
      <c r="J335" s="9"/>
      <c r="M335" s="2" t="str">
        <f t="shared" si="25"/>
        <v>FBSInnovation Factory1-Fund Central2</v>
      </c>
      <c r="N335" s="7">
        <f t="shared" si="26"/>
        <v>2</v>
      </c>
      <c r="O335" t="s">
        <v>208</v>
      </c>
      <c r="P335" t="s">
        <v>216</v>
      </c>
      <c r="Q335" t="s">
        <v>217</v>
      </c>
      <c r="R335" t="s">
        <v>466</v>
      </c>
    </row>
    <row r="336" spans="2:18" x14ac:dyDescent="0.25">
      <c r="B336" s="2"/>
      <c r="C336" s="4"/>
      <c r="D336" s="5"/>
      <c r="E336" s="11"/>
      <c r="G336" s="2"/>
      <c r="H336" s="7"/>
      <c r="J336" s="9"/>
      <c r="M336" s="2" t="str">
        <f t="shared" si="25"/>
        <v>FBSInnovation Factory1-Fund Central3</v>
      </c>
      <c r="N336" s="7">
        <f t="shared" si="26"/>
        <v>3</v>
      </c>
      <c r="O336" t="s">
        <v>208</v>
      </c>
      <c r="P336" t="s">
        <v>216</v>
      </c>
      <c r="Q336" t="s">
        <v>217</v>
      </c>
      <c r="R336" t="s">
        <v>467</v>
      </c>
    </row>
    <row r="337" spans="2:18" x14ac:dyDescent="0.25">
      <c r="B337" s="2"/>
      <c r="C337" s="4"/>
      <c r="D337" s="5"/>
      <c r="E337" s="11"/>
      <c r="G337" s="2"/>
      <c r="H337" s="7"/>
      <c r="J337" s="9"/>
      <c r="M337" s="2" t="str">
        <f t="shared" si="25"/>
        <v>FBSInnovation Factory1-Fund Central4</v>
      </c>
      <c r="N337" s="7">
        <f t="shared" si="26"/>
        <v>4</v>
      </c>
      <c r="O337" t="s">
        <v>208</v>
      </c>
      <c r="P337" t="s">
        <v>216</v>
      </c>
      <c r="Q337" t="s">
        <v>217</v>
      </c>
      <c r="R337" t="s">
        <v>468</v>
      </c>
    </row>
    <row r="338" spans="2:18" x14ac:dyDescent="0.25">
      <c r="B338" s="2"/>
      <c r="C338" s="4"/>
      <c r="D338" s="5"/>
      <c r="E338" s="11"/>
      <c r="G338" s="2"/>
      <c r="H338" s="7"/>
      <c r="J338" s="9"/>
      <c r="M338" s="2" t="str">
        <f t="shared" si="25"/>
        <v>FBSInnovation Factory1-Fund Central5</v>
      </c>
      <c r="N338" s="7">
        <f t="shared" si="26"/>
        <v>5</v>
      </c>
      <c r="O338" t="s">
        <v>208</v>
      </c>
      <c r="P338" t="s">
        <v>216</v>
      </c>
      <c r="Q338" t="s">
        <v>217</v>
      </c>
      <c r="R338" t="s">
        <v>469</v>
      </c>
    </row>
    <row r="339" spans="2:18" x14ac:dyDescent="0.25">
      <c r="B339" s="2"/>
      <c r="C339" s="4"/>
      <c r="D339" s="5"/>
      <c r="E339" s="11"/>
      <c r="G339" s="2"/>
      <c r="H339" s="7"/>
      <c r="J339" s="9"/>
      <c r="M339" s="2" t="str">
        <f t="shared" si="25"/>
        <v>FBSInnovation Factory1-Fund Central6</v>
      </c>
      <c r="N339" s="7">
        <f t="shared" si="26"/>
        <v>6</v>
      </c>
      <c r="O339" t="s">
        <v>208</v>
      </c>
      <c r="P339" t="s">
        <v>216</v>
      </c>
      <c r="Q339" t="s">
        <v>217</v>
      </c>
      <c r="R339" t="s">
        <v>470</v>
      </c>
    </row>
    <row r="340" spans="2:18" x14ac:dyDescent="0.25">
      <c r="B340" s="2"/>
      <c r="C340" s="4"/>
      <c r="D340" s="5"/>
      <c r="E340" s="11"/>
      <c r="G340" s="2"/>
      <c r="H340" s="7"/>
      <c r="J340" s="9"/>
      <c r="M340" s="2" t="str">
        <f t="shared" si="25"/>
        <v>FBSInnovation Factory1-Fund Central7</v>
      </c>
      <c r="N340" s="7">
        <f t="shared" si="26"/>
        <v>7</v>
      </c>
      <c r="O340" t="s">
        <v>208</v>
      </c>
      <c r="P340" t="s">
        <v>216</v>
      </c>
      <c r="Q340" t="s">
        <v>217</v>
      </c>
      <c r="R340" t="s">
        <v>471</v>
      </c>
    </row>
    <row r="341" spans="2:18" x14ac:dyDescent="0.25">
      <c r="B341" s="2"/>
      <c r="C341" s="7"/>
      <c r="G341" s="2"/>
      <c r="H341" s="7"/>
      <c r="M341" s="2" t="str">
        <f t="shared" si="25"/>
        <v>FBSInnovation Factory1-Fund Central8</v>
      </c>
      <c r="N341" s="7">
        <f t="shared" si="26"/>
        <v>8</v>
      </c>
      <c r="O341" t="s">
        <v>208</v>
      </c>
      <c r="P341" t="s">
        <v>216</v>
      </c>
      <c r="Q341" t="s">
        <v>217</v>
      </c>
      <c r="R341" t="s">
        <v>472</v>
      </c>
    </row>
    <row r="342" spans="2:18" x14ac:dyDescent="0.25">
      <c r="B342" s="2"/>
      <c r="C342" s="7"/>
      <c r="G342" s="2"/>
      <c r="H342" s="7"/>
      <c r="M342" s="2" t="str">
        <f t="shared" si="25"/>
        <v>FBSInnovation Factory1-Fund Central9</v>
      </c>
      <c r="N342" s="7">
        <f t="shared" si="26"/>
        <v>9</v>
      </c>
      <c r="O342" t="s">
        <v>208</v>
      </c>
      <c r="P342" t="s">
        <v>216</v>
      </c>
      <c r="Q342" t="s">
        <v>217</v>
      </c>
      <c r="R342" t="s">
        <v>473</v>
      </c>
    </row>
    <row r="343" spans="2:18" x14ac:dyDescent="0.25">
      <c r="B343" s="2"/>
      <c r="C343" s="7"/>
      <c r="G343" s="2"/>
      <c r="H343" s="7"/>
      <c r="M343" s="2" t="str">
        <f t="shared" si="25"/>
        <v>FBSInnovation Factory1-Fund Central10</v>
      </c>
      <c r="N343" s="7">
        <f t="shared" si="26"/>
        <v>10</v>
      </c>
      <c r="O343" t="s">
        <v>208</v>
      </c>
      <c r="P343" t="s">
        <v>216</v>
      </c>
      <c r="Q343" t="s">
        <v>217</v>
      </c>
      <c r="R343" t="s">
        <v>474</v>
      </c>
    </row>
    <row r="344" spans="2:18" x14ac:dyDescent="0.25">
      <c r="B344" s="2"/>
      <c r="C344" s="7"/>
      <c r="G344" s="2"/>
      <c r="H344" s="7"/>
      <c r="M344" s="2" t="str">
        <f t="shared" si="25"/>
        <v>FBSInnovation Factory1-Fund Central11</v>
      </c>
      <c r="N344" s="7">
        <f t="shared" si="26"/>
        <v>11</v>
      </c>
      <c r="O344" t="s">
        <v>208</v>
      </c>
      <c r="P344" t="s">
        <v>216</v>
      </c>
      <c r="Q344" t="s">
        <v>217</v>
      </c>
      <c r="R344" t="s">
        <v>475</v>
      </c>
    </row>
    <row r="345" spans="2:18" x14ac:dyDescent="0.25">
      <c r="B345" s="2"/>
      <c r="C345" s="7"/>
      <c r="G345" s="2"/>
      <c r="H345" s="7"/>
      <c r="M345" s="2" t="str">
        <f t="shared" si="25"/>
        <v>FBSInnovation Factory1-Fund Central12</v>
      </c>
      <c r="N345" s="7">
        <f t="shared" si="26"/>
        <v>12</v>
      </c>
      <c r="O345" t="s">
        <v>208</v>
      </c>
      <c r="P345" t="s">
        <v>216</v>
      </c>
      <c r="Q345" t="s">
        <v>217</v>
      </c>
      <c r="R345" t="s">
        <v>476</v>
      </c>
    </row>
    <row r="346" spans="2:18" x14ac:dyDescent="0.25">
      <c r="B346" s="2"/>
      <c r="C346" s="7"/>
      <c r="G346" s="2"/>
      <c r="H346" s="7"/>
      <c r="M346" s="2" t="str">
        <f t="shared" si="25"/>
        <v>FBSInnovation Factory2-Securities Central1</v>
      </c>
      <c r="N346" s="7">
        <f t="shared" si="26"/>
        <v>1</v>
      </c>
      <c r="O346" t="s">
        <v>208</v>
      </c>
      <c r="P346" t="s">
        <v>216</v>
      </c>
      <c r="Q346" t="s">
        <v>218</v>
      </c>
      <c r="R346" t="s">
        <v>465</v>
      </c>
    </row>
    <row r="347" spans="2:18" x14ac:dyDescent="0.25">
      <c r="B347" s="2"/>
      <c r="C347" s="7"/>
      <c r="G347" s="2"/>
      <c r="H347" s="7"/>
      <c r="M347" s="2" t="str">
        <f t="shared" si="25"/>
        <v>FBSInnovation Factory2-Securities Central2</v>
      </c>
      <c r="N347" s="7">
        <f t="shared" si="26"/>
        <v>2</v>
      </c>
      <c r="O347" t="s">
        <v>208</v>
      </c>
      <c r="P347" t="s">
        <v>216</v>
      </c>
      <c r="Q347" t="s">
        <v>218</v>
      </c>
      <c r="R347" t="s">
        <v>466</v>
      </c>
    </row>
    <row r="348" spans="2:18" x14ac:dyDescent="0.25">
      <c r="B348" s="2"/>
      <c r="C348" s="7"/>
      <c r="G348" s="2"/>
      <c r="H348" s="7"/>
      <c r="M348" s="2" t="str">
        <f t="shared" si="25"/>
        <v>FBSInnovation Factory2-Securities Central3</v>
      </c>
      <c r="N348" s="7">
        <f t="shared" si="26"/>
        <v>3</v>
      </c>
      <c r="O348" t="s">
        <v>208</v>
      </c>
      <c r="P348" t="s">
        <v>216</v>
      </c>
      <c r="Q348" t="s">
        <v>218</v>
      </c>
      <c r="R348" t="s">
        <v>467</v>
      </c>
    </row>
    <row r="349" spans="2:18" x14ac:dyDescent="0.25">
      <c r="B349" s="2"/>
      <c r="C349" s="7"/>
      <c r="G349" s="2"/>
      <c r="H349" s="7"/>
      <c r="M349" s="2" t="str">
        <f t="shared" si="25"/>
        <v>FBSInnovation Factory2-Securities Central4</v>
      </c>
      <c r="N349" s="7">
        <f t="shared" si="26"/>
        <v>4</v>
      </c>
      <c r="O349" t="s">
        <v>208</v>
      </c>
      <c r="P349" t="s">
        <v>216</v>
      </c>
      <c r="Q349" t="s">
        <v>218</v>
      </c>
      <c r="R349" t="s">
        <v>468</v>
      </c>
    </row>
    <row r="350" spans="2:18" x14ac:dyDescent="0.25">
      <c r="B350" s="2"/>
      <c r="C350" s="7"/>
      <c r="G350" s="2"/>
      <c r="H350" s="7"/>
      <c r="M350" s="2" t="str">
        <f t="shared" si="25"/>
        <v>FBSInnovation Factory2-Securities Central5</v>
      </c>
      <c r="N350" s="7">
        <f t="shared" si="26"/>
        <v>5</v>
      </c>
      <c r="O350" t="s">
        <v>208</v>
      </c>
      <c r="P350" t="s">
        <v>216</v>
      </c>
      <c r="Q350" t="s">
        <v>218</v>
      </c>
      <c r="R350" t="s">
        <v>469</v>
      </c>
    </row>
    <row r="351" spans="2:18" x14ac:dyDescent="0.25">
      <c r="B351" s="2"/>
      <c r="C351" s="7"/>
      <c r="G351" s="2"/>
      <c r="H351" s="7"/>
      <c r="M351" s="2" t="str">
        <f t="shared" si="25"/>
        <v>FBSInnovation Factory2-Securities Central6</v>
      </c>
      <c r="N351" s="7">
        <f t="shared" si="26"/>
        <v>6</v>
      </c>
      <c r="O351" t="s">
        <v>208</v>
      </c>
      <c r="P351" t="s">
        <v>216</v>
      </c>
      <c r="Q351" t="s">
        <v>218</v>
      </c>
      <c r="R351" t="s">
        <v>470</v>
      </c>
    </row>
    <row r="352" spans="2:18" x14ac:dyDescent="0.25">
      <c r="B352" s="2"/>
      <c r="C352" s="7"/>
      <c r="G352" s="2"/>
      <c r="H352" s="7"/>
      <c r="M352" s="2" t="str">
        <f t="shared" si="25"/>
        <v>FBSInnovation Factory2-Securities Central7</v>
      </c>
      <c r="N352" s="7">
        <f t="shared" si="26"/>
        <v>7</v>
      </c>
      <c r="O352" t="s">
        <v>208</v>
      </c>
      <c r="P352" t="s">
        <v>216</v>
      </c>
      <c r="Q352" t="s">
        <v>218</v>
      </c>
      <c r="R352" t="s">
        <v>471</v>
      </c>
    </row>
    <row r="353" spans="2:18" x14ac:dyDescent="0.25">
      <c r="B353" s="2"/>
      <c r="C353" s="7"/>
      <c r="G353" s="2"/>
      <c r="H353" s="7"/>
      <c r="M353" s="2" t="str">
        <f t="shared" si="25"/>
        <v>FBSInnovation Factory2-Securities Central8</v>
      </c>
      <c r="N353" s="7">
        <f t="shared" si="26"/>
        <v>8</v>
      </c>
      <c r="O353" t="s">
        <v>208</v>
      </c>
      <c r="P353" t="s">
        <v>216</v>
      </c>
      <c r="Q353" t="s">
        <v>218</v>
      </c>
      <c r="R353" t="s">
        <v>472</v>
      </c>
    </row>
    <row r="354" spans="2:18" x14ac:dyDescent="0.25">
      <c r="B354" s="2"/>
      <c r="C354" s="7"/>
      <c r="G354" s="2"/>
      <c r="H354" s="7"/>
      <c r="M354" s="2" t="str">
        <f t="shared" si="25"/>
        <v>FBSInnovation Factory2-Securities Central9</v>
      </c>
      <c r="N354" s="7">
        <f t="shared" si="26"/>
        <v>9</v>
      </c>
      <c r="O354" t="s">
        <v>208</v>
      </c>
      <c r="P354" t="s">
        <v>216</v>
      </c>
      <c r="Q354" t="s">
        <v>218</v>
      </c>
      <c r="R354" t="s">
        <v>473</v>
      </c>
    </row>
    <row r="355" spans="2:18" x14ac:dyDescent="0.25">
      <c r="B355" s="2"/>
      <c r="C355" s="7"/>
      <c r="G355" s="2"/>
      <c r="H355" s="7"/>
      <c r="M355" s="2" t="str">
        <f t="shared" si="25"/>
        <v>FBSInnovation Factory2-Securities Central10</v>
      </c>
      <c r="N355" s="7">
        <f t="shared" si="26"/>
        <v>10</v>
      </c>
      <c r="O355" t="s">
        <v>208</v>
      </c>
      <c r="P355" t="s">
        <v>216</v>
      </c>
      <c r="Q355" t="s">
        <v>218</v>
      </c>
      <c r="R355" t="s">
        <v>474</v>
      </c>
    </row>
    <row r="356" spans="2:18" x14ac:dyDescent="0.25">
      <c r="B356" s="2"/>
      <c r="C356" s="7"/>
      <c r="G356" s="2"/>
      <c r="H356" s="7"/>
      <c r="M356" s="2" t="str">
        <f t="shared" si="25"/>
        <v>FBSInnovation Factory2-Securities Central11</v>
      </c>
      <c r="N356" s="7">
        <f t="shared" si="26"/>
        <v>11</v>
      </c>
      <c r="O356" t="s">
        <v>208</v>
      </c>
      <c r="P356" t="s">
        <v>216</v>
      </c>
      <c r="Q356" t="s">
        <v>218</v>
      </c>
      <c r="R356" t="s">
        <v>475</v>
      </c>
    </row>
    <row r="357" spans="2:18" x14ac:dyDescent="0.25">
      <c r="B357" s="2"/>
      <c r="C357" s="7"/>
      <c r="G357" s="2"/>
      <c r="H357" s="7"/>
      <c r="M357" s="2" t="str">
        <f t="shared" si="25"/>
        <v>FBSInnovation Factory2-Securities Central12</v>
      </c>
      <c r="N357" s="7">
        <f t="shared" si="26"/>
        <v>12</v>
      </c>
      <c r="O357" t="s">
        <v>208</v>
      </c>
      <c r="P357" t="s">
        <v>216</v>
      </c>
      <c r="Q357" t="s">
        <v>218</v>
      </c>
      <c r="R357" t="s">
        <v>476</v>
      </c>
    </row>
    <row r="358" spans="2:18" x14ac:dyDescent="0.25">
      <c r="B358" s="2"/>
      <c r="C358" s="7"/>
      <c r="G358" s="2"/>
      <c r="H358" s="7"/>
      <c r="M358" s="2" t="str">
        <f t="shared" si="25"/>
        <v>HTHT Body1-Social Ideation &amp; Creative Design1</v>
      </c>
      <c r="N358" s="7">
        <f t="shared" si="26"/>
        <v>1</v>
      </c>
      <c r="O358" t="s">
        <v>219</v>
      </c>
      <c r="P358" t="s">
        <v>220</v>
      </c>
      <c r="Q358" t="s">
        <v>221</v>
      </c>
      <c r="R358" t="s">
        <v>477</v>
      </c>
    </row>
    <row r="359" spans="2:18" x14ac:dyDescent="0.25">
      <c r="B359" s="2"/>
      <c r="C359" s="7"/>
      <c r="G359" s="2"/>
      <c r="H359" s="7"/>
      <c r="M359" s="2" t="str">
        <f t="shared" si="25"/>
        <v>HTHT Body2-Product Enclosure Design1</v>
      </c>
      <c r="N359" s="7">
        <f t="shared" si="26"/>
        <v>1</v>
      </c>
      <c r="O359" t="s">
        <v>219</v>
      </c>
      <c r="P359" t="s">
        <v>220</v>
      </c>
      <c r="Q359" t="s">
        <v>222</v>
      </c>
      <c r="R359" t="s">
        <v>478</v>
      </c>
    </row>
    <row r="360" spans="2:18" x14ac:dyDescent="0.25">
      <c r="B360" s="2"/>
      <c r="C360" s="7"/>
      <c r="G360" s="2"/>
      <c r="H360" s="7"/>
      <c r="M360" s="2" t="str">
        <f t="shared" si="25"/>
        <v>HTHT Body2-Product Enclosure Design2</v>
      </c>
      <c r="N360" s="7">
        <f t="shared" si="26"/>
        <v>2</v>
      </c>
      <c r="O360" t="s">
        <v>219</v>
      </c>
      <c r="P360" t="s">
        <v>220</v>
      </c>
      <c r="Q360" t="s">
        <v>222</v>
      </c>
      <c r="R360" t="s">
        <v>479</v>
      </c>
    </row>
    <row r="361" spans="2:18" x14ac:dyDescent="0.25">
      <c r="B361" s="2"/>
      <c r="C361" s="7"/>
      <c r="G361" s="2"/>
      <c r="H361" s="7"/>
      <c r="M361" s="2" t="str">
        <f t="shared" si="25"/>
        <v>HTHT Body4-Mold &amp; Tooling Design1</v>
      </c>
      <c r="N361" s="7">
        <f t="shared" si="26"/>
        <v>1</v>
      </c>
      <c r="O361" t="s">
        <v>219</v>
      </c>
      <c r="P361" t="s">
        <v>220</v>
      </c>
      <c r="Q361" t="s">
        <v>223</v>
      </c>
      <c r="R361" t="s">
        <v>480</v>
      </c>
    </row>
    <row r="362" spans="2:18" x14ac:dyDescent="0.25">
      <c r="B362" s="2"/>
      <c r="C362" s="7"/>
      <c r="G362" s="2"/>
      <c r="H362" s="7"/>
      <c r="M362" s="2" t="str">
        <f t="shared" si="25"/>
        <v>HTHT Body5-Product Documentation &amp; Communication1</v>
      </c>
      <c r="N362" s="7">
        <f t="shared" si="26"/>
        <v>1</v>
      </c>
      <c r="O362" t="s">
        <v>219</v>
      </c>
      <c r="P362" t="s">
        <v>220</v>
      </c>
      <c r="Q362" t="s">
        <v>224</v>
      </c>
      <c r="R362" t="s">
        <v>477</v>
      </c>
    </row>
    <row r="363" spans="2:18" x14ac:dyDescent="0.25">
      <c r="B363" s="2"/>
      <c r="C363" s="7"/>
      <c r="G363" s="2"/>
      <c r="H363" s="7"/>
      <c r="M363" s="2" t="str">
        <f t="shared" si="25"/>
        <v>HTHT Body5-Product Documentation &amp; Communication2</v>
      </c>
      <c r="N363" s="7">
        <f t="shared" si="26"/>
        <v>2</v>
      </c>
      <c r="O363" t="s">
        <v>219</v>
      </c>
      <c r="P363" t="s">
        <v>220</v>
      </c>
      <c r="Q363" t="s">
        <v>224</v>
      </c>
      <c r="R363" t="s">
        <v>481</v>
      </c>
    </row>
    <row r="364" spans="2:18" x14ac:dyDescent="0.25">
      <c r="B364" s="2"/>
      <c r="C364" s="7"/>
      <c r="G364" s="2"/>
      <c r="H364" s="7"/>
      <c r="M364" s="2" t="str">
        <f t="shared" si="25"/>
        <v>HTHT Body5-Product Documentation &amp; Communication3</v>
      </c>
      <c r="N364" s="7">
        <f t="shared" si="26"/>
        <v>3</v>
      </c>
      <c r="O364" t="s">
        <v>219</v>
      </c>
      <c r="P364" t="s">
        <v>220</v>
      </c>
      <c r="Q364" t="s">
        <v>224</v>
      </c>
      <c r="R364" t="s">
        <v>478</v>
      </c>
    </row>
    <row r="365" spans="2:18" x14ac:dyDescent="0.25">
      <c r="B365" s="2"/>
      <c r="C365" s="7"/>
      <c r="G365" s="2"/>
      <c r="H365" s="7"/>
      <c r="M365" s="2" t="str">
        <f t="shared" si="25"/>
        <v>HTHT Body5-Product Documentation &amp; Communication4</v>
      </c>
      <c r="N365" s="7">
        <f t="shared" si="26"/>
        <v>4</v>
      </c>
      <c r="O365" t="s">
        <v>219</v>
      </c>
      <c r="P365" t="s">
        <v>220</v>
      </c>
      <c r="Q365" t="s">
        <v>224</v>
      </c>
      <c r="R365" t="s">
        <v>480</v>
      </c>
    </row>
    <row r="366" spans="2:18" x14ac:dyDescent="0.25">
      <c r="B366" s="2"/>
      <c r="C366" s="7"/>
      <c r="G366" s="2"/>
      <c r="H366" s="7"/>
      <c r="M366" s="2" t="str">
        <f t="shared" si="25"/>
        <v>HTHT Body5-Product Documentation &amp; Communication5</v>
      </c>
      <c r="N366" s="7">
        <f t="shared" si="26"/>
        <v>5</v>
      </c>
      <c r="O366" t="s">
        <v>219</v>
      </c>
      <c r="P366" t="s">
        <v>220</v>
      </c>
      <c r="Q366" t="s">
        <v>224</v>
      </c>
      <c r="R366" t="s">
        <v>482</v>
      </c>
    </row>
    <row r="367" spans="2:18" x14ac:dyDescent="0.25">
      <c r="B367" s="2"/>
      <c r="C367" s="7"/>
      <c r="G367" s="2"/>
      <c r="H367" s="7"/>
      <c r="M367" s="2" t="str">
        <f t="shared" si="25"/>
        <v>HTHT Body5-Product Documentation &amp; Communication6</v>
      </c>
      <c r="N367" s="7">
        <f t="shared" si="26"/>
        <v>6</v>
      </c>
      <c r="O367" t="s">
        <v>219</v>
      </c>
      <c r="P367" t="s">
        <v>220</v>
      </c>
      <c r="Q367" t="s">
        <v>224</v>
      </c>
      <c r="R367" t="s">
        <v>483</v>
      </c>
    </row>
    <row r="368" spans="2:18" x14ac:dyDescent="0.25">
      <c r="B368" s="2"/>
      <c r="C368" s="7"/>
      <c r="G368" s="2"/>
      <c r="H368" s="7"/>
      <c r="M368" s="2" t="str">
        <f t="shared" si="25"/>
        <v>HTHT Body6-Mold Machining1</v>
      </c>
      <c r="N368" s="7">
        <f t="shared" si="26"/>
        <v>1</v>
      </c>
      <c r="O368" t="s">
        <v>219</v>
      </c>
      <c r="P368" t="s">
        <v>220</v>
      </c>
      <c r="Q368" t="s">
        <v>225</v>
      </c>
      <c r="R368" t="s">
        <v>482</v>
      </c>
    </row>
    <row r="369" spans="2:18" x14ac:dyDescent="0.25">
      <c r="B369" s="2"/>
      <c r="C369" s="7"/>
      <c r="G369" s="2"/>
      <c r="H369" s="7"/>
      <c r="M369" s="2" t="str">
        <f t="shared" si="25"/>
        <v>HTHT Body7-Plastic Part Injection Industrialization1</v>
      </c>
      <c r="N369" s="7">
        <f t="shared" si="26"/>
        <v>1</v>
      </c>
      <c r="O369" t="s">
        <v>219</v>
      </c>
      <c r="P369" t="s">
        <v>220</v>
      </c>
      <c r="Q369" t="s">
        <v>226</v>
      </c>
      <c r="R369" t="s">
        <v>483</v>
      </c>
    </row>
    <row r="370" spans="2:18" x14ac:dyDescent="0.25">
      <c r="B370" s="2"/>
      <c r="C370" s="7"/>
      <c r="G370" s="2"/>
      <c r="H370" s="7"/>
      <c r="M370" s="2" t="str">
        <f t="shared" si="25"/>
        <v>HTIdeation &amp; Concept Design for High-Tech1-Social Market Intelligence1</v>
      </c>
      <c r="N370" s="7">
        <f t="shared" si="26"/>
        <v>1</v>
      </c>
      <c r="O370" t="s">
        <v>219</v>
      </c>
      <c r="P370" t="s">
        <v>227</v>
      </c>
      <c r="Q370" t="s">
        <v>228</v>
      </c>
      <c r="R370" t="s">
        <v>484</v>
      </c>
    </row>
    <row r="371" spans="2:18" x14ac:dyDescent="0.25">
      <c r="B371" s="2"/>
      <c r="C371" s="7"/>
      <c r="G371" s="2"/>
      <c r="H371" s="7"/>
      <c r="M371" s="2" t="str">
        <f t="shared" si="25"/>
        <v>HTIdeation &amp; Concept Design for High-Tech1-Social Market Intelligence2</v>
      </c>
      <c r="N371" s="7">
        <f t="shared" si="26"/>
        <v>2</v>
      </c>
      <c r="O371" t="s">
        <v>219</v>
      </c>
      <c r="P371" t="s">
        <v>227</v>
      </c>
      <c r="Q371" t="s">
        <v>228</v>
      </c>
      <c r="R371" t="s">
        <v>485</v>
      </c>
    </row>
    <row r="372" spans="2:18" x14ac:dyDescent="0.25">
      <c r="B372" s="2"/>
      <c r="C372" s="7"/>
      <c r="G372" s="2"/>
      <c r="H372" s="7"/>
      <c r="M372" s="2" t="str">
        <f t="shared" si="25"/>
        <v>HTIdeation &amp; Concept Design for High-Tech1-Social Market Intelligence3</v>
      </c>
      <c r="N372" s="7">
        <f t="shared" si="26"/>
        <v>3</v>
      </c>
      <c r="O372" t="s">
        <v>219</v>
      </c>
      <c r="P372" t="s">
        <v>227</v>
      </c>
      <c r="Q372" t="s">
        <v>228</v>
      </c>
      <c r="R372" t="s">
        <v>486</v>
      </c>
    </row>
    <row r="373" spans="2:18" x14ac:dyDescent="0.25">
      <c r="B373" s="2"/>
      <c r="C373" s="7"/>
      <c r="G373" s="2"/>
      <c r="H373" s="7"/>
      <c r="M373" s="2" t="str">
        <f t="shared" si="25"/>
        <v>HTIdeation &amp; Concept Design for High-Tech1-Social Market Intelligence4</v>
      </c>
      <c r="N373" s="7">
        <f t="shared" si="26"/>
        <v>4</v>
      </c>
      <c r="O373" t="s">
        <v>219</v>
      </c>
      <c r="P373" t="s">
        <v>227</v>
      </c>
      <c r="Q373" t="s">
        <v>228</v>
      </c>
      <c r="R373" t="s">
        <v>487</v>
      </c>
    </row>
    <row r="374" spans="2:18" x14ac:dyDescent="0.25">
      <c r="B374" s="2"/>
      <c r="C374" s="7"/>
      <c r="G374" s="2"/>
      <c r="H374" s="7"/>
      <c r="M374" s="2" t="str">
        <f t="shared" si="25"/>
        <v>HTIdeation &amp; Concept Design for High-Tech2-Project &amp; Requirement Management 1</v>
      </c>
      <c r="N374" s="7">
        <f t="shared" si="26"/>
        <v>1</v>
      </c>
      <c r="O374" t="s">
        <v>219</v>
      </c>
      <c r="P374" t="s">
        <v>227</v>
      </c>
      <c r="Q374" t="s">
        <v>229</v>
      </c>
      <c r="R374" t="s">
        <v>488</v>
      </c>
    </row>
    <row r="375" spans="2:18" x14ac:dyDescent="0.25">
      <c r="B375" s="2"/>
      <c r="C375" s="7"/>
      <c r="G375" s="2"/>
      <c r="H375" s="7"/>
      <c r="M375" s="2" t="str">
        <f t="shared" si="25"/>
        <v>HTIdeation &amp; Concept Design for High-Tech2-Project &amp; Requirement Management 2</v>
      </c>
      <c r="N375" s="7">
        <f t="shared" si="26"/>
        <v>2</v>
      </c>
      <c r="O375" t="s">
        <v>219</v>
      </c>
      <c r="P375" t="s">
        <v>227</v>
      </c>
      <c r="Q375" t="s">
        <v>229</v>
      </c>
      <c r="R375" t="s">
        <v>489</v>
      </c>
    </row>
    <row r="376" spans="2:18" x14ac:dyDescent="0.25">
      <c r="B376" s="2"/>
      <c r="C376" s="7"/>
      <c r="G376" s="2"/>
      <c r="H376" s="7"/>
      <c r="M376" s="2" t="str">
        <f t="shared" si="25"/>
        <v>HTIdeation &amp; Concept Design for High-Tech2-Project &amp; Requirement Management 3</v>
      </c>
      <c r="N376" s="7">
        <f t="shared" si="26"/>
        <v>3</v>
      </c>
      <c r="O376" t="s">
        <v>219</v>
      </c>
      <c r="P376" t="s">
        <v>227</v>
      </c>
      <c r="Q376" t="s">
        <v>229</v>
      </c>
      <c r="R376" t="s">
        <v>490</v>
      </c>
    </row>
    <row r="377" spans="2:18" x14ac:dyDescent="0.25">
      <c r="B377" s="2"/>
      <c r="C377" s="7"/>
      <c r="G377" s="2"/>
      <c r="H377" s="7"/>
      <c r="M377" s="2" t="str">
        <f t="shared" si="25"/>
        <v>HTIdeation &amp; Concept Design for High-Tech3-Social Ideation &amp; Creative Design1</v>
      </c>
      <c r="N377" s="7">
        <f t="shared" si="26"/>
        <v>1</v>
      </c>
      <c r="O377" t="s">
        <v>219</v>
      </c>
      <c r="P377" t="s">
        <v>227</v>
      </c>
      <c r="Q377" t="s">
        <v>230</v>
      </c>
      <c r="R377" t="s">
        <v>491</v>
      </c>
    </row>
    <row r="378" spans="2:18" x14ac:dyDescent="0.25">
      <c r="B378" s="2"/>
      <c r="C378" s="7"/>
      <c r="G378" s="2"/>
      <c r="H378" s="7"/>
      <c r="M378" s="2" t="str">
        <f t="shared" si="25"/>
        <v>HTIdeation &amp; Concept Design for High-Tech3-Social Ideation &amp; Creative Design2</v>
      </c>
      <c r="N378" s="7">
        <f t="shared" si="26"/>
        <v>2</v>
      </c>
      <c r="O378" t="s">
        <v>219</v>
      </c>
      <c r="P378" t="s">
        <v>227</v>
      </c>
      <c r="Q378" t="s">
        <v>230</v>
      </c>
      <c r="R378" t="s">
        <v>492</v>
      </c>
    </row>
    <row r="379" spans="2:18" x14ac:dyDescent="0.25">
      <c r="B379" s="2"/>
      <c r="C379" s="7"/>
      <c r="G379" s="2"/>
      <c r="H379" s="7"/>
      <c r="M379" s="2" t="str">
        <f t="shared" si="25"/>
        <v>HTImagination Wave1-Social Market Intelligence1</v>
      </c>
      <c r="N379" s="7">
        <f t="shared" si="26"/>
        <v>1</v>
      </c>
      <c r="O379" t="s">
        <v>219</v>
      </c>
      <c r="P379" t="s">
        <v>231</v>
      </c>
      <c r="Q379" t="s">
        <v>228</v>
      </c>
      <c r="R379" t="s">
        <v>484</v>
      </c>
    </row>
    <row r="380" spans="2:18" x14ac:dyDescent="0.25">
      <c r="B380" s="2"/>
      <c r="C380" s="7"/>
      <c r="G380" s="2"/>
      <c r="H380" s="7"/>
      <c r="M380" s="2" t="str">
        <f t="shared" si="25"/>
        <v>HTImagination Wave1-Social Market Intelligence2</v>
      </c>
      <c r="N380" s="7">
        <f t="shared" si="26"/>
        <v>2</v>
      </c>
      <c r="O380" t="s">
        <v>219</v>
      </c>
      <c r="P380" t="s">
        <v>231</v>
      </c>
      <c r="Q380" t="s">
        <v>228</v>
      </c>
      <c r="R380" t="s">
        <v>493</v>
      </c>
    </row>
    <row r="381" spans="2:18" x14ac:dyDescent="0.25">
      <c r="B381" s="2"/>
      <c r="C381" s="7"/>
      <c r="G381" s="2"/>
      <c r="H381" s="7"/>
      <c r="M381" s="2" t="str">
        <f t="shared" si="25"/>
        <v>HTImagination Wave1-Social Market Intelligence3</v>
      </c>
      <c r="N381" s="7">
        <f t="shared" si="26"/>
        <v>3</v>
      </c>
      <c r="O381" t="s">
        <v>219</v>
      </c>
      <c r="P381" t="s">
        <v>231</v>
      </c>
      <c r="Q381" t="s">
        <v>228</v>
      </c>
      <c r="R381" t="s">
        <v>494</v>
      </c>
    </row>
    <row r="382" spans="2:18" x14ac:dyDescent="0.25">
      <c r="B382" s="2"/>
      <c r="C382" s="7"/>
      <c r="G382" s="2"/>
      <c r="H382" s="7"/>
      <c r="M382" s="2" t="str">
        <f t="shared" si="25"/>
        <v>HTImagination Wave1-Social Market Intelligence4</v>
      </c>
      <c r="N382" s="7">
        <f t="shared" si="26"/>
        <v>4</v>
      </c>
      <c r="O382" t="s">
        <v>219</v>
      </c>
      <c r="P382" t="s">
        <v>231</v>
      </c>
      <c r="Q382" t="s">
        <v>228</v>
      </c>
      <c r="R382" t="s">
        <v>495</v>
      </c>
    </row>
    <row r="383" spans="2:18" x14ac:dyDescent="0.25">
      <c r="B383" s="2"/>
      <c r="C383" s="7"/>
      <c r="G383" s="2"/>
      <c r="H383" s="7"/>
      <c r="M383" s="2" t="str">
        <f t="shared" si="25"/>
        <v>HTImagination Wave1-Social Market Intelligence5</v>
      </c>
      <c r="N383" s="7">
        <f t="shared" si="26"/>
        <v>5</v>
      </c>
      <c r="O383" t="s">
        <v>219</v>
      </c>
      <c r="P383" t="s">
        <v>231</v>
      </c>
      <c r="Q383" t="s">
        <v>228</v>
      </c>
      <c r="R383" t="s">
        <v>496</v>
      </c>
    </row>
    <row r="384" spans="2:18" x14ac:dyDescent="0.25">
      <c r="B384" s="2"/>
      <c r="C384" s="7"/>
      <c r="G384" s="2"/>
      <c r="H384" s="7"/>
      <c r="M384" s="2" t="str">
        <f t="shared" si="25"/>
        <v>HTImagination Wave2-Project &amp; Requirement Management 1</v>
      </c>
      <c r="N384" s="7">
        <f t="shared" si="26"/>
        <v>1</v>
      </c>
      <c r="O384" t="s">
        <v>219</v>
      </c>
      <c r="P384" t="s">
        <v>231</v>
      </c>
      <c r="Q384" t="s">
        <v>229</v>
      </c>
      <c r="R384" t="s">
        <v>431</v>
      </c>
    </row>
    <row r="385" spans="2:18" x14ac:dyDescent="0.25">
      <c r="B385" s="2"/>
      <c r="C385" s="7"/>
      <c r="G385" s="2"/>
      <c r="H385" s="7"/>
      <c r="M385" s="2" t="str">
        <f t="shared" si="25"/>
        <v>HTImagination Wave2-Project &amp; Requirement Management 2</v>
      </c>
      <c r="N385" s="7">
        <f t="shared" si="26"/>
        <v>2</v>
      </c>
      <c r="O385" t="s">
        <v>219</v>
      </c>
      <c r="P385" t="s">
        <v>231</v>
      </c>
      <c r="Q385" t="s">
        <v>229</v>
      </c>
      <c r="R385" t="s">
        <v>497</v>
      </c>
    </row>
    <row r="386" spans="2:18" x14ac:dyDescent="0.25">
      <c r="B386" s="2"/>
      <c r="C386" s="7"/>
      <c r="G386" s="2"/>
      <c r="H386" s="7"/>
      <c r="M386" s="2" t="str">
        <f t="shared" si="25"/>
        <v>HTImagination Wave2-Project &amp; Requirement Management 3</v>
      </c>
      <c r="N386" s="7">
        <f t="shared" si="26"/>
        <v>3</v>
      </c>
      <c r="O386" t="s">
        <v>219</v>
      </c>
      <c r="P386" t="s">
        <v>231</v>
      </c>
      <c r="Q386" t="s">
        <v>229</v>
      </c>
      <c r="R386" t="s">
        <v>498</v>
      </c>
    </row>
    <row r="387" spans="2:18" x14ac:dyDescent="0.25">
      <c r="B387" s="2"/>
      <c r="C387" s="7"/>
      <c r="G387" s="2"/>
      <c r="H387" s="7"/>
      <c r="M387" s="2" t="str">
        <f t="shared" si="25"/>
        <v>HTImagination Wave3-Product Variants &amp; Technology Platform1</v>
      </c>
      <c r="N387" s="7">
        <f t="shared" si="26"/>
        <v>1</v>
      </c>
      <c r="O387" t="s">
        <v>219</v>
      </c>
      <c r="P387" t="s">
        <v>231</v>
      </c>
      <c r="Q387" t="s">
        <v>232</v>
      </c>
      <c r="R387" t="s">
        <v>499</v>
      </c>
    </row>
    <row r="388" spans="2:18" x14ac:dyDescent="0.25">
      <c r="B388" s="2"/>
      <c r="C388" s="7"/>
      <c r="G388" s="2"/>
      <c r="H388" s="7"/>
      <c r="M388" s="2" t="str">
        <f t="shared" ref="M388:M451" si="27">O388&amp;P388&amp;Q388&amp;N388</f>
        <v>HTImagination Wave3-Product Variants &amp; Technology Platform2</v>
      </c>
      <c r="N388" s="7">
        <f t="shared" si="26"/>
        <v>2</v>
      </c>
      <c r="O388" t="s">
        <v>219</v>
      </c>
      <c r="P388" t="s">
        <v>231</v>
      </c>
      <c r="Q388" t="s">
        <v>232</v>
      </c>
      <c r="R388" t="s">
        <v>500</v>
      </c>
    </row>
    <row r="389" spans="2:18" x14ac:dyDescent="0.25">
      <c r="B389" s="2"/>
      <c r="C389" s="7"/>
      <c r="G389" s="2"/>
      <c r="H389" s="7"/>
      <c r="M389" s="2" t="str">
        <f t="shared" si="27"/>
        <v>HTImagination Wave4-Social Ideation &amp; Creative Design1</v>
      </c>
      <c r="N389" s="7">
        <f t="shared" si="26"/>
        <v>1</v>
      </c>
      <c r="O389" t="s">
        <v>219</v>
      </c>
      <c r="P389" t="s">
        <v>231</v>
      </c>
      <c r="Q389" t="s">
        <v>233</v>
      </c>
      <c r="R389" t="s">
        <v>501</v>
      </c>
    </row>
    <row r="390" spans="2:18" x14ac:dyDescent="0.25">
      <c r="B390" s="2"/>
      <c r="C390" s="7"/>
      <c r="G390" s="2"/>
      <c r="H390" s="7"/>
      <c r="M390" s="2" t="str">
        <f t="shared" si="27"/>
        <v>HTImagination Wave4-Social Ideation &amp; Creative Design2</v>
      </c>
      <c r="N390" s="7">
        <f t="shared" ref="N390:N453" si="28">IF(Q390=Q389,N389+1,1)</f>
        <v>2</v>
      </c>
      <c r="O390" t="s">
        <v>219</v>
      </c>
      <c r="P390" t="s">
        <v>231</v>
      </c>
      <c r="Q390" t="s">
        <v>233</v>
      </c>
      <c r="R390" t="s">
        <v>502</v>
      </c>
    </row>
    <row r="391" spans="2:18" x14ac:dyDescent="0.25">
      <c r="B391" s="2"/>
      <c r="C391" s="7"/>
      <c r="G391" s="2"/>
      <c r="H391" s="7"/>
      <c r="M391" s="2" t="str">
        <f t="shared" si="27"/>
        <v>HTImagination Wave6-Merchandising Strategy1</v>
      </c>
      <c r="N391" s="7">
        <f t="shared" si="28"/>
        <v>1</v>
      </c>
      <c r="O391" t="s">
        <v>219</v>
      </c>
      <c r="P391" t="s">
        <v>231</v>
      </c>
      <c r="Q391" t="s">
        <v>234</v>
      </c>
      <c r="R391" t="s">
        <v>503</v>
      </c>
    </row>
    <row r="392" spans="2:18" x14ac:dyDescent="0.25">
      <c r="B392" s="2"/>
      <c r="C392" s="7"/>
      <c r="G392" s="2"/>
      <c r="H392" s="7"/>
      <c r="M392" s="2" t="str">
        <f t="shared" si="27"/>
        <v>HTImagination Wave6-Merchandising Strategy2</v>
      </c>
      <c r="N392" s="7">
        <f t="shared" si="28"/>
        <v>2</v>
      </c>
      <c r="O392" t="s">
        <v>219</v>
      </c>
      <c r="P392" t="s">
        <v>231</v>
      </c>
      <c r="Q392" t="s">
        <v>234</v>
      </c>
      <c r="R392" t="s">
        <v>498</v>
      </c>
    </row>
    <row r="393" spans="2:18" x14ac:dyDescent="0.25">
      <c r="B393" s="2"/>
      <c r="C393" s="7"/>
      <c r="G393" s="2"/>
      <c r="H393" s="7"/>
      <c r="M393" s="2" t="str">
        <f t="shared" si="27"/>
        <v>HTImagination Wave6-Merchandising Strategy3</v>
      </c>
      <c r="N393" s="7">
        <f t="shared" si="28"/>
        <v>3</v>
      </c>
      <c r="O393" t="s">
        <v>219</v>
      </c>
      <c r="P393" t="s">
        <v>231</v>
      </c>
      <c r="Q393" t="s">
        <v>234</v>
      </c>
      <c r="R393" t="s">
        <v>504</v>
      </c>
    </row>
    <row r="394" spans="2:18" x14ac:dyDescent="0.25">
      <c r="B394" s="2"/>
      <c r="C394" s="7"/>
      <c r="G394" s="2"/>
      <c r="H394" s="7"/>
      <c r="M394" s="2" t="str">
        <f t="shared" si="27"/>
        <v>HTSilicon ThinkingIssue Defect &amp; Change Management1</v>
      </c>
      <c r="N394" s="7">
        <f t="shared" si="28"/>
        <v>1</v>
      </c>
      <c r="O394" t="s">
        <v>219</v>
      </c>
      <c r="P394" t="s">
        <v>235</v>
      </c>
      <c r="Q394" t="s">
        <v>236</v>
      </c>
      <c r="R394" t="s">
        <v>52</v>
      </c>
    </row>
    <row r="395" spans="2:18" x14ac:dyDescent="0.25">
      <c r="B395" s="2"/>
      <c r="C395" s="7"/>
      <c r="G395" s="2"/>
      <c r="H395" s="7"/>
      <c r="M395" s="2" t="str">
        <f t="shared" si="27"/>
        <v>HTSilicon ThinkingIssue Defect &amp; Change Management2</v>
      </c>
      <c r="N395" s="7">
        <f t="shared" si="28"/>
        <v>2</v>
      </c>
      <c r="O395" t="s">
        <v>219</v>
      </c>
      <c r="P395" t="s">
        <v>235</v>
      </c>
      <c r="Q395" t="s">
        <v>236</v>
      </c>
      <c r="R395" t="s">
        <v>447</v>
      </c>
    </row>
    <row r="396" spans="2:18" x14ac:dyDescent="0.25">
      <c r="B396" s="2"/>
      <c r="C396" s="7"/>
      <c r="G396" s="2"/>
      <c r="H396" s="7"/>
      <c r="M396" s="2" t="str">
        <f t="shared" si="27"/>
        <v>HTSilicon ThinkingIssue Defect &amp; Change Management3</v>
      </c>
      <c r="N396" s="7">
        <f t="shared" si="28"/>
        <v>3</v>
      </c>
      <c r="O396" t="s">
        <v>219</v>
      </c>
      <c r="P396" t="s">
        <v>235</v>
      </c>
      <c r="Q396" t="s">
        <v>236</v>
      </c>
      <c r="R396" t="s">
        <v>505</v>
      </c>
    </row>
    <row r="397" spans="2:18" x14ac:dyDescent="0.25">
      <c r="B397" s="2"/>
      <c r="C397" s="7"/>
      <c r="G397" s="2"/>
      <c r="H397" s="7"/>
      <c r="M397" s="2" t="str">
        <f t="shared" si="27"/>
        <v>HTSilicon ThinkingIssue Defect &amp; Change Management4</v>
      </c>
      <c r="N397" s="7">
        <f t="shared" si="28"/>
        <v>4</v>
      </c>
      <c r="O397" t="s">
        <v>219</v>
      </c>
      <c r="P397" t="s">
        <v>235</v>
      </c>
      <c r="Q397" t="s">
        <v>236</v>
      </c>
      <c r="R397" t="s">
        <v>506</v>
      </c>
    </row>
    <row r="398" spans="2:18" x14ac:dyDescent="0.25">
      <c r="B398" s="2"/>
      <c r="C398" s="7"/>
      <c r="G398" s="2"/>
      <c r="H398" s="7"/>
      <c r="M398" s="2" t="str">
        <f t="shared" si="27"/>
        <v>HTSilicon ThinkingIssue Defect &amp; Change Management5</v>
      </c>
      <c r="N398" s="7">
        <f t="shared" si="28"/>
        <v>5</v>
      </c>
      <c r="O398" t="s">
        <v>219</v>
      </c>
      <c r="P398" t="s">
        <v>235</v>
      </c>
      <c r="Q398" t="s">
        <v>236</v>
      </c>
      <c r="R398" t="s">
        <v>507</v>
      </c>
    </row>
    <row r="399" spans="2:18" x14ac:dyDescent="0.25">
      <c r="B399" s="2"/>
      <c r="C399" s="7"/>
      <c r="G399" s="2"/>
      <c r="H399" s="7"/>
      <c r="M399" s="2" t="str">
        <f t="shared" si="27"/>
        <v>HTSilicon ThinkingIssue Defect &amp; Change Management6</v>
      </c>
      <c r="N399" s="7">
        <f t="shared" si="28"/>
        <v>6</v>
      </c>
      <c r="O399" t="s">
        <v>219</v>
      </c>
      <c r="P399" t="s">
        <v>235</v>
      </c>
      <c r="Q399" t="s">
        <v>236</v>
      </c>
      <c r="R399" t="s">
        <v>508</v>
      </c>
    </row>
    <row r="400" spans="2:18" x14ac:dyDescent="0.25">
      <c r="B400" s="2"/>
      <c r="C400" s="7"/>
      <c r="G400" s="2"/>
      <c r="H400" s="7"/>
      <c r="M400" s="2" t="str">
        <f t="shared" si="27"/>
        <v>HTSilicon ThinkingIssue Defect &amp; Change Management7</v>
      </c>
      <c r="N400" s="7">
        <f t="shared" si="28"/>
        <v>7</v>
      </c>
      <c r="O400" t="s">
        <v>219</v>
      </c>
      <c r="P400" t="s">
        <v>235</v>
      </c>
      <c r="Q400" t="s">
        <v>236</v>
      </c>
      <c r="R400" t="s">
        <v>509</v>
      </c>
    </row>
    <row r="401" spans="2:18" x14ac:dyDescent="0.25">
      <c r="B401" s="2"/>
      <c r="C401" s="7"/>
      <c r="G401" s="2"/>
      <c r="H401" s="7"/>
      <c r="M401" s="2" t="str">
        <f t="shared" si="27"/>
        <v>HTSilicon ThinkingIssue Defect &amp; Change Management8</v>
      </c>
      <c r="N401" s="7">
        <f t="shared" si="28"/>
        <v>8</v>
      </c>
      <c r="O401" t="s">
        <v>219</v>
      </c>
      <c r="P401" t="s">
        <v>235</v>
      </c>
      <c r="Q401" t="s">
        <v>236</v>
      </c>
      <c r="R401" t="s">
        <v>510</v>
      </c>
    </row>
    <row r="402" spans="2:18" x14ac:dyDescent="0.25">
      <c r="B402" s="2"/>
      <c r="C402" s="7"/>
      <c r="G402" s="2"/>
      <c r="H402" s="7"/>
      <c r="M402" s="2" t="str">
        <f t="shared" si="27"/>
        <v>HTSilicon ThinkingIssue Defect &amp; Change Management9</v>
      </c>
      <c r="N402" s="7">
        <f t="shared" si="28"/>
        <v>9</v>
      </c>
      <c r="O402" t="s">
        <v>219</v>
      </c>
      <c r="P402" t="s">
        <v>235</v>
      </c>
      <c r="Q402" t="s">
        <v>236</v>
      </c>
      <c r="R402" t="s">
        <v>511</v>
      </c>
    </row>
    <row r="403" spans="2:18" x14ac:dyDescent="0.25">
      <c r="B403" s="2"/>
      <c r="C403" s="7"/>
      <c r="G403" s="2"/>
      <c r="H403" s="7"/>
      <c r="M403" s="2" t="str">
        <f t="shared" si="27"/>
        <v>HTSilicon ThinkingProject &amp; Portfolio Management1</v>
      </c>
      <c r="N403" s="7">
        <f t="shared" si="28"/>
        <v>1</v>
      </c>
      <c r="O403" t="s">
        <v>219</v>
      </c>
      <c r="P403" t="s">
        <v>235</v>
      </c>
      <c r="Q403" t="s">
        <v>237</v>
      </c>
      <c r="R403" t="s">
        <v>52</v>
      </c>
    </row>
    <row r="404" spans="2:18" x14ac:dyDescent="0.25">
      <c r="B404" s="2"/>
      <c r="C404" s="7"/>
      <c r="G404" s="2"/>
      <c r="H404" s="7"/>
      <c r="M404" s="2" t="str">
        <f t="shared" si="27"/>
        <v>HTSilicon ThinkingProject &amp; Portfolio Management2</v>
      </c>
      <c r="N404" s="7">
        <f t="shared" si="28"/>
        <v>2</v>
      </c>
      <c r="O404" t="s">
        <v>219</v>
      </c>
      <c r="P404" t="s">
        <v>235</v>
      </c>
      <c r="Q404" t="s">
        <v>237</v>
      </c>
      <c r="R404" t="s">
        <v>447</v>
      </c>
    </row>
    <row r="405" spans="2:18" x14ac:dyDescent="0.25">
      <c r="B405" s="2"/>
      <c r="C405" s="7"/>
      <c r="G405" s="2"/>
      <c r="H405" s="7"/>
      <c r="M405" s="2" t="str">
        <f t="shared" si="27"/>
        <v>HTSilicon ThinkingRequirement Traceability &amp; Test1</v>
      </c>
      <c r="N405" s="7">
        <f t="shared" si="28"/>
        <v>1</v>
      </c>
      <c r="O405" t="s">
        <v>219</v>
      </c>
      <c r="P405" t="s">
        <v>235</v>
      </c>
      <c r="Q405" t="s">
        <v>239</v>
      </c>
      <c r="R405" t="s">
        <v>447</v>
      </c>
    </row>
    <row r="406" spans="2:18" x14ac:dyDescent="0.25">
      <c r="B406" s="2"/>
      <c r="C406" s="7"/>
      <c r="G406" s="2"/>
      <c r="H406" s="7"/>
      <c r="M406" s="2" t="str">
        <f t="shared" si="27"/>
        <v>HTSilicon ThinkingRequirement Traceability &amp; Test2</v>
      </c>
      <c r="N406" s="7">
        <f t="shared" si="28"/>
        <v>2</v>
      </c>
      <c r="O406" t="s">
        <v>219</v>
      </c>
      <c r="P406" t="s">
        <v>235</v>
      </c>
      <c r="Q406" t="s">
        <v>239</v>
      </c>
      <c r="R406" t="s">
        <v>505</v>
      </c>
    </row>
    <row r="407" spans="2:18" x14ac:dyDescent="0.25">
      <c r="B407" s="2"/>
      <c r="C407" s="7"/>
      <c r="G407" s="2"/>
      <c r="H407" s="7"/>
      <c r="M407" s="2" t="str">
        <f t="shared" si="27"/>
        <v>HTSilicon ThinkingRequirement Traceability &amp; Test3</v>
      </c>
      <c r="N407" s="7">
        <f t="shared" si="28"/>
        <v>3</v>
      </c>
      <c r="O407" t="s">
        <v>219</v>
      </c>
      <c r="P407" t="s">
        <v>235</v>
      </c>
      <c r="Q407" t="s">
        <v>239</v>
      </c>
      <c r="R407" t="s">
        <v>506</v>
      </c>
    </row>
    <row r="408" spans="2:18" x14ac:dyDescent="0.25">
      <c r="B408" s="2"/>
      <c r="C408" s="7"/>
      <c r="G408" s="2"/>
      <c r="H408" s="7"/>
      <c r="M408" s="2" t="str">
        <f t="shared" si="27"/>
        <v>HTSilicon ThinkingSemiconductor Collaborative Design1</v>
      </c>
      <c r="N408" s="7">
        <f t="shared" si="28"/>
        <v>1</v>
      </c>
      <c r="O408" t="s">
        <v>219</v>
      </c>
      <c r="P408" t="s">
        <v>235</v>
      </c>
      <c r="Q408" t="s">
        <v>241</v>
      </c>
      <c r="R408" t="s">
        <v>507</v>
      </c>
    </row>
    <row r="409" spans="2:18" x14ac:dyDescent="0.25">
      <c r="B409" s="2"/>
      <c r="C409" s="7"/>
      <c r="G409" s="2"/>
      <c r="H409" s="7"/>
      <c r="M409" s="2" t="str">
        <f t="shared" si="27"/>
        <v>HTSilicon ThinkingSemiconductor Collaborative Design2</v>
      </c>
      <c r="N409" s="7">
        <f t="shared" si="28"/>
        <v>2</v>
      </c>
      <c r="O409" t="s">
        <v>219</v>
      </c>
      <c r="P409" t="s">
        <v>235</v>
      </c>
      <c r="Q409" t="s">
        <v>241</v>
      </c>
      <c r="R409" t="s">
        <v>508</v>
      </c>
    </row>
    <row r="410" spans="2:18" x14ac:dyDescent="0.25">
      <c r="B410" s="2"/>
      <c r="C410" s="7"/>
      <c r="G410" s="2"/>
      <c r="H410" s="7"/>
      <c r="M410" s="2" t="str">
        <f t="shared" si="27"/>
        <v>HTSilicon ThinkingSemiconductor IP Management1</v>
      </c>
      <c r="N410" s="7">
        <f t="shared" si="28"/>
        <v>1</v>
      </c>
      <c r="O410" t="s">
        <v>219</v>
      </c>
      <c r="P410" t="s">
        <v>235</v>
      </c>
      <c r="Q410" t="s">
        <v>243</v>
      </c>
      <c r="R410" t="s">
        <v>507</v>
      </c>
    </row>
    <row r="411" spans="2:18" x14ac:dyDescent="0.25">
      <c r="B411" s="2"/>
      <c r="C411" s="7"/>
      <c r="G411" s="2"/>
      <c r="H411" s="7"/>
      <c r="M411" s="2" t="str">
        <f t="shared" si="27"/>
        <v>HTSilicon ThinkingSemiconductor IP Management2</v>
      </c>
      <c r="N411" s="7">
        <f t="shared" si="28"/>
        <v>2</v>
      </c>
      <c r="O411" t="s">
        <v>219</v>
      </c>
      <c r="P411" t="s">
        <v>235</v>
      </c>
      <c r="Q411" t="s">
        <v>243</v>
      </c>
      <c r="R411" t="s">
        <v>508</v>
      </c>
    </row>
    <row r="412" spans="2:18" x14ac:dyDescent="0.25">
      <c r="B412" s="2"/>
      <c r="C412" s="7"/>
      <c r="G412" s="2"/>
      <c r="H412" s="7"/>
      <c r="M412" s="2" t="str">
        <f t="shared" si="27"/>
        <v>HTSilicon ThinkingSemiconductor Manufacturing Configuration1</v>
      </c>
      <c r="N412" s="7">
        <f t="shared" si="28"/>
        <v>1</v>
      </c>
      <c r="O412" t="s">
        <v>219</v>
      </c>
      <c r="P412" t="s">
        <v>235</v>
      </c>
      <c r="Q412" t="s">
        <v>245</v>
      </c>
      <c r="R412" t="s">
        <v>506</v>
      </c>
    </row>
    <row r="413" spans="2:18" x14ac:dyDescent="0.25">
      <c r="B413" s="2"/>
      <c r="C413" s="7"/>
      <c r="G413" s="2"/>
      <c r="H413" s="7"/>
      <c r="M413" s="2" t="str">
        <f t="shared" si="27"/>
        <v>HTSilicon ThinkingSemiconductor Manufacturing Configuration2</v>
      </c>
      <c r="N413" s="7">
        <f t="shared" si="28"/>
        <v>2</v>
      </c>
      <c r="O413" t="s">
        <v>219</v>
      </c>
      <c r="P413" t="s">
        <v>235</v>
      </c>
      <c r="Q413" t="s">
        <v>245</v>
      </c>
      <c r="R413" t="s">
        <v>509</v>
      </c>
    </row>
    <row r="414" spans="2:18" x14ac:dyDescent="0.25">
      <c r="B414" s="2"/>
      <c r="C414" s="7"/>
      <c r="G414" s="2"/>
      <c r="H414" s="7"/>
      <c r="M414" s="2" t="str">
        <f t="shared" si="27"/>
        <v>HTSilicon ThinkingSemiconductor Manufacturing Configuration3</v>
      </c>
      <c r="N414" s="7">
        <f t="shared" si="28"/>
        <v>3</v>
      </c>
      <c r="O414" t="s">
        <v>219</v>
      </c>
      <c r="P414" t="s">
        <v>235</v>
      </c>
      <c r="Q414" t="s">
        <v>245</v>
      </c>
      <c r="R414" t="s">
        <v>510</v>
      </c>
    </row>
    <row r="415" spans="2:18" x14ac:dyDescent="0.25">
      <c r="B415" s="2"/>
      <c r="C415" s="7"/>
      <c r="G415" s="2"/>
      <c r="H415" s="7"/>
      <c r="M415" s="2" t="str">
        <f t="shared" si="27"/>
        <v>HTSilicon ThinkingSemiconductor Manufacturing Process Improvement1</v>
      </c>
      <c r="N415" s="7">
        <f t="shared" si="28"/>
        <v>1</v>
      </c>
      <c r="O415" t="s">
        <v>219</v>
      </c>
      <c r="P415" t="s">
        <v>235</v>
      </c>
      <c r="Q415" t="s">
        <v>247</v>
      </c>
      <c r="R415" t="s">
        <v>509</v>
      </c>
    </row>
    <row r="416" spans="2:18" x14ac:dyDescent="0.25">
      <c r="B416" s="2"/>
      <c r="C416" s="7"/>
      <c r="G416" s="2"/>
      <c r="H416" s="7"/>
      <c r="M416" s="2" t="str">
        <f t="shared" si="27"/>
        <v>HTSilicon ThinkingSemiconductor Packaging Simulation1</v>
      </c>
      <c r="N416" s="7">
        <f t="shared" si="28"/>
        <v>1</v>
      </c>
      <c r="O416" t="s">
        <v>219</v>
      </c>
      <c r="P416" t="s">
        <v>235</v>
      </c>
      <c r="Q416" t="s">
        <v>249</v>
      </c>
      <c r="R416" t="s">
        <v>506</v>
      </c>
    </row>
    <row r="417" spans="2:18" x14ac:dyDescent="0.25">
      <c r="B417" s="2"/>
      <c r="C417" s="7"/>
      <c r="G417" s="2"/>
      <c r="H417" s="7"/>
      <c r="M417" s="2" t="str">
        <f t="shared" si="27"/>
        <v>HTSilicon ThinkingSemiconductor Packaging Simulation2</v>
      </c>
      <c r="N417" s="7">
        <f t="shared" si="28"/>
        <v>2</v>
      </c>
      <c r="O417" t="s">
        <v>219</v>
      </c>
      <c r="P417" t="s">
        <v>235</v>
      </c>
      <c r="Q417" t="s">
        <v>249</v>
      </c>
      <c r="R417" t="s">
        <v>511</v>
      </c>
    </row>
    <row r="418" spans="2:18" x14ac:dyDescent="0.25">
      <c r="B418" s="2"/>
      <c r="C418" s="7"/>
      <c r="G418" s="2"/>
      <c r="H418" s="7"/>
      <c r="M418" s="2" t="str">
        <f t="shared" si="27"/>
        <v>HTSilicon ThinkingSemiconductor Verification &amp; Validation1</v>
      </c>
      <c r="N418" s="7">
        <f t="shared" si="28"/>
        <v>1</v>
      </c>
      <c r="O418" t="s">
        <v>219</v>
      </c>
      <c r="P418" t="s">
        <v>235</v>
      </c>
      <c r="Q418" t="s">
        <v>251</v>
      </c>
      <c r="R418" t="s">
        <v>507</v>
      </c>
    </row>
    <row r="419" spans="2:18" x14ac:dyDescent="0.25">
      <c r="B419" s="2"/>
      <c r="C419" s="7"/>
      <c r="G419" s="2"/>
      <c r="H419" s="7"/>
      <c r="M419" s="2" t="str">
        <f t="shared" si="27"/>
        <v>HTSilicon ThinkingSemiconductor Verification &amp; Validation2</v>
      </c>
      <c r="N419" s="7">
        <f t="shared" si="28"/>
        <v>2</v>
      </c>
      <c r="O419" t="s">
        <v>219</v>
      </c>
      <c r="P419" t="s">
        <v>235</v>
      </c>
      <c r="Q419" t="s">
        <v>251</v>
      </c>
      <c r="R419" t="s">
        <v>508</v>
      </c>
    </row>
    <row r="420" spans="2:18" x14ac:dyDescent="0.25">
      <c r="B420" s="2"/>
      <c r="C420" s="7"/>
      <c r="G420" s="2"/>
      <c r="H420" s="7"/>
      <c r="M420" s="2" t="str">
        <f t="shared" si="27"/>
        <v>HTSmarter, Faster, Lighter1-Requirement Traceability &amp; Test1</v>
      </c>
      <c r="N420" s="7">
        <f t="shared" si="28"/>
        <v>1</v>
      </c>
      <c r="O420" t="s">
        <v>219</v>
      </c>
      <c r="P420" t="s">
        <v>253</v>
      </c>
      <c r="Q420" t="s">
        <v>254</v>
      </c>
      <c r="R420" t="s">
        <v>512</v>
      </c>
    </row>
    <row r="421" spans="2:18" x14ac:dyDescent="0.25">
      <c r="B421" s="2"/>
      <c r="C421" s="7"/>
      <c r="G421" s="2"/>
      <c r="H421" s="7"/>
      <c r="M421" s="2" t="str">
        <f t="shared" si="27"/>
        <v>HTSmarter, Faster, Lighter2-System Architecture Design &amp; Simulation1</v>
      </c>
      <c r="N421" s="7">
        <f t="shared" si="28"/>
        <v>1</v>
      </c>
      <c r="O421" t="s">
        <v>219</v>
      </c>
      <c r="P421" t="s">
        <v>253</v>
      </c>
      <c r="Q421" t="s">
        <v>256</v>
      </c>
      <c r="R421" t="s">
        <v>513</v>
      </c>
    </row>
    <row r="422" spans="2:18" x14ac:dyDescent="0.25">
      <c r="B422" s="2"/>
      <c r="C422" s="7"/>
      <c r="G422" s="2"/>
      <c r="H422" s="7"/>
      <c r="M422" s="2" t="str">
        <f t="shared" si="27"/>
        <v>HTSmarter, Faster, Lighter3-Classification and Component Management1</v>
      </c>
      <c r="N422" s="7">
        <f t="shared" si="28"/>
        <v>1</v>
      </c>
      <c r="O422" t="s">
        <v>219</v>
      </c>
      <c r="P422" t="s">
        <v>253</v>
      </c>
      <c r="Q422" t="s">
        <v>258</v>
      </c>
      <c r="R422" t="s">
        <v>514</v>
      </c>
    </row>
    <row r="423" spans="2:18" x14ac:dyDescent="0.25">
      <c r="B423" s="2"/>
      <c r="C423" s="7"/>
      <c r="G423" s="2"/>
      <c r="H423" s="7"/>
      <c r="M423" s="2" t="str">
        <f t="shared" si="27"/>
        <v>HTSmarter, Faster, Lighter4-Concurrent Hardware  Design1</v>
      </c>
      <c r="N423" s="7">
        <f t="shared" si="28"/>
        <v>1</v>
      </c>
      <c r="O423" t="s">
        <v>219</v>
      </c>
      <c r="P423" t="s">
        <v>253</v>
      </c>
      <c r="Q423" t="s">
        <v>260</v>
      </c>
      <c r="R423" t="s">
        <v>515</v>
      </c>
    </row>
    <row r="424" spans="2:18" x14ac:dyDescent="0.25">
      <c r="B424" s="2"/>
      <c r="C424" s="7"/>
      <c r="G424" s="2"/>
      <c r="H424" s="7"/>
      <c r="M424" s="2" t="str">
        <f t="shared" si="27"/>
        <v>HTSmarter, Faster, Lighter4-Concurrent Hardware  Design2</v>
      </c>
      <c r="N424" s="7">
        <f t="shared" si="28"/>
        <v>2</v>
      </c>
      <c r="O424" t="s">
        <v>219</v>
      </c>
      <c r="P424" t="s">
        <v>253</v>
      </c>
      <c r="Q424" t="s">
        <v>260</v>
      </c>
      <c r="R424" t="s">
        <v>516</v>
      </c>
    </row>
    <row r="425" spans="2:18" x14ac:dyDescent="0.25">
      <c r="B425" s="2"/>
      <c r="C425" s="7"/>
      <c r="G425" s="2"/>
      <c r="H425" s="7"/>
      <c r="M425" s="2" t="str">
        <f t="shared" si="27"/>
        <v>HTSmarter, Faster, Lighter5-Product Testing &amp; Simulation1</v>
      </c>
      <c r="N425" s="7">
        <f t="shared" si="28"/>
        <v>1</v>
      </c>
      <c r="O425" t="s">
        <v>219</v>
      </c>
      <c r="P425" t="s">
        <v>253</v>
      </c>
      <c r="Q425" t="s">
        <v>262</v>
      </c>
      <c r="R425" t="s">
        <v>517</v>
      </c>
    </row>
    <row r="426" spans="2:18" x14ac:dyDescent="0.25">
      <c r="B426" s="2"/>
      <c r="C426" s="7"/>
      <c r="G426" s="2"/>
      <c r="H426" s="7"/>
      <c r="M426" s="2" t="str">
        <f t="shared" si="27"/>
        <v>HTSmarter, Faster, Lighter7-Issue, Defect, &amp; Change Management1</v>
      </c>
      <c r="N426" s="7">
        <f t="shared" si="28"/>
        <v>1</v>
      </c>
      <c r="O426" t="s">
        <v>219</v>
      </c>
      <c r="P426" t="s">
        <v>253</v>
      </c>
      <c r="Q426" t="s">
        <v>263</v>
      </c>
      <c r="R426" t="s">
        <v>512</v>
      </c>
    </row>
    <row r="427" spans="2:18" x14ac:dyDescent="0.25">
      <c r="B427" s="2"/>
      <c r="C427" s="7"/>
      <c r="G427" s="2"/>
      <c r="H427" s="7"/>
      <c r="M427" s="2" t="str">
        <f t="shared" si="27"/>
        <v>HTSmarter, Faster, Lighter8-Final Product Assembly1</v>
      </c>
      <c r="N427" s="7">
        <f t="shared" si="28"/>
        <v>1</v>
      </c>
      <c r="O427" t="s">
        <v>219</v>
      </c>
      <c r="P427" t="s">
        <v>253</v>
      </c>
      <c r="Q427" t="s">
        <v>264</v>
      </c>
      <c r="R427" t="s">
        <v>518</v>
      </c>
    </row>
    <row r="428" spans="2:18" x14ac:dyDescent="0.25">
      <c r="B428" s="2"/>
      <c r="C428" s="7"/>
      <c r="G428" s="2"/>
      <c r="H428" s="7"/>
      <c r="M428" s="2" t="str">
        <f t="shared" si="27"/>
        <v>IESingle Source for Speed1-Social Listening and Ideation1</v>
      </c>
      <c r="N428" s="7">
        <f t="shared" si="28"/>
        <v>1</v>
      </c>
      <c r="O428" t="s">
        <v>265</v>
      </c>
      <c r="P428" t="s">
        <v>181</v>
      </c>
      <c r="Q428" t="s">
        <v>182</v>
      </c>
      <c r="R428" t="s">
        <v>430</v>
      </c>
    </row>
    <row r="429" spans="2:18" x14ac:dyDescent="0.25">
      <c r="B429" s="2"/>
      <c r="C429" s="7"/>
      <c r="G429" s="2"/>
      <c r="H429" s="7"/>
      <c r="M429" s="2" t="str">
        <f t="shared" si="27"/>
        <v>IESingle Source for Speed2-Product Requirements and Project Management1</v>
      </c>
      <c r="N429" s="7">
        <f t="shared" si="28"/>
        <v>1</v>
      </c>
      <c r="O429" t="s">
        <v>265</v>
      </c>
      <c r="P429" t="s">
        <v>181</v>
      </c>
      <c r="Q429" t="s">
        <v>183</v>
      </c>
      <c r="R429" t="s">
        <v>431</v>
      </c>
    </row>
    <row r="430" spans="2:18" x14ac:dyDescent="0.25">
      <c r="B430" s="2"/>
      <c r="C430" s="7"/>
      <c r="G430" s="2"/>
      <c r="H430" s="7"/>
      <c r="M430" s="2" t="str">
        <f t="shared" si="27"/>
        <v>IESingle Source for Speed3-Product Engineering1</v>
      </c>
      <c r="N430" s="7">
        <f t="shared" si="28"/>
        <v>1</v>
      </c>
      <c r="O430" t="s">
        <v>265</v>
      </c>
      <c r="P430" t="s">
        <v>181</v>
      </c>
      <c r="Q430" t="s">
        <v>185</v>
      </c>
      <c r="R430" t="s">
        <v>432</v>
      </c>
    </row>
    <row r="431" spans="2:18" x14ac:dyDescent="0.25">
      <c r="B431" s="2"/>
      <c r="C431" s="7"/>
      <c r="G431" s="2"/>
      <c r="H431" s="7"/>
      <c r="M431" s="2" t="str">
        <f t="shared" si="27"/>
        <v>IESingle Source for Speed4-Enterprise BOM and Change Process1</v>
      </c>
      <c r="N431" s="7">
        <f t="shared" si="28"/>
        <v>1</v>
      </c>
      <c r="O431" t="s">
        <v>265</v>
      </c>
      <c r="P431" t="s">
        <v>181</v>
      </c>
      <c r="Q431" t="s">
        <v>186</v>
      </c>
      <c r="R431" t="s">
        <v>432</v>
      </c>
    </row>
    <row r="432" spans="2:18" x14ac:dyDescent="0.25">
      <c r="B432" s="2"/>
      <c r="C432" s="7"/>
      <c r="G432" s="2"/>
      <c r="H432" s="7"/>
      <c r="M432" s="2" t="str">
        <f t="shared" si="27"/>
        <v>IESingle Source for Speed4-Enterprise BOM and Change Process2</v>
      </c>
      <c r="N432" s="7">
        <f t="shared" si="28"/>
        <v>2</v>
      </c>
      <c r="O432" t="s">
        <v>265</v>
      </c>
      <c r="P432" t="s">
        <v>181</v>
      </c>
      <c r="Q432" t="s">
        <v>186</v>
      </c>
      <c r="R432" t="s">
        <v>433</v>
      </c>
    </row>
    <row r="433" spans="2:18" x14ac:dyDescent="0.25">
      <c r="B433" s="2"/>
      <c r="C433" s="7"/>
      <c r="G433" s="2"/>
      <c r="H433" s="7"/>
      <c r="M433" s="2" t="str">
        <f t="shared" si="27"/>
        <v>IESingle Source for Speed5-Product Expert Simulation1</v>
      </c>
      <c r="N433" s="7">
        <f t="shared" si="28"/>
        <v>1</v>
      </c>
      <c r="O433" t="s">
        <v>265</v>
      </c>
      <c r="P433" t="s">
        <v>181</v>
      </c>
      <c r="Q433" t="s">
        <v>187</v>
      </c>
      <c r="R433" t="s">
        <v>434</v>
      </c>
    </row>
    <row r="434" spans="2:18" x14ac:dyDescent="0.25">
      <c r="B434" s="2"/>
      <c r="C434" s="7"/>
      <c r="G434" s="2"/>
      <c r="H434" s="7"/>
      <c r="M434" s="2" t="str">
        <f t="shared" si="27"/>
        <v>IESingle Source for Speed6-Mold and Tooling Engineering1</v>
      </c>
      <c r="N434" s="7">
        <f t="shared" si="28"/>
        <v>1</v>
      </c>
      <c r="O434" t="s">
        <v>265</v>
      </c>
      <c r="P434" t="s">
        <v>181</v>
      </c>
      <c r="Q434" t="s">
        <v>42</v>
      </c>
      <c r="R434" t="s">
        <v>435</v>
      </c>
    </row>
    <row r="435" spans="2:18" x14ac:dyDescent="0.25">
      <c r="B435" s="2"/>
      <c r="C435" s="7"/>
      <c r="G435" s="2"/>
      <c r="H435" s="7"/>
      <c r="M435" s="2" t="str">
        <f t="shared" si="27"/>
        <v>IESingle Source for Speed7-Machining  Engineering1</v>
      </c>
      <c r="N435" s="7">
        <f t="shared" si="28"/>
        <v>1</v>
      </c>
      <c r="O435" t="s">
        <v>265</v>
      </c>
      <c r="P435" t="s">
        <v>181</v>
      </c>
      <c r="Q435" t="s">
        <v>188</v>
      </c>
      <c r="R435" t="s">
        <v>436</v>
      </c>
    </row>
    <row r="436" spans="2:18" x14ac:dyDescent="0.25">
      <c r="B436" s="2"/>
      <c r="C436" s="7"/>
      <c r="G436" s="2"/>
      <c r="H436" s="7"/>
      <c r="M436" s="2" t="str">
        <f t="shared" si="27"/>
        <v>IESmart and Synchronized1-Multi-Discipline System Engineering1</v>
      </c>
      <c r="N436" s="7">
        <f t="shared" si="28"/>
        <v>1</v>
      </c>
      <c r="O436" t="s">
        <v>265</v>
      </c>
      <c r="P436" t="s">
        <v>266</v>
      </c>
      <c r="Q436" t="s">
        <v>267</v>
      </c>
      <c r="R436" t="s">
        <v>519</v>
      </c>
    </row>
    <row r="437" spans="2:18" x14ac:dyDescent="0.25">
      <c r="B437" s="2"/>
      <c r="C437" s="7"/>
      <c r="G437" s="2"/>
      <c r="H437" s="7"/>
      <c r="M437" s="2" t="str">
        <f t="shared" si="27"/>
        <v>IESmart and Synchronized2-Electrical Schematics and 3D Design1</v>
      </c>
      <c r="N437" s="7">
        <f t="shared" si="28"/>
        <v>1</v>
      </c>
      <c r="O437" t="s">
        <v>265</v>
      </c>
      <c r="P437" t="s">
        <v>266</v>
      </c>
      <c r="Q437" t="s">
        <v>269</v>
      </c>
      <c r="R437" t="s">
        <v>520</v>
      </c>
    </row>
    <row r="438" spans="2:18" x14ac:dyDescent="0.25">
      <c r="B438" s="2"/>
      <c r="C438" s="7"/>
      <c r="G438" s="2"/>
      <c r="H438" s="7"/>
      <c r="M438" s="2" t="str">
        <f t="shared" si="27"/>
        <v>IESmart and Synchronized2-Electrical Schematics and 3D Design2</v>
      </c>
      <c r="N438" s="7">
        <f t="shared" si="28"/>
        <v>2</v>
      </c>
      <c r="O438" t="s">
        <v>265</v>
      </c>
      <c r="P438" t="s">
        <v>266</v>
      </c>
      <c r="Q438" t="s">
        <v>269</v>
      </c>
      <c r="R438" t="s">
        <v>521</v>
      </c>
    </row>
    <row r="439" spans="2:18" x14ac:dyDescent="0.25">
      <c r="B439" s="2"/>
      <c r="C439" s="7"/>
      <c r="G439" s="2"/>
      <c r="H439" s="7"/>
      <c r="M439" s="2" t="str">
        <f t="shared" si="27"/>
        <v>IESmart and Synchronized3-Fluid  Schematics and 3D Design1</v>
      </c>
      <c r="N439" s="7">
        <f t="shared" si="28"/>
        <v>1</v>
      </c>
      <c r="O439" t="s">
        <v>265</v>
      </c>
      <c r="P439" t="s">
        <v>266</v>
      </c>
      <c r="Q439" t="s">
        <v>271</v>
      </c>
      <c r="R439" t="s">
        <v>522</v>
      </c>
    </row>
    <row r="440" spans="2:18" x14ac:dyDescent="0.25">
      <c r="B440" s="2"/>
      <c r="C440" s="7"/>
      <c r="G440" s="2"/>
      <c r="H440" s="7"/>
      <c r="M440" s="2" t="str">
        <f t="shared" si="27"/>
        <v>IESmart and Synchronized3-Fluid  Schematics and 3D Design2</v>
      </c>
      <c r="N440" s="7">
        <f t="shared" si="28"/>
        <v>2</v>
      </c>
      <c r="O440" t="s">
        <v>265</v>
      </c>
      <c r="P440" t="s">
        <v>266</v>
      </c>
      <c r="Q440" t="s">
        <v>271</v>
      </c>
      <c r="R440" t="s">
        <v>523</v>
      </c>
    </row>
    <row r="441" spans="2:18" x14ac:dyDescent="0.25">
      <c r="B441" s="2"/>
      <c r="C441" s="7"/>
      <c r="G441" s="2"/>
      <c r="H441" s="7"/>
      <c r="M441" s="2" t="str">
        <f t="shared" si="27"/>
        <v>IESmart and Synchronized4-Motion System Modeling and  Simulation1</v>
      </c>
      <c r="N441" s="7">
        <f t="shared" si="28"/>
        <v>1</v>
      </c>
      <c r="O441" t="s">
        <v>265</v>
      </c>
      <c r="P441" t="s">
        <v>266</v>
      </c>
      <c r="Q441" t="s">
        <v>273</v>
      </c>
      <c r="R441" t="s">
        <v>524</v>
      </c>
    </row>
    <row r="442" spans="2:18" x14ac:dyDescent="0.25">
      <c r="B442" s="2"/>
      <c r="C442" s="7"/>
      <c r="G442" s="2"/>
      <c r="H442" s="7"/>
      <c r="M442" s="2" t="str">
        <f t="shared" si="27"/>
        <v>IESolution for Industrial Equipment Engineering Offices1-Product Requirements and Project Management1</v>
      </c>
      <c r="N442" s="7">
        <f t="shared" si="28"/>
        <v>1</v>
      </c>
      <c r="O442" t="s">
        <v>265</v>
      </c>
      <c r="P442" t="s">
        <v>275</v>
      </c>
      <c r="Q442" t="s">
        <v>47</v>
      </c>
      <c r="R442" t="s">
        <v>430</v>
      </c>
    </row>
    <row r="443" spans="2:18" x14ac:dyDescent="0.25">
      <c r="B443" s="2"/>
      <c r="C443" s="7"/>
      <c r="G443" s="2"/>
      <c r="H443" s="7"/>
      <c r="M443" s="2" t="str">
        <f t="shared" si="27"/>
        <v>IESolution for Industrial Equipment Engineering Offices1-Product Requirements and Project Management2</v>
      </c>
      <c r="N443" s="7">
        <f t="shared" si="28"/>
        <v>2</v>
      </c>
      <c r="O443" t="s">
        <v>265</v>
      </c>
      <c r="P443" t="s">
        <v>275</v>
      </c>
      <c r="Q443" t="s">
        <v>47</v>
      </c>
      <c r="R443" t="s">
        <v>525</v>
      </c>
    </row>
    <row r="444" spans="2:18" x14ac:dyDescent="0.25">
      <c r="B444" s="2"/>
      <c r="C444" s="7"/>
      <c r="G444" s="2"/>
      <c r="H444" s="7"/>
      <c r="M444" s="2" t="str">
        <f t="shared" si="27"/>
        <v>IESolution for Industrial Equipment Engineering Offices1-Product Requirements and Project Management3</v>
      </c>
      <c r="N444" s="7">
        <f t="shared" si="28"/>
        <v>3</v>
      </c>
      <c r="O444" t="s">
        <v>265</v>
      </c>
      <c r="P444" t="s">
        <v>275</v>
      </c>
      <c r="Q444" t="s">
        <v>47</v>
      </c>
      <c r="R444" t="s">
        <v>526</v>
      </c>
    </row>
    <row r="445" spans="2:18" x14ac:dyDescent="0.25">
      <c r="B445" s="2"/>
      <c r="C445" s="7"/>
      <c r="G445" s="2"/>
      <c r="H445" s="7"/>
      <c r="M445" s="2" t="str">
        <f t="shared" si="27"/>
        <v>IESolution for Industrial Equipment Engineering Offices2-Product Engineering/ Shape1</v>
      </c>
      <c r="N445" s="7">
        <f t="shared" si="28"/>
        <v>1</v>
      </c>
      <c r="O445" t="s">
        <v>265</v>
      </c>
      <c r="P445" t="s">
        <v>275</v>
      </c>
      <c r="Q445" t="s">
        <v>277</v>
      </c>
      <c r="R445" t="s">
        <v>527</v>
      </c>
    </row>
    <row r="446" spans="2:18" x14ac:dyDescent="0.25">
      <c r="B446" s="2"/>
      <c r="C446" s="7"/>
      <c r="G446" s="2"/>
      <c r="H446" s="7"/>
      <c r="M446" s="2" t="str">
        <f t="shared" si="27"/>
        <v>IESolution for Industrial Equipment Engineering Offices3-Product Engineering/Equipment1</v>
      </c>
      <c r="N446" s="7">
        <f t="shared" si="28"/>
        <v>1</v>
      </c>
      <c r="O446" t="s">
        <v>265</v>
      </c>
      <c r="P446" t="s">
        <v>275</v>
      </c>
      <c r="Q446" t="s">
        <v>278</v>
      </c>
      <c r="R446" t="s">
        <v>527</v>
      </c>
    </row>
    <row r="447" spans="2:18" x14ac:dyDescent="0.25">
      <c r="B447" s="2"/>
      <c r="C447" s="7"/>
      <c r="G447" s="2"/>
      <c r="H447" s="7"/>
      <c r="M447" s="2" t="str">
        <f t="shared" si="27"/>
        <v>IESolution for Industrial Equipment Engineering Offices4-Mold and Tooling Engineering1</v>
      </c>
      <c r="N447" s="7">
        <f t="shared" si="28"/>
        <v>1</v>
      </c>
      <c r="O447" t="s">
        <v>265</v>
      </c>
      <c r="P447" t="s">
        <v>275</v>
      </c>
      <c r="Q447" t="s">
        <v>279</v>
      </c>
      <c r="R447" t="s">
        <v>528</v>
      </c>
    </row>
    <row r="448" spans="2:18" x14ac:dyDescent="0.25">
      <c r="B448" s="2"/>
      <c r="C448" s="7"/>
      <c r="G448" s="2"/>
      <c r="H448" s="7"/>
      <c r="M448" s="2" t="str">
        <f t="shared" si="27"/>
        <v>IESolution for Industrial Equipment Engineering Offices5-Machining  Engineering1</v>
      </c>
      <c r="N448" s="7">
        <f t="shared" si="28"/>
        <v>1</v>
      </c>
      <c r="O448" t="s">
        <v>265</v>
      </c>
      <c r="P448" t="s">
        <v>275</v>
      </c>
      <c r="Q448" t="s">
        <v>281</v>
      </c>
      <c r="R448" t="s">
        <v>529</v>
      </c>
    </row>
    <row r="449" spans="2:18" x14ac:dyDescent="0.25">
      <c r="B449" s="2"/>
      <c r="C449" s="7"/>
      <c r="G449" s="2"/>
      <c r="H449" s="7"/>
      <c r="M449" s="2" t="str">
        <f t="shared" si="27"/>
        <v>LSIn Silico Drug Design  (CA)1-Science BioMockup1</v>
      </c>
      <c r="N449" s="7">
        <f t="shared" si="28"/>
        <v>1</v>
      </c>
      <c r="O449" t="s">
        <v>282</v>
      </c>
      <c r="P449" t="s">
        <v>283</v>
      </c>
      <c r="Q449" t="s">
        <v>284</v>
      </c>
      <c r="R449" t="s">
        <v>530</v>
      </c>
    </row>
    <row r="450" spans="2:18" x14ac:dyDescent="0.25">
      <c r="B450" s="2"/>
      <c r="C450" s="7"/>
      <c r="G450" s="2"/>
      <c r="H450" s="7"/>
      <c r="M450" s="2" t="str">
        <f t="shared" si="27"/>
        <v>LSIn Silico Drug Design  (CA)3-In Silico Drug Modeling1</v>
      </c>
      <c r="N450" s="7">
        <f t="shared" si="28"/>
        <v>1</v>
      </c>
      <c r="O450" t="s">
        <v>282</v>
      </c>
      <c r="P450" t="s">
        <v>283</v>
      </c>
      <c r="Q450" t="s">
        <v>285</v>
      </c>
      <c r="R450" t="s">
        <v>531</v>
      </c>
    </row>
    <row r="451" spans="2:18" x14ac:dyDescent="0.25">
      <c r="B451" s="2"/>
      <c r="C451" s="7"/>
      <c r="G451" s="2"/>
      <c r="H451" s="7"/>
      <c r="M451" s="2" t="str">
        <f t="shared" si="27"/>
        <v>LSIn Silico Drug Design  (CA)3-In Silico Drug Modeling2</v>
      </c>
      <c r="N451" s="7">
        <f t="shared" si="28"/>
        <v>2</v>
      </c>
      <c r="O451" t="s">
        <v>282</v>
      </c>
      <c r="P451" t="s">
        <v>283</v>
      </c>
      <c r="Q451" t="s">
        <v>285</v>
      </c>
      <c r="R451" t="s">
        <v>532</v>
      </c>
    </row>
    <row r="452" spans="2:18" x14ac:dyDescent="0.25">
      <c r="B452" s="2"/>
      <c r="C452" s="7"/>
      <c r="G452" s="2"/>
      <c r="H452" s="7"/>
      <c r="M452" s="2" t="str">
        <f t="shared" ref="M452:M515" si="29">O452&amp;P452&amp;Q452&amp;N452</f>
        <v>LSLicensed to Cure for Medical Device2-Device Requirements Excellence1</v>
      </c>
      <c r="N452" s="7">
        <f t="shared" si="28"/>
        <v>1</v>
      </c>
      <c r="O452" t="s">
        <v>282</v>
      </c>
      <c r="P452" t="s">
        <v>287</v>
      </c>
      <c r="Q452" t="s">
        <v>288</v>
      </c>
      <c r="R452" t="s">
        <v>473</v>
      </c>
    </row>
    <row r="453" spans="2:18" x14ac:dyDescent="0.25">
      <c r="B453" s="2"/>
      <c r="C453" s="7"/>
      <c r="G453" s="2"/>
      <c r="H453" s="7"/>
      <c r="M453" s="2" t="str">
        <f t="shared" si="29"/>
        <v>LSLicensed to Cure for Medical Device2-Device Requirements Excellence2</v>
      </c>
      <c r="N453" s="7">
        <f t="shared" si="28"/>
        <v>2</v>
      </c>
      <c r="O453" t="s">
        <v>282</v>
      </c>
      <c r="P453" t="s">
        <v>287</v>
      </c>
      <c r="Q453" t="s">
        <v>288</v>
      </c>
      <c r="R453" t="s">
        <v>533</v>
      </c>
    </row>
    <row r="454" spans="2:18" x14ac:dyDescent="0.25">
      <c r="B454" s="2"/>
      <c r="C454" s="7"/>
      <c r="G454" s="2"/>
      <c r="H454" s="7"/>
      <c r="M454" s="2" t="str">
        <f t="shared" si="29"/>
        <v>LSLicensed to Cure for Medical Device2-Device Requirements Excellence3</v>
      </c>
      <c r="N454" s="7">
        <f t="shared" ref="N454:N517" si="30">IF(Q454=Q453,N453+1,1)</f>
        <v>3</v>
      </c>
      <c r="O454" t="s">
        <v>282</v>
      </c>
      <c r="P454" t="s">
        <v>287</v>
      </c>
      <c r="Q454" t="s">
        <v>288</v>
      </c>
      <c r="R454" t="s">
        <v>534</v>
      </c>
    </row>
    <row r="455" spans="2:18" x14ac:dyDescent="0.25">
      <c r="B455" s="2"/>
      <c r="C455" s="7"/>
      <c r="G455" s="2"/>
      <c r="H455" s="7"/>
      <c r="M455" s="2" t="str">
        <f t="shared" si="29"/>
        <v>LSLicensed to Cure for Medical Device2-Device Requirements Excellence4</v>
      </c>
      <c r="N455" s="7">
        <f t="shared" si="30"/>
        <v>4</v>
      </c>
      <c r="O455" t="s">
        <v>282</v>
      </c>
      <c r="P455" t="s">
        <v>287</v>
      </c>
      <c r="Q455" t="s">
        <v>288</v>
      </c>
      <c r="R455" t="s">
        <v>535</v>
      </c>
    </row>
    <row r="456" spans="2:18" x14ac:dyDescent="0.25">
      <c r="B456" s="2"/>
      <c r="C456" s="7"/>
      <c r="G456" s="2"/>
      <c r="H456" s="7"/>
      <c r="M456" s="2" t="str">
        <f t="shared" si="29"/>
        <v>LSLicensed to Cure for Medical Device2-Device Requirements Excellence5</v>
      </c>
      <c r="N456" s="7">
        <f t="shared" si="30"/>
        <v>5</v>
      </c>
      <c r="O456" t="s">
        <v>282</v>
      </c>
      <c r="P456" t="s">
        <v>287</v>
      </c>
      <c r="Q456" t="s">
        <v>288</v>
      </c>
      <c r="R456" t="s">
        <v>536</v>
      </c>
    </row>
    <row r="457" spans="2:18" x14ac:dyDescent="0.25">
      <c r="B457" s="2"/>
      <c r="C457" s="7"/>
      <c r="G457" s="2"/>
      <c r="H457" s="7"/>
      <c r="M457" s="2" t="str">
        <f t="shared" si="29"/>
        <v>LSLicensed to Cure for Medical Device3-Device Development Excellence1</v>
      </c>
      <c r="N457" s="7">
        <f t="shared" si="30"/>
        <v>1</v>
      </c>
      <c r="O457" t="s">
        <v>282</v>
      </c>
      <c r="P457" t="s">
        <v>287</v>
      </c>
      <c r="Q457" t="s">
        <v>290</v>
      </c>
      <c r="R457" t="s">
        <v>537</v>
      </c>
    </row>
    <row r="458" spans="2:18" x14ac:dyDescent="0.25">
      <c r="B458" s="2"/>
      <c r="C458" s="7"/>
      <c r="G458" s="2"/>
      <c r="H458" s="7"/>
      <c r="M458" s="2" t="str">
        <f t="shared" si="29"/>
        <v>LSLicensed to Cure for Medical Device3-Device Development Excellence2</v>
      </c>
      <c r="N458" s="7">
        <f t="shared" si="30"/>
        <v>2</v>
      </c>
      <c r="O458" t="s">
        <v>282</v>
      </c>
      <c r="P458" t="s">
        <v>287</v>
      </c>
      <c r="Q458" t="s">
        <v>290</v>
      </c>
      <c r="R458" t="s">
        <v>473</v>
      </c>
    </row>
    <row r="459" spans="2:18" x14ac:dyDescent="0.25">
      <c r="B459" s="2"/>
      <c r="C459" s="7"/>
      <c r="G459" s="2"/>
      <c r="H459" s="7"/>
      <c r="M459" s="2" t="str">
        <f t="shared" si="29"/>
        <v>LSLicensed to Cure for Medical Device3-Device Development Excellence3</v>
      </c>
      <c r="N459" s="7">
        <f t="shared" si="30"/>
        <v>3</v>
      </c>
      <c r="O459" t="s">
        <v>282</v>
      </c>
      <c r="P459" t="s">
        <v>287</v>
      </c>
      <c r="Q459" t="s">
        <v>290</v>
      </c>
      <c r="R459" t="s">
        <v>533</v>
      </c>
    </row>
    <row r="460" spans="2:18" x14ac:dyDescent="0.25">
      <c r="B460" s="2"/>
      <c r="C460" s="7"/>
      <c r="G460" s="2"/>
      <c r="H460" s="7"/>
      <c r="M460" s="2" t="str">
        <f t="shared" si="29"/>
        <v>LSLicensed to Cure for Medical Device3-Device Development Excellence4</v>
      </c>
      <c r="N460" s="7">
        <f t="shared" si="30"/>
        <v>4</v>
      </c>
      <c r="O460" t="s">
        <v>282</v>
      </c>
      <c r="P460" t="s">
        <v>287</v>
      </c>
      <c r="Q460" t="s">
        <v>290</v>
      </c>
      <c r="R460" t="s">
        <v>534</v>
      </c>
    </row>
    <row r="461" spans="2:18" x14ac:dyDescent="0.25">
      <c r="B461" s="2"/>
      <c r="C461" s="7"/>
      <c r="G461" s="2"/>
      <c r="H461" s="7"/>
      <c r="M461" s="2" t="str">
        <f t="shared" si="29"/>
        <v>LSLicensed to Cure for Medical Device3-Device Development Excellence5</v>
      </c>
      <c r="N461" s="7">
        <f t="shared" si="30"/>
        <v>5</v>
      </c>
      <c r="O461" t="s">
        <v>282</v>
      </c>
      <c r="P461" t="s">
        <v>287</v>
      </c>
      <c r="Q461" t="s">
        <v>290</v>
      </c>
      <c r="R461" t="s">
        <v>538</v>
      </c>
    </row>
    <row r="462" spans="2:18" x14ac:dyDescent="0.25">
      <c r="B462" s="2"/>
      <c r="C462" s="7"/>
      <c r="G462" s="2"/>
      <c r="H462" s="7"/>
      <c r="M462" s="2" t="str">
        <f t="shared" si="29"/>
        <v>LSLicensed to Cure for Medical Device3-Device Development Excellence6</v>
      </c>
      <c r="N462" s="7">
        <f t="shared" si="30"/>
        <v>6</v>
      </c>
      <c r="O462" t="s">
        <v>282</v>
      </c>
      <c r="P462" t="s">
        <v>287</v>
      </c>
      <c r="Q462" t="s">
        <v>290</v>
      </c>
      <c r="R462" t="s">
        <v>539</v>
      </c>
    </row>
    <row r="463" spans="2:18" x14ac:dyDescent="0.25">
      <c r="B463" s="2"/>
      <c r="C463" s="7"/>
      <c r="G463" s="2"/>
      <c r="H463" s="7"/>
      <c r="M463" s="2" t="str">
        <f t="shared" si="29"/>
        <v>LSLicensed to Cure for Medical Device3-Device Development Excellence7</v>
      </c>
      <c r="N463" s="7">
        <f t="shared" si="30"/>
        <v>7</v>
      </c>
      <c r="O463" t="s">
        <v>282</v>
      </c>
      <c r="P463" t="s">
        <v>287</v>
      </c>
      <c r="Q463" t="s">
        <v>290</v>
      </c>
      <c r="R463" t="s">
        <v>540</v>
      </c>
    </row>
    <row r="464" spans="2:18" x14ac:dyDescent="0.25">
      <c r="B464" s="2"/>
      <c r="C464" s="7"/>
      <c r="G464" s="2"/>
      <c r="H464" s="7"/>
      <c r="M464" s="2" t="str">
        <f t="shared" si="29"/>
        <v>LSLicensed to Cure for Medical Device3-Device Development Excellence8</v>
      </c>
      <c r="N464" s="7">
        <f t="shared" si="30"/>
        <v>8</v>
      </c>
      <c r="O464" t="s">
        <v>282</v>
      </c>
      <c r="P464" t="s">
        <v>287</v>
      </c>
      <c r="Q464" t="s">
        <v>290</v>
      </c>
      <c r="R464" t="s">
        <v>541</v>
      </c>
    </row>
    <row r="465" spans="2:18" x14ac:dyDescent="0.25">
      <c r="B465" s="2"/>
      <c r="C465" s="7"/>
      <c r="G465" s="2"/>
      <c r="H465" s="7"/>
      <c r="M465" s="2" t="str">
        <f t="shared" si="29"/>
        <v>LSLicensed to Cure for Medical Device3-Device Development Excellence9</v>
      </c>
      <c r="N465" s="7">
        <f t="shared" si="30"/>
        <v>9</v>
      </c>
      <c r="O465" t="s">
        <v>282</v>
      </c>
      <c r="P465" t="s">
        <v>287</v>
      </c>
      <c r="Q465" t="s">
        <v>290</v>
      </c>
      <c r="R465" t="s">
        <v>535</v>
      </c>
    </row>
    <row r="466" spans="2:18" x14ac:dyDescent="0.25">
      <c r="B466" s="2"/>
      <c r="C466" s="7"/>
      <c r="G466" s="2"/>
      <c r="H466" s="7"/>
      <c r="M466" s="2" t="str">
        <f t="shared" si="29"/>
        <v>LSLicensed to Cure for Medical Device3-Device Development Excellence10</v>
      </c>
      <c r="N466" s="7">
        <f t="shared" si="30"/>
        <v>10</v>
      </c>
      <c r="O466" t="s">
        <v>282</v>
      </c>
      <c r="P466" t="s">
        <v>287</v>
      </c>
      <c r="Q466" t="s">
        <v>290</v>
      </c>
      <c r="R466" t="s">
        <v>536</v>
      </c>
    </row>
    <row r="467" spans="2:18" x14ac:dyDescent="0.25">
      <c r="B467" s="2"/>
      <c r="C467" s="7"/>
      <c r="G467" s="2"/>
      <c r="H467" s="7"/>
      <c r="M467" s="2" t="str">
        <f t="shared" si="29"/>
        <v>LSLicensed to Cure for Medical Device4-Device Master Record Excellence1</v>
      </c>
      <c r="N467" s="7">
        <f t="shared" si="30"/>
        <v>1</v>
      </c>
      <c r="O467" t="s">
        <v>282</v>
      </c>
      <c r="P467" t="s">
        <v>287</v>
      </c>
      <c r="Q467" t="s">
        <v>292</v>
      </c>
      <c r="R467" t="s">
        <v>537</v>
      </c>
    </row>
    <row r="468" spans="2:18" x14ac:dyDescent="0.25">
      <c r="B468" s="2"/>
      <c r="C468" s="7"/>
      <c r="G468" s="2"/>
      <c r="H468" s="7"/>
      <c r="M468" s="2" t="str">
        <f t="shared" si="29"/>
        <v>LSLicensed to Cure for Medical Device4-Device Master Record Excellence2</v>
      </c>
      <c r="N468" s="7">
        <f t="shared" si="30"/>
        <v>2</v>
      </c>
      <c r="O468" t="s">
        <v>282</v>
      </c>
      <c r="P468" t="s">
        <v>287</v>
      </c>
      <c r="Q468" t="s">
        <v>292</v>
      </c>
      <c r="R468" t="s">
        <v>533</v>
      </c>
    </row>
    <row r="469" spans="2:18" x14ac:dyDescent="0.25">
      <c r="B469" s="2"/>
      <c r="C469" s="7"/>
      <c r="G469" s="2"/>
      <c r="H469" s="7"/>
      <c r="M469" s="2" t="str">
        <f t="shared" si="29"/>
        <v>LSLicensed to Cure for Medical Device5-Device Sustainability Excellence1</v>
      </c>
      <c r="N469" s="7">
        <f t="shared" si="30"/>
        <v>1</v>
      </c>
      <c r="O469" t="s">
        <v>282</v>
      </c>
      <c r="P469" t="s">
        <v>287</v>
      </c>
      <c r="Q469" t="s">
        <v>294</v>
      </c>
      <c r="R469" t="s">
        <v>473</v>
      </c>
    </row>
    <row r="470" spans="2:18" x14ac:dyDescent="0.25">
      <c r="B470" s="2"/>
      <c r="C470" s="7"/>
      <c r="G470" s="2"/>
      <c r="H470" s="7"/>
      <c r="M470" s="2" t="str">
        <f t="shared" si="29"/>
        <v>LSLicensed to Cure for Medical Device5-Device Sustainability Excellence2</v>
      </c>
      <c r="N470" s="7">
        <f t="shared" si="30"/>
        <v>2</v>
      </c>
      <c r="O470" t="s">
        <v>282</v>
      </c>
      <c r="P470" t="s">
        <v>287</v>
      </c>
      <c r="Q470" t="s">
        <v>294</v>
      </c>
      <c r="R470" t="s">
        <v>533</v>
      </c>
    </row>
    <row r="471" spans="2:18" x14ac:dyDescent="0.25">
      <c r="B471" s="2"/>
      <c r="C471" s="7"/>
      <c r="G471" s="2"/>
      <c r="H471" s="7"/>
      <c r="M471" s="2" t="str">
        <f t="shared" si="29"/>
        <v>LSLicensed to Cure for Medical Device5-Device Sustainability Excellence3</v>
      </c>
      <c r="N471" s="7">
        <f t="shared" si="30"/>
        <v>3</v>
      </c>
      <c r="O471" t="s">
        <v>282</v>
      </c>
      <c r="P471" t="s">
        <v>287</v>
      </c>
      <c r="Q471" t="s">
        <v>294</v>
      </c>
      <c r="R471" t="s">
        <v>534</v>
      </c>
    </row>
    <row r="472" spans="2:18" x14ac:dyDescent="0.25">
      <c r="B472" s="2"/>
      <c r="C472" s="7"/>
      <c r="G472" s="2"/>
      <c r="H472" s="7"/>
      <c r="M472" s="2" t="str">
        <f t="shared" si="29"/>
        <v>LSLicensed to Cure for Medical Device5-Device Sustainability Excellence4</v>
      </c>
      <c r="N472" s="7">
        <f t="shared" si="30"/>
        <v>4</v>
      </c>
      <c r="O472" t="s">
        <v>282</v>
      </c>
      <c r="P472" t="s">
        <v>287</v>
      </c>
      <c r="Q472" t="s">
        <v>294</v>
      </c>
      <c r="R472" t="s">
        <v>539</v>
      </c>
    </row>
    <row r="473" spans="2:18" x14ac:dyDescent="0.25">
      <c r="B473" s="2"/>
      <c r="C473" s="7"/>
      <c r="G473" s="2"/>
      <c r="H473" s="7"/>
      <c r="M473" s="2" t="str">
        <f t="shared" si="29"/>
        <v>LSLicensed to Cure for Medical Device5-Device Sustainability Excellence5</v>
      </c>
      <c r="N473" s="7">
        <f t="shared" si="30"/>
        <v>5</v>
      </c>
      <c r="O473" t="s">
        <v>282</v>
      </c>
      <c r="P473" t="s">
        <v>287</v>
      </c>
      <c r="Q473" t="s">
        <v>294</v>
      </c>
      <c r="R473" t="s">
        <v>540</v>
      </c>
    </row>
    <row r="474" spans="2:18" x14ac:dyDescent="0.25">
      <c r="B474" s="2"/>
      <c r="C474" s="7"/>
      <c r="G474" s="2"/>
      <c r="H474" s="7"/>
      <c r="M474" s="2" t="str">
        <f t="shared" si="29"/>
        <v>LSLicensed to Cure for Medical Device7-Device Regulatory Excellence1</v>
      </c>
      <c r="N474" s="7">
        <f t="shared" si="30"/>
        <v>1</v>
      </c>
      <c r="O474" t="s">
        <v>282</v>
      </c>
      <c r="P474" t="s">
        <v>287</v>
      </c>
      <c r="Q474" t="s">
        <v>296</v>
      </c>
      <c r="R474" t="s">
        <v>534</v>
      </c>
    </row>
    <row r="475" spans="2:18" x14ac:dyDescent="0.25">
      <c r="B475" s="2"/>
      <c r="C475" s="7"/>
      <c r="G475" s="2"/>
      <c r="H475" s="7"/>
      <c r="M475" s="2" t="str">
        <f t="shared" si="29"/>
        <v>LSLicensed to Cure for Medical Device7-Device Regulatory Excellence2</v>
      </c>
      <c r="N475" s="7">
        <f t="shared" si="30"/>
        <v>2</v>
      </c>
      <c r="O475" t="s">
        <v>282</v>
      </c>
      <c r="P475" t="s">
        <v>287</v>
      </c>
      <c r="Q475" t="s">
        <v>296</v>
      </c>
      <c r="R475" t="s">
        <v>539</v>
      </c>
    </row>
    <row r="476" spans="2:18" x14ac:dyDescent="0.25">
      <c r="B476" s="2"/>
      <c r="C476" s="7"/>
      <c r="G476" s="2"/>
      <c r="H476" s="7"/>
      <c r="M476" s="2" t="str">
        <f t="shared" si="29"/>
        <v>LSLicensed to Cure for Medical Device8-Device Quality Excellence1</v>
      </c>
      <c r="N476" s="7">
        <f t="shared" si="30"/>
        <v>1</v>
      </c>
      <c r="O476" t="s">
        <v>282</v>
      </c>
      <c r="P476" t="s">
        <v>287</v>
      </c>
      <c r="Q476" t="s">
        <v>298</v>
      </c>
      <c r="R476" t="s">
        <v>537</v>
      </c>
    </row>
    <row r="477" spans="2:18" x14ac:dyDescent="0.25">
      <c r="B477" s="2"/>
      <c r="C477" s="7"/>
      <c r="G477" s="2"/>
      <c r="H477" s="7"/>
      <c r="M477" s="2" t="str">
        <f t="shared" si="29"/>
        <v>LSLicensed to Cure for Medical Device8-Device Quality Excellence2</v>
      </c>
      <c r="N477" s="7">
        <f t="shared" si="30"/>
        <v>2</v>
      </c>
      <c r="O477" t="s">
        <v>282</v>
      </c>
      <c r="P477" t="s">
        <v>287</v>
      </c>
      <c r="Q477" t="s">
        <v>298</v>
      </c>
      <c r="R477" t="s">
        <v>533</v>
      </c>
    </row>
    <row r="478" spans="2:18" x14ac:dyDescent="0.25">
      <c r="B478" s="2"/>
      <c r="C478" s="7"/>
      <c r="G478" s="2"/>
      <c r="H478" s="7"/>
      <c r="M478" s="2" t="str">
        <f t="shared" si="29"/>
        <v>LSLicensed to Cure for Medical Device8-Device Quality Excellence3</v>
      </c>
      <c r="N478" s="7">
        <f t="shared" si="30"/>
        <v>3</v>
      </c>
      <c r="O478" t="s">
        <v>282</v>
      </c>
      <c r="P478" t="s">
        <v>287</v>
      </c>
      <c r="Q478" t="s">
        <v>298</v>
      </c>
      <c r="R478" t="s">
        <v>534</v>
      </c>
    </row>
    <row r="479" spans="2:18" x14ac:dyDescent="0.25">
      <c r="B479" s="2"/>
      <c r="C479" s="7"/>
      <c r="G479" s="2"/>
      <c r="H479" s="7"/>
      <c r="M479" s="2" t="str">
        <f t="shared" si="29"/>
        <v>LSLicensed to Cure for Medical Device8-Device Quality Excellence4</v>
      </c>
      <c r="N479" s="7">
        <f t="shared" si="30"/>
        <v>4</v>
      </c>
      <c r="O479" t="s">
        <v>282</v>
      </c>
      <c r="P479" t="s">
        <v>287</v>
      </c>
      <c r="Q479" t="s">
        <v>298</v>
      </c>
      <c r="R479" t="s">
        <v>538</v>
      </c>
    </row>
    <row r="480" spans="2:18" x14ac:dyDescent="0.25">
      <c r="B480" s="2"/>
      <c r="C480" s="7"/>
      <c r="G480" s="2"/>
      <c r="H480" s="7"/>
      <c r="M480" s="2" t="str">
        <f t="shared" si="29"/>
        <v>LSLicensed to Cure for Medical Device8-Device Quality Excellence5</v>
      </c>
      <c r="N480" s="7">
        <f t="shared" si="30"/>
        <v>5</v>
      </c>
      <c r="O480" t="s">
        <v>282</v>
      </c>
      <c r="P480" t="s">
        <v>287</v>
      </c>
      <c r="Q480" t="s">
        <v>298</v>
      </c>
      <c r="R480" t="s">
        <v>539</v>
      </c>
    </row>
    <row r="481" spans="2:18" x14ac:dyDescent="0.25">
      <c r="B481" s="2"/>
      <c r="C481" s="7"/>
      <c r="G481" s="2"/>
      <c r="H481" s="7"/>
      <c r="M481" s="2" t="str">
        <f t="shared" si="29"/>
        <v>LSLicensed to Cure for Medical Device8-Device Quality Excellence6</v>
      </c>
      <c r="N481" s="7">
        <f t="shared" si="30"/>
        <v>6</v>
      </c>
      <c r="O481" t="s">
        <v>282</v>
      </c>
      <c r="P481" t="s">
        <v>287</v>
      </c>
      <c r="Q481" t="s">
        <v>298</v>
      </c>
      <c r="R481" t="s">
        <v>541</v>
      </c>
    </row>
    <row r="482" spans="2:18" x14ac:dyDescent="0.25">
      <c r="B482" s="2"/>
      <c r="C482" s="7"/>
      <c r="G482" s="2"/>
      <c r="H482" s="7"/>
      <c r="M482" s="2" t="str">
        <f t="shared" si="29"/>
        <v>LSLicensed to Cure for Medical Device8-Device Quality Excellence7</v>
      </c>
      <c r="N482" s="7">
        <f t="shared" si="30"/>
        <v>7</v>
      </c>
      <c r="O482" t="s">
        <v>282</v>
      </c>
      <c r="P482" t="s">
        <v>287</v>
      </c>
      <c r="Q482" t="s">
        <v>298</v>
      </c>
      <c r="R482" t="s">
        <v>535</v>
      </c>
    </row>
    <row r="483" spans="2:18" x14ac:dyDescent="0.25">
      <c r="B483" s="2"/>
      <c r="C483" s="7"/>
      <c r="G483" s="2"/>
      <c r="H483" s="7"/>
      <c r="M483" s="2" t="str">
        <f t="shared" si="29"/>
        <v>LSLicensed to Cure for Medical Device9-Controlled Documents Excellence1</v>
      </c>
      <c r="N483" s="7">
        <f t="shared" si="30"/>
        <v>1</v>
      </c>
      <c r="O483" t="s">
        <v>282</v>
      </c>
      <c r="P483" t="s">
        <v>287</v>
      </c>
      <c r="Q483" t="s">
        <v>300</v>
      </c>
      <c r="R483" t="s">
        <v>537</v>
      </c>
    </row>
    <row r="484" spans="2:18" x14ac:dyDescent="0.25">
      <c r="B484" s="2"/>
      <c r="C484" s="7"/>
      <c r="G484" s="2"/>
      <c r="H484" s="7"/>
      <c r="M484" s="2" t="str">
        <f t="shared" si="29"/>
        <v>LSLicensed to Cure for Medical Device9-Controlled Documents Excellence2</v>
      </c>
      <c r="N484" s="7">
        <f t="shared" si="30"/>
        <v>2</v>
      </c>
      <c r="O484" t="s">
        <v>282</v>
      </c>
      <c r="P484" t="s">
        <v>287</v>
      </c>
      <c r="Q484" t="s">
        <v>300</v>
      </c>
      <c r="R484" t="s">
        <v>473</v>
      </c>
    </row>
    <row r="485" spans="2:18" x14ac:dyDescent="0.25">
      <c r="B485" s="2"/>
      <c r="C485" s="7"/>
      <c r="G485" s="2"/>
      <c r="H485" s="7"/>
      <c r="M485" s="2" t="str">
        <f t="shared" si="29"/>
        <v>LSLicensed to Cure for Medical Device9-Controlled Documents Excellence3</v>
      </c>
      <c r="N485" s="7">
        <f t="shared" si="30"/>
        <v>3</v>
      </c>
      <c r="O485" t="s">
        <v>282</v>
      </c>
      <c r="P485" t="s">
        <v>287</v>
      </c>
      <c r="Q485" t="s">
        <v>300</v>
      </c>
      <c r="R485" t="s">
        <v>533</v>
      </c>
    </row>
    <row r="486" spans="2:18" x14ac:dyDescent="0.25">
      <c r="B486" s="2"/>
      <c r="C486" s="7"/>
      <c r="G486" s="2"/>
      <c r="H486" s="7"/>
      <c r="M486" s="2" t="str">
        <f t="shared" si="29"/>
        <v>LSLicensed to Cure for Medical Device9-Controlled Documents Excellence4</v>
      </c>
      <c r="N486" s="7">
        <f t="shared" si="30"/>
        <v>4</v>
      </c>
      <c r="O486" t="s">
        <v>282</v>
      </c>
      <c r="P486" t="s">
        <v>287</v>
      </c>
      <c r="Q486" t="s">
        <v>300</v>
      </c>
      <c r="R486" t="s">
        <v>534</v>
      </c>
    </row>
    <row r="487" spans="2:18" x14ac:dyDescent="0.25">
      <c r="B487" s="2"/>
      <c r="C487" s="7"/>
      <c r="G487" s="2"/>
      <c r="H487" s="7"/>
      <c r="M487" s="2" t="str">
        <f t="shared" si="29"/>
        <v>LSLicensed to Cure for Medical Device9-Controlled Documents Excellence5</v>
      </c>
      <c r="N487" s="7">
        <f t="shared" si="30"/>
        <v>5</v>
      </c>
      <c r="O487" t="s">
        <v>282</v>
      </c>
      <c r="P487" t="s">
        <v>287</v>
      </c>
      <c r="Q487" t="s">
        <v>300</v>
      </c>
      <c r="R487" t="s">
        <v>538</v>
      </c>
    </row>
    <row r="488" spans="2:18" x14ac:dyDescent="0.25">
      <c r="B488" s="2"/>
      <c r="C488" s="7"/>
      <c r="G488" s="2"/>
      <c r="H488" s="7"/>
      <c r="M488" s="2" t="str">
        <f t="shared" si="29"/>
        <v>LSLicensed to Cure for Medical Device9-Controlled Documents Excellence6</v>
      </c>
      <c r="N488" s="7">
        <f t="shared" si="30"/>
        <v>6</v>
      </c>
      <c r="O488" t="s">
        <v>282</v>
      </c>
      <c r="P488" t="s">
        <v>287</v>
      </c>
      <c r="Q488" t="s">
        <v>300</v>
      </c>
      <c r="R488" t="s">
        <v>539</v>
      </c>
    </row>
    <row r="489" spans="2:18" x14ac:dyDescent="0.25">
      <c r="B489" s="2"/>
      <c r="C489" s="7"/>
      <c r="G489" s="2"/>
      <c r="H489" s="7"/>
      <c r="M489" s="2" t="str">
        <f t="shared" si="29"/>
        <v>LSLicensed to Cure for Medical Device9-Controlled Documents Excellence7</v>
      </c>
      <c r="N489" s="7">
        <f t="shared" si="30"/>
        <v>7</v>
      </c>
      <c r="O489" t="s">
        <v>282</v>
      </c>
      <c r="P489" t="s">
        <v>287</v>
      </c>
      <c r="Q489" t="s">
        <v>300</v>
      </c>
      <c r="R489" t="s">
        <v>540</v>
      </c>
    </row>
    <row r="490" spans="2:18" x14ac:dyDescent="0.25">
      <c r="B490" s="2"/>
      <c r="C490" s="7"/>
      <c r="G490" s="2"/>
      <c r="H490" s="7"/>
      <c r="M490" s="2" t="str">
        <f t="shared" si="29"/>
        <v>LSLicensed to Cure for Medical Device9-Controlled Documents Excellence8</v>
      </c>
      <c r="N490" s="7">
        <f t="shared" si="30"/>
        <v>8</v>
      </c>
      <c r="O490" t="s">
        <v>282</v>
      </c>
      <c r="P490" t="s">
        <v>287</v>
      </c>
      <c r="Q490" t="s">
        <v>300</v>
      </c>
      <c r="R490" t="s">
        <v>541</v>
      </c>
    </row>
    <row r="491" spans="2:18" x14ac:dyDescent="0.25">
      <c r="B491" s="2"/>
      <c r="C491" s="7"/>
      <c r="G491" s="2"/>
      <c r="H491" s="7"/>
      <c r="M491" s="2" t="str">
        <f t="shared" si="29"/>
        <v>LSLicensed to Cure for Medical Device9-Controlled Documents Excellence9</v>
      </c>
      <c r="N491" s="7">
        <f t="shared" si="30"/>
        <v>9</v>
      </c>
      <c r="O491" t="s">
        <v>282</v>
      </c>
      <c r="P491" t="s">
        <v>287</v>
      </c>
      <c r="Q491" t="s">
        <v>300</v>
      </c>
      <c r="R491" t="s">
        <v>535</v>
      </c>
    </row>
    <row r="492" spans="2:18" x14ac:dyDescent="0.25">
      <c r="B492" s="2"/>
      <c r="C492" s="7"/>
      <c r="G492" s="2"/>
      <c r="H492" s="7"/>
      <c r="M492" s="2" t="str">
        <f t="shared" si="29"/>
        <v>LSLicensed to Cure for Medical Device9-Controlled Documents Excellence10</v>
      </c>
      <c r="N492" s="7">
        <f t="shared" si="30"/>
        <v>10</v>
      </c>
      <c r="O492" t="s">
        <v>282</v>
      </c>
      <c r="P492" t="s">
        <v>287</v>
      </c>
      <c r="Q492" t="s">
        <v>300</v>
      </c>
      <c r="R492" t="s">
        <v>536</v>
      </c>
    </row>
    <row r="493" spans="2:18" x14ac:dyDescent="0.25">
      <c r="B493" s="2"/>
      <c r="C493" s="7"/>
      <c r="G493" s="2"/>
      <c r="H493" s="7"/>
      <c r="M493" s="2" t="str">
        <f t="shared" si="29"/>
        <v>LSLicensed to Cure for Pharma &amp; Biotech4-Drug Variation Excellence1</v>
      </c>
      <c r="N493" s="7">
        <f t="shared" si="30"/>
        <v>1</v>
      </c>
      <c r="O493" t="s">
        <v>282</v>
      </c>
      <c r="P493" t="s">
        <v>302</v>
      </c>
      <c r="Q493" t="s">
        <v>303</v>
      </c>
      <c r="R493" t="s">
        <v>542</v>
      </c>
    </row>
    <row r="494" spans="2:18" x14ac:dyDescent="0.25">
      <c r="B494" s="2"/>
      <c r="C494" s="7"/>
      <c r="G494" s="2"/>
      <c r="H494" s="7"/>
      <c r="M494" s="2" t="str">
        <f t="shared" si="29"/>
        <v>LSLicensed to Cure for Pharma &amp; Biotech4-Drug Variation Excellence2</v>
      </c>
      <c r="N494" s="7">
        <f t="shared" si="30"/>
        <v>2</v>
      </c>
      <c r="O494" t="s">
        <v>282</v>
      </c>
      <c r="P494" t="s">
        <v>302</v>
      </c>
      <c r="Q494" t="s">
        <v>303</v>
      </c>
      <c r="R494" t="s">
        <v>543</v>
      </c>
    </row>
    <row r="495" spans="2:18" x14ac:dyDescent="0.25">
      <c r="B495" s="2"/>
      <c r="C495" s="7"/>
      <c r="G495" s="2"/>
      <c r="H495" s="7"/>
      <c r="M495" s="2" t="str">
        <f t="shared" si="29"/>
        <v>LSLicensed to Cure for Pharma &amp; Biotech4-Drug Variation Excellence3</v>
      </c>
      <c r="N495" s="7">
        <f t="shared" si="30"/>
        <v>3</v>
      </c>
      <c r="O495" t="s">
        <v>282</v>
      </c>
      <c r="P495" t="s">
        <v>302</v>
      </c>
      <c r="Q495" t="s">
        <v>303</v>
      </c>
      <c r="R495" t="s">
        <v>544</v>
      </c>
    </row>
    <row r="496" spans="2:18" x14ac:dyDescent="0.25">
      <c r="B496" s="2"/>
      <c r="C496" s="7"/>
      <c r="G496" s="2"/>
      <c r="H496" s="7"/>
      <c r="M496" s="2" t="str">
        <f t="shared" si="29"/>
        <v>LSLicensed to Cure for Pharma &amp; Biotech4-Drug Variation Excellence4</v>
      </c>
      <c r="N496" s="7">
        <f t="shared" si="30"/>
        <v>4</v>
      </c>
      <c r="O496" t="s">
        <v>282</v>
      </c>
      <c r="P496" t="s">
        <v>302</v>
      </c>
      <c r="Q496" t="s">
        <v>303</v>
      </c>
      <c r="R496" t="s">
        <v>545</v>
      </c>
    </row>
    <row r="497" spans="2:18" x14ac:dyDescent="0.25">
      <c r="B497" s="2"/>
      <c r="C497" s="7"/>
      <c r="G497" s="2"/>
      <c r="H497" s="7"/>
      <c r="M497" s="2" t="str">
        <f t="shared" si="29"/>
        <v>LSLicensed to Cure for Pharma &amp; Biotech4-Drug Variation Excellence5</v>
      </c>
      <c r="N497" s="7">
        <f t="shared" si="30"/>
        <v>5</v>
      </c>
      <c r="O497" t="s">
        <v>282</v>
      </c>
      <c r="P497" t="s">
        <v>302</v>
      </c>
      <c r="Q497" t="s">
        <v>303</v>
      </c>
      <c r="R497" t="s">
        <v>546</v>
      </c>
    </row>
    <row r="498" spans="2:18" x14ac:dyDescent="0.25">
      <c r="B498" s="2"/>
      <c r="C498" s="7"/>
      <c r="G498" s="2"/>
      <c r="H498" s="7"/>
      <c r="M498" s="2" t="str">
        <f t="shared" si="29"/>
        <v>LSLicensed to Cure for Pharma &amp; Biotech4-Drug Variation Excellence6</v>
      </c>
      <c r="N498" s="7">
        <f t="shared" si="30"/>
        <v>6</v>
      </c>
      <c r="O498" t="s">
        <v>282</v>
      </c>
      <c r="P498" t="s">
        <v>302</v>
      </c>
      <c r="Q498" t="s">
        <v>303</v>
      </c>
      <c r="R498" t="s">
        <v>547</v>
      </c>
    </row>
    <row r="499" spans="2:18" x14ac:dyDescent="0.25">
      <c r="B499" s="2"/>
      <c r="C499" s="7"/>
      <c r="G499" s="2"/>
      <c r="H499" s="7"/>
      <c r="M499" s="2" t="str">
        <f t="shared" si="29"/>
        <v>LSLicensed to Cure for Pharma &amp; Biotech4-Drug Variation Excellence7</v>
      </c>
      <c r="N499" s="7">
        <f t="shared" si="30"/>
        <v>7</v>
      </c>
      <c r="O499" t="s">
        <v>282</v>
      </c>
      <c r="P499" t="s">
        <v>302</v>
      </c>
      <c r="Q499" t="s">
        <v>303</v>
      </c>
      <c r="R499" t="s">
        <v>548</v>
      </c>
    </row>
    <row r="500" spans="2:18" x14ac:dyDescent="0.25">
      <c r="B500" s="2"/>
      <c r="C500" s="7"/>
      <c r="G500" s="2"/>
      <c r="H500" s="7"/>
      <c r="M500" s="2" t="str">
        <f t="shared" si="29"/>
        <v>LSLicensed to Cure for Pharma &amp; Biotech4-Drug Variation Excellence8</v>
      </c>
      <c r="N500" s="7">
        <f t="shared" si="30"/>
        <v>8</v>
      </c>
      <c r="O500" t="s">
        <v>282</v>
      </c>
      <c r="P500" t="s">
        <v>302</v>
      </c>
      <c r="Q500" t="s">
        <v>303</v>
      </c>
      <c r="R500" t="s">
        <v>549</v>
      </c>
    </row>
    <row r="501" spans="2:18" x14ac:dyDescent="0.25">
      <c r="B501" s="2"/>
      <c r="C501" s="7"/>
      <c r="G501" s="2"/>
      <c r="H501" s="7"/>
      <c r="M501" s="2" t="str">
        <f t="shared" si="29"/>
        <v>LSLicensed to Cure for Pharma &amp; Biotech4-Drug Variation Excellence9</v>
      </c>
      <c r="N501" s="7">
        <f t="shared" si="30"/>
        <v>9</v>
      </c>
      <c r="O501" t="s">
        <v>282</v>
      </c>
      <c r="P501" t="s">
        <v>302</v>
      </c>
      <c r="Q501" t="s">
        <v>303</v>
      </c>
      <c r="R501" t="s">
        <v>539</v>
      </c>
    </row>
    <row r="502" spans="2:18" x14ac:dyDescent="0.25">
      <c r="B502" s="2"/>
      <c r="C502" s="7"/>
      <c r="G502" s="2"/>
      <c r="H502" s="7"/>
      <c r="M502" s="2" t="str">
        <f t="shared" si="29"/>
        <v>LSLicensed to Cure for Pharma &amp; Biotech6-Drug Packaging Excellence1</v>
      </c>
      <c r="N502" s="7">
        <f t="shared" si="30"/>
        <v>1</v>
      </c>
      <c r="O502" t="s">
        <v>282</v>
      </c>
      <c r="P502" t="s">
        <v>302</v>
      </c>
      <c r="Q502" t="s">
        <v>305</v>
      </c>
      <c r="R502" t="s">
        <v>542</v>
      </c>
    </row>
    <row r="503" spans="2:18" x14ac:dyDescent="0.25">
      <c r="B503" s="2"/>
      <c r="C503" s="7"/>
      <c r="G503" s="2"/>
      <c r="H503" s="7"/>
      <c r="M503" s="2" t="str">
        <f t="shared" si="29"/>
        <v>LSLicensed to Cure for Pharma &amp; Biotech6-Drug Packaging Excellence2</v>
      </c>
      <c r="N503" s="7">
        <f t="shared" si="30"/>
        <v>2</v>
      </c>
      <c r="O503" t="s">
        <v>282</v>
      </c>
      <c r="P503" t="s">
        <v>302</v>
      </c>
      <c r="Q503" t="s">
        <v>305</v>
      </c>
      <c r="R503" t="s">
        <v>543</v>
      </c>
    </row>
    <row r="504" spans="2:18" x14ac:dyDescent="0.25">
      <c r="B504" s="2"/>
      <c r="C504" s="7"/>
      <c r="G504" s="2"/>
      <c r="H504" s="7"/>
      <c r="M504" s="2" t="str">
        <f t="shared" si="29"/>
        <v>LSLicensed to Cure for Pharma &amp; Biotech6-Drug Packaging Excellence3</v>
      </c>
      <c r="N504" s="7">
        <f t="shared" si="30"/>
        <v>3</v>
      </c>
      <c r="O504" t="s">
        <v>282</v>
      </c>
      <c r="P504" t="s">
        <v>302</v>
      </c>
      <c r="Q504" t="s">
        <v>305</v>
      </c>
      <c r="R504" t="s">
        <v>544</v>
      </c>
    </row>
    <row r="505" spans="2:18" x14ac:dyDescent="0.25">
      <c r="B505" s="2"/>
      <c r="C505" s="7"/>
      <c r="G505" s="2"/>
      <c r="H505" s="7"/>
      <c r="M505" s="2" t="str">
        <f t="shared" si="29"/>
        <v>M&amp;ODesigned For Sea1-Knowledge Management1</v>
      </c>
      <c r="N505" s="7">
        <f t="shared" si="30"/>
        <v>1</v>
      </c>
      <c r="O505" t="s">
        <v>307</v>
      </c>
      <c r="P505" t="s">
        <v>308</v>
      </c>
      <c r="Q505" t="s">
        <v>309</v>
      </c>
      <c r="R505" t="s">
        <v>550</v>
      </c>
    </row>
    <row r="506" spans="2:18" x14ac:dyDescent="0.25">
      <c r="B506" s="2"/>
      <c r="C506" s="7"/>
      <c r="G506" s="2"/>
      <c r="H506" s="7"/>
      <c r="M506" s="2" t="str">
        <f t="shared" si="29"/>
        <v>M&amp;ODesigned For Sea1-Knowledge Management2</v>
      </c>
      <c r="N506" s="7">
        <f t="shared" si="30"/>
        <v>2</v>
      </c>
      <c r="O506" t="s">
        <v>307</v>
      </c>
      <c r="P506" t="s">
        <v>308</v>
      </c>
      <c r="Q506" t="s">
        <v>309</v>
      </c>
      <c r="R506" t="s">
        <v>551</v>
      </c>
    </row>
    <row r="507" spans="2:18" x14ac:dyDescent="0.25">
      <c r="B507" s="2"/>
      <c r="C507" s="7"/>
      <c r="G507" s="2"/>
      <c r="H507" s="7"/>
      <c r="M507" s="2" t="str">
        <f t="shared" si="29"/>
        <v>M&amp;ODesigned For Sea1-Knowledge Management3</v>
      </c>
      <c r="N507" s="7">
        <f t="shared" si="30"/>
        <v>3</v>
      </c>
      <c r="O507" t="s">
        <v>307</v>
      </c>
      <c r="P507" t="s">
        <v>308</v>
      </c>
      <c r="Q507" t="s">
        <v>309</v>
      </c>
      <c r="R507" t="s">
        <v>552</v>
      </c>
    </row>
    <row r="508" spans="2:18" x14ac:dyDescent="0.25">
      <c r="B508" s="2"/>
      <c r="C508" s="7"/>
      <c r="G508" s="2"/>
      <c r="H508" s="7"/>
      <c r="M508" s="2" t="str">
        <f t="shared" si="29"/>
        <v>M&amp;ODesigned For Sea2-Spaces &amp; General Arrangement1</v>
      </c>
      <c r="N508" s="7">
        <f t="shared" si="30"/>
        <v>1</v>
      </c>
      <c r="O508" t="s">
        <v>307</v>
      </c>
      <c r="P508" t="s">
        <v>308</v>
      </c>
      <c r="Q508" t="s">
        <v>311</v>
      </c>
      <c r="R508" t="s">
        <v>553</v>
      </c>
    </row>
    <row r="509" spans="2:18" x14ac:dyDescent="0.25">
      <c r="B509" s="2"/>
      <c r="C509" s="7"/>
      <c r="G509" s="2"/>
      <c r="H509" s="7"/>
      <c r="M509" s="2" t="str">
        <f t="shared" si="29"/>
        <v>M&amp;ODesigned For Sea2-Spaces &amp; General Arrangement2</v>
      </c>
      <c r="N509" s="7">
        <f t="shared" si="30"/>
        <v>2</v>
      </c>
      <c r="O509" t="s">
        <v>307</v>
      </c>
      <c r="P509" t="s">
        <v>308</v>
      </c>
      <c r="Q509" t="s">
        <v>311</v>
      </c>
      <c r="R509" t="s">
        <v>554</v>
      </c>
    </row>
    <row r="510" spans="2:18" x14ac:dyDescent="0.25">
      <c r="B510" s="2"/>
      <c r="C510" s="7"/>
      <c r="G510" s="2"/>
      <c r="H510" s="7"/>
      <c r="M510" s="2" t="str">
        <f t="shared" si="29"/>
        <v>M&amp;ODesigned For Sea3-Structure Basic Design1</v>
      </c>
      <c r="N510" s="7">
        <f t="shared" si="30"/>
        <v>1</v>
      </c>
      <c r="O510" t="s">
        <v>307</v>
      </c>
      <c r="P510" t="s">
        <v>308</v>
      </c>
      <c r="Q510" t="s">
        <v>313</v>
      </c>
      <c r="R510" t="s">
        <v>555</v>
      </c>
    </row>
    <row r="511" spans="2:18" x14ac:dyDescent="0.25">
      <c r="B511" s="2"/>
      <c r="C511" s="7"/>
      <c r="G511" s="2"/>
      <c r="H511" s="7"/>
      <c r="M511" s="2" t="str">
        <f t="shared" si="29"/>
        <v>M&amp;ODesigned For Sea3-Structure Basic Design2</v>
      </c>
      <c r="N511" s="7">
        <f t="shared" si="30"/>
        <v>2</v>
      </c>
      <c r="O511" t="s">
        <v>307</v>
      </c>
      <c r="P511" t="s">
        <v>308</v>
      </c>
      <c r="Q511" t="s">
        <v>313</v>
      </c>
      <c r="R511" t="s">
        <v>556</v>
      </c>
    </row>
    <row r="512" spans="2:18" x14ac:dyDescent="0.25">
      <c r="B512" s="2"/>
      <c r="C512" s="7"/>
      <c r="G512" s="2"/>
      <c r="H512" s="7"/>
      <c r="M512" s="2" t="str">
        <f t="shared" si="29"/>
        <v>M&amp;ODesigned For Sea4-Composites Design1</v>
      </c>
      <c r="N512" s="7">
        <f t="shared" si="30"/>
        <v>1</v>
      </c>
      <c r="O512" t="s">
        <v>307</v>
      </c>
      <c r="P512" t="s">
        <v>308</v>
      </c>
      <c r="Q512" t="s">
        <v>314</v>
      </c>
      <c r="R512" t="s">
        <v>556</v>
      </c>
    </row>
    <row r="513" spans="2:18" x14ac:dyDescent="0.25">
      <c r="B513" s="2"/>
      <c r="C513" s="7"/>
      <c r="G513" s="2"/>
      <c r="H513" s="7"/>
      <c r="M513" s="2" t="str">
        <f t="shared" si="29"/>
        <v>M&amp;ODesigned For Sea4-Composites Design2</v>
      </c>
      <c r="N513" s="7">
        <f t="shared" si="30"/>
        <v>2</v>
      </c>
      <c r="O513" t="s">
        <v>307</v>
      </c>
      <c r="P513" t="s">
        <v>308</v>
      </c>
      <c r="Q513" t="s">
        <v>314</v>
      </c>
      <c r="R513" t="s">
        <v>557</v>
      </c>
    </row>
    <row r="514" spans="2:18" x14ac:dyDescent="0.25">
      <c r="B514" s="2"/>
      <c r="C514" s="7"/>
      <c r="G514" s="2"/>
      <c r="H514" s="7"/>
      <c r="M514" s="2" t="str">
        <f t="shared" si="29"/>
        <v>M&amp;ODesigned For Sea5-Fluid &amp; Electrical Basic Design1</v>
      </c>
      <c r="N514" s="7">
        <f t="shared" si="30"/>
        <v>1</v>
      </c>
      <c r="O514" t="s">
        <v>307</v>
      </c>
      <c r="P514" t="s">
        <v>308</v>
      </c>
      <c r="Q514" t="s">
        <v>315</v>
      </c>
      <c r="R514" t="s">
        <v>558</v>
      </c>
    </row>
    <row r="515" spans="2:18" x14ac:dyDescent="0.25">
      <c r="B515" s="2"/>
      <c r="C515" s="7"/>
      <c r="G515" s="2"/>
      <c r="H515" s="7"/>
      <c r="M515" s="2" t="str">
        <f t="shared" si="29"/>
        <v>M&amp;ODesigned For Sea5-Fluid &amp; Electrical Basic Design2</v>
      </c>
      <c r="N515" s="7">
        <f t="shared" si="30"/>
        <v>2</v>
      </c>
      <c r="O515" t="s">
        <v>307</v>
      </c>
      <c r="P515" t="s">
        <v>308</v>
      </c>
      <c r="Q515" t="s">
        <v>315</v>
      </c>
      <c r="R515" t="s">
        <v>559</v>
      </c>
    </row>
    <row r="516" spans="2:18" x14ac:dyDescent="0.25">
      <c r="B516" s="2"/>
      <c r="C516" s="7"/>
      <c r="G516" s="2"/>
      <c r="H516" s="7"/>
      <c r="M516" s="2" t="str">
        <f t="shared" ref="M516:M579" si="31">O516&amp;P516&amp;Q516&amp;N516</f>
        <v>M&amp;ODesigned For Sea5-Fluid &amp; Electrical Basic Design3</v>
      </c>
      <c r="N516" s="7">
        <f t="shared" si="30"/>
        <v>3</v>
      </c>
      <c r="O516" t="s">
        <v>307</v>
      </c>
      <c r="P516" t="s">
        <v>308</v>
      </c>
      <c r="Q516" t="s">
        <v>315</v>
      </c>
      <c r="R516" t="s">
        <v>560</v>
      </c>
    </row>
    <row r="517" spans="2:18" x14ac:dyDescent="0.25">
      <c r="B517" s="2"/>
      <c r="C517" s="7"/>
      <c r="G517" s="2"/>
      <c r="H517" s="7"/>
      <c r="M517" s="2" t="str">
        <f t="shared" si="31"/>
        <v>M&amp;ODesigned For Sea5-Fluid &amp; Electrical Basic Design4</v>
      </c>
      <c r="N517" s="7">
        <f t="shared" si="30"/>
        <v>4</v>
      </c>
      <c r="O517" t="s">
        <v>307</v>
      </c>
      <c r="P517" t="s">
        <v>308</v>
      </c>
      <c r="Q517" t="s">
        <v>315</v>
      </c>
      <c r="R517" t="s">
        <v>561</v>
      </c>
    </row>
    <row r="518" spans="2:18" x14ac:dyDescent="0.25">
      <c r="B518" s="2"/>
      <c r="C518" s="7"/>
      <c r="G518" s="2"/>
      <c r="H518" s="7"/>
      <c r="M518" s="2" t="str">
        <f t="shared" si="31"/>
        <v>M&amp;ODesigned For Sea5-Fluid &amp; Electrical Basic Design5</v>
      </c>
      <c r="N518" s="7">
        <f t="shared" ref="N518:N581" si="32">IF(Q518=Q517,N517+1,1)</f>
        <v>5</v>
      </c>
      <c r="O518" t="s">
        <v>307</v>
      </c>
      <c r="P518" t="s">
        <v>308</v>
      </c>
      <c r="Q518" t="s">
        <v>315</v>
      </c>
      <c r="R518" t="s">
        <v>562</v>
      </c>
    </row>
    <row r="519" spans="2:18" x14ac:dyDescent="0.25">
      <c r="B519" s="2"/>
      <c r="C519" s="7"/>
      <c r="G519" s="2"/>
      <c r="H519" s="7"/>
      <c r="M519" s="2" t="str">
        <f t="shared" si="31"/>
        <v>M&amp;ODesigned For Sea6-Accommodation Design1</v>
      </c>
      <c r="N519" s="7">
        <f t="shared" si="32"/>
        <v>1</v>
      </c>
      <c r="O519" t="s">
        <v>307</v>
      </c>
      <c r="P519" t="s">
        <v>308</v>
      </c>
      <c r="Q519" t="s">
        <v>316</v>
      </c>
      <c r="R519" t="s">
        <v>563</v>
      </c>
    </row>
    <row r="520" spans="2:18" x14ac:dyDescent="0.25">
      <c r="B520" s="2"/>
      <c r="C520" s="7"/>
      <c r="G520" s="2"/>
      <c r="H520" s="7"/>
      <c r="M520" s="2" t="str">
        <f t="shared" si="31"/>
        <v>M&amp;ODesigned For Sea7-Business Intelligence &amp; Design Review1</v>
      </c>
      <c r="N520" s="7">
        <f t="shared" si="32"/>
        <v>1</v>
      </c>
      <c r="O520" t="s">
        <v>307</v>
      </c>
      <c r="P520" t="s">
        <v>308</v>
      </c>
      <c r="Q520" t="s">
        <v>317</v>
      </c>
      <c r="R520" t="s">
        <v>558</v>
      </c>
    </row>
    <row r="521" spans="2:18" x14ac:dyDescent="0.25">
      <c r="B521" s="2"/>
      <c r="C521" s="7"/>
      <c r="G521" s="2"/>
      <c r="H521" s="7"/>
      <c r="M521" s="2" t="str">
        <f t="shared" si="31"/>
        <v>M&amp;ODesigned For Sea7-Business Intelligence &amp; Design Review2</v>
      </c>
      <c r="N521" s="7">
        <f t="shared" si="32"/>
        <v>2</v>
      </c>
      <c r="O521" t="s">
        <v>307</v>
      </c>
      <c r="P521" t="s">
        <v>308</v>
      </c>
      <c r="Q521" t="s">
        <v>317</v>
      </c>
      <c r="R521" t="s">
        <v>559</v>
      </c>
    </row>
    <row r="522" spans="2:18" x14ac:dyDescent="0.25">
      <c r="B522" s="2"/>
      <c r="C522" s="7"/>
      <c r="G522" s="2"/>
      <c r="H522" s="7"/>
      <c r="M522" s="2" t="str">
        <f t="shared" si="31"/>
        <v>M&amp;ODesigned For Sea7-Business Intelligence &amp; Design Review3</v>
      </c>
      <c r="N522" s="7">
        <f t="shared" si="32"/>
        <v>3</v>
      </c>
      <c r="O522" t="s">
        <v>307</v>
      </c>
      <c r="P522" t="s">
        <v>308</v>
      </c>
      <c r="Q522" t="s">
        <v>317</v>
      </c>
      <c r="R522" t="s">
        <v>560</v>
      </c>
    </row>
    <row r="523" spans="2:18" x14ac:dyDescent="0.25">
      <c r="B523" s="2"/>
      <c r="C523" s="7"/>
      <c r="G523" s="2"/>
      <c r="H523" s="7"/>
      <c r="M523" s="2" t="str">
        <f t="shared" si="31"/>
        <v>M&amp;ODesigned For Sea7-Business Intelligence &amp; Design Review4</v>
      </c>
      <c r="N523" s="7">
        <f t="shared" si="32"/>
        <v>4</v>
      </c>
      <c r="O523" t="s">
        <v>307</v>
      </c>
      <c r="P523" t="s">
        <v>308</v>
      </c>
      <c r="Q523" t="s">
        <v>317</v>
      </c>
      <c r="R523" t="s">
        <v>561</v>
      </c>
    </row>
    <row r="524" spans="2:18" x14ac:dyDescent="0.25">
      <c r="B524" s="2"/>
      <c r="C524" s="7"/>
      <c r="G524" s="2"/>
      <c r="H524" s="7"/>
      <c r="M524" s="2" t="str">
        <f t="shared" si="31"/>
        <v>M&amp;ODesigned For Sea7-Business Intelligence &amp; Design Review5</v>
      </c>
      <c r="N524" s="7">
        <f t="shared" si="32"/>
        <v>5</v>
      </c>
      <c r="O524" t="s">
        <v>307</v>
      </c>
      <c r="P524" t="s">
        <v>308</v>
      </c>
      <c r="Q524" t="s">
        <v>317</v>
      </c>
      <c r="R524" t="s">
        <v>563</v>
      </c>
    </row>
    <row r="525" spans="2:18" x14ac:dyDescent="0.25">
      <c r="B525" s="2"/>
      <c r="C525" s="7"/>
      <c r="G525" s="2"/>
      <c r="H525" s="7"/>
      <c r="M525" s="2" t="str">
        <f t="shared" si="31"/>
        <v>M&amp;ODesigned For Sea7-Business Intelligence &amp; Design Review6</v>
      </c>
      <c r="N525" s="7">
        <f t="shared" si="32"/>
        <v>6</v>
      </c>
      <c r="O525" t="s">
        <v>307</v>
      </c>
      <c r="P525" t="s">
        <v>308</v>
      </c>
      <c r="Q525" t="s">
        <v>317</v>
      </c>
      <c r="R525" t="s">
        <v>564</v>
      </c>
    </row>
    <row r="526" spans="2:18" x14ac:dyDescent="0.25">
      <c r="B526" s="2"/>
      <c r="C526" s="7"/>
      <c r="G526" s="2"/>
      <c r="H526" s="7"/>
      <c r="M526" s="2" t="str">
        <f t="shared" si="31"/>
        <v>M&amp;ODesigned For Sea7-Business Intelligence &amp; Design Review7</v>
      </c>
      <c r="N526" s="7">
        <f t="shared" si="32"/>
        <v>7</v>
      </c>
      <c r="O526" t="s">
        <v>307</v>
      </c>
      <c r="P526" t="s">
        <v>308</v>
      </c>
      <c r="Q526" t="s">
        <v>317</v>
      </c>
      <c r="R526" t="s">
        <v>552</v>
      </c>
    </row>
    <row r="527" spans="2:18" x14ac:dyDescent="0.25">
      <c r="B527" s="2"/>
      <c r="C527" s="7"/>
      <c r="G527" s="2"/>
      <c r="H527" s="7"/>
      <c r="M527" s="2" t="str">
        <f t="shared" si="31"/>
        <v>M&amp;ODesigned For Sea7-Business Intelligence &amp; Design Review8</v>
      </c>
      <c r="N527" s="7">
        <f t="shared" si="32"/>
        <v>8</v>
      </c>
      <c r="O527" t="s">
        <v>307</v>
      </c>
      <c r="P527" t="s">
        <v>308</v>
      </c>
      <c r="Q527" t="s">
        <v>317</v>
      </c>
      <c r="R527" t="s">
        <v>553</v>
      </c>
    </row>
    <row r="528" spans="2:18" x14ac:dyDescent="0.25">
      <c r="B528" s="2"/>
      <c r="C528" s="7"/>
      <c r="G528" s="2"/>
      <c r="H528" s="7"/>
      <c r="M528" s="2" t="str">
        <f t="shared" si="31"/>
        <v>M&amp;ODesigned For Sea7-Business Intelligence &amp; Design Review9</v>
      </c>
      <c r="N528" s="7">
        <f t="shared" si="32"/>
        <v>9</v>
      </c>
      <c r="O528" t="s">
        <v>307</v>
      </c>
      <c r="P528" t="s">
        <v>308</v>
      </c>
      <c r="Q528" t="s">
        <v>317</v>
      </c>
      <c r="R528" t="s">
        <v>554</v>
      </c>
    </row>
    <row r="529" spans="2:18" x14ac:dyDescent="0.25">
      <c r="B529" s="2"/>
      <c r="C529" s="7"/>
      <c r="G529" s="2"/>
      <c r="H529" s="7"/>
      <c r="M529" s="2" t="str">
        <f t="shared" si="31"/>
        <v>M&amp;ODesigned For Sea7-Business Intelligence &amp; Design Review10</v>
      </c>
      <c r="N529" s="7">
        <f t="shared" si="32"/>
        <v>10</v>
      </c>
      <c r="O529" t="s">
        <v>307</v>
      </c>
      <c r="P529" t="s">
        <v>308</v>
      </c>
      <c r="Q529" t="s">
        <v>317</v>
      </c>
      <c r="R529" t="s">
        <v>555</v>
      </c>
    </row>
    <row r="530" spans="2:18" x14ac:dyDescent="0.25">
      <c r="B530" s="2"/>
      <c r="C530" s="7"/>
      <c r="G530" s="2"/>
      <c r="H530" s="7"/>
      <c r="M530" s="2" t="str">
        <f t="shared" si="31"/>
        <v>M&amp;ODesigned For Sea7-Business Intelligence &amp; Design Review11</v>
      </c>
      <c r="N530" s="7">
        <f t="shared" si="32"/>
        <v>11</v>
      </c>
      <c r="O530" t="s">
        <v>307</v>
      </c>
      <c r="P530" t="s">
        <v>308</v>
      </c>
      <c r="Q530" t="s">
        <v>317</v>
      </c>
      <c r="R530" t="s">
        <v>556</v>
      </c>
    </row>
    <row r="531" spans="2:18" x14ac:dyDescent="0.25">
      <c r="B531" s="2"/>
      <c r="C531" s="7"/>
      <c r="G531" s="2"/>
      <c r="H531" s="7"/>
      <c r="M531" s="2" t="str">
        <f t="shared" si="31"/>
        <v>M&amp;ODesigned For Sea7-Business Intelligence &amp; Design Review12</v>
      </c>
      <c r="N531" s="7">
        <f t="shared" si="32"/>
        <v>12</v>
      </c>
      <c r="O531" t="s">
        <v>307</v>
      </c>
      <c r="P531" t="s">
        <v>308</v>
      </c>
      <c r="Q531" t="s">
        <v>317</v>
      </c>
      <c r="R531" t="s">
        <v>557</v>
      </c>
    </row>
    <row r="532" spans="2:18" x14ac:dyDescent="0.25">
      <c r="B532" s="2"/>
      <c r="C532" s="7"/>
      <c r="G532" s="2"/>
      <c r="H532" s="7"/>
      <c r="M532" s="2" t="str">
        <f t="shared" si="31"/>
        <v>M&amp;ODesigned For Sea7-Business Intelligence &amp; Design Review13</v>
      </c>
      <c r="N532" s="7">
        <f t="shared" si="32"/>
        <v>13</v>
      </c>
      <c r="O532" t="s">
        <v>307</v>
      </c>
      <c r="P532" t="s">
        <v>308</v>
      </c>
      <c r="Q532" t="s">
        <v>317</v>
      </c>
      <c r="R532" t="s">
        <v>562</v>
      </c>
    </row>
    <row r="533" spans="2:18" x14ac:dyDescent="0.25">
      <c r="B533" s="2"/>
      <c r="C533" s="7"/>
      <c r="G533" s="2"/>
      <c r="H533" s="7"/>
      <c r="M533" s="2" t="str">
        <f t="shared" si="31"/>
        <v>M&amp;OOn Time to Sea1-Requirements and Regulation Compliance1</v>
      </c>
      <c r="N533" s="7">
        <f t="shared" si="32"/>
        <v>1</v>
      </c>
      <c r="O533" t="s">
        <v>307</v>
      </c>
      <c r="P533" t="s">
        <v>318</v>
      </c>
      <c r="Q533" t="s">
        <v>319</v>
      </c>
      <c r="R533" t="s">
        <v>565</v>
      </c>
    </row>
    <row r="534" spans="2:18" x14ac:dyDescent="0.25">
      <c r="B534" s="2"/>
      <c r="C534" s="7"/>
      <c r="G534" s="2"/>
      <c r="H534" s="7"/>
      <c r="M534" s="2" t="str">
        <f t="shared" si="31"/>
        <v>M&amp;OOn Time to Sea2-Program Management1</v>
      </c>
      <c r="N534" s="7">
        <f t="shared" si="32"/>
        <v>1</v>
      </c>
      <c r="O534" t="s">
        <v>307</v>
      </c>
      <c r="P534" t="s">
        <v>318</v>
      </c>
      <c r="Q534" t="s">
        <v>320</v>
      </c>
      <c r="R534" t="s">
        <v>566</v>
      </c>
    </row>
    <row r="535" spans="2:18" x14ac:dyDescent="0.25">
      <c r="B535" s="2"/>
      <c r="C535" s="7"/>
      <c r="G535" s="2"/>
      <c r="H535" s="7"/>
      <c r="M535" s="2" t="str">
        <f t="shared" si="31"/>
        <v>M&amp;OOn Time to Sea2-Program Management2</v>
      </c>
      <c r="N535" s="7">
        <f t="shared" si="32"/>
        <v>2</v>
      </c>
      <c r="O535" t="s">
        <v>307</v>
      </c>
      <c r="P535" t="s">
        <v>318</v>
      </c>
      <c r="Q535" t="s">
        <v>320</v>
      </c>
      <c r="R535" t="s">
        <v>567</v>
      </c>
    </row>
    <row r="536" spans="2:18" x14ac:dyDescent="0.25">
      <c r="B536" s="2"/>
      <c r="C536" s="7"/>
      <c r="G536" s="2"/>
      <c r="H536" s="7"/>
      <c r="M536" s="2" t="str">
        <f t="shared" si="31"/>
        <v>M&amp;OOn Time to Sea3-Contract and Program Management1</v>
      </c>
      <c r="N536" s="7">
        <f t="shared" si="32"/>
        <v>1</v>
      </c>
      <c r="O536" t="s">
        <v>307</v>
      </c>
      <c r="P536" t="s">
        <v>318</v>
      </c>
      <c r="Q536" t="s">
        <v>321</v>
      </c>
      <c r="R536" t="s">
        <v>566</v>
      </c>
    </row>
    <row r="537" spans="2:18" x14ac:dyDescent="0.25">
      <c r="B537" s="2"/>
      <c r="C537" s="7"/>
      <c r="G537" s="2"/>
      <c r="H537" s="7"/>
      <c r="M537" s="2" t="str">
        <f t="shared" si="31"/>
        <v>M&amp;OOn Time to Sea3-Contract and Program Management2</v>
      </c>
      <c r="N537" s="7">
        <f t="shared" si="32"/>
        <v>2</v>
      </c>
      <c r="O537" t="s">
        <v>307</v>
      </c>
      <c r="P537" t="s">
        <v>318</v>
      </c>
      <c r="Q537" t="s">
        <v>321</v>
      </c>
      <c r="R537" t="s">
        <v>567</v>
      </c>
    </row>
    <row r="538" spans="2:18" x14ac:dyDescent="0.25">
      <c r="B538" s="2"/>
      <c r="C538" s="7"/>
      <c r="G538" s="2"/>
      <c r="H538" s="7"/>
      <c r="M538" s="2" t="str">
        <f t="shared" si="31"/>
        <v>M&amp;OOn Time to Sea4-Project Deliverables1</v>
      </c>
      <c r="N538" s="7">
        <f t="shared" si="32"/>
        <v>1</v>
      </c>
      <c r="O538" t="s">
        <v>307</v>
      </c>
      <c r="P538" t="s">
        <v>318</v>
      </c>
      <c r="Q538" t="s">
        <v>322</v>
      </c>
      <c r="R538" t="s">
        <v>567</v>
      </c>
    </row>
    <row r="539" spans="2:18" x14ac:dyDescent="0.25">
      <c r="B539" s="2"/>
      <c r="C539" s="7"/>
      <c r="G539" s="2"/>
      <c r="H539" s="7"/>
      <c r="M539" s="2" t="str">
        <f t="shared" si="31"/>
        <v>M&amp;OOn Time to Sea4-Project Deliverables2</v>
      </c>
      <c r="N539" s="7">
        <f t="shared" si="32"/>
        <v>2</v>
      </c>
      <c r="O539" t="s">
        <v>307</v>
      </c>
      <c r="P539" t="s">
        <v>318</v>
      </c>
      <c r="Q539" t="s">
        <v>322</v>
      </c>
      <c r="R539" t="s">
        <v>568</v>
      </c>
    </row>
    <row r="540" spans="2:18" x14ac:dyDescent="0.25">
      <c r="B540" s="2"/>
      <c r="C540" s="7"/>
      <c r="G540" s="2"/>
      <c r="H540" s="7"/>
      <c r="M540" s="2" t="str">
        <f t="shared" si="31"/>
        <v>M&amp;OOn Time to Sea4-Project Deliverables3</v>
      </c>
      <c r="N540" s="7">
        <f t="shared" si="32"/>
        <v>3</v>
      </c>
      <c r="O540" t="s">
        <v>307</v>
      </c>
      <c r="P540" t="s">
        <v>318</v>
      </c>
      <c r="Q540" t="s">
        <v>322</v>
      </c>
      <c r="R540" t="s">
        <v>569</v>
      </c>
    </row>
    <row r="541" spans="2:18" x14ac:dyDescent="0.25">
      <c r="B541" s="2"/>
      <c r="C541" s="7"/>
      <c r="G541" s="2"/>
      <c r="H541" s="7"/>
      <c r="M541" s="2" t="str">
        <f t="shared" si="31"/>
        <v>M&amp;OOn Time to Sea5-Supply Chain Collaboration1</v>
      </c>
      <c r="N541" s="7">
        <f t="shared" si="32"/>
        <v>1</v>
      </c>
      <c r="O541" t="s">
        <v>307</v>
      </c>
      <c r="P541" t="s">
        <v>318</v>
      </c>
      <c r="Q541" t="s">
        <v>323</v>
      </c>
      <c r="R541" t="s">
        <v>395</v>
      </c>
    </row>
    <row r="542" spans="2:18" x14ac:dyDescent="0.25">
      <c r="B542" s="2"/>
      <c r="C542" s="7"/>
      <c r="G542" s="2"/>
      <c r="H542" s="7"/>
      <c r="M542" s="2" t="str">
        <f t="shared" si="31"/>
        <v>M&amp;OOn Time to Sea5-Supply Chain Collaboration2</v>
      </c>
      <c r="N542" s="7">
        <f t="shared" si="32"/>
        <v>2</v>
      </c>
      <c r="O542" t="s">
        <v>307</v>
      </c>
      <c r="P542" t="s">
        <v>318</v>
      </c>
      <c r="Q542" t="s">
        <v>323</v>
      </c>
      <c r="R542" t="s">
        <v>570</v>
      </c>
    </row>
    <row r="543" spans="2:18" x14ac:dyDescent="0.25">
      <c r="B543" s="2"/>
      <c r="C543" s="7"/>
      <c r="G543" s="2"/>
      <c r="H543" s="7"/>
      <c r="M543" s="2" t="str">
        <f t="shared" si="31"/>
        <v>M&amp;OOn Time to Sea6-Design Collaboration1</v>
      </c>
      <c r="N543" s="7">
        <f t="shared" si="32"/>
        <v>1</v>
      </c>
      <c r="O543" t="s">
        <v>307</v>
      </c>
      <c r="P543" t="s">
        <v>318</v>
      </c>
      <c r="Q543" t="s">
        <v>324</v>
      </c>
      <c r="R543" t="s">
        <v>571</v>
      </c>
    </row>
    <row r="544" spans="2:18" x14ac:dyDescent="0.25">
      <c r="B544" s="2"/>
      <c r="C544" s="7"/>
      <c r="G544" s="2"/>
      <c r="H544" s="7"/>
      <c r="M544" s="2" t="str">
        <f t="shared" si="31"/>
        <v>M&amp;OOn Time to Sea6-Design Collaboration2</v>
      </c>
      <c r="N544" s="7">
        <f t="shared" si="32"/>
        <v>2</v>
      </c>
      <c r="O544" t="s">
        <v>307</v>
      </c>
      <c r="P544" t="s">
        <v>318</v>
      </c>
      <c r="Q544" t="s">
        <v>324</v>
      </c>
      <c r="R544" t="s">
        <v>572</v>
      </c>
    </row>
    <row r="545" spans="2:18" x14ac:dyDescent="0.25">
      <c r="B545" s="2"/>
      <c r="C545" s="7"/>
      <c r="G545" s="2"/>
      <c r="H545" s="7"/>
      <c r="M545" s="2" t="str">
        <f t="shared" si="31"/>
        <v>M&amp;OSea What You Mean3-Structure Detail Design1</v>
      </c>
      <c r="N545" s="7">
        <f t="shared" si="32"/>
        <v>1</v>
      </c>
      <c r="O545" t="s">
        <v>307</v>
      </c>
      <c r="P545" t="s">
        <v>326</v>
      </c>
      <c r="Q545" t="s">
        <v>327</v>
      </c>
      <c r="R545" t="s">
        <v>573</v>
      </c>
    </row>
    <row r="546" spans="2:18" x14ac:dyDescent="0.25">
      <c r="B546" s="2"/>
      <c r="C546" s="7"/>
      <c r="G546" s="2"/>
      <c r="H546" s="7"/>
      <c r="M546" s="2" t="str">
        <f t="shared" si="31"/>
        <v>M&amp;OSea What You Mean3-Structure Detail Design2</v>
      </c>
      <c r="N546" s="7">
        <f t="shared" si="32"/>
        <v>2</v>
      </c>
      <c r="O546" t="s">
        <v>307</v>
      </c>
      <c r="P546" t="s">
        <v>326</v>
      </c>
      <c r="Q546" t="s">
        <v>327</v>
      </c>
      <c r="R546" t="s">
        <v>574</v>
      </c>
    </row>
    <row r="547" spans="2:18" x14ac:dyDescent="0.25">
      <c r="B547" s="2"/>
      <c r="C547" s="7"/>
      <c r="G547" s="2"/>
      <c r="H547" s="7"/>
      <c r="M547" s="2" t="str">
        <f t="shared" si="31"/>
        <v>M&amp;OSea What You Mean5-Piping &amp; HVAC Detail Design1</v>
      </c>
      <c r="N547" s="7">
        <f t="shared" si="32"/>
        <v>1</v>
      </c>
      <c r="O547" t="s">
        <v>307</v>
      </c>
      <c r="P547" t="s">
        <v>326</v>
      </c>
      <c r="Q547" t="s">
        <v>328</v>
      </c>
      <c r="R547" t="s">
        <v>575</v>
      </c>
    </row>
    <row r="548" spans="2:18" x14ac:dyDescent="0.25">
      <c r="B548" s="2"/>
      <c r="C548" s="7"/>
      <c r="G548" s="2"/>
      <c r="H548" s="7"/>
      <c r="M548" s="2" t="str">
        <f t="shared" si="31"/>
        <v>M&amp;OSea What You Mean5-Piping &amp; HVAC Detail Design2</v>
      </c>
      <c r="N548" s="7">
        <f t="shared" si="32"/>
        <v>2</v>
      </c>
      <c r="O548" t="s">
        <v>307</v>
      </c>
      <c r="P548" t="s">
        <v>326</v>
      </c>
      <c r="Q548" t="s">
        <v>328</v>
      </c>
      <c r="R548" t="s">
        <v>576</v>
      </c>
    </row>
    <row r="549" spans="2:18" x14ac:dyDescent="0.25">
      <c r="B549" s="2"/>
      <c r="C549" s="7"/>
      <c r="G549" s="2"/>
      <c r="H549" s="7"/>
      <c r="M549" s="2" t="str">
        <f t="shared" si="31"/>
        <v>M&amp;OSea What You Mean6-Electrical Detaill Design1</v>
      </c>
      <c r="N549" s="7">
        <f t="shared" si="32"/>
        <v>1</v>
      </c>
      <c r="O549" t="s">
        <v>307</v>
      </c>
      <c r="P549" t="s">
        <v>326</v>
      </c>
      <c r="Q549" t="s">
        <v>329</v>
      </c>
      <c r="R549" t="s">
        <v>575</v>
      </c>
    </row>
    <row r="550" spans="2:18" x14ac:dyDescent="0.25">
      <c r="G550" s="2"/>
      <c r="H550" s="7"/>
      <c r="M550" s="2" t="str">
        <f t="shared" si="31"/>
        <v>M&amp;OSea What You Mean6-Electrical Detaill Design2</v>
      </c>
      <c r="N550" s="7">
        <f t="shared" si="32"/>
        <v>2</v>
      </c>
      <c r="O550" t="s">
        <v>307</v>
      </c>
      <c r="P550" t="s">
        <v>326</v>
      </c>
      <c r="Q550" t="s">
        <v>329</v>
      </c>
      <c r="R550" t="s">
        <v>577</v>
      </c>
    </row>
    <row r="551" spans="2:18" x14ac:dyDescent="0.25">
      <c r="G551" s="2"/>
      <c r="H551" s="7"/>
      <c r="M551" s="2" t="str">
        <f t="shared" si="31"/>
        <v>M&amp;OSolution For Marine Suppliers1-Product Requirements and Project Management1</v>
      </c>
      <c r="N551" s="7">
        <f t="shared" si="32"/>
        <v>1</v>
      </c>
      <c r="O551" t="s">
        <v>307</v>
      </c>
      <c r="P551" t="s">
        <v>330</v>
      </c>
      <c r="Q551" t="s">
        <v>47</v>
      </c>
      <c r="R551" t="s">
        <v>578</v>
      </c>
    </row>
    <row r="552" spans="2:18" x14ac:dyDescent="0.25">
      <c r="G552" s="2"/>
      <c r="H552" s="7"/>
      <c r="M552" s="2" t="str">
        <f t="shared" si="31"/>
        <v>M&amp;OSolution For Marine Suppliers1-Product Requirements and Project Management2</v>
      </c>
      <c r="N552" s="7">
        <f t="shared" si="32"/>
        <v>2</v>
      </c>
      <c r="O552" t="s">
        <v>307</v>
      </c>
      <c r="P552" t="s">
        <v>330</v>
      </c>
      <c r="Q552" t="s">
        <v>47</v>
      </c>
      <c r="R552" t="s">
        <v>579</v>
      </c>
    </row>
    <row r="553" spans="2:18" x14ac:dyDescent="0.25">
      <c r="G553" s="2"/>
      <c r="H553" s="7"/>
      <c r="M553" s="2" t="str">
        <f t="shared" si="31"/>
        <v>M&amp;OSolution For Marine Suppliers2-Product Engineering/ Mechanical1</v>
      </c>
      <c r="N553" s="7">
        <f t="shared" si="32"/>
        <v>1</v>
      </c>
      <c r="O553" t="s">
        <v>307</v>
      </c>
      <c r="P553" t="s">
        <v>330</v>
      </c>
      <c r="Q553" t="s">
        <v>49</v>
      </c>
      <c r="R553" t="s">
        <v>580</v>
      </c>
    </row>
    <row r="554" spans="2:18" x14ac:dyDescent="0.25">
      <c r="G554" s="2"/>
      <c r="H554" s="7"/>
      <c r="M554" s="2" t="str">
        <f t="shared" si="31"/>
        <v>M&amp;OSolution For Marine Suppliers3-Product Engineering/ Shape1</v>
      </c>
      <c r="N554" s="7">
        <f t="shared" si="32"/>
        <v>1</v>
      </c>
      <c r="O554" t="s">
        <v>307</v>
      </c>
      <c r="P554" t="s">
        <v>330</v>
      </c>
      <c r="Q554" t="s">
        <v>51</v>
      </c>
      <c r="R554" t="s">
        <v>581</v>
      </c>
    </row>
    <row r="555" spans="2:18" x14ac:dyDescent="0.25">
      <c r="G555" s="2"/>
      <c r="H555" s="7"/>
      <c r="M555" s="2" t="str">
        <f t="shared" si="31"/>
        <v>M&amp;OSolution For Marine Suppliers4-Product Engineering/Equipment1</v>
      </c>
      <c r="N555" s="7">
        <f t="shared" si="32"/>
        <v>1</v>
      </c>
      <c r="O555" t="s">
        <v>307</v>
      </c>
      <c r="P555" t="s">
        <v>330</v>
      </c>
      <c r="Q555" t="s">
        <v>331</v>
      </c>
      <c r="R555" t="s">
        <v>582</v>
      </c>
    </row>
    <row r="556" spans="2:18" x14ac:dyDescent="0.25">
      <c r="G556" s="2"/>
      <c r="H556" s="7"/>
      <c r="M556" s="2" t="str">
        <f t="shared" si="31"/>
        <v>M&amp;OSolution For Marine Suppliers5-Mold and Tooling Engineering1</v>
      </c>
      <c r="N556" s="7">
        <f t="shared" si="32"/>
        <v>1</v>
      </c>
      <c r="O556" t="s">
        <v>307</v>
      </c>
      <c r="P556" t="s">
        <v>330</v>
      </c>
      <c r="Q556" t="s">
        <v>55</v>
      </c>
      <c r="R556" t="s">
        <v>583</v>
      </c>
    </row>
    <row r="557" spans="2:18" x14ac:dyDescent="0.25">
      <c r="G557" s="2"/>
      <c r="H557" s="7"/>
      <c r="M557" s="2" t="str">
        <f t="shared" si="31"/>
        <v>M&amp;OSolution For Marine Suppliers6-Machining  Engineering1</v>
      </c>
      <c r="N557" s="7">
        <f t="shared" si="32"/>
        <v>1</v>
      </c>
      <c r="O557" t="s">
        <v>307</v>
      </c>
      <c r="P557" t="s">
        <v>330</v>
      </c>
      <c r="Q557" t="s">
        <v>57</v>
      </c>
      <c r="R557" t="s">
        <v>584</v>
      </c>
    </row>
    <row r="558" spans="2:18" x14ac:dyDescent="0.25">
      <c r="G558" s="2"/>
      <c r="H558" s="7"/>
      <c r="M558" s="2" t="str">
        <f t="shared" si="31"/>
        <v>T&amp;MBid to Win1-Project Awarded1</v>
      </c>
      <c r="N558" s="7">
        <f t="shared" si="32"/>
        <v>1</v>
      </c>
      <c r="O558" t="s">
        <v>333</v>
      </c>
      <c r="P558" t="s">
        <v>334</v>
      </c>
      <c r="Q558" t="s">
        <v>27</v>
      </c>
      <c r="R558" t="s">
        <v>585</v>
      </c>
    </row>
    <row r="559" spans="2:18" x14ac:dyDescent="0.25">
      <c r="G559" s="2"/>
      <c r="H559" s="7"/>
      <c r="M559" s="2" t="str">
        <f t="shared" si="31"/>
        <v>T&amp;MBid to Win1-Project Awarded2</v>
      </c>
      <c r="N559" s="7">
        <f t="shared" si="32"/>
        <v>2</v>
      </c>
      <c r="O559" t="s">
        <v>333</v>
      </c>
      <c r="P559" t="s">
        <v>334</v>
      </c>
      <c r="Q559" t="s">
        <v>27</v>
      </c>
      <c r="R559" t="s">
        <v>586</v>
      </c>
    </row>
    <row r="560" spans="2:18" x14ac:dyDescent="0.25">
      <c r="G560" s="2"/>
      <c r="H560" s="7"/>
      <c r="M560" s="2" t="str">
        <f t="shared" si="31"/>
        <v>T&amp;MBid to Win1-Project Awarded3</v>
      </c>
      <c r="N560" s="7">
        <f t="shared" si="32"/>
        <v>3</v>
      </c>
      <c r="O560" t="s">
        <v>333</v>
      </c>
      <c r="P560" t="s">
        <v>334</v>
      </c>
      <c r="Q560" t="s">
        <v>27</v>
      </c>
      <c r="R560" t="s">
        <v>587</v>
      </c>
    </row>
    <row r="561" spans="7:18" x14ac:dyDescent="0.25">
      <c r="G561" s="2"/>
      <c r="H561" s="7"/>
      <c r="M561" s="2" t="str">
        <f t="shared" si="31"/>
        <v>T&amp;MBid to Win2-Project &amp; Change Management1</v>
      </c>
      <c r="N561" s="7">
        <f t="shared" si="32"/>
        <v>1</v>
      </c>
      <c r="O561" t="s">
        <v>333</v>
      </c>
      <c r="P561" t="s">
        <v>334</v>
      </c>
      <c r="Q561" t="s">
        <v>335</v>
      </c>
      <c r="R561" t="s">
        <v>585</v>
      </c>
    </row>
    <row r="562" spans="7:18" x14ac:dyDescent="0.25">
      <c r="G562" s="2"/>
      <c r="H562" s="7"/>
      <c r="M562" s="2" t="str">
        <f t="shared" si="31"/>
        <v>T&amp;MBid to Win2-Project &amp; Change Management2</v>
      </c>
      <c r="N562" s="7">
        <f t="shared" si="32"/>
        <v>2</v>
      </c>
      <c r="O562" t="s">
        <v>333</v>
      </c>
      <c r="P562" t="s">
        <v>334</v>
      </c>
      <c r="Q562" t="s">
        <v>335</v>
      </c>
      <c r="R562" t="s">
        <v>586</v>
      </c>
    </row>
    <row r="563" spans="7:18" x14ac:dyDescent="0.25">
      <c r="G563" s="2"/>
      <c r="H563" s="7"/>
      <c r="M563" s="2" t="str">
        <f t="shared" si="31"/>
        <v>T&amp;MBid to Win2-Project &amp; Change Management3</v>
      </c>
      <c r="N563" s="7">
        <f t="shared" si="32"/>
        <v>3</v>
      </c>
      <c r="O563" t="s">
        <v>333</v>
      </c>
      <c r="P563" t="s">
        <v>334</v>
      </c>
      <c r="Q563" t="s">
        <v>335</v>
      </c>
      <c r="R563" t="s">
        <v>587</v>
      </c>
    </row>
    <row r="564" spans="7:18" x14ac:dyDescent="0.25">
      <c r="G564" s="2"/>
      <c r="H564" s="7"/>
      <c r="M564" s="2" t="str">
        <f t="shared" si="31"/>
        <v>T&amp;MBid to Win3-BOM &amp; Design Data Management1</v>
      </c>
      <c r="N564" s="7">
        <f t="shared" si="32"/>
        <v>1</v>
      </c>
      <c r="O564" t="s">
        <v>333</v>
      </c>
      <c r="P564" t="s">
        <v>334</v>
      </c>
      <c r="Q564" t="s">
        <v>337</v>
      </c>
      <c r="R564" t="s">
        <v>585</v>
      </c>
    </row>
    <row r="565" spans="7:18" x14ac:dyDescent="0.25">
      <c r="G565" s="2"/>
      <c r="H565" s="7"/>
      <c r="M565" s="2" t="str">
        <f t="shared" si="31"/>
        <v>T&amp;MBid to Win3-BOM &amp; Design Data Management2</v>
      </c>
      <c r="N565" s="7">
        <f t="shared" si="32"/>
        <v>2</v>
      </c>
      <c r="O565" t="s">
        <v>333</v>
      </c>
      <c r="P565" t="s">
        <v>334</v>
      </c>
      <c r="Q565" t="s">
        <v>337</v>
      </c>
      <c r="R565" t="s">
        <v>588</v>
      </c>
    </row>
    <row r="566" spans="7:18" x14ac:dyDescent="0.25">
      <c r="G566" s="2"/>
      <c r="H566" s="7"/>
      <c r="M566" s="2" t="str">
        <f t="shared" si="31"/>
        <v>T&amp;MBid to Win3-BOM &amp; Design Data Management3</v>
      </c>
      <c r="N566" s="7">
        <f t="shared" si="32"/>
        <v>3</v>
      </c>
      <c r="O566" t="s">
        <v>333</v>
      </c>
      <c r="P566" t="s">
        <v>334</v>
      </c>
      <c r="Q566" t="s">
        <v>337</v>
      </c>
      <c r="R566" t="s">
        <v>586</v>
      </c>
    </row>
    <row r="567" spans="7:18" x14ac:dyDescent="0.25">
      <c r="G567" s="2"/>
      <c r="H567" s="7"/>
      <c r="M567" s="2" t="str">
        <f t="shared" si="31"/>
        <v>T&amp;MBid to Win3-BOM &amp; Design Data Management4</v>
      </c>
      <c r="N567" s="7">
        <f t="shared" si="32"/>
        <v>4</v>
      </c>
      <c r="O567" t="s">
        <v>333</v>
      </c>
      <c r="P567" t="s">
        <v>334</v>
      </c>
      <c r="Q567" t="s">
        <v>337</v>
      </c>
      <c r="R567" t="s">
        <v>587</v>
      </c>
    </row>
    <row r="568" spans="7:18" x14ac:dyDescent="0.25">
      <c r="G568" s="2"/>
      <c r="H568" s="7"/>
      <c r="M568" s="2" t="str">
        <f t="shared" si="31"/>
        <v>T&amp;MBid to Win4-Product System Engineering1</v>
      </c>
      <c r="N568" s="7">
        <f t="shared" si="32"/>
        <v>1</v>
      </c>
      <c r="O568" t="s">
        <v>333</v>
      </c>
      <c r="P568" t="s">
        <v>334</v>
      </c>
      <c r="Q568" t="s">
        <v>338</v>
      </c>
      <c r="R568" t="s">
        <v>585</v>
      </c>
    </row>
    <row r="569" spans="7:18" x14ac:dyDescent="0.25">
      <c r="G569" s="2"/>
      <c r="H569" s="7"/>
      <c r="M569" s="2" t="str">
        <f t="shared" si="31"/>
        <v>T&amp;MBid to Win4-Product System Engineering2</v>
      </c>
      <c r="N569" s="7">
        <f t="shared" si="32"/>
        <v>2</v>
      </c>
      <c r="O569" t="s">
        <v>333</v>
      </c>
      <c r="P569" t="s">
        <v>334</v>
      </c>
      <c r="Q569" t="s">
        <v>338</v>
      </c>
      <c r="R569" t="s">
        <v>589</v>
      </c>
    </row>
    <row r="570" spans="7:18" x14ac:dyDescent="0.25">
      <c r="G570" s="2"/>
      <c r="H570" s="7"/>
      <c r="M570" s="2" t="str">
        <f t="shared" si="31"/>
        <v>T&amp;MBid to Win4-Product System Engineering3</v>
      </c>
      <c r="N570" s="7">
        <f t="shared" si="32"/>
        <v>3</v>
      </c>
      <c r="O570" t="s">
        <v>333</v>
      </c>
      <c r="P570" t="s">
        <v>334</v>
      </c>
      <c r="Q570" t="s">
        <v>338</v>
      </c>
      <c r="R570" t="s">
        <v>590</v>
      </c>
    </row>
    <row r="571" spans="7:18" x14ac:dyDescent="0.25">
      <c r="G571" s="2"/>
      <c r="H571" s="7"/>
      <c r="M571" s="2" t="str">
        <f t="shared" si="31"/>
        <v>T&amp;MBid to Win5-Advanced Product Engineering1</v>
      </c>
      <c r="N571" s="7">
        <f t="shared" si="32"/>
        <v>1</v>
      </c>
      <c r="O571" t="s">
        <v>333</v>
      </c>
      <c r="P571" t="s">
        <v>334</v>
      </c>
      <c r="Q571" t="s">
        <v>339</v>
      </c>
      <c r="R571" t="s">
        <v>585</v>
      </c>
    </row>
    <row r="572" spans="7:18" x14ac:dyDescent="0.25">
      <c r="G572" s="2"/>
      <c r="H572" s="7"/>
      <c r="M572" s="2" t="str">
        <f t="shared" si="31"/>
        <v>T&amp;MBid to Win5-Advanced Product Engineering2</v>
      </c>
      <c r="N572" s="7">
        <f t="shared" si="32"/>
        <v>2</v>
      </c>
      <c r="O572" t="s">
        <v>333</v>
      </c>
      <c r="P572" t="s">
        <v>334</v>
      </c>
      <c r="Q572" t="s">
        <v>339</v>
      </c>
      <c r="R572" t="s">
        <v>591</v>
      </c>
    </row>
    <row r="573" spans="7:18" x14ac:dyDescent="0.25">
      <c r="G573" s="2"/>
      <c r="H573" s="7"/>
      <c r="M573" s="2" t="str">
        <f t="shared" si="31"/>
        <v>T&amp;MBid to Win6-Product Performance Validation1</v>
      </c>
      <c r="N573" s="7">
        <f t="shared" si="32"/>
        <v>1</v>
      </c>
      <c r="O573" t="s">
        <v>333</v>
      </c>
      <c r="P573" t="s">
        <v>334</v>
      </c>
      <c r="Q573" t="s">
        <v>340</v>
      </c>
      <c r="R573" t="s">
        <v>592</v>
      </c>
    </row>
    <row r="574" spans="7:18" x14ac:dyDescent="0.25">
      <c r="G574" s="2"/>
      <c r="H574" s="7"/>
      <c r="M574" s="2" t="str">
        <f t="shared" si="31"/>
        <v>T&amp;MBid to Win6-Product Performance Validation2</v>
      </c>
      <c r="N574" s="7">
        <f t="shared" si="32"/>
        <v>2</v>
      </c>
      <c r="O574" t="s">
        <v>333</v>
      </c>
      <c r="P574" t="s">
        <v>334</v>
      </c>
      <c r="Q574" t="s">
        <v>340</v>
      </c>
      <c r="R574" t="s">
        <v>585</v>
      </c>
    </row>
    <row r="575" spans="7:18" x14ac:dyDescent="0.25">
      <c r="G575" s="2"/>
      <c r="H575" s="7"/>
      <c r="M575" s="2" t="str">
        <f t="shared" si="31"/>
        <v>T&amp;MBid to Win7-Mold &amp; Tooling Engineering1</v>
      </c>
      <c r="N575" s="7">
        <f t="shared" si="32"/>
        <v>1</v>
      </c>
      <c r="O575" t="s">
        <v>333</v>
      </c>
      <c r="P575" t="s">
        <v>334</v>
      </c>
      <c r="Q575" t="s">
        <v>341</v>
      </c>
      <c r="R575" t="s">
        <v>585</v>
      </c>
    </row>
    <row r="576" spans="7:18" x14ac:dyDescent="0.25">
      <c r="G576" s="2"/>
      <c r="H576" s="7"/>
      <c r="M576" s="2" t="str">
        <f t="shared" si="31"/>
        <v>T&amp;MBid to Win7-Mold &amp; Tooling Engineering2</v>
      </c>
      <c r="N576" s="7">
        <f t="shared" si="32"/>
        <v>2</v>
      </c>
      <c r="O576" t="s">
        <v>333</v>
      </c>
      <c r="P576" t="s">
        <v>334</v>
      </c>
      <c r="Q576" t="s">
        <v>341</v>
      </c>
      <c r="R576" t="s">
        <v>593</v>
      </c>
    </row>
    <row r="577" spans="7:18" x14ac:dyDescent="0.25">
      <c r="G577" s="2"/>
      <c r="H577" s="7"/>
      <c r="M577" s="2" t="str">
        <f t="shared" si="31"/>
        <v>T&amp;MBid to Win8-Manufacturing Engineering1</v>
      </c>
      <c r="N577" s="7">
        <f t="shared" si="32"/>
        <v>1</v>
      </c>
      <c r="O577" t="s">
        <v>333</v>
      </c>
      <c r="P577" t="s">
        <v>334</v>
      </c>
      <c r="Q577" t="s">
        <v>342</v>
      </c>
      <c r="R577" t="s">
        <v>585</v>
      </c>
    </row>
    <row r="578" spans="7:18" x14ac:dyDescent="0.25">
      <c r="G578" s="2"/>
      <c r="H578" s="7"/>
      <c r="M578" s="2" t="str">
        <f t="shared" si="31"/>
        <v>T&amp;MBid to Win8-Manufacturing Engineering2</v>
      </c>
      <c r="N578" s="7">
        <f t="shared" si="32"/>
        <v>2</v>
      </c>
      <c r="O578" t="s">
        <v>333</v>
      </c>
      <c r="P578" t="s">
        <v>334</v>
      </c>
      <c r="Q578" t="s">
        <v>342</v>
      </c>
      <c r="R578" t="s">
        <v>594</v>
      </c>
    </row>
    <row r="579" spans="7:18" x14ac:dyDescent="0.25">
      <c r="G579" s="2"/>
      <c r="H579" s="7"/>
      <c r="M579" s="2" t="str">
        <f t="shared" si="31"/>
        <v>T&amp;MEngineering Services1-Product Requirements and Project Management1</v>
      </c>
      <c r="N579" s="7">
        <f t="shared" si="32"/>
        <v>1</v>
      </c>
      <c r="O579" t="s">
        <v>333</v>
      </c>
      <c r="P579" t="s">
        <v>343</v>
      </c>
      <c r="Q579" t="s">
        <v>47</v>
      </c>
      <c r="R579" t="s">
        <v>585</v>
      </c>
    </row>
    <row r="580" spans="7:18" x14ac:dyDescent="0.25">
      <c r="G580" s="2"/>
      <c r="H580" s="7"/>
      <c r="M580" s="2" t="str">
        <f t="shared" ref="M580:M643" si="33">O580&amp;P580&amp;Q580&amp;N580</f>
        <v>T&amp;MEngineering Services1-Product Requirements and Project Management2</v>
      </c>
      <c r="N580" s="7">
        <f t="shared" si="32"/>
        <v>2</v>
      </c>
      <c r="O580" t="s">
        <v>333</v>
      </c>
      <c r="P580" t="s">
        <v>343</v>
      </c>
      <c r="Q580" t="s">
        <v>47</v>
      </c>
      <c r="R580" t="s">
        <v>248</v>
      </c>
    </row>
    <row r="581" spans="7:18" x14ac:dyDescent="0.25">
      <c r="G581" s="2"/>
      <c r="H581" s="7"/>
      <c r="M581" s="2" t="str">
        <f t="shared" si="33"/>
        <v>T&amp;MEngineering Services2-Product Engineering/ Mechanical1</v>
      </c>
      <c r="N581" s="7">
        <f t="shared" si="32"/>
        <v>1</v>
      </c>
      <c r="O581" t="s">
        <v>333</v>
      </c>
      <c r="P581" t="s">
        <v>343</v>
      </c>
      <c r="Q581" t="s">
        <v>49</v>
      </c>
      <c r="R581" t="s">
        <v>585</v>
      </c>
    </row>
    <row r="582" spans="7:18" x14ac:dyDescent="0.25">
      <c r="G582" s="2"/>
      <c r="H582" s="7"/>
      <c r="M582" s="2" t="str">
        <f t="shared" si="33"/>
        <v>T&amp;MEngineering Services2-Product Engineering/ Mechanical2</v>
      </c>
      <c r="N582" s="7">
        <f t="shared" ref="N582:N645" si="34">IF(Q582=Q581,N581+1,1)</f>
        <v>2</v>
      </c>
      <c r="O582" t="s">
        <v>333</v>
      </c>
      <c r="P582" t="s">
        <v>343</v>
      </c>
      <c r="Q582" t="s">
        <v>49</v>
      </c>
      <c r="R582" t="s">
        <v>595</v>
      </c>
    </row>
    <row r="583" spans="7:18" x14ac:dyDescent="0.25">
      <c r="G583" s="2"/>
      <c r="H583" s="7"/>
      <c r="M583" s="2" t="str">
        <f t="shared" si="33"/>
        <v>T&amp;MEngineering Services3-Product Engineering/ Shape1</v>
      </c>
      <c r="N583" s="7">
        <f t="shared" si="34"/>
        <v>1</v>
      </c>
      <c r="O583" t="s">
        <v>333</v>
      </c>
      <c r="P583" t="s">
        <v>343</v>
      </c>
      <c r="Q583" t="s">
        <v>51</v>
      </c>
      <c r="R583" t="s">
        <v>585</v>
      </c>
    </row>
    <row r="584" spans="7:18" x14ac:dyDescent="0.25">
      <c r="G584" s="2"/>
      <c r="H584" s="7"/>
      <c r="M584" s="2" t="str">
        <f t="shared" si="33"/>
        <v>T&amp;MEngineering Services3-Product Engineering/ Shape2</v>
      </c>
      <c r="N584" s="7">
        <f t="shared" si="34"/>
        <v>2</v>
      </c>
      <c r="O584" t="s">
        <v>333</v>
      </c>
      <c r="P584" t="s">
        <v>343</v>
      </c>
      <c r="Q584" t="s">
        <v>51</v>
      </c>
      <c r="R584" t="s">
        <v>595</v>
      </c>
    </row>
    <row r="585" spans="7:18" x14ac:dyDescent="0.25">
      <c r="G585" s="2"/>
      <c r="H585" s="7"/>
      <c r="M585" s="2" t="str">
        <f t="shared" si="33"/>
        <v>T&amp;MEngineering Services4-Mold and Tooling Engineering1</v>
      </c>
      <c r="N585" s="7">
        <f t="shared" si="34"/>
        <v>1</v>
      </c>
      <c r="O585" t="s">
        <v>333</v>
      </c>
      <c r="P585" t="s">
        <v>343</v>
      </c>
      <c r="Q585" t="s">
        <v>279</v>
      </c>
      <c r="R585" t="s">
        <v>585</v>
      </c>
    </row>
    <row r="586" spans="7:18" x14ac:dyDescent="0.25">
      <c r="G586" s="2"/>
      <c r="H586" s="7"/>
      <c r="M586" s="2" t="str">
        <f t="shared" si="33"/>
        <v>T&amp;MEngineering Services4-Mold and Tooling Engineering2</v>
      </c>
      <c r="N586" s="7">
        <f t="shared" si="34"/>
        <v>2</v>
      </c>
      <c r="O586" t="s">
        <v>333</v>
      </c>
      <c r="P586" t="s">
        <v>343</v>
      </c>
      <c r="Q586" t="s">
        <v>279</v>
      </c>
      <c r="R586" t="s">
        <v>596</v>
      </c>
    </row>
    <row r="587" spans="7:18" x14ac:dyDescent="0.25">
      <c r="G587" s="2"/>
      <c r="H587" s="7"/>
      <c r="M587" s="2" t="str">
        <f t="shared" si="33"/>
        <v>T&amp;MEngineering Services5-Machining  Engineering1</v>
      </c>
      <c r="N587" s="7">
        <f t="shared" si="34"/>
        <v>1</v>
      </c>
      <c r="O587" t="s">
        <v>333</v>
      </c>
      <c r="P587" t="s">
        <v>343</v>
      </c>
      <c r="Q587" t="s">
        <v>281</v>
      </c>
      <c r="R587" t="s">
        <v>585</v>
      </c>
    </row>
    <row r="588" spans="7:18" x14ac:dyDescent="0.25">
      <c r="G588" s="2"/>
      <c r="H588" s="7"/>
      <c r="M588" s="2" t="str">
        <f t="shared" si="33"/>
        <v>T&amp;MEngineering Services5-Machining  Engineering2</v>
      </c>
      <c r="N588" s="7">
        <f t="shared" si="34"/>
        <v>2</v>
      </c>
      <c r="O588" t="s">
        <v>333</v>
      </c>
      <c r="P588" t="s">
        <v>343</v>
      </c>
      <c r="Q588" t="s">
        <v>281</v>
      </c>
      <c r="R588" t="s">
        <v>597</v>
      </c>
    </row>
    <row r="589" spans="7:18" x14ac:dyDescent="0.25">
      <c r="G589" s="2"/>
      <c r="H589" s="7"/>
      <c r="M589" s="2" t="str">
        <f t="shared" si="33"/>
        <v>T&amp;MGlobal Validation Proven Performance1-Performance Target &amp; Regulation1</v>
      </c>
      <c r="N589" s="7">
        <f t="shared" si="34"/>
        <v>1</v>
      </c>
      <c r="O589" t="s">
        <v>333</v>
      </c>
      <c r="P589" t="s">
        <v>345</v>
      </c>
      <c r="Q589" t="s">
        <v>346</v>
      </c>
      <c r="R589" t="s">
        <v>598</v>
      </c>
    </row>
    <row r="590" spans="7:18" x14ac:dyDescent="0.25">
      <c r="G590" s="2"/>
      <c r="H590" s="7"/>
      <c r="M590" s="2" t="str">
        <f t="shared" si="33"/>
        <v>T&amp;MGlobal Validation Proven Performance2-Test Strategy Definition1</v>
      </c>
      <c r="N590" s="7">
        <f t="shared" si="34"/>
        <v>1</v>
      </c>
      <c r="O590" t="s">
        <v>333</v>
      </c>
      <c r="P590" t="s">
        <v>345</v>
      </c>
      <c r="Q590" t="s">
        <v>348</v>
      </c>
      <c r="R590" t="s">
        <v>592</v>
      </c>
    </row>
    <row r="591" spans="7:18" x14ac:dyDescent="0.25">
      <c r="G591" s="2"/>
      <c r="H591" s="7"/>
      <c r="M591" s="2" t="str">
        <f t="shared" si="33"/>
        <v>T&amp;MGlobal Validation Proven Performance2-Test Strategy Definition2</v>
      </c>
      <c r="N591" s="7">
        <f t="shared" si="34"/>
        <v>2</v>
      </c>
      <c r="O591" t="s">
        <v>333</v>
      </c>
      <c r="P591" t="s">
        <v>345</v>
      </c>
      <c r="Q591" t="s">
        <v>348</v>
      </c>
      <c r="R591" t="s">
        <v>533</v>
      </c>
    </row>
    <row r="592" spans="7:18" x14ac:dyDescent="0.25">
      <c r="G592" s="2"/>
      <c r="H592" s="7"/>
      <c r="M592" s="2" t="str">
        <f t="shared" si="33"/>
        <v>T&amp;MGlobal Validation Proven Performance2-Test Strategy Definition3</v>
      </c>
      <c r="N592" s="7">
        <f t="shared" si="34"/>
        <v>3</v>
      </c>
      <c r="O592" t="s">
        <v>333</v>
      </c>
      <c r="P592" t="s">
        <v>345</v>
      </c>
      <c r="Q592" t="s">
        <v>348</v>
      </c>
      <c r="R592" t="s">
        <v>599</v>
      </c>
    </row>
    <row r="593" spans="7:18" x14ac:dyDescent="0.25">
      <c r="G593" s="2"/>
      <c r="H593" s="7"/>
      <c r="M593" s="2" t="str">
        <f t="shared" si="33"/>
        <v>T&amp;MGlobal Validation Proven Performance2-Test Strategy Definition4</v>
      </c>
      <c r="N593" s="7">
        <f t="shared" si="34"/>
        <v>4</v>
      </c>
      <c r="O593" t="s">
        <v>333</v>
      </c>
      <c r="P593" t="s">
        <v>345</v>
      </c>
      <c r="Q593" t="s">
        <v>348</v>
      </c>
      <c r="R593" t="s">
        <v>600</v>
      </c>
    </row>
    <row r="594" spans="7:18" x14ac:dyDescent="0.25">
      <c r="G594" s="2"/>
      <c r="H594" s="7"/>
      <c r="M594" s="2" t="str">
        <f t="shared" si="33"/>
        <v>T&amp;MGlobal Validation Proven Performance2-Test Strategy Definition5</v>
      </c>
      <c r="N594" s="7">
        <f t="shared" si="34"/>
        <v>5</v>
      </c>
      <c r="O594" t="s">
        <v>333</v>
      </c>
      <c r="P594" t="s">
        <v>345</v>
      </c>
      <c r="Q594" t="s">
        <v>348</v>
      </c>
      <c r="R594" t="s">
        <v>601</v>
      </c>
    </row>
    <row r="595" spans="7:18" x14ac:dyDescent="0.25">
      <c r="G595" s="2"/>
      <c r="H595" s="7"/>
      <c r="M595" s="2" t="str">
        <f t="shared" si="33"/>
        <v>T&amp;MGlobal Validation Proven Performance2-Test Strategy Definition6</v>
      </c>
      <c r="N595" s="7">
        <f t="shared" si="34"/>
        <v>6</v>
      </c>
      <c r="O595" t="s">
        <v>333</v>
      </c>
      <c r="P595" t="s">
        <v>345</v>
      </c>
      <c r="Q595" t="s">
        <v>348</v>
      </c>
      <c r="R595" t="s">
        <v>602</v>
      </c>
    </row>
    <row r="596" spans="7:18" x14ac:dyDescent="0.25">
      <c r="G596" s="2"/>
      <c r="H596" s="7"/>
      <c r="M596" s="2" t="str">
        <f t="shared" si="33"/>
        <v>T&amp;MGlobal Validation Proven Performance3-V+R Prototypes Management1</v>
      </c>
      <c r="N596" s="7">
        <f t="shared" si="34"/>
        <v>1</v>
      </c>
      <c r="O596" t="s">
        <v>333</v>
      </c>
      <c r="P596" t="s">
        <v>345</v>
      </c>
      <c r="Q596" t="s">
        <v>349</v>
      </c>
      <c r="R596" t="s">
        <v>603</v>
      </c>
    </row>
    <row r="597" spans="7:18" x14ac:dyDescent="0.25">
      <c r="G597" s="2"/>
      <c r="H597" s="7"/>
      <c r="M597" s="2" t="str">
        <f t="shared" si="33"/>
        <v>T&amp;MGlobal Validation Proven Performance3-V+R Prototypes Management2</v>
      </c>
      <c r="N597" s="7">
        <f t="shared" si="34"/>
        <v>2</v>
      </c>
      <c r="O597" t="s">
        <v>333</v>
      </c>
      <c r="P597" t="s">
        <v>345</v>
      </c>
      <c r="Q597" t="s">
        <v>349</v>
      </c>
      <c r="R597" t="s">
        <v>604</v>
      </c>
    </row>
    <row r="598" spans="7:18" x14ac:dyDescent="0.25">
      <c r="G598" s="2"/>
      <c r="H598" s="7"/>
      <c r="M598" s="2" t="str">
        <f t="shared" si="33"/>
        <v>T&amp;MGlobal Validation Proven Performance3-V+R Prototypes Management3</v>
      </c>
      <c r="N598" s="7">
        <f t="shared" si="34"/>
        <v>3</v>
      </c>
      <c r="O598" t="s">
        <v>333</v>
      </c>
      <c r="P598" t="s">
        <v>345</v>
      </c>
      <c r="Q598" t="s">
        <v>349</v>
      </c>
      <c r="R598" t="s">
        <v>602</v>
      </c>
    </row>
    <row r="599" spans="7:18" x14ac:dyDescent="0.25">
      <c r="G599" s="2"/>
      <c r="H599" s="7"/>
      <c r="M599" s="2" t="str">
        <f t="shared" si="33"/>
        <v>T&amp;MGlobal Validation Proven Performance4-Verification &amp; Validation Plan Execution1</v>
      </c>
      <c r="N599" s="7">
        <f t="shared" si="34"/>
        <v>1</v>
      </c>
      <c r="O599" t="s">
        <v>333</v>
      </c>
      <c r="P599" t="s">
        <v>345</v>
      </c>
      <c r="Q599" t="s">
        <v>351</v>
      </c>
      <c r="R599" t="s">
        <v>592</v>
      </c>
    </row>
    <row r="600" spans="7:18" x14ac:dyDescent="0.25">
      <c r="G600" s="2"/>
      <c r="H600" s="7"/>
      <c r="M600" s="2" t="str">
        <f t="shared" si="33"/>
        <v>T&amp;MGlobal Validation Proven Performance4-Verification &amp; Validation Plan Execution2</v>
      </c>
      <c r="N600" s="7">
        <f t="shared" si="34"/>
        <v>2</v>
      </c>
      <c r="O600" t="s">
        <v>333</v>
      </c>
      <c r="P600" t="s">
        <v>345</v>
      </c>
      <c r="Q600" t="s">
        <v>351</v>
      </c>
      <c r="R600" t="s">
        <v>585</v>
      </c>
    </row>
    <row r="601" spans="7:18" x14ac:dyDescent="0.25">
      <c r="G601" s="2"/>
      <c r="H601" s="7"/>
      <c r="M601" s="2" t="str">
        <f t="shared" si="33"/>
        <v>T&amp;MGlobal Validation Proven Performance4-Verification &amp; Validation Plan Execution3</v>
      </c>
      <c r="N601" s="7">
        <f t="shared" si="34"/>
        <v>3</v>
      </c>
      <c r="O601" t="s">
        <v>333</v>
      </c>
      <c r="P601" t="s">
        <v>345</v>
      </c>
      <c r="Q601" t="s">
        <v>351</v>
      </c>
      <c r="R601" t="s">
        <v>533</v>
      </c>
    </row>
    <row r="602" spans="7:18" x14ac:dyDescent="0.25">
      <c r="G602" s="2"/>
      <c r="H602" s="7"/>
      <c r="M602" s="2" t="str">
        <f t="shared" si="33"/>
        <v>T&amp;MGlobal Validation Proven Performance4-Verification &amp; Validation Plan Execution4</v>
      </c>
      <c r="N602" s="7">
        <f t="shared" si="34"/>
        <v>4</v>
      </c>
      <c r="O602" t="s">
        <v>333</v>
      </c>
      <c r="P602" t="s">
        <v>345</v>
      </c>
      <c r="Q602" t="s">
        <v>351</v>
      </c>
      <c r="R602" t="s">
        <v>599</v>
      </c>
    </row>
    <row r="603" spans="7:18" x14ac:dyDescent="0.25">
      <c r="G603" s="2"/>
      <c r="H603" s="7"/>
      <c r="M603" s="2" t="str">
        <f t="shared" si="33"/>
        <v>T&amp;MGlobal Validation Proven Performance4-Verification &amp; Validation Plan Execution5</v>
      </c>
      <c r="N603" s="7">
        <f t="shared" si="34"/>
        <v>5</v>
      </c>
      <c r="O603" t="s">
        <v>333</v>
      </c>
      <c r="P603" t="s">
        <v>345</v>
      </c>
      <c r="Q603" t="s">
        <v>351</v>
      </c>
      <c r="R603" t="s">
        <v>600</v>
      </c>
    </row>
    <row r="604" spans="7:18" x14ac:dyDescent="0.25">
      <c r="G604" s="2"/>
      <c r="H604" s="7"/>
      <c r="M604" s="2" t="str">
        <f t="shared" si="33"/>
        <v>T&amp;MGlobal Validation Proven Performance4-Verification &amp; Validation Plan Execution6</v>
      </c>
      <c r="N604" s="7">
        <f t="shared" si="34"/>
        <v>6</v>
      </c>
      <c r="O604" t="s">
        <v>333</v>
      </c>
      <c r="P604" t="s">
        <v>345</v>
      </c>
      <c r="Q604" t="s">
        <v>351</v>
      </c>
      <c r="R604" t="s">
        <v>601</v>
      </c>
    </row>
    <row r="605" spans="7:18" x14ac:dyDescent="0.25">
      <c r="G605" s="2"/>
      <c r="H605" s="7"/>
      <c r="M605" s="2" t="str">
        <f t="shared" si="33"/>
        <v>T&amp;MGlobal Validation Proven Performance4-Verification &amp; Validation Plan Execution7</v>
      </c>
      <c r="N605" s="7">
        <f t="shared" si="34"/>
        <v>7</v>
      </c>
      <c r="O605" t="s">
        <v>333</v>
      </c>
      <c r="P605" t="s">
        <v>345</v>
      </c>
      <c r="Q605" t="s">
        <v>351</v>
      </c>
      <c r="R605" t="s">
        <v>602</v>
      </c>
    </row>
    <row r="606" spans="7:18" x14ac:dyDescent="0.25">
      <c r="G606" s="2"/>
      <c r="H606" s="7"/>
      <c r="M606" s="2" t="str">
        <f t="shared" si="33"/>
        <v>T&amp;MGlobal Validation Proven Performance5-V+R Product Performance1</v>
      </c>
      <c r="N606" s="7">
        <f t="shared" si="34"/>
        <v>1</v>
      </c>
      <c r="O606" t="s">
        <v>333</v>
      </c>
      <c r="P606" t="s">
        <v>345</v>
      </c>
      <c r="Q606" t="s">
        <v>352</v>
      </c>
      <c r="R606" t="s">
        <v>592</v>
      </c>
    </row>
    <row r="607" spans="7:18" x14ac:dyDescent="0.25">
      <c r="G607" s="2"/>
      <c r="H607" s="7"/>
      <c r="M607" s="2" t="str">
        <f t="shared" si="33"/>
        <v>T&amp;MGlobal Validation Proven Performance5-V+R Product Performance2</v>
      </c>
      <c r="N607" s="7">
        <f t="shared" si="34"/>
        <v>2</v>
      </c>
      <c r="O607" t="s">
        <v>333</v>
      </c>
      <c r="P607" t="s">
        <v>345</v>
      </c>
      <c r="Q607" t="s">
        <v>352</v>
      </c>
      <c r="R607" t="s">
        <v>585</v>
      </c>
    </row>
    <row r="608" spans="7:18" x14ac:dyDescent="0.25">
      <c r="G608" s="2"/>
      <c r="H608" s="7"/>
      <c r="M608" s="2" t="str">
        <f t="shared" si="33"/>
        <v>T&amp;MGlobal Validation Proven Performance5-V+R Product Performance3</v>
      </c>
      <c r="N608" s="7">
        <f t="shared" si="34"/>
        <v>3</v>
      </c>
      <c r="O608" t="s">
        <v>333</v>
      </c>
      <c r="P608" t="s">
        <v>345</v>
      </c>
      <c r="Q608" t="s">
        <v>352</v>
      </c>
      <c r="R608" t="s">
        <v>533</v>
      </c>
    </row>
    <row r="609" spans="7:18" x14ac:dyDescent="0.25">
      <c r="G609" s="2"/>
      <c r="H609" s="7"/>
      <c r="M609" s="2" t="str">
        <f t="shared" si="33"/>
        <v>T&amp;MGlobal Validation Proven Performance5-V+R Product Performance4</v>
      </c>
      <c r="N609" s="7">
        <f t="shared" si="34"/>
        <v>4</v>
      </c>
      <c r="O609" t="s">
        <v>333</v>
      </c>
      <c r="P609" t="s">
        <v>345</v>
      </c>
      <c r="Q609" t="s">
        <v>352</v>
      </c>
      <c r="R609" t="s">
        <v>599</v>
      </c>
    </row>
    <row r="610" spans="7:18" x14ac:dyDescent="0.25">
      <c r="G610" s="2"/>
      <c r="H610" s="7"/>
      <c r="M610" s="2" t="str">
        <f t="shared" si="33"/>
        <v>T&amp;MGlobal Validation Proven Performance5-V+R Product Performance5</v>
      </c>
      <c r="N610" s="7">
        <f t="shared" si="34"/>
        <v>5</v>
      </c>
      <c r="O610" t="s">
        <v>333</v>
      </c>
      <c r="P610" t="s">
        <v>345</v>
      </c>
      <c r="Q610" t="s">
        <v>352</v>
      </c>
      <c r="R610" t="s">
        <v>600</v>
      </c>
    </row>
    <row r="611" spans="7:18" x14ac:dyDescent="0.25">
      <c r="G611" s="2"/>
      <c r="H611" s="7"/>
      <c r="M611" s="2" t="str">
        <f t="shared" si="33"/>
        <v>T&amp;MGlobal Validation Proven Performance5-V+R Product Performance6</v>
      </c>
      <c r="N611" s="7">
        <f t="shared" si="34"/>
        <v>6</v>
      </c>
      <c r="O611" t="s">
        <v>333</v>
      </c>
      <c r="P611" t="s">
        <v>345</v>
      </c>
      <c r="Q611" t="s">
        <v>352</v>
      </c>
      <c r="R611" t="s">
        <v>601</v>
      </c>
    </row>
    <row r="612" spans="7:18" x14ac:dyDescent="0.25">
      <c r="G612" s="2"/>
      <c r="H612" s="7"/>
      <c r="M612" s="2" t="str">
        <f t="shared" si="33"/>
        <v>T&amp;MGlobal Validation Proven Performance6-Certification &amp; Approval1</v>
      </c>
      <c r="N612" s="7">
        <f t="shared" si="34"/>
        <v>1</v>
      </c>
      <c r="O612" t="s">
        <v>333</v>
      </c>
      <c r="P612" t="s">
        <v>345</v>
      </c>
      <c r="Q612" t="s">
        <v>354</v>
      </c>
      <c r="R612" t="s">
        <v>533</v>
      </c>
    </row>
    <row r="613" spans="7:18" x14ac:dyDescent="0.25">
      <c r="G613" s="2"/>
      <c r="H613" s="7"/>
      <c r="M613" s="2" t="str">
        <f t="shared" si="33"/>
        <v>T&amp;MGlobal Validation Proven Performance6-Certification &amp; Approval2</v>
      </c>
      <c r="N613" s="7">
        <f t="shared" si="34"/>
        <v>2</v>
      </c>
      <c r="O613" t="s">
        <v>333</v>
      </c>
      <c r="P613" t="s">
        <v>345</v>
      </c>
      <c r="Q613" t="s">
        <v>354</v>
      </c>
      <c r="R613" t="s">
        <v>605</v>
      </c>
    </row>
    <row r="614" spans="7:18" x14ac:dyDescent="0.25">
      <c r="G614" s="2"/>
      <c r="H614" s="7"/>
      <c r="M614" s="2" t="str">
        <f t="shared" si="33"/>
        <v>T&amp;MIdeation &amp; Concept Design for Automotive 1-Ideation &amp; Concept Design for Automotive 1</v>
      </c>
      <c r="N614" s="7">
        <f t="shared" si="34"/>
        <v>1</v>
      </c>
      <c r="O614" t="s">
        <v>333</v>
      </c>
      <c r="P614" t="s">
        <v>356</v>
      </c>
      <c r="Q614" t="s">
        <v>357</v>
      </c>
      <c r="R614" t="s">
        <v>606</v>
      </c>
    </row>
    <row r="615" spans="7:18" x14ac:dyDescent="0.25">
      <c r="G615" s="2"/>
      <c r="H615" s="7"/>
      <c r="M615" s="2" t="str">
        <f t="shared" si="33"/>
        <v>T&amp;MModular, Glo/cal &amp; Secure1-Ideation to Requirements1</v>
      </c>
      <c r="N615" s="7">
        <f t="shared" si="34"/>
        <v>1</v>
      </c>
      <c r="O615" t="s">
        <v>333</v>
      </c>
      <c r="P615" t="s">
        <v>359</v>
      </c>
      <c r="Q615" t="s">
        <v>360</v>
      </c>
      <c r="R615" t="s">
        <v>607</v>
      </c>
    </row>
    <row r="616" spans="7:18" x14ac:dyDescent="0.25">
      <c r="G616" s="2"/>
      <c r="H616" s="7"/>
      <c r="M616" s="2" t="str">
        <f t="shared" si="33"/>
        <v>T&amp;MModular, Glo/cal &amp; Secure2-Program Management1</v>
      </c>
      <c r="N616" s="7">
        <f t="shared" si="34"/>
        <v>1</v>
      </c>
      <c r="O616" t="s">
        <v>333</v>
      </c>
      <c r="P616" t="s">
        <v>359</v>
      </c>
      <c r="Q616" t="s">
        <v>320</v>
      </c>
      <c r="R616" t="s">
        <v>585</v>
      </c>
    </row>
    <row r="617" spans="7:18" x14ac:dyDescent="0.25">
      <c r="G617" s="2"/>
      <c r="H617" s="7"/>
      <c r="M617" s="2" t="str">
        <f t="shared" si="33"/>
        <v>T&amp;MModular, Glo/cal &amp; Secure2-Program Management2</v>
      </c>
      <c r="N617" s="7">
        <f t="shared" si="34"/>
        <v>2</v>
      </c>
      <c r="O617" t="s">
        <v>333</v>
      </c>
      <c r="P617" t="s">
        <v>359</v>
      </c>
      <c r="Q617" t="s">
        <v>320</v>
      </c>
      <c r="R617" t="s">
        <v>608</v>
      </c>
    </row>
    <row r="618" spans="7:18" x14ac:dyDescent="0.25">
      <c r="G618" s="2"/>
      <c r="H618" s="7"/>
      <c r="M618" s="2" t="str">
        <f t="shared" si="33"/>
        <v>T&amp;MModular, Glo/cal &amp; Secure3-Architecture &amp; Modularization1</v>
      </c>
      <c r="N618" s="7">
        <f t="shared" si="34"/>
        <v>1</v>
      </c>
      <c r="O618" t="s">
        <v>333</v>
      </c>
      <c r="P618" t="s">
        <v>359</v>
      </c>
      <c r="Q618" t="s">
        <v>363</v>
      </c>
      <c r="R618" t="s">
        <v>607</v>
      </c>
    </row>
    <row r="619" spans="7:18" x14ac:dyDescent="0.25">
      <c r="G619" s="2"/>
      <c r="H619" s="7"/>
      <c r="M619" s="2" t="str">
        <f t="shared" si="33"/>
        <v>T&amp;MModular, Glo/cal &amp; Secure4-Configuration Management1</v>
      </c>
      <c r="N619" s="7">
        <f t="shared" si="34"/>
        <v>1</v>
      </c>
      <c r="O619" t="s">
        <v>333</v>
      </c>
      <c r="P619" t="s">
        <v>359</v>
      </c>
      <c r="Q619" t="s">
        <v>365</v>
      </c>
      <c r="R619" t="s">
        <v>609</v>
      </c>
    </row>
    <row r="620" spans="7:18" x14ac:dyDescent="0.25">
      <c r="G620" s="2"/>
      <c r="H620" s="7"/>
      <c r="M620" s="2" t="str">
        <f t="shared" si="33"/>
        <v>T&amp;MModular, Glo/cal &amp; Secure5-Work-in-Progress &amp; Reuse1</v>
      </c>
      <c r="N620" s="7">
        <f t="shared" si="34"/>
        <v>1</v>
      </c>
      <c r="O620" t="s">
        <v>333</v>
      </c>
      <c r="P620" t="s">
        <v>359</v>
      </c>
      <c r="Q620" t="s">
        <v>366</v>
      </c>
      <c r="R620" t="s">
        <v>610</v>
      </c>
    </row>
    <row r="621" spans="7:18" x14ac:dyDescent="0.25">
      <c r="G621" s="2"/>
      <c r="H621" s="7"/>
      <c r="M621" s="2" t="str">
        <f t="shared" si="33"/>
        <v>T&amp;MModular, Glo/cal &amp; Secure5-Work-in-Progress &amp; Reuse2</v>
      </c>
      <c r="N621" s="7">
        <f t="shared" si="34"/>
        <v>2</v>
      </c>
      <c r="O621" t="s">
        <v>333</v>
      </c>
      <c r="P621" t="s">
        <v>359</v>
      </c>
      <c r="Q621" t="s">
        <v>366</v>
      </c>
      <c r="R621" t="s">
        <v>611</v>
      </c>
    </row>
    <row r="622" spans="7:18" x14ac:dyDescent="0.25">
      <c r="G622" s="2"/>
      <c r="H622" s="7"/>
      <c r="M622" s="2" t="str">
        <f t="shared" si="33"/>
        <v>T&amp;MModular, Glo/cal &amp; Secure6-Enterprise Digital Assets1</v>
      </c>
      <c r="N622" s="7">
        <f t="shared" si="34"/>
        <v>1</v>
      </c>
      <c r="O622" t="s">
        <v>333</v>
      </c>
      <c r="P622" t="s">
        <v>359</v>
      </c>
      <c r="Q622" t="s">
        <v>368</v>
      </c>
      <c r="R622" t="s">
        <v>612</v>
      </c>
    </row>
    <row r="623" spans="7:18" x14ac:dyDescent="0.25">
      <c r="G623" s="2"/>
      <c r="H623" s="7"/>
      <c r="M623" s="2" t="str">
        <f t="shared" si="33"/>
        <v>T&amp;MModular, Glo/cal &amp; Secure6-Enterprise Digital Assets2</v>
      </c>
      <c r="N623" s="7">
        <f t="shared" si="34"/>
        <v>2</v>
      </c>
      <c r="O623" t="s">
        <v>333</v>
      </c>
      <c r="P623" t="s">
        <v>359</v>
      </c>
      <c r="Q623" t="s">
        <v>368</v>
      </c>
      <c r="R623" t="s">
        <v>607</v>
      </c>
    </row>
    <row r="624" spans="7:18" x14ac:dyDescent="0.25">
      <c r="G624" s="2"/>
      <c r="H624" s="7"/>
      <c r="M624" s="2" t="str">
        <f t="shared" si="33"/>
        <v>T&amp;MMy Car Experience1-Social Marketing1</v>
      </c>
      <c r="N624" s="7">
        <f t="shared" si="34"/>
        <v>1</v>
      </c>
      <c r="O624" t="s">
        <v>333</v>
      </c>
      <c r="P624" t="s">
        <v>370</v>
      </c>
      <c r="Q624" t="s">
        <v>371</v>
      </c>
      <c r="R624" t="s">
        <v>613</v>
      </c>
    </row>
    <row r="625" spans="7:18" x14ac:dyDescent="0.25">
      <c r="G625" s="2"/>
      <c r="H625" s="7"/>
      <c r="M625" s="2" t="str">
        <f t="shared" si="33"/>
        <v>T&amp;MMy Car Experience1-Social Marketing2</v>
      </c>
      <c r="N625" s="7">
        <f t="shared" si="34"/>
        <v>2</v>
      </c>
      <c r="O625" t="s">
        <v>333</v>
      </c>
      <c r="P625" t="s">
        <v>370</v>
      </c>
      <c r="Q625" t="s">
        <v>371</v>
      </c>
      <c r="R625" t="s">
        <v>614</v>
      </c>
    </row>
    <row r="626" spans="7:18" x14ac:dyDescent="0.25">
      <c r="G626" s="2"/>
      <c r="H626" s="7"/>
      <c r="M626" s="2" t="str">
        <f t="shared" si="33"/>
        <v>T&amp;MMy Car Experience2-Design &amp; Visual Validation1</v>
      </c>
      <c r="N626" s="7">
        <f t="shared" si="34"/>
        <v>1</v>
      </c>
      <c r="O626" t="s">
        <v>333</v>
      </c>
      <c r="P626" t="s">
        <v>370</v>
      </c>
      <c r="Q626" t="s">
        <v>373</v>
      </c>
      <c r="R626" t="s">
        <v>615</v>
      </c>
    </row>
    <row r="627" spans="7:18" x14ac:dyDescent="0.25">
      <c r="G627" s="2"/>
      <c r="H627" s="7"/>
      <c r="M627" s="2" t="str">
        <f t="shared" si="33"/>
        <v>T&amp;MMy Car Experience2-Design &amp; Visual Validation2</v>
      </c>
      <c r="N627" s="7">
        <f t="shared" si="34"/>
        <v>2</v>
      </c>
      <c r="O627" t="s">
        <v>333</v>
      </c>
      <c r="P627" t="s">
        <v>370</v>
      </c>
      <c r="Q627" t="s">
        <v>373</v>
      </c>
      <c r="R627" t="s">
        <v>616</v>
      </c>
    </row>
    <row r="628" spans="7:18" x14ac:dyDescent="0.25">
      <c r="G628" s="2"/>
      <c r="H628" s="7"/>
      <c r="M628" s="2" t="str">
        <f t="shared" si="33"/>
        <v>T&amp;MSmart, Safe &amp; Connected1-Systems Definition and Performance Validation1</v>
      </c>
      <c r="N628" s="7">
        <f t="shared" si="34"/>
        <v>1</v>
      </c>
      <c r="O628" t="s">
        <v>333</v>
      </c>
      <c r="P628" t="s">
        <v>374</v>
      </c>
      <c r="Q628" t="s">
        <v>375</v>
      </c>
      <c r="R628" t="s">
        <v>585</v>
      </c>
    </row>
    <row r="629" spans="7:18" x14ac:dyDescent="0.25">
      <c r="G629" s="2"/>
      <c r="H629" s="7"/>
      <c r="M629" s="2" t="str">
        <f t="shared" si="33"/>
        <v>T&amp;MSmart, Safe &amp; Connected1-Systems Definition and Performance Validation2</v>
      </c>
      <c r="N629" s="7">
        <f t="shared" si="34"/>
        <v>2</v>
      </c>
      <c r="O629" t="s">
        <v>333</v>
      </c>
      <c r="P629" t="s">
        <v>374</v>
      </c>
      <c r="Q629" t="s">
        <v>375</v>
      </c>
      <c r="R629" t="s">
        <v>587</v>
      </c>
    </row>
    <row r="630" spans="7:18" x14ac:dyDescent="0.25">
      <c r="G630" s="2"/>
      <c r="H630" s="7"/>
      <c r="M630" s="2" t="str">
        <f t="shared" si="33"/>
        <v>T&amp;MSmart, Safe &amp; Connected1-Systems Definition and Performance Validation3</v>
      </c>
      <c r="N630" s="7">
        <f t="shared" si="34"/>
        <v>3</v>
      </c>
      <c r="O630" t="s">
        <v>333</v>
      </c>
      <c r="P630" t="s">
        <v>374</v>
      </c>
      <c r="Q630" t="s">
        <v>375</v>
      </c>
      <c r="R630" t="s">
        <v>617</v>
      </c>
    </row>
    <row r="631" spans="7:18" x14ac:dyDescent="0.25">
      <c r="G631" s="2"/>
      <c r="H631" s="7"/>
      <c r="M631" s="2" t="str">
        <f t="shared" si="33"/>
        <v>T&amp;MSmart, Safe &amp; Connected2-Embedded Electronic  Architecture1</v>
      </c>
      <c r="N631" s="7">
        <f t="shared" si="34"/>
        <v>1</v>
      </c>
      <c r="O631" t="s">
        <v>333</v>
      </c>
      <c r="P631" t="s">
        <v>374</v>
      </c>
      <c r="Q631" t="s">
        <v>377</v>
      </c>
      <c r="R631" t="s">
        <v>585</v>
      </c>
    </row>
    <row r="632" spans="7:18" x14ac:dyDescent="0.25">
      <c r="G632" s="2"/>
      <c r="H632" s="7"/>
      <c r="M632" s="2" t="str">
        <f t="shared" si="33"/>
        <v>T&amp;MSmart, Safe &amp; Connected2-Embedded Electronic  Architecture2</v>
      </c>
      <c r="N632" s="7">
        <f t="shared" si="34"/>
        <v>2</v>
      </c>
      <c r="O632" t="s">
        <v>333</v>
      </c>
      <c r="P632" t="s">
        <v>374</v>
      </c>
      <c r="Q632" t="s">
        <v>377</v>
      </c>
      <c r="R632" t="s">
        <v>587</v>
      </c>
    </row>
    <row r="633" spans="7:18" x14ac:dyDescent="0.25">
      <c r="G633" s="2"/>
      <c r="H633" s="7"/>
      <c r="M633" s="2" t="str">
        <f t="shared" si="33"/>
        <v>T&amp;MSmart, Safe &amp; Connected2-Embedded Electronic  Architecture3</v>
      </c>
      <c r="N633" s="7">
        <f t="shared" si="34"/>
        <v>3</v>
      </c>
      <c r="O633" t="s">
        <v>333</v>
      </c>
      <c r="P633" t="s">
        <v>374</v>
      </c>
      <c r="Q633" t="s">
        <v>377</v>
      </c>
      <c r="R633" t="s">
        <v>617</v>
      </c>
    </row>
    <row r="634" spans="7:18" x14ac:dyDescent="0.25">
      <c r="G634" s="2"/>
      <c r="H634" s="7"/>
      <c r="M634" s="2" t="str">
        <f t="shared" si="33"/>
        <v>T&amp;MSmart, Safe &amp; Connected3-Embedded Software  Development1</v>
      </c>
      <c r="N634" s="7">
        <f t="shared" si="34"/>
        <v>1</v>
      </c>
      <c r="O634" t="s">
        <v>333</v>
      </c>
      <c r="P634" t="s">
        <v>374</v>
      </c>
      <c r="Q634" t="s">
        <v>379</v>
      </c>
      <c r="R634" t="s">
        <v>585</v>
      </c>
    </row>
    <row r="635" spans="7:18" x14ac:dyDescent="0.25">
      <c r="G635" s="2"/>
      <c r="H635" s="7"/>
      <c r="M635" s="2" t="str">
        <f t="shared" si="33"/>
        <v>T&amp;MSmart, Safe &amp; Connected3-Embedded Software  Development2</v>
      </c>
      <c r="N635" s="7">
        <f t="shared" si="34"/>
        <v>2</v>
      </c>
      <c r="O635" t="s">
        <v>333</v>
      </c>
      <c r="P635" t="s">
        <v>374</v>
      </c>
      <c r="Q635" t="s">
        <v>379</v>
      </c>
      <c r="R635" t="s">
        <v>587</v>
      </c>
    </row>
    <row r="636" spans="7:18" x14ac:dyDescent="0.25">
      <c r="G636" s="2"/>
      <c r="H636" s="7"/>
      <c r="M636" s="2" t="str">
        <f t="shared" si="33"/>
        <v>T&amp;MSmart, Safe &amp; Connected3-Embedded Software  Development3</v>
      </c>
      <c r="N636" s="7">
        <f t="shared" si="34"/>
        <v>3</v>
      </c>
      <c r="O636" t="s">
        <v>333</v>
      </c>
      <c r="P636" t="s">
        <v>374</v>
      </c>
      <c r="Q636" t="s">
        <v>379</v>
      </c>
      <c r="R636" t="s">
        <v>618</v>
      </c>
    </row>
    <row r="637" spans="7:18" x14ac:dyDescent="0.25">
      <c r="G637" s="2"/>
      <c r="H637" s="7"/>
      <c r="M637" s="2" t="str">
        <f t="shared" si="33"/>
        <v>T&amp;MSmart, Safe &amp; Connected3-Embedded Software  Development4</v>
      </c>
      <c r="N637" s="7">
        <f t="shared" si="34"/>
        <v>4</v>
      </c>
      <c r="O637" t="s">
        <v>333</v>
      </c>
      <c r="P637" t="s">
        <v>374</v>
      </c>
      <c r="Q637" t="s">
        <v>379</v>
      </c>
      <c r="R637" t="s">
        <v>617</v>
      </c>
    </row>
    <row r="638" spans="7:18" x14ac:dyDescent="0.25">
      <c r="G638" s="2"/>
      <c r="H638" s="7"/>
      <c r="M638" s="2" t="str">
        <f t="shared" si="33"/>
        <v>T&amp;MSmart, Safe &amp; Connected4-Electrical Engineering1</v>
      </c>
      <c r="N638" s="7">
        <f t="shared" si="34"/>
        <v>1</v>
      </c>
      <c r="O638" t="s">
        <v>333</v>
      </c>
      <c r="P638" t="s">
        <v>374</v>
      </c>
      <c r="Q638" t="s">
        <v>380</v>
      </c>
      <c r="R638" t="s">
        <v>585</v>
      </c>
    </row>
    <row r="639" spans="7:18" x14ac:dyDescent="0.25">
      <c r="G639" s="2"/>
      <c r="H639" s="7"/>
      <c r="M639" s="2" t="str">
        <f t="shared" si="33"/>
        <v>T&amp;MSmart, Safe &amp; Connected4-Electrical Engineering2</v>
      </c>
      <c r="N639" s="7">
        <f t="shared" si="34"/>
        <v>2</v>
      </c>
      <c r="O639" t="s">
        <v>333</v>
      </c>
      <c r="P639" t="s">
        <v>374</v>
      </c>
      <c r="Q639" t="s">
        <v>380</v>
      </c>
      <c r="R639" t="s">
        <v>619</v>
      </c>
    </row>
    <row r="640" spans="7:18" x14ac:dyDescent="0.25">
      <c r="G640" s="2"/>
      <c r="H640" s="7"/>
      <c r="M640" s="2" t="str">
        <f t="shared" si="33"/>
        <v>T&amp;MSmart, Safe &amp; Connected4-Electrical Engineering3</v>
      </c>
      <c r="N640" s="7">
        <f t="shared" si="34"/>
        <v>3</v>
      </c>
      <c r="O640" t="s">
        <v>333</v>
      </c>
      <c r="P640" t="s">
        <v>374</v>
      </c>
      <c r="Q640" t="s">
        <v>380</v>
      </c>
      <c r="R640" t="s">
        <v>587</v>
      </c>
    </row>
    <row r="641" spans="7:18" x14ac:dyDescent="0.25">
      <c r="G641" s="2"/>
      <c r="H641" s="7"/>
      <c r="M641" s="2" t="str">
        <f t="shared" si="33"/>
        <v>T&amp;MSmart, Safe &amp; Connected4-Electrical Engineering4</v>
      </c>
      <c r="N641" s="7">
        <f t="shared" si="34"/>
        <v>4</v>
      </c>
      <c r="O641" t="s">
        <v>333</v>
      </c>
      <c r="P641" t="s">
        <v>374</v>
      </c>
      <c r="Q641" t="s">
        <v>380</v>
      </c>
      <c r="R641" t="s">
        <v>617</v>
      </c>
    </row>
    <row r="642" spans="7:18" x14ac:dyDescent="0.25">
      <c r="G642" s="2"/>
      <c r="H642" s="7"/>
      <c r="M642" s="2" t="str">
        <f t="shared" si="33"/>
        <v>T&amp;MSmart, Safe &amp; Connected5-Electronic Engineering1</v>
      </c>
      <c r="N642" s="7">
        <f t="shared" si="34"/>
        <v>1</v>
      </c>
      <c r="O642" t="s">
        <v>333</v>
      </c>
      <c r="P642" t="s">
        <v>374</v>
      </c>
      <c r="Q642" t="s">
        <v>381</v>
      </c>
      <c r="R642" t="s">
        <v>585</v>
      </c>
    </row>
    <row r="643" spans="7:18" x14ac:dyDescent="0.25">
      <c r="G643" s="2"/>
      <c r="H643" s="7"/>
      <c r="M643" s="2" t="str">
        <f t="shared" si="33"/>
        <v>T&amp;MSmart, Safe &amp; Connected5-Electronic Engineering2</v>
      </c>
      <c r="N643" s="7">
        <f t="shared" si="34"/>
        <v>2</v>
      </c>
      <c r="O643" t="s">
        <v>333</v>
      </c>
      <c r="P643" t="s">
        <v>374</v>
      </c>
      <c r="Q643" t="s">
        <v>381</v>
      </c>
      <c r="R643" t="s">
        <v>620</v>
      </c>
    </row>
    <row r="644" spans="7:18" x14ac:dyDescent="0.25">
      <c r="G644" s="2"/>
      <c r="H644" s="7"/>
      <c r="M644" s="2" t="str">
        <f t="shared" ref="M644:M707" si="35">O644&amp;P644&amp;Q644&amp;N644</f>
        <v>T&amp;MSmart, Safe &amp; Connected5-Electronic Engineering3</v>
      </c>
      <c r="N644" s="7">
        <f t="shared" si="34"/>
        <v>3</v>
      </c>
      <c r="O644" t="s">
        <v>333</v>
      </c>
      <c r="P644" t="s">
        <v>374</v>
      </c>
      <c r="Q644" t="s">
        <v>381</v>
      </c>
      <c r="R644" t="s">
        <v>619</v>
      </c>
    </row>
    <row r="645" spans="7:18" x14ac:dyDescent="0.25">
      <c r="G645" s="2"/>
      <c r="H645" s="7"/>
      <c r="M645" s="2" t="str">
        <f t="shared" si="35"/>
        <v>T&amp;MSmart, Safe &amp; Connected5-Electronic Engineering4</v>
      </c>
      <c r="N645" s="7">
        <f t="shared" si="34"/>
        <v>4</v>
      </c>
      <c r="O645" t="s">
        <v>333</v>
      </c>
      <c r="P645" t="s">
        <v>374</v>
      </c>
      <c r="Q645" t="s">
        <v>381</v>
      </c>
      <c r="R645" t="s">
        <v>587</v>
      </c>
    </row>
    <row r="646" spans="7:18" x14ac:dyDescent="0.25">
      <c r="M646" s="2" t="str">
        <f t="shared" si="35"/>
        <v>T&amp;MSmart, Safe &amp; Connected6-Mechatronics Engineering1</v>
      </c>
      <c r="N646" s="7">
        <f t="shared" ref="N646:N709" si="36">IF(Q646=Q645,N645+1,1)</f>
        <v>1</v>
      </c>
      <c r="O646" t="s">
        <v>333</v>
      </c>
      <c r="P646" t="s">
        <v>374</v>
      </c>
      <c r="Q646" t="s">
        <v>382</v>
      </c>
      <c r="R646" t="s">
        <v>585</v>
      </c>
    </row>
    <row r="647" spans="7:18" x14ac:dyDescent="0.25">
      <c r="M647" s="2" t="str">
        <f t="shared" si="35"/>
        <v>T&amp;MSmart, Safe &amp; Connected6-Mechatronics Engineering2</v>
      </c>
      <c r="N647" s="7">
        <f t="shared" si="36"/>
        <v>2</v>
      </c>
      <c r="O647" t="s">
        <v>333</v>
      </c>
      <c r="P647" t="s">
        <v>374</v>
      </c>
      <c r="Q647" t="s">
        <v>382</v>
      </c>
      <c r="R647" t="s">
        <v>619</v>
      </c>
    </row>
    <row r="648" spans="7:18" x14ac:dyDescent="0.25">
      <c r="M648" s="2" t="str">
        <f t="shared" si="35"/>
        <v>T&amp;MSmart, Safe &amp; Connected6-Mechatronics Engineering3</v>
      </c>
      <c r="N648" s="7">
        <f t="shared" si="36"/>
        <v>3</v>
      </c>
      <c r="O648" t="s">
        <v>333</v>
      </c>
      <c r="P648" t="s">
        <v>374</v>
      </c>
      <c r="Q648" t="s">
        <v>382</v>
      </c>
      <c r="R648" t="s">
        <v>587</v>
      </c>
    </row>
    <row r="649" spans="7:18" x14ac:dyDescent="0.25">
      <c r="M649" s="2" t="str">
        <f t="shared" si="35"/>
        <v>T&amp;MSmart, Safe &amp; Connected7-Functional Safety   Delivery (ISO26262)1</v>
      </c>
      <c r="N649" s="7">
        <f t="shared" si="36"/>
        <v>1</v>
      </c>
      <c r="O649" t="s">
        <v>333</v>
      </c>
      <c r="P649" t="s">
        <v>374</v>
      </c>
      <c r="Q649" t="s">
        <v>384</v>
      </c>
      <c r="R649" t="s">
        <v>585</v>
      </c>
    </row>
    <row r="650" spans="7:18" x14ac:dyDescent="0.25">
      <c r="M650" s="2" t="str">
        <f t="shared" si="35"/>
        <v>T&amp;MSmart, Safe &amp; Connected7-Functional Safety   Delivery (ISO26262)2</v>
      </c>
      <c r="N650" s="7">
        <f t="shared" si="36"/>
        <v>2</v>
      </c>
      <c r="O650" t="s">
        <v>333</v>
      </c>
      <c r="P650" t="s">
        <v>374</v>
      </c>
      <c r="Q650" t="s">
        <v>384</v>
      </c>
      <c r="R650" t="s">
        <v>587</v>
      </c>
    </row>
    <row r="651" spans="7:18" x14ac:dyDescent="0.25">
      <c r="M651" s="2" t="str">
        <f t="shared" si="35"/>
        <v>T&amp;MSmart, Safe &amp; Connected7-Functional Safety   Delivery (ISO26262)3</v>
      </c>
      <c r="N651" s="7">
        <f t="shared" si="36"/>
        <v>3</v>
      </c>
      <c r="O651" t="s">
        <v>333</v>
      </c>
      <c r="P651" t="s">
        <v>374</v>
      </c>
      <c r="Q651" t="s">
        <v>384</v>
      </c>
      <c r="R651" t="s">
        <v>621</v>
      </c>
    </row>
    <row r="652" spans="7:18" x14ac:dyDescent="0.25">
      <c r="M652" s="2" t="str">
        <f t="shared" si="35"/>
        <v>T&amp;MSmart, Safe &amp; Connected7-Functional Safety   Delivery (ISO26262)4</v>
      </c>
      <c r="N652" s="7">
        <f t="shared" si="36"/>
        <v>4</v>
      </c>
      <c r="O652" t="s">
        <v>333</v>
      </c>
      <c r="P652" t="s">
        <v>374</v>
      </c>
      <c r="Q652" t="s">
        <v>384</v>
      </c>
      <c r="R652" t="s">
        <v>618</v>
      </c>
    </row>
    <row r="653" spans="7:18" x14ac:dyDescent="0.25">
      <c r="M653" s="2" t="str">
        <f t="shared" si="35"/>
        <v>T&amp;MSmart, Safe &amp; Connected7-Functional Safety   Delivery (ISO26262)5</v>
      </c>
      <c r="N653" s="7">
        <f t="shared" si="36"/>
        <v>5</v>
      </c>
      <c r="O653" t="s">
        <v>333</v>
      </c>
      <c r="P653" t="s">
        <v>374</v>
      </c>
      <c r="Q653" t="s">
        <v>384</v>
      </c>
      <c r="R653" t="s">
        <v>617</v>
      </c>
    </row>
    <row r="654" spans="7:18" x14ac:dyDescent="0.25">
      <c r="M654" s="2" t="str">
        <f t="shared" si="35"/>
        <v>T&amp;MSolution for Automotive Engineering Services1-Product Requirements and Project Management1</v>
      </c>
      <c r="N654" s="7">
        <f t="shared" si="36"/>
        <v>1</v>
      </c>
      <c r="O654" t="s">
        <v>333</v>
      </c>
      <c r="P654" t="s">
        <v>386</v>
      </c>
      <c r="Q654" t="s">
        <v>47</v>
      </c>
      <c r="R654" t="s">
        <v>585</v>
      </c>
    </row>
    <row r="655" spans="7:18" x14ac:dyDescent="0.25">
      <c r="M655" s="2" t="str">
        <f t="shared" si="35"/>
        <v>T&amp;MSolution for Automotive Engineering Services1-Product Requirements and Project Management2</v>
      </c>
      <c r="N655" s="7">
        <f t="shared" si="36"/>
        <v>2</v>
      </c>
      <c r="O655" t="s">
        <v>333</v>
      </c>
      <c r="P655" t="s">
        <v>386</v>
      </c>
      <c r="Q655" t="s">
        <v>47</v>
      </c>
      <c r="R655" t="s">
        <v>248</v>
      </c>
    </row>
    <row r="656" spans="7:18" x14ac:dyDescent="0.25">
      <c r="M656" s="2" t="str">
        <f t="shared" si="35"/>
        <v>T&amp;MSolution for Automotive Engineering Services2-Product Engineering/ Mechanical1</v>
      </c>
      <c r="N656" s="7">
        <f t="shared" si="36"/>
        <v>1</v>
      </c>
      <c r="O656" t="s">
        <v>333</v>
      </c>
      <c r="P656" t="s">
        <v>386</v>
      </c>
      <c r="Q656" t="s">
        <v>49</v>
      </c>
      <c r="R656" t="s">
        <v>585</v>
      </c>
    </row>
    <row r="657" spans="13:18" x14ac:dyDescent="0.25">
      <c r="M657" s="2" t="str">
        <f t="shared" si="35"/>
        <v>T&amp;MSolution for Automotive Engineering Services2-Product Engineering/ Mechanical2</v>
      </c>
      <c r="N657" s="7">
        <f t="shared" si="36"/>
        <v>2</v>
      </c>
      <c r="O657" t="s">
        <v>333</v>
      </c>
      <c r="P657" t="s">
        <v>386</v>
      </c>
      <c r="Q657" t="s">
        <v>49</v>
      </c>
      <c r="R657" t="s">
        <v>595</v>
      </c>
    </row>
    <row r="658" spans="13:18" x14ac:dyDescent="0.25">
      <c r="M658" s="2" t="str">
        <f t="shared" si="35"/>
        <v>T&amp;MSolution for Automotive Engineering Services3-Product Engineering/ Shape1</v>
      </c>
      <c r="N658" s="7">
        <f t="shared" si="36"/>
        <v>1</v>
      </c>
      <c r="O658" t="s">
        <v>333</v>
      </c>
      <c r="P658" t="s">
        <v>386</v>
      </c>
      <c r="Q658" t="s">
        <v>51</v>
      </c>
      <c r="R658" t="s">
        <v>585</v>
      </c>
    </row>
    <row r="659" spans="13:18" x14ac:dyDescent="0.25">
      <c r="M659" s="2" t="str">
        <f t="shared" si="35"/>
        <v>T&amp;MSolution for Automotive Engineering Services3-Product Engineering/ Shape2</v>
      </c>
      <c r="N659" s="7">
        <f t="shared" si="36"/>
        <v>2</v>
      </c>
      <c r="O659" t="s">
        <v>333</v>
      </c>
      <c r="P659" t="s">
        <v>386</v>
      </c>
      <c r="Q659" t="s">
        <v>51</v>
      </c>
      <c r="R659" t="s">
        <v>595</v>
      </c>
    </row>
    <row r="660" spans="13:18" x14ac:dyDescent="0.25">
      <c r="M660" s="2" t="str">
        <f t="shared" si="35"/>
        <v>T&amp;MSolution for Automotive Engineering Services4-Mold and Tooling Engineering1</v>
      </c>
      <c r="N660" s="7">
        <f t="shared" si="36"/>
        <v>1</v>
      </c>
      <c r="O660" t="s">
        <v>333</v>
      </c>
      <c r="P660" t="s">
        <v>386</v>
      </c>
      <c r="Q660" t="s">
        <v>279</v>
      </c>
      <c r="R660" t="s">
        <v>585</v>
      </c>
    </row>
    <row r="661" spans="13:18" x14ac:dyDescent="0.25">
      <c r="M661" s="2" t="str">
        <f t="shared" si="35"/>
        <v>T&amp;MSolution for Automotive Engineering Services4-Mold and Tooling Engineering2</v>
      </c>
      <c r="N661" s="7">
        <f t="shared" si="36"/>
        <v>2</v>
      </c>
      <c r="O661" t="s">
        <v>333</v>
      </c>
      <c r="P661" t="s">
        <v>386</v>
      </c>
      <c r="Q661" t="s">
        <v>279</v>
      </c>
      <c r="R661" t="s">
        <v>596</v>
      </c>
    </row>
    <row r="662" spans="13:18" x14ac:dyDescent="0.25">
      <c r="M662" s="2" t="str">
        <f t="shared" si="35"/>
        <v>T&amp;MSolution for Automotive Engineering Services5-Machining  Engineering1</v>
      </c>
      <c r="N662" s="7">
        <f t="shared" si="36"/>
        <v>1</v>
      </c>
      <c r="O662" t="s">
        <v>333</v>
      </c>
      <c r="P662" t="s">
        <v>386</v>
      </c>
      <c r="Q662" t="s">
        <v>281</v>
      </c>
      <c r="R662" t="s">
        <v>585</v>
      </c>
    </row>
    <row r="663" spans="13:18" x14ac:dyDescent="0.25">
      <c r="M663" s="2" t="str">
        <f t="shared" si="35"/>
        <v>T&amp;MSolution for Automotive Engineering Services5-Machining  Engineering2</v>
      </c>
      <c r="N663" s="7">
        <f t="shared" si="36"/>
        <v>2</v>
      </c>
      <c r="O663" t="s">
        <v>333</v>
      </c>
      <c r="P663" t="s">
        <v>386</v>
      </c>
      <c r="Q663" t="s">
        <v>281</v>
      </c>
      <c r="R663" t="s">
        <v>597</v>
      </c>
    </row>
    <row r="664" spans="13:18" x14ac:dyDescent="0.25">
      <c r="M664" s="2" t="str">
        <f t="shared" si="35"/>
        <v>T&amp;MTarget Zero Defect1-Knowledge Capitalization and Reuse1</v>
      </c>
      <c r="N664" s="7">
        <f t="shared" si="36"/>
        <v>1</v>
      </c>
      <c r="O664" t="s">
        <v>333</v>
      </c>
      <c r="P664" t="s">
        <v>391</v>
      </c>
      <c r="Q664" t="s">
        <v>392</v>
      </c>
      <c r="R664" t="s">
        <v>585</v>
      </c>
    </row>
    <row r="665" spans="13:18" x14ac:dyDescent="0.25">
      <c r="M665" s="2" t="str">
        <f t="shared" si="35"/>
        <v>T&amp;MTarget Zero Defect1-Knowledge Capitalization and Reuse2</v>
      </c>
      <c r="N665" s="7">
        <f t="shared" si="36"/>
        <v>2</v>
      </c>
      <c r="O665" t="s">
        <v>333</v>
      </c>
      <c r="P665" t="s">
        <v>391</v>
      </c>
      <c r="Q665" t="s">
        <v>392</v>
      </c>
      <c r="R665" t="s">
        <v>622</v>
      </c>
    </row>
    <row r="666" spans="13:18" x14ac:dyDescent="0.25">
      <c r="M666" s="2" t="str">
        <f t="shared" si="35"/>
        <v>T&amp;MTarget Zero Defect2-Surface Refinement1</v>
      </c>
      <c r="N666" s="7">
        <f t="shared" si="36"/>
        <v>1</v>
      </c>
      <c r="O666" t="s">
        <v>333</v>
      </c>
      <c r="P666" t="s">
        <v>391</v>
      </c>
      <c r="Q666" t="s">
        <v>394</v>
      </c>
      <c r="R666" t="s">
        <v>623</v>
      </c>
    </row>
    <row r="667" spans="13:18" x14ac:dyDescent="0.25">
      <c r="M667" s="2" t="str">
        <f t="shared" si="35"/>
        <v>T&amp;MTarget Zero Defect2-Surface Refinement2</v>
      </c>
      <c r="N667" s="7">
        <f t="shared" si="36"/>
        <v>2</v>
      </c>
      <c r="O667" t="s">
        <v>333</v>
      </c>
      <c r="P667" t="s">
        <v>391</v>
      </c>
      <c r="Q667" t="s">
        <v>394</v>
      </c>
      <c r="R667" t="s">
        <v>585</v>
      </c>
    </row>
    <row r="668" spans="13:18" x14ac:dyDescent="0.25">
      <c r="M668" s="2" t="str">
        <f t="shared" si="35"/>
        <v>T&amp;MTarget Zero Defect3-Conceptual Engineering 1</v>
      </c>
      <c r="N668" s="7">
        <f t="shared" si="36"/>
        <v>1</v>
      </c>
      <c r="O668" t="s">
        <v>333</v>
      </c>
      <c r="P668" t="s">
        <v>391</v>
      </c>
      <c r="Q668" t="s">
        <v>396</v>
      </c>
      <c r="R668" t="s">
        <v>592</v>
      </c>
    </row>
    <row r="669" spans="13:18" x14ac:dyDescent="0.25">
      <c r="M669" s="2" t="str">
        <f t="shared" si="35"/>
        <v>T&amp;MTarget Zero Defect3-Conceptual Engineering 2</v>
      </c>
      <c r="N669" s="7">
        <f t="shared" si="36"/>
        <v>2</v>
      </c>
      <c r="O669" t="s">
        <v>333</v>
      </c>
      <c r="P669" t="s">
        <v>391</v>
      </c>
      <c r="Q669" t="s">
        <v>396</v>
      </c>
      <c r="R669" t="s">
        <v>624</v>
      </c>
    </row>
    <row r="670" spans="13:18" x14ac:dyDescent="0.25">
      <c r="M670" s="2" t="str">
        <f t="shared" si="35"/>
        <v>T&amp;MTarget Zero Defect3-Conceptual Engineering 3</v>
      </c>
      <c r="N670" s="7">
        <f t="shared" si="36"/>
        <v>3</v>
      </c>
      <c r="O670" t="s">
        <v>333</v>
      </c>
      <c r="P670" t="s">
        <v>391</v>
      </c>
      <c r="Q670" t="s">
        <v>396</v>
      </c>
      <c r="R670" t="s">
        <v>585</v>
      </c>
    </row>
    <row r="671" spans="13:18" x14ac:dyDescent="0.25">
      <c r="M671" s="2" t="str">
        <f t="shared" si="35"/>
        <v>T&amp;MTarget Zero Defect3-Conceptual Engineering 4</v>
      </c>
      <c r="N671" s="7">
        <f t="shared" si="36"/>
        <v>4</v>
      </c>
      <c r="O671" t="s">
        <v>333</v>
      </c>
      <c r="P671" t="s">
        <v>391</v>
      </c>
      <c r="Q671" t="s">
        <v>396</v>
      </c>
      <c r="R671" t="s">
        <v>625</v>
      </c>
    </row>
    <row r="672" spans="13:18" x14ac:dyDescent="0.25">
      <c r="M672" s="2" t="str">
        <f t="shared" si="35"/>
        <v>T&amp;MTarget Zero Defect4-Body Engineering &amp; Manufacturing1</v>
      </c>
      <c r="N672" s="7">
        <f t="shared" si="36"/>
        <v>1</v>
      </c>
      <c r="O672" t="s">
        <v>333</v>
      </c>
      <c r="P672" t="s">
        <v>391</v>
      </c>
      <c r="Q672" t="s">
        <v>398</v>
      </c>
      <c r="R672" t="s">
        <v>592</v>
      </c>
    </row>
    <row r="673" spans="13:18" x14ac:dyDescent="0.25">
      <c r="M673" s="2" t="str">
        <f t="shared" si="35"/>
        <v>T&amp;MTarget Zero Defect4-Body Engineering &amp; Manufacturing2</v>
      </c>
      <c r="N673" s="7">
        <f t="shared" si="36"/>
        <v>2</v>
      </c>
      <c r="O673" t="s">
        <v>333</v>
      </c>
      <c r="P673" t="s">
        <v>391</v>
      </c>
      <c r="Q673" t="s">
        <v>398</v>
      </c>
      <c r="R673" t="s">
        <v>585</v>
      </c>
    </row>
    <row r="674" spans="13:18" x14ac:dyDescent="0.25">
      <c r="M674" s="2" t="str">
        <f t="shared" si="35"/>
        <v>T&amp;MTarget Zero Defect4-Body Engineering &amp; Manufacturing3</v>
      </c>
      <c r="N674" s="7">
        <f t="shared" si="36"/>
        <v>3</v>
      </c>
      <c r="O674" t="s">
        <v>333</v>
      </c>
      <c r="P674" t="s">
        <v>391</v>
      </c>
      <c r="Q674" t="s">
        <v>398</v>
      </c>
      <c r="R674" t="s">
        <v>593</v>
      </c>
    </row>
    <row r="675" spans="13:18" x14ac:dyDescent="0.25">
      <c r="M675" s="2" t="str">
        <f t="shared" si="35"/>
        <v>T&amp;MTarget Zero Defect4-Body Engineering &amp; Manufacturing4</v>
      </c>
      <c r="N675" s="7">
        <f t="shared" si="36"/>
        <v>4</v>
      </c>
      <c r="O675" t="s">
        <v>333</v>
      </c>
      <c r="P675" t="s">
        <v>391</v>
      </c>
      <c r="Q675" t="s">
        <v>398</v>
      </c>
      <c r="R675" t="s">
        <v>594</v>
      </c>
    </row>
    <row r="676" spans="13:18" x14ac:dyDescent="0.25">
      <c r="M676" s="2" t="str">
        <f t="shared" si="35"/>
        <v>T&amp;MTarget Zero Defect4-Body Engineering &amp; Manufacturing5</v>
      </c>
      <c r="N676" s="7">
        <f t="shared" si="36"/>
        <v>5</v>
      </c>
      <c r="O676" t="s">
        <v>333</v>
      </c>
      <c r="P676" t="s">
        <v>391</v>
      </c>
      <c r="Q676" t="s">
        <v>398</v>
      </c>
      <c r="R676" t="s">
        <v>625</v>
      </c>
    </row>
    <row r="677" spans="13:18" x14ac:dyDescent="0.25">
      <c r="M677" s="2" t="str">
        <f t="shared" si="35"/>
        <v>T&amp;MTarget Zero Defect5-Composite (Body in Black)1</v>
      </c>
      <c r="N677" s="7">
        <f t="shared" si="36"/>
        <v>1</v>
      </c>
      <c r="O677" t="s">
        <v>333</v>
      </c>
      <c r="P677" t="s">
        <v>391</v>
      </c>
      <c r="Q677" t="s">
        <v>400</v>
      </c>
      <c r="R677" t="s">
        <v>592</v>
      </c>
    </row>
    <row r="678" spans="13:18" x14ac:dyDescent="0.25">
      <c r="M678" s="2" t="str">
        <f t="shared" si="35"/>
        <v>T&amp;MTarget Zero Defect5-Composite (Body in Black)2</v>
      </c>
      <c r="N678" s="7">
        <f t="shared" si="36"/>
        <v>2</v>
      </c>
      <c r="O678" t="s">
        <v>333</v>
      </c>
      <c r="P678" t="s">
        <v>391</v>
      </c>
      <c r="Q678" t="s">
        <v>400</v>
      </c>
      <c r="R678" t="s">
        <v>585</v>
      </c>
    </row>
    <row r="679" spans="13:18" x14ac:dyDescent="0.25">
      <c r="M679" s="2" t="str">
        <f t="shared" si="35"/>
        <v>T&amp;MTarget Zero Defect5-Composite (Body in Black)3</v>
      </c>
      <c r="N679" s="7">
        <f t="shared" si="36"/>
        <v>3</v>
      </c>
      <c r="O679" t="s">
        <v>333</v>
      </c>
      <c r="P679" t="s">
        <v>391</v>
      </c>
      <c r="Q679" t="s">
        <v>400</v>
      </c>
      <c r="R679" t="s">
        <v>593</v>
      </c>
    </row>
    <row r="680" spans="13:18" x14ac:dyDescent="0.25">
      <c r="M680" s="2" t="str">
        <f t="shared" si="35"/>
        <v>T&amp;MTarget Zero Defect5-Composite (Body in Black)4</v>
      </c>
      <c r="N680" s="7">
        <f t="shared" si="36"/>
        <v>4</v>
      </c>
      <c r="O680" t="s">
        <v>333</v>
      </c>
      <c r="P680" t="s">
        <v>391</v>
      </c>
      <c r="Q680" t="s">
        <v>400</v>
      </c>
      <c r="R680" t="s">
        <v>594</v>
      </c>
    </row>
    <row r="681" spans="13:18" x14ac:dyDescent="0.25">
      <c r="M681" s="2" t="str">
        <f t="shared" si="35"/>
        <v>T&amp;MTarget Zero Defect5-Composite (Body in Black)5</v>
      </c>
      <c r="N681" s="7">
        <f t="shared" si="36"/>
        <v>5</v>
      </c>
      <c r="O681" t="s">
        <v>333</v>
      </c>
      <c r="P681" t="s">
        <v>391</v>
      </c>
      <c r="Q681" t="s">
        <v>400</v>
      </c>
      <c r="R681" t="s">
        <v>625</v>
      </c>
    </row>
    <row r="682" spans="13:18" x14ac:dyDescent="0.25">
      <c r="M682" s="2" t="str">
        <f t="shared" si="35"/>
        <v>T&amp;MTarget Zero Defect6-Components / Modules Eng &amp; Manuf1</v>
      </c>
      <c r="N682" s="7">
        <f t="shared" si="36"/>
        <v>1</v>
      </c>
      <c r="O682" t="s">
        <v>333</v>
      </c>
      <c r="P682" t="s">
        <v>391</v>
      </c>
      <c r="Q682" t="s">
        <v>402</v>
      </c>
      <c r="R682" t="s">
        <v>592</v>
      </c>
    </row>
    <row r="683" spans="13:18" x14ac:dyDescent="0.25">
      <c r="M683" s="2" t="str">
        <f t="shared" si="35"/>
        <v>T&amp;MTarget Zero Defect6-Components / Modules Eng &amp; Manuf2</v>
      </c>
      <c r="N683" s="7">
        <f t="shared" si="36"/>
        <v>2</v>
      </c>
      <c r="O683" t="s">
        <v>333</v>
      </c>
      <c r="P683" t="s">
        <v>391</v>
      </c>
      <c r="Q683" t="s">
        <v>402</v>
      </c>
      <c r="R683" t="s">
        <v>585</v>
      </c>
    </row>
    <row r="684" spans="13:18" x14ac:dyDescent="0.25">
      <c r="M684" s="2" t="str">
        <f t="shared" si="35"/>
        <v>T&amp;MTarget Zero Defect6-Components / Modules Eng &amp; Manuf3</v>
      </c>
      <c r="N684" s="7">
        <f t="shared" si="36"/>
        <v>3</v>
      </c>
      <c r="O684" t="s">
        <v>333</v>
      </c>
      <c r="P684" t="s">
        <v>391</v>
      </c>
      <c r="Q684" t="s">
        <v>402</v>
      </c>
      <c r="R684" t="s">
        <v>593</v>
      </c>
    </row>
    <row r="685" spans="13:18" x14ac:dyDescent="0.25">
      <c r="M685" s="2" t="str">
        <f t="shared" si="35"/>
        <v>T&amp;MTarget Zero Defect6-Components / Modules Eng &amp; Manuf4</v>
      </c>
      <c r="N685" s="7">
        <f t="shared" si="36"/>
        <v>4</v>
      </c>
      <c r="O685" t="s">
        <v>333</v>
      </c>
      <c r="P685" t="s">
        <v>391</v>
      </c>
      <c r="Q685" t="s">
        <v>402</v>
      </c>
      <c r="R685" t="s">
        <v>594</v>
      </c>
    </row>
    <row r="686" spans="13:18" x14ac:dyDescent="0.25">
      <c r="M686" s="2" t="str">
        <f t="shared" si="35"/>
        <v>T&amp;MTarget Zero Defect6-Components / Modules Eng &amp; Manuf5</v>
      </c>
      <c r="N686" s="7">
        <f t="shared" si="36"/>
        <v>5</v>
      </c>
      <c r="O686" t="s">
        <v>333</v>
      </c>
      <c r="P686" t="s">
        <v>391</v>
      </c>
      <c r="Q686" t="s">
        <v>402</v>
      </c>
      <c r="R686" t="s">
        <v>625</v>
      </c>
    </row>
    <row r="687" spans="13:18" x14ac:dyDescent="0.25">
      <c r="M687" s="2" t="str">
        <f t="shared" si="35"/>
        <v>T&amp;MTarget Zero Defect7-Powertrain Engineering &amp; Manufacturing1</v>
      </c>
      <c r="N687" s="7">
        <f t="shared" si="36"/>
        <v>1</v>
      </c>
      <c r="O687" t="s">
        <v>333</v>
      </c>
      <c r="P687" t="s">
        <v>391</v>
      </c>
      <c r="Q687" t="s">
        <v>404</v>
      </c>
      <c r="R687" t="s">
        <v>592</v>
      </c>
    </row>
    <row r="688" spans="13:18" x14ac:dyDescent="0.25">
      <c r="M688" s="2" t="str">
        <f t="shared" si="35"/>
        <v>T&amp;MTarget Zero Defect7-Powertrain Engineering &amp; Manufacturing2</v>
      </c>
      <c r="N688" s="7">
        <f t="shared" si="36"/>
        <v>2</v>
      </c>
      <c r="O688" t="s">
        <v>333</v>
      </c>
      <c r="P688" t="s">
        <v>391</v>
      </c>
      <c r="Q688" t="s">
        <v>404</v>
      </c>
      <c r="R688" t="s">
        <v>624</v>
      </c>
    </row>
    <row r="689" spans="13:18" x14ac:dyDescent="0.25">
      <c r="M689" s="2" t="str">
        <f t="shared" si="35"/>
        <v>T&amp;MTarget Zero Defect7-Powertrain Engineering &amp; Manufacturing3</v>
      </c>
      <c r="N689" s="7">
        <f t="shared" si="36"/>
        <v>3</v>
      </c>
      <c r="O689" t="s">
        <v>333</v>
      </c>
      <c r="P689" t="s">
        <v>391</v>
      </c>
      <c r="Q689" t="s">
        <v>404</v>
      </c>
      <c r="R689" t="s">
        <v>585</v>
      </c>
    </row>
    <row r="690" spans="13:18" x14ac:dyDescent="0.25">
      <c r="M690" s="2" t="str">
        <f t="shared" si="35"/>
        <v>T&amp;MTarget Zero Defect7-Powertrain Engineering &amp; Manufacturing4</v>
      </c>
      <c r="N690" s="7">
        <f t="shared" si="36"/>
        <v>4</v>
      </c>
      <c r="O690" t="s">
        <v>333</v>
      </c>
      <c r="P690" t="s">
        <v>391</v>
      </c>
      <c r="Q690" t="s">
        <v>404</v>
      </c>
      <c r="R690" t="s">
        <v>593</v>
      </c>
    </row>
    <row r="691" spans="13:18" x14ac:dyDescent="0.25">
      <c r="M691" s="2" t="str">
        <f t="shared" si="35"/>
        <v>T&amp;MTarget Zero Defect7-Powertrain Engineering &amp; Manufacturing5</v>
      </c>
      <c r="N691" s="7">
        <f t="shared" si="36"/>
        <v>5</v>
      </c>
      <c r="O691" t="s">
        <v>333</v>
      </c>
      <c r="P691" t="s">
        <v>391</v>
      </c>
      <c r="Q691" t="s">
        <v>404</v>
      </c>
      <c r="R691" t="s">
        <v>594</v>
      </c>
    </row>
    <row r="692" spans="13:18" x14ac:dyDescent="0.25">
      <c r="M692" s="2" t="str">
        <f t="shared" si="35"/>
        <v>T&amp;MTarget Zero Defect7-Powertrain Engineering &amp; Manufacturing6</v>
      </c>
      <c r="N692" s="7">
        <f t="shared" si="36"/>
        <v>6</v>
      </c>
      <c r="O692" t="s">
        <v>333</v>
      </c>
      <c r="P692" t="s">
        <v>391</v>
      </c>
      <c r="Q692" t="s">
        <v>404</v>
      </c>
      <c r="R692" t="s">
        <v>625</v>
      </c>
    </row>
    <row r="693" spans="13:18" x14ac:dyDescent="0.25">
      <c r="M693" s="2" t="str">
        <f t="shared" si="35"/>
        <v>T&amp;MTarget Zero Defect8-Final Assembly1</v>
      </c>
      <c r="N693" s="7">
        <f t="shared" si="36"/>
        <v>1</v>
      </c>
      <c r="O693" t="s">
        <v>333</v>
      </c>
      <c r="P693" t="s">
        <v>391</v>
      </c>
      <c r="Q693" t="s">
        <v>406</v>
      </c>
      <c r="R693" t="s">
        <v>626</v>
      </c>
    </row>
    <row r="694" spans="13:18" x14ac:dyDescent="0.25">
      <c r="M694" s="2" t="str">
        <f t="shared" si="35"/>
        <v>T&amp;MTarget Zero Defect8-Final Assembly2</v>
      </c>
      <c r="N694" s="7">
        <f t="shared" si="36"/>
        <v>2</v>
      </c>
      <c r="O694" t="s">
        <v>333</v>
      </c>
      <c r="P694" t="s">
        <v>391</v>
      </c>
      <c r="Q694" t="s">
        <v>406</v>
      </c>
      <c r="R694" t="s">
        <v>585</v>
      </c>
    </row>
    <row r="695" spans="13:18" x14ac:dyDescent="0.25">
      <c r="M695" s="2" t="str">
        <f t="shared" si="35"/>
        <v>T&amp;MTarget Zero Defect8-Final Assembly3</v>
      </c>
      <c r="N695" s="7">
        <f t="shared" si="36"/>
        <v>3</v>
      </c>
      <c r="O695" t="s">
        <v>333</v>
      </c>
      <c r="P695" t="s">
        <v>391</v>
      </c>
      <c r="Q695" t="s">
        <v>406</v>
      </c>
      <c r="R695" t="s">
        <v>627</v>
      </c>
    </row>
    <row r="696" spans="13:18" x14ac:dyDescent="0.25">
      <c r="M696" s="2" t="str">
        <f t="shared" si="35"/>
        <v>T&amp;MTrain Experience1-Project &amp; Change Management1</v>
      </c>
      <c r="N696" s="7">
        <f t="shared" si="36"/>
        <v>1</v>
      </c>
      <c r="O696" t="s">
        <v>333</v>
      </c>
      <c r="P696" t="s">
        <v>408</v>
      </c>
      <c r="Q696" t="s">
        <v>409</v>
      </c>
      <c r="R696" t="s">
        <v>585</v>
      </c>
    </row>
    <row r="697" spans="13:18" x14ac:dyDescent="0.25">
      <c r="M697" s="2" t="str">
        <f t="shared" si="35"/>
        <v>T&amp;MTrain Experience1-Project &amp; Change Management2</v>
      </c>
      <c r="N697" s="7">
        <f t="shared" si="36"/>
        <v>2</v>
      </c>
      <c r="O697" t="s">
        <v>333</v>
      </c>
      <c r="P697" t="s">
        <v>408</v>
      </c>
      <c r="Q697" t="s">
        <v>409</v>
      </c>
      <c r="R697" t="s">
        <v>586</v>
      </c>
    </row>
    <row r="698" spans="13:18" x14ac:dyDescent="0.25">
      <c r="M698" s="2" t="str">
        <f t="shared" si="35"/>
        <v>T&amp;MTrain Experience1-Project &amp; Change Management3</v>
      </c>
      <c r="N698" s="7">
        <f t="shared" si="36"/>
        <v>3</v>
      </c>
      <c r="O698" t="s">
        <v>333</v>
      </c>
      <c r="P698" t="s">
        <v>408</v>
      </c>
      <c r="Q698" t="s">
        <v>409</v>
      </c>
      <c r="R698" t="s">
        <v>587</v>
      </c>
    </row>
    <row r="699" spans="13:18" x14ac:dyDescent="0.25">
      <c r="M699" s="2" t="str">
        <f t="shared" si="35"/>
        <v>T&amp;MTrain Experience2-BOM &amp; Design Data Management1</v>
      </c>
      <c r="N699" s="7">
        <f t="shared" si="36"/>
        <v>1</v>
      </c>
      <c r="O699" t="s">
        <v>333</v>
      </c>
      <c r="P699" t="s">
        <v>408</v>
      </c>
      <c r="Q699" t="s">
        <v>410</v>
      </c>
      <c r="R699" t="s">
        <v>585</v>
      </c>
    </row>
    <row r="700" spans="13:18" x14ac:dyDescent="0.25">
      <c r="M700" s="2" t="str">
        <f t="shared" si="35"/>
        <v>T&amp;MTrain Experience2-BOM &amp; Design Data Management2</v>
      </c>
      <c r="N700" s="7">
        <f t="shared" si="36"/>
        <v>2</v>
      </c>
      <c r="O700" t="s">
        <v>333</v>
      </c>
      <c r="P700" t="s">
        <v>408</v>
      </c>
      <c r="Q700" t="s">
        <v>410</v>
      </c>
      <c r="R700" t="s">
        <v>588</v>
      </c>
    </row>
    <row r="701" spans="13:18" x14ac:dyDescent="0.25">
      <c r="M701" s="2" t="str">
        <f t="shared" si="35"/>
        <v>T&amp;MTrain Experience2-BOM &amp; Design Data Management3</v>
      </c>
      <c r="N701" s="7">
        <f t="shared" si="36"/>
        <v>3</v>
      </c>
      <c r="O701" t="s">
        <v>333</v>
      </c>
      <c r="P701" t="s">
        <v>408</v>
      </c>
      <c r="Q701" t="s">
        <v>410</v>
      </c>
      <c r="R701" t="s">
        <v>586</v>
      </c>
    </row>
    <row r="702" spans="13:18" x14ac:dyDescent="0.25">
      <c r="M702" s="2" t="str">
        <f t="shared" si="35"/>
        <v>T&amp;MTrain Experience2-BOM &amp; Design Data Management4</v>
      </c>
      <c r="N702" s="7">
        <f t="shared" si="36"/>
        <v>4</v>
      </c>
      <c r="O702" t="s">
        <v>333</v>
      </c>
      <c r="P702" t="s">
        <v>408</v>
      </c>
      <c r="Q702" t="s">
        <v>410</v>
      </c>
      <c r="R702" t="s">
        <v>587</v>
      </c>
    </row>
    <row r="703" spans="13:18" x14ac:dyDescent="0.25">
      <c r="M703" s="2" t="str">
        <f t="shared" si="35"/>
        <v>T&amp;MTrain Experience3-Product System Engineering1</v>
      </c>
      <c r="N703" s="7">
        <f t="shared" si="36"/>
        <v>1</v>
      </c>
      <c r="O703" t="s">
        <v>333</v>
      </c>
      <c r="P703" t="s">
        <v>408</v>
      </c>
      <c r="Q703" t="s">
        <v>412</v>
      </c>
      <c r="R703" t="s">
        <v>585</v>
      </c>
    </row>
    <row r="704" spans="13:18" x14ac:dyDescent="0.25">
      <c r="M704" s="2" t="str">
        <f t="shared" si="35"/>
        <v>T&amp;MTrain Experience3-Product System Engineering2</v>
      </c>
      <c r="N704" s="7">
        <f t="shared" si="36"/>
        <v>2</v>
      </c>
      <c r="O704" t="s">
        <v>333</v>
      </c>
      <c r="P704" t="s">
        <v>408</v>
      </c>
      <c r="Q704" t="s">
        <v>412</v>
      </c>
      <c r="R704" t="s">
        <v>589</v>
      </c>
    </row>
    <row r="705" spans="13:18" x14ac:dyDescent="0.25">
      <c r="M705" s="2" t="str">
        <f t="shared" si="35"/>
        <v>T&amp;MTrain Experience3-Product System Engineering3</v>
      </c>
      <c r="N705" s="7">
        <f t="shared" si="36"/>
        <v>3</v>
      </c>
      <c r="O705" t="s">
        <v>333</v>
      </c>
      <c r="P705" t="s">
        <v>408</v>
      </c>
      <c r="Q705" t="s">
        <v>412</v>
      </c>
      <c r="R705" t="s">
        <v>590</v>
      </c>
    </row>
    <row r="706" spans="13:18" x14ac:dyDescent="0.25">
      <c r="M706" s="2" t="str">
        <f t="shared" si="35"/>
        <v>T&amp;MTrain Experience4-Advanced Product Engineering1</v>
      </c>
      <c r="N706" s="7">
        <f t="shared" si="36"/>
        <v>1</v>
      </c>
      <c r="O706" t="s">
        <v>333</v>
      </c>
      <c r="P706" t="s">
        <v>408</v>
      </c>
      <c r="Q706" t="s">
        <v>414</v>
      </c>
      <c r="R706" t="s">
        <v>585</v>
      </c>
    </row>
    <row r="707" spans="13:18" x14ac:dyDescent="0.25">
      <c r="M707" s="2" t="str">
        <f t="shared" si="35"/>
        <v>T&amp;MTrain Experience4-Advanced Product Engineering2</v>
      </c>
      <c r="N707" s="7">
        <f t="shared" si="36"/>
        <v>2</v>
      </c>
      <c r="O707" t="s">
        <v>333</v>
      </c>
      <c r="P707" t="s">
        <v>408</v>
      </c>
      <c r="Q707" t="s">
        <v>414</v>
      </c>
      <c r="R707" t="s">
        <v>591</v>
      </c>
    </row>
    <row r="708" spans="13:18" x14ac:dyDescent="0.25">
      <c r="M708" s="2" t="str">
        <f t="shared" ref="M708:M771" si="37">O708&amp;P708&amp;Q708&amp;N708</f>
        <v>T&amp;MTrain Experience5-Product Performance Validation1</v>
      </c>
      <c r="N708" s="7">
        <f t="shared" si="36"/>
        <v>1</v>
      </c>
      <c r="O708" t="s">
        <v>333</v>
      </c>
      <c r="P708" t="s">
        <v>408</v>
      </c>
      <c r="Q708" t="s">
        <v>416</v>
      </c>
      <c r="R708" t="s">
        <v>592</v>
      </c>
    </row>
    <row r="709" spans="13:18" x14ac:dyDescent="0.25">
      <c r="M709" s="2" t="str">
        <f t="shared" si="37"/>
        <v>T&amp;MTrain Experience5-Product Performance Validation2</v>
      </c>
      <c r="N709" s="7">
        <f t="shared" si="36"/>
        <v>2</v>
      </c>
      <c r="O709" t="s">
        <v>333</v>
      </c>
      <c r="P709" t="s">
        <v>408</v>
      </c>
      <c r="Q709" t="s">
        <v>416</v>
      </c>
      <c r="R709" t="s">
        <v>585</v>
      </c>
    </row>
    <row r="710" spans="13:18" x14ac:dyDescent="0.25">
      <c r="M710" s="2" t="str">
        <f t="shared" si="37"/>
        <v>T&amp;MTrain Experience6-Mold &amp; Tooling Engineering1</v>
      </c>
      <c r="N710" s="7">
        <f t="shared" ref="N710:N773" si="38">IF(Q710=Q709,N709+1,1)</f>
        <v>1</v>
      </c>
      <c r="O710" t="s">
        <v>333</v>
      </c>
      <c r="P710" t="s">
        <v>408</v>
      </c>
      <c r="Q710" t="s">
        <v>418</v>
      </c>
      <c r="R710" t="s">
        <v>585</v>
      </c>
    </row>
    <row r="711" spans="13:18" x14ac:dyDescent="0.25">
      <c r="M711" s="2" t="str">
        <f t="shared" si="37"/>
        <v>T&amp;MTrain Experience6-Mold &amp; Tooling Engineering2</v>
      </c>
      <c r="N711" s="7">
        <f t="shared" si="38"/>
        <v>2</v>
      </c>
      <c r="O711" t="s">
        <v>333</v>
      </c>
      <c r="P711" t="s">
        <v>408</v>
      </c>
      <c r="Q711" t="s">
        <v>418</v>
      </c>
      <c r="R711" t="s">
        <v>593</v>
      </c>
    </row>
    <row r="712" spans="13:18" x14ac:dyDescent="0.25">
      <c r="M712" s="2" t="str">
        <f t="shared" si="37"/>
        <v>T&amp;MTrain Experience7-Manufacturing Engineering1</v>
      </c>
      <c r="N712" s="7">
        <f t="shared" si="38"/>
        <v>1</v>
      </c>
      <c r="O712" t="s">
        <v>333</v>
      </c>
      <c r="P712" t="s">
        <v>408</v>
      </c>
      <c r="Q712" t="s">
        <v>420</v>
      </c>
      <c r="R712" t="s">
        <v>585</v>
      </c>
    </row>
    <row r="713" spans="13:18" x14ac:dyDescent="0.25">
      <c r="M713" s="2" t="str">
        <f t="shared" si="37"/>
        <v>T&amp;MTrain Experience7-Manufacturing Engineering2</v>
      </c>
      <c r="N713" s="7">
        <f t="shared" si="38"/>
        <v>2</v>
      </c>
      <c r="O713" t="s">
        <v>333</v>
      </c>
      <c r="P713" t="s">
        <v>408</v>
      </c>
      <c r="Q713" t="s">
        <v>420</v>
      </c>
      <c r="R713" t="s">
        <v>594</v>
      </c>
    </row>
    <row r="714" spans="13:18" x14ac:dyDescent="0.25">
      <c r="M714" s="2" t="str">
        <f t="shared" si="37"/>
        <v>1</v>
      </c>
      <c r="N714" s="7">
        <f t="shared" si="38"/>
        <v>1</v>
      </c>
    </row>
    <row r="715" spans="13:18" x14ac:dyDescent="0.25">
      <c r="M715" s="2" t="str">
        <f t="shared" si="37"/>
        <v>2</v>
      </c>
      <c r="N715" s="7">
        <f t="shared" si="38"/>
        <v>2</v>
      </c>
    </row>
    <row r="716" spans="13:18" x14ac:dyDescent="0.25">
      <c r="M716" s="2" t="str">
        <f t="shared" si="37"/>
        <v>3</v>
      </c>
      <c r="N716" s="7">
        <f t="shared" si="38"/>
        <v>3</v>
      </c>
    </row>
    <row r="717" spans="13:18" x14ac:dyDescent="0.25">
      <c r="M717" s="2" t="str">
        <f t="shared" si="37"/>
        <v>4</v>
      </c>
      <c r="N717" s="7">
        <f t="shared" si="38"/>
        <v>4</v>
      </c>
    </row>
    <row r="718" spans="13:18" x14ac:dyDescent="0.25">
      <c r="M718" s="2" t="str">
        <f t="shared" si="37"/>
        <v>5</v>
      </c>
      <c r="N718" s="7">
        <f t="shared" si="38"/>
        <v>5</v>
      </c>
    </row>
    <row r="719" spans="13:18" x14ac:dyDescent="0.25">
      <c r="M719" s="2" t="str">
        <f t="shared" si="37"/>
        <v>6</v>
      </c>
      <c r="N719" s="7">
        <f t="shared" si="38"/>
        <v>6</v>
      </c>
    </row>
    <row r="720" spans="13:18" x14ac:dyDescent="0.25">
      <c r="M720" s="2" t="str">
        <f t="shared" si="37"/>
        <v>7</v>
      </c>
      <c r="N720" s="7">
        <f t="shared" si="38"/>
        <v>7</v>
      </c>
    </row>
    <row r="721" spans="13:14" x14ac:dyDescent="0.25">
      <c r="M721" s="2" t="str">
        <f t="shared" si="37"/>
        <v>8</v>
      </c>
      <c r="N721" s="7">
        <f t="shared" si="38"/>
        <v>8</v>
      </c>
    </row>
    <row r="722" spans="13:14" x14ac:dyDescent="0.25">
      <c r="M722" s="2" t="str">
        <f t="shared" si="37"/>
        <v>9</v>
      </c>
      <c r="N722" s="7">
        <f t="shared" si="38"/>
        <v>9</v>
      </c>
    </row>
    <row r="723" spans="13:14" x14ac:dyDescent="0.25">
      <c r="M723" s="2" t="str">
        <f t="shared" si="37"/>
        <v>10</v>
      </c>
      <c r="N723" s="7">
        <f t="shared" si="38"/>
        <v>10</v>
      </c>
    </row>
    <row r="724" spans="13:14" x14ac:dyDescent="0.25">
      <c r="M724" s="2" t="str">
        <f t="shared" si="37"/>
        <v>11</v>
      </c>
      <c r="N724" s="7">
        <f t="shared" si="38"/>
        <v>11</v>
      </c>
    </row>
    <row r="725" spans="13:14" x14ac:dyDescent="0.25">
      <c r="M725" s="2" t="str">
        <f t="shared" si="37"/>
        <v>12</v>
      </c>
      <c r="N725" s="7">
        <f t="shared" si="38"/>
        <v>12</v>
      </c>
    </row>
    <row r="726" spans="13:14" x14ac:dyDescent="0.25">
      <c r="M726" s="2" t="str">
        <f t="shared" si="37"/>
        <v>13</v>
      </c>
      <c r="N726" s="7">
        <f t="shared" si="38"/>
        <v>13</v>
      </c>
    </row>
    <row r="727" spans="13:14" x14ac:dyDescent="0.25">
      <c r="M727" s="2" t="str">
        <f t="shared" si="37"/>
        <v>14</v>
      </c>
      <c r="N727" s="7">
        <f t="shared" si="38"/>
        <v>14</v>
      </c>
    </row>
    <row r="728" spans="13:14" x14ac:dyDescent="0.25">
      <c r="M728" s="2" t="str">
        <f t="shared" si="37"/>
        <v>15</v>
      </c>
      <c r="N728" s="7">
        <f t="shared" si="38"/>
        <v>15</v>
      </c>
    </row>
    <row r="729" spans="13:14" x14ac:dyDescent="0.25">
      <c r="M729" s="2" t="str">
        <f t="shared" si="37"/>
        <v>16</v>
      </c>
      <c r="N729" s="7">
        <f t="shared" si="38"/>
        <v>16</v>
      </c>
    </row>
    <row r="730" spans="13:14" x14ac:dyDescent="0.25">
      <c r="M730" s="2" t="str">
        <f t="shared" si="37"/>
        <v>17</v>
      </c>
      <c r="N730" s="7">
        <f t="shared" si="38"/>
        <v>17</v>
      </c>
    </row>
    <row r="731" spans="13:14" x14ac:dyDescent="0.25">
      <c r="M731" s="2" t="str">
        <f t="shared" si="37"/>
        <v>18</v>
      </c>
      <c r="N731" s="7">
        <f t="shared" si="38"/>
        <v>18</v>
      </c>
    </row>
    <row r="732" spans="13:14" x14ac:dyDescent="0.25">
      <c r="M732" s="2" t="str">
        <f t="shared" si="37"/>
        <v>19</v>
      </c>
      <c r="N732" s="7">
        <f t="shared" si="38"/>
        <v>19</v>
      </c>
    </row>
    <row r="733" spans="13:14" x14ac:dyDescent="0.25">
      <c r="M733" s="2" t="str">
        <f t="shared" si="37"/>
        <v>20</v>
      </c>
      <c r="N733" s="7">
        <f t="shared" si="38"/>
        <v>20</v>
      </c>
    </row>
    <row r="734" spans="13:14" x14ac:dyDescent="0.25">
      <c r="M734" s="2" t="str">
        <f t="shared" si="37"/>
        <v>21</v>
      </c>
      <c r="N734" s="7">
        <f t="shared" si="38"/>
        <v>21</v>
      </c>
    </row>
    <row r="735" spans="13:14" x14ac:dyDescent="0.25">
      <c r="M735" s="2" t="str">
        <f t="shared" si="37"/>
        <v>22</v>
      </c>
      <c r="N735" s="7">
        <f t="shared" si="38"/>
        <v>22</v>
      </c>
    </row>
    <row r="736" spans="13:14" x14ac:dyDescent="0.25">
      <c r="M736" s="2" t="str">
        <f t="shared" si="37"/>
        <v>23</v>
      </c>
      <c r="N736" s="7">
        <f t="shared" si="38"/>
        <v>23</v>
      </c>
    </row>
    <row r="737" spans="13:14" x14ac:dyDescent="0.25">
      <c r="M737" s="2" t="str">
        <f t="shared" si="37"/>
        <v>24</v>
      </c>
      <c r="N737" s="7">
        <f t="shared" si="38"/>
        <v>24</v>
      </c>
    </row>
    <row r="738" spans="13:14" x14ac:dyDescent="0.25">
      <c r="M738" s="2" t="str">
        <f t="shared" si="37"/>
        <v>25</v>
      </c>
      <c r="N738" s="7">
        <f t="shared" si="38"/>
        <v>25</v>
      </c>
    </row>
    <row r="739" spans="13:14" x14ac:dyDescent="0.25">
      <c r="M739" s="2" t="str">
        <f t="shared" si="37"/>
        <v>26</v>
      </c>
      <c r="N739" s="7">
        <f t="shared" si="38"/>
        <v>26</v>
      </c>
    </row>
    <row r="740" spans="13:14" x14ac:dyDescent="0.25">
      <c r="M740" s="2" t="str">
        <f t="shared" si="37"/>
        <v>27</v>
      </c>
      <c r="N740" s="7">
        <f t="shared" si="38"/>
        <v>27</v>
      </c>
    </row>
    <row r="741" spans="13:14" x14ac:dyDescent="0.25">
      <c r="M741" s="2" t="str">
        <f t="shared" si="37"/>
        <v>28</v>
      </c>
      <c r="N741" s="7">
        <f t="shared" si="38"/>
        <v>28</v>
      </c>
    </row>
    <row r="742" spans="13:14" x14ac:dyDescent="0.25">
      <c r="M742" s="2" t="str">
        <f t="shared" si="37"/>
        <v>29</v>
      </c>
      <c r="N742" s="7">
        <f t="shared" si="38"/>
        <v>29</v>
      </c>
    </row>
    <row r="743" spans="13:14" x14ac:dyDescent="0.25">
      <c r="M743" s="2" t="str">
        <f t="shared" si="37"/>
        <v>30</v>
      </c>
      <c r="N743" s="7">
        <f t="shared" si="38"/>
        <v>30</v>
      </c>
    </row>
    <row r="744" spans="13:14" x14ac:dyDescent="0.25">
      <c r="M744" s="2" t="str">
        <f t="shared" si="37"/>
        <v>31</v>
      </c>
      <c r="N744" s="7">
        <f t="shared" si="38"/>
        <v>31</v>
      </c>
    </row>
    <row r="745" spans="13:14" x14ac:dyDescent="0.25">
      <c r="M745" s="2" t="str">
        <f t="shared" si="37"/>
        <v>32</v>
      </c>
      <c r="N745" s="7">
        <f t="shared" si="38"/>
        <v>32</v>
      </c>
    </row>
    <row r="746" spans="13:14" x14ac:dyDescent="0.25">
      <c r="M746" s="2" t="str">
        <f t="shared" si="37"/>
        <v>33</v>
      </c>
      <c r="N746" s="7">
        <f t="shared" si="38"/>
        <v>33</v>
      </c>
    </row>
    <row r="747" spans="13:14" x14ac:dyDescent="0.25">
      <c r="M747" s="2" t="str">
        <f t="shared" si="37"/>
        <v>34</v>
      </c>
      <c r="N747" s="7">
        <f t="shared" si="38"/>
        <v>34</v>
      </c>
    </row>
    <row r="748" spans="13:14" x14ac:dyDescent="0.25">
      <c r="M748" s="2" t="str">
        <f t="shared" si="37"/>
        <v>35</v>
      </c>
      <c r="N748" s="7">
        <f t="shared" si="38"/>
        <v>35</v>
      </c>
    </row>
    <row r="749" spans="13:14" x14ac:dyDescent="0.25">
      <c r="M749" s="2" t="str">
        <f t="shared" si="37"/>
        <v>36</v>
      </c>
      <c r="N749" s="7">
        <f t="shared" si="38"/>
        <v>36</v>
      </c>
    </row>
    <row r="750" spans="13:14" x14ac:dyDescent="0.25">
      <c r="M750" s="2" t="str">
        <f t="shared" si="37"/>
        <v>37</v>
      </c>
      <c r="N750" s="7">
        <f t="shared" si="38"/>
        <v>37</v>
      </c>
    </row>
    <row r="751" spans="13:14" x14ac:dyDescent="0.25">
      <c r="M751" s="2" t="str">
        <f t="shared" si="37"/>
        <v>38</v>
      </c>
      <c r="N751" s="7">
        <f t="shared" si="38"/>
        <v>38</v>
      </c>
    </row>
    <row r="752" spans="13:14" x14ac:dyDescent="0.25">
      <c r="M752" s="2" t="str">
        <f t="shared" si="37"/>
        <v>39</v>
      </c>
      <c r="N752" s="7">
        <f t="shared" si="38"/>
        <v>39</v>
      </c>
    </row>
    <row r="753" spans="13:14" x14ac:dyDescent="0.25">
      <c r="M753" s="2" t="str">
        <f t="shared" si="37"/>
        <v>40</v>
      </c>
      <c r="N753" s="7">
        <f t="shared" si="38"/>
        <v>40</v>
      </c>
    </row>
    <row r="754" spans="13:14" x14ac:dyDescent="0.25">
      <c r="M754" s="2" t="str">
        <f t="shared" si="37"/>
        <v>41</v>
      </c>
      <c r="N754" s="7">
        <f t="shared" si="38"/>
        <v>41</v>
      </c>
    </row>
    <row r="755" spans="13:14" x14ac:dyDescent="0.25">
      <c r="M755" s="2" t="str">
        <f t="shared" si="37"/>
        <v>42</v>
      </c>
      <c r="N755" s="7">
        <f t="shared" si="38"/>
        <v>42</v>
      </c>
    </row>
    <row r="756" spans="13:14" x14ac:dyDescent="0.25">
      <c r="M756" s="2" t="str">
        <f t="shared" si="37"/>
        <v>43</v>
      </c>
      <c r="N756" s="7">
        <f t="shared" si="38"/>
        <v>43</v>
      </c>
    </row>
    <row r="757" spans="13:14" x14ac:dyDescent="0.25">
      <c r="M757" s="2" t="str">
        <f t="shared" si="37"/>
        <v>44</v>
      </c>
      <c r="N757" s="7">
        <f t="shared" si="38"/>
        <v>44</v>
      </c>
    </row>
    <row r="758" spans="13:14" x14ac:dyDescent="0.25">
      <c r="M758" s="2" t="str">
        <f t="shared" si="37"/>
        <v>45</v>
      </c>
      <c r="N758" s="7">
        <f t="shared" si="38"/>
        <v>45</v>
      </c>
    </row>
    <row r="759" spans="13:14" x14ac:dyDescent="0.25">
      <c r="M759" s="2" t="str">
        <f t="shared" si="37"/>
        <v>46</v>
      </c>
      <c r="N759" s="7">
        <f t="shared" si="38"/>
        <v>46</v>
      </c>
    </row>
    <row r="760" spans="13:14" x14ac:dyDescent="0.25">
      <c r="M760" s="2" t="str">
        <f t="shared" si="37"/>
        <v>47</v>
      </c>
      <c r="N760" s="7">
        <f t="shared" si="38"/>
        <v>47</v>
      </c>
    </row>
    <row r="761" spans="13:14" x14ac:dyDescent="0.25">
      <c r="M761" s="2" t="str">
        <f t="shared" si="37"/>
        <v>48</v>
      </c>
      <c r="N761" s="7">
        <f t="shared" si="38"/>
        <v>48</v>
      </c>
    </row>
    <row r="762" spans="13:14" x14ac:dyDescent="0.25">
      <c r="M762" s="2" t="str">
        <f t="shared" si="37"/>
        <v>49</v>
      </c>
      <c r="N762" s="7">
        <f t="shared" si="38"/>
        <v>49</v>
      </c>
    </row>
    <row r="763" spans="13:14" x14ac:dyDescent="0.25">
      <c r="M763" s="2" t="str">
        <f t="shared" si="37"/>
        <v>50</v>
      </c>
      <c r="N763" s="7">
        <f t="shared" si="38"/>
        <v>50</v>
      </c>
    </row>
    <row r="764" spans="13:14" x14ac:dyDescent="0.25">
      <c r="M764" s="2" t="str">
        <f t="shared" si="37"/>
        <v>51</v>
      </c>
      <c r="N764" s="7">
        <f t="shared" si="38"/>
        <v>51</v>
      </c>
    </row>
    <row r="765" spans="13:14" x14ac:dyDescent="0.25">
      <c r="M765" s="2" t="str">
        <f t="shared" si="37"/>
        <v>52</v>
      </c>
      <c r="N765" s="7">
        <f t="shared" si="38"/>
        <v>52</v>
      </c>
    </row>
    <row r="766" spans="13:14" x14ac:dyDescent="0.25">
      <c r="M766" s="2" t="str">
        <f t="shared" si="37"/>
        <v>53</v>
      </c>
      <c r="N766" s="7">
        <f t="shared" si="38"/>
        <v>53</v>
      </c>
    </row>
    <row r="767" spans="13:14" x14ac:dyDescent="0.25">
      <c r="M767" s="2" t="str">
        <f t="shared" si="37"/>
        <v>54</v>
      </c>
      <c r="N767" s="7">
        <f t="shared" si="38"/>
        <v>54</v>
      </c>
    </row>
    <row r="768" spans="13:14" x14ac:dyDescent="0.25">
      <c r="M768" s="2" t="str">
        <f t="shared" si="37"/>
        <v>55</v>
      </c>
      <c r="N768" s="7">
        <f t="shared" si="38"/>
        <v>55</v>
      </c>
    </row>
    <row r="769" spans="13:14" x14ac:dyDescent="0.25">
      <c r="M769" s="2" t="str">
        <f t="shared" si="37"/>
        <v>56</v>
      </c>
      <c r="N769" s="7">
        <f t="shared" si="38"/>
        <v>56</v>
      </c>
    </row>
    <row r="770" spans="13:14" x14ac:dyDescent="0.25">
      <c r="M770" s="2" t="str">
        <f t="shared" si="37"/>
        <v>57</v>
      </c>
      <c r="N770" s="7">
        <f t="shared" si="38"/>
        <v>57</v>
      </c>
    </row>
    <row r="771" spans="13:14" x14ac:dyDescent="0.25">
      <c r="M771" s="2" t="str">
        <f t="shared" si="37"/>
        <v>58</v>
      </c>
      <c r="N771" s="7">
        <f t="shared" si="38"/>
        <v>58</v>
      </c>
    </row>
    <row r="772" spans="13:14" x14ac:dyDescent="0.25">
      <c r="M772" s="2" t="str">
        <f t="shared" ref="M772:M835" si="39">O772&amp;P772&amp;Q772&amp;N772</f>
        <v>59</v>
      </c>
      <c r="N772" s="7">
        <f t="shared" si="38"/>
        <v>59</v>
      </c>
    </row>
    <row r="773" spans="13:14" x14ac:dyDescent="0.25">
      <c r="M773" s="2" t="str">
        <f t="shared" si="39"/>
        <v>60</v>
      </c>
      <c r="N773" s="7">
        <f t="shared" si="38"/>
        <v>60</v>
      </c>
    </row>
    <row r="774" spans="13:14" x14ac:dyDescent="0.25">
      <c r="M774" s="2" t="str">
        <f t="shared" si="39"/>
        <v>61</v>
      </c>
      <c r="N774" s="7">
        <f t="shared" ref="N774:N837" si="40">IF(Q774=Q773,N773+1,1)</f>
        <v>61</v>
      </c>
    </row>
    <row r="775" spans="13:14" x14ac:dyDescent="0.25">
      <c r="M775" s="2" t="str">
        <f t="shared" si="39"/>
        <v>62</v>
      </c>
      <c r="N775" s="7">
        <f t="shared" si="40"/>
        <v>62</v>
      </c>
    </row>
    <row r="776" spans="13:14" x14ac:dyDescent="0.25">
      <c r="M776" s="2" t="str">
        <f t="shared" si="39"/>
        <v>63</v>
      </c>
      <c r="N776" s="7">
        <f t="shared" si="40"/>
        <v>63</v>
      </c>
    </row>
    <row r="777" spans="13:14" x14ac:dyDescent="0.25">
      <c r="M777" s="2" t="str">
        <f t="shared" si="39"/>
        <v>64</v>
      </c>
      <c r="N777" s="7">
        <f t="shared" si="40"/>
        <v>64</v>
      </c>
    </row>
    <row r="778" spans="13:14" x14ac:dyDescent="0.25">
      <c r="M778" s="2" t="str">
        <f t="shared" si="39"/>
        <v>65</v>
      </c>
      <c r="N778" s="7">
        <f t="shared" si="40"/>
        <v>65</v>
      </c>
    </row>
    <row r="779" spans="13:14" x14ac:dyDescent="0.25">
      <c r="M779" s="2" t="str">
        <f t="shared" si="39"/>
        <v>66</v>
      </c>
      <c r="N779" s="7">
        <f t="shared" si="40"/>
        <v>66</v>
      </c>
    </row>
    <row r="780" spans="13:14" x14ac:dyDescent="0.25">
      <c r="M780" s="2" t="str">
        <f t="shared" si="39"/>
        <v>67</v>
      </c>
      <c r="N780" s="7">
        <f t="shared" si="40"/>
        <v>67</v>
      </c>
    </row>
    <row r="781" spans="13:14" x14ac:dyDescent="0.25">
      <c r="M781" s="2" t="str">
        <f t="shared" si="39"/>
        <v>68</v>
      </c>
      <c r="N781" s="7">
        <f t="shared" si="40"/>
        <v>68</v>
      </c>
    </row>
    <row r="782" spans="13:14" x14ac:dyDescent="0.25">
      <c r="M782" s="2" t="str">
        <f t="shared" si="39"/>
        <v>69</v>
      </c>
      <c r="N782" s="7">
        <f t="shared" si="40"/>
        <v>69</v>
      </c>
    </row>
    <row r="783" spans="13:14" x14ac:dyDescent="0.25">
      <c r="M783" s="2" t="str">
        <f t="shared" si="39"/>
        <v>70</v>
      </c>
      <c r="N783" s="7">
        <f t="shared" si="40"/>
        <v>70</v>
      </c>
    </row>
    <row r="784" spans="13:14" x14ac:dyDescent="0.25">
      <c r="M784" s="2" t="str">
        <f t="shared" si="39"/>
        <v>71</v>
      </c>
      <c r="N784" s="7">
        <f t="shared" si="40"/>
        <v>71</v>
      </c>
    </row>
    <row r="785" spans="13:14" x14ac:dyDescent="0.25">
      <c r="M785" s="2" t="str">
        <f t="shared" si="39"/>
        <v>72</v>
      </c>
      <c r="N785" s="7">
        <f t="shared" si="40"/>
        <v>72</v>
      </c>
    </row>
    <row r="786" spans="13:14" x14ac:dyDescent="0.25">
      <c r="M786" s="2" t="str">
        <f t="shared" si="39"/>
        <v>73</v>
      </c>
      <c r="N786" s="7">
        <f t="shared" si="40"/>
        <v>73</v>
      </c>
    </row>
    <row r="787" spans="13:14" x14ac:dyDescent="0.25">
      <c r="M787" s="2" t="str">
        <f t="shared" si="39"/>
        <v>74</v>
      </c>
      <c r="N787" s="7">
        <f t="shared" si="40"/>
        <v>74</v>
      </c>
    </row>
    <row r="788" spans="13:14" x14ac:dyDescent="0.25">
      <c r="M788" s="2" t="str">
        <f t="shared" si="39"/>
        <v>75</v>
      </c>
      <c r="N788" s="7">
        <f t="shared" si="40"/>
        <v>75</v>
      </c>
    </row>
    <row r="789" spans="13:14" x14ac:dyDescent="0.25">
      <c r="M789" s="2" t="str">
        <f t="shared" si="39"/>
        <v>76</v>
      </c>
      <c r="N789" s="7">
        <f t="shared" si="40"/>
        <v>76</v>
      </c>
    </row>
    <row r="790" spans="13:14" x14ac:dyDescent="0.25">
      <c r="M790" s="2" t="str">
        <f t="shared" si="39"/>
        <v>77</v>
      </c>
      <c r="N790" s="7">
        <f t="shared" si="40"/>
        <v>77</v>
      </c>
    </row>
    <row r="791" spans="13:14" x14ac:dyDescent="0.25">
      <c r="M791" s="2" t="str">
        <f t="shared" si="39"/>
        <v>78</v>
      </c>
      <c r="N791" s="7">
        <f t="shared" si="40"/>
        <v>78</v>
      </c>
    </row>
    <row r="792" spans="13:14" x14ac:dyDescent="0.25">
      <c r="M792" s="2" t="str">
        <f t="shared" si="39"/>
        <v>79</v>
      </c>
      <c r="N792" s="7">
        <f t="shared" si="40"/>
        <v>79</v>
      </c>
    </row>
    <row r="793" spans="13:14" x14ac:dyDescent="0.25">
      <c r="M793" s="2" t="str">
        <f t="shared" si="39"/>
        <v>80</v>
      </c>
      <c r="N793" s="7">
        <f t="shared" si="40"/>
        <v>80</v>
      </c>
    </row>
    <row r="794" spans="13:14" x14ac:dyDescent="0.25">
      <c r="M794" s="2" t="str">
        <f t="shared" si="39"/>
        <v>81</v>
      </c>
      <c r="N794" s="7">
        <f t="shared" si="40"/>
        <v>81</v>
      </c>
    </row>
    <row r="795" spans="13:14" x14ac:dyDescent="0.25">
      <c r="M795" s="2" t="str">
        <f t="shared" si="39"/>
        <v>82</v>
      </c>
      <c r="N795" s="7">
        <f t="shared" si="40"/>
        <v>82</v>
      </c>
    </row>
    <row r="796" spans="13:14" x14ac:dyDescent="0.25">
      <c r="M796" s="2" t="str">
        <f t="shared" si="39"/>
        <v>83</v>
      </c>
      <c r="N796" s="7">
        <f t="shared" si="40"/>
        <v>83</v>
      </c>
    </row>
    <row r="797" spans="13:14" x14ac:dyDescent="0.25">
      <c r="M797" s="2" t="str">
        <f t="shared" si="39"/>
        <v>84</v>
      </c>
      <c r="N797" s="7">
        <f t="shared" si="40"/>
        <v>84</v>
      </c>
    </row>
    <row r="798" spans="13:14" x14ac:dyDescent="0.25">
      <c r="M798" s="2" t="str">
        <f t="shared" si="39"/>
        <v>85</v>
      </c>
      <c r="N798" s="7">
        <f t="shared" si="40"/>
        <v>85</v>
      </c>
    </row>
    <row r="799" spans="13:14" x14ac:dyDescent="0.25">
      <c r="M799" s="2" t="str">
        <f t="shared" si="39"/>
        <v>86</v>
      </c>
      <c r="N799" s="7">
        <f t="shared" si="40"/>
        <v>86</v>
      </c>
    </row>
    <row r="800" spans="13:14" x14ac:dyDescent="0.25">
      <c r="M800" s="2" t="str">
        <f t="shared" si="39"/>
        <v>87</v>
      </c>
      <c r="N800" s="7">
        <f t="shared" si="40"/>
        <v>87</v>
      </c>
    </row>
    <row r="801" spans="13:14" x14ac:dyDescent="0.25">
      <c r="M801" s="2" t="str">
        <f t="shared" si="39"/>
        <v>88</v>
      </c>
      <c r="N801" s="7">
        <f t="shared" si="40"/>
        <v>88</v>
      </c>
    </row>
    <row r="802" spans="13:14" x14ac:dyDescent="0.25">
      <c r="M802" s="2" t="str">
        <f t="shared" si="39"/>
        <v>89</v>
      </c>
      <c r="N802" s="7">
        <f t="shared" si="40"/>
        <v>89</v>
      </c>
    </row>
    <row r="803" spans="13:14" x14ac:dyDescent="0.25">
      <c r="M803" s="2" t="str">
        <f t="shared" si="39"/>
        <v>90</v>
      </c>
      <c r="N803" s="7">
        <f t="shared" si="40"/>
        <v>90</v>
      </c>
    </row>
    <row r="804" spans="13:14" x14ac:dyDescent="0.25">
      <c r="M804" s="2" t="str">
        <f t="shared" si="39"/>
        <v>91</v>
      </c>
      <c r="N804" s="7">
        <f t="shared" si="40"/>
        <v>91</v>
      </c>
    </row>
    <row r="805" spans="13:14" x14ac:dyDescent="0.25">
      <c r="M805" s="2" t="str">
        <f t="shared" si="39"/>
        <v>92</v>
      </c>
      <c r="N805" s="7">
        <f t="shared" si="40"/>
        <v>92</v>
      </c>
    </row>
    <row r="806" spans="13:14" x14ac:dyDescent="0.25">
      <c r="M806" s="2" t="str">
        <f t="shared" si="39"/>
        <v>93</v>
      </c>
      <c r="N806" s="7">
        <f t="shared" si="40"/>
        <v>93</v>
      </c>
    </row>
    <row r="807" spans="13:14" x14ac:dyDescent="0.25">
      <c r="M807" s="2" t="str">
        <f t="shared" si="39"/>
        <v>94</v>
      </c>
      <c r="N807" s="7">
        <f t="shared" si="40"/>
        <v>94</v>
      </c>
    </row>
    <row r="808" spans="13:14" x14ac:dyDescent="0.25">
      <c r="M808" s="2" t="str">
        <f t="shared" si="39"/>
        <v>95</v>
      </c>
      <c r="N808" s="7">
        <f t="shared" si="40"/>
        <v>95</v>
      </c>
    </row>
    <row r="809" spans="13:14" x14ac:dyDescent="0.25">
      <c r="M809" s="2" t="str">
        <f t="shared" si="39"/>
        <v>96</v>
      </c>
      <c r="N809" s="7">
        <f t="shared" si="40"/>
        <v>96</v>
      </c>
    </row>
    <row r="810" spans="13:14" x14ac:dyDescent="0.25">
      <c r="M810" s="2" t="str">
        <f t="shared" si="39"/>
        <v>97</v>
      </c>
      <c r="N810" s="7">
        <f t="shared" si="40"/>
        <v>97</v>
      </c>
    </row>
    <row r="811" spans="13:14" x14ac:dyDescent="0.25">
      <c r="M811" s="2" t="str">
        <f t="shared" si="39"/>
        <v>98</v>
      </c>
      <c r="N811" s="7">
        <f t="shared" si="40"/>
        <v>98</v>
      </c>
    </row>
    <row r="812" spans="13:14" x14ac:dyDescent="0.25">
      <c r="M812" s="2" t="str">
        <f t="shared" si="39"/>
        <v>99</v>
      </c>
      <c r="N812" s="7">
        <f t="shared" si="40"/>
        <v>99</v>
      </c>
    </row>
    <row r="813" spans="13:14" x14ac:dyDescent="0.25">
      <c r="M813" s="2" t="str">
        <f t="shared" si="39"/>
        <v>100</v>
      </c>
      <c r="N813" s="7">
        <f t="shared" si="40"/>
        <v>100</v>
      </c>
    </row>
    <row r="814" spans="13:14" x14ac:dyDescent="0.25">
      <c r="M814" s="2" t="str">
        <f t="shared" si="39"/>
        <v>101</v>
      </c>
      <c r="N814" s="7">
        <f t="shared" si="40"/>
        <v>101</v>
      </c>
    </row>
    <row r="815" spans="13:14" x14ac:dyDescent="0.25">
      <c r="M815" s="2" t="str">
        <f t="shared" si="39"/>
        <v>102</v>
      </c>
      <c r="N815" s="7">
        <f t="shared" si="40"/>
        <v>102</v>
      </c>
    </row>
    <row r="816" spans="13:14" x14ac:dyDescent="0.25">
      <c r="M816" s="2" t="str">
        <f t="shared" si="39"/>
        <v>103</v>
      </c>
      <c r="N816" s="7">
        <f t="shared" si="40"/>
        <v>103</v>
      </c>
    </row>
    <row r="817" spans="13:14" x14ac:dyDescent="0.25">
      <c r="M817" s="2" t="str">
        <f t="shared" si="39"/>
        <v>104</v>
      </c>
      <c r="N817" s="7">
        <f t="shared" si="40"/>
        <v>104</v>
      </c>
    </row>
    <row r="818" spans="13:14" x14ac:dyDescent="0.25">
      <c r="M818" s="2" t="str">
        <f t="shared" si="39"/>
        <v>105</v>
      </c>
      <c r="N818" s="7">
        <f t="shared" si="40"/>
        <v>105</v>
      </c>
    </row>
    <row r="819" spans="13:14" x14ac:dyDescent="0.25">
      <c r="M819" s="2" t="str">
        <f t="shared" si="39"/>
        <v>106</v>
      </c>
      <c r="N819" s="7">
        <f t="shared" si="40"/>
        <v>106</v>
      </c>
    </row>
    <row r="820" spans="13:14" x14ac:dyDescent="0.25">
      <c r="M820" s="2" t="str">
        <f t="shared" si="39"/>
        <v>107</v>
      </c>
      <c r="N820" s="7">
        <f t="shared" si="40"/>
        <v>107</v>
      </c>
    </row>
    <row r="821" spans="13:14" x14ac:dyDescent="0.25">
      <c r="M821" s="2" t="str">
        <f t="shared" si="39"/>
        <v>108</v>
      </c>
      <c r="N821" s="7">
        <f t="shared" si="40"/>
        <v>108</v>
      </c>
    </row>
    <row r="822" spans="13:14" x14ac:dyDescent="0.25">
      <c r="M822" s="2" t="str">
        <f t="shared" si="39"/>
        <v>109</v>
      </c>
      <c r="N822" s="7">
        <f t="shared" si="40"/>
        <v>109</v>
      </c>
    </row>
    <row r="823" spans="13:14" x14ac:dyDescent="0.25">
      <c r="M823" s="2" t="str">
        <f t="shared" si="39"/>
        <v>110</v>
      </c>
      <c r="N823" s="7">
        <f t="shared" si="40"/>
        <v>110</v>
      </c>
    </row>
    <row r="824" spans="13:14" x14ac:dyDescent="0.25">
      <c r="M824" s="2" t="str">
        <f t="shared" si="39"/>
        <v>111</v>
      </c>
      <c r="N824" s="7">
        <f t="shared" si="40"/>
        <v>111</v>
      </c>
    </row>
    <row r="825" spans="13:14" x14ac:dyDescent="0.25">
      <c r="M825" s="2" t="str">
        <f t="shared" si="39"/>
        <v>112</v>
      </c>
      <c r="N825" s="7">
        <f t="shared" si="40"/>
        <v>112</v>
      </c>
    </row>
    <row r="826" spans="13:14" x14ac:dyDescent="0.25">
      <c r="M826" s="2" t="str">
        <f t="shared" si="39"/>
        <v>113</v>
      </c>
      <c r="N826" s="7">
        <f t="shared" si="40"/>
        <v>113</v>
      </c>
    </row>
    <row r="827" spans="13:14" x14ac:dyDescent="0.25">
      <c r="M827" s="2" t="str">
        <f t="shared" si="39"/>
        <v>114</v>
      </c>
      <c r="N827" s="7">
        <f t="shared" si="40"/>
        <v>114</v>
      </c>
    </row>
    <row r="828" spans="13:14" x14ac:dyDescent="0.25">
      <c r="M828" s="2" t="str">
        <f t="shared" si="39"/>
        <v>115</v>
      </c>
      <c r="N828" s="7">
        <f t="shared" si="40"/>
        <v>115</v>
      </c>
    </row>
    <row r="829" spans="13:14" x14ac:dyDescent="0.25">
      <c r="M829" s="2" t="str">
        <f t="shared" si="39"/>
        <v>116</v>
      </c>
      <c r="N829" s="7">
        <f t="shared" si="40"/>
        <v>116</v>
      </c>
    </row>
    <row r="830" spans="13:14" x14ac:dyDescent="0.25">
      <c r="M830" s="2" t="str">
        <f t="shared" si="39"/>
        <v>117</v>
      </c>
      <c r="N830" s="7">
        <f t="shared" si="40"/>
        <v>117</v>
      </c>
    </row>
    <row r="831" spans="13:14" x14ac:dyDescent="0.25">
      <c r="M831" s="2" t="str">
        <f t="shared" si="39"/>
        <v>118</v>
      </c>
      <c r="N831" s="7">
        <f t="shared" si="40"/>
        <v>118</v>
      </c>
    </row>
    <row r="832" spans="13:14" x14ac:dyDescent="0.25">
      <c r="M832" s="2" t="str">
        <f t="shared" si="39"/>
        <v>119</v>
      </c>
      <c r="N832" s="7">
        <f t="shared" si="40"/>
        <v>119</v>
      </c>
    </row>
    <row r="833" spans="13:14" x14ac:dyDescent="0.25">
      <c r="M833" s="2" t="str">
        <f t="shared" si="39"/>
        <v>120</v>
      </c>
      <c r="N833" s="7">
        <f t="shared" si="40"/>
        <v>120</v>
      </c>
    </row>
    <row r="834" spans="13:14" x14ac:dyDescent="0.25">
      <c r="M834" s="2" t="str">
        <f t="shared" si="39"/>
        <v>121</v>
      </c>
      <c r="N834" s="7">
        <f t="shared" si="40"/>
        <v>121</v>
      </c>
    </row>
    <row r="835" spans="13:14" x14ac:dyDescent="0.25">
      <c r="M835" s="2" t="str">
        <f t="shared" si="39"/>
        <v>122</v>
      </c>
      <c r="N835" s="7">
        <f t="shared" si="40"/>
        <v>122</v>
      </c>
    </row>
    <row r="836" spans="13:14" x14ac:dyDescent="0.25">
      <c r="M836" s="2" t="str">
        <f t="shared" ref="M836:M899" si="41">O836&amp;P836&amp;Q836&amp;N836</f>
        <v>123</v>
      </c>
      <c r="N836" s="7">
        <f t="shared" si="40"/>
        <v>123</v>
      </c>
    </row>
    <row r="837" spans="13:14" x14ac:dyDescent="0.25">
      <c r="M837" s="2" t="str">
        <f t="shared" si="41"/>
        <v>124</v>
      </c>
      <c r="N837" s="7">
        <f t="shared" si="40"/>
        <v>124</v>
      </c>
    </row>
    <row r="838" spans="13:14" x14ac:dyDescent="0.25">
      <c r="M838" s="2" t="str">
        <f t="shared" si="41"/>
        <v>125</v>
      </c>
      <c r="N838" s="7">
        <f t="shared" ref="N838:N901" si="42">IF(Q838=Q837,N837+1,1)</f>
        <v>125</v>
      </c>
    </row>
    <row r="839" spans="13:14" x14ac:dyDescent="0.25">
      <c r="M839" s="2" t="str">
        <f t="shared" si="41"/>
        <v>126</v>
      </c>
      <c r="N839" s="7">
        <f t="shared" si="42"/>
        <v>126</v>
      </c>
    </row>
    <row r="840" spans="13:14" x14ac:dyDescent="0.25">
      <c r="M840" s="2" t="str">
        <f t="shared" si="41"/>
        <v>127</v>
      </c>
      <c r="N840" s="7">
        <f t="shared" si="42"/>
        <v>127</v>
      </c>
    </row>
    <row r="841" spans="13:14" x14ac:dyDescent="0.25">
      <c r="M841" s="2" t="str">
        <f t="shared" si="41"/>
        <v>128</v>
      </c>
      <c r="N841" s="7">
        <f t="shared" si="42"/>
        <v>128</v>
      </c>
    </row>
    <row r="842" spans="13:14" x14ac:dyDescent="0.25">
      <c r="M842" s="2" t="str">
        <f t="shared" si="41"/>
        <v>129</v>
      </c>
      <c r="N842" s="7">
        <f t="shared" si="42"/>
        <v>129</v>
      </c>
    </row>
    <row r="843" spans="13:14" x14ac:dyDescent="0.25">
      <c r="M843" s="2" t="str">
        <f t="shared" si="41"/>
        <v>130</v>
      </c>
      <c r="N843" s="7">
        <f t="shared" si="42"/>
        <v>130</v>
      </c>
    </row>
    <row r="844" spans="13:14" x14ac:dyDescent="0.25">
      <c r="M844" s="2" t="str">
        <f t="shared" si="41"/>
        <v>131</v>
      </c>
      <c r="N844" s="7">
        <f t="shared" si="42"/>
        <v>131</v>
      </c>
    </row>
    <row r="845" spans="13:14" x14ac:dyDescent="0.25">
      <c r="M845" s="2" t="str">
        <f t="shared" si="41"/>
        <v>132</v>
      </c>
      <c r="N845" s="7">
        <f t="shared" si="42"/>
        <v>132</v>
      </c>
    </row>
    <row r="846" spans="13:14" x14ac:dyDescent="0.25">
      <c r="M846" s="2" t="str">
        <f t="shared" si="41"/>
        <v>133</v>
      </c>
      <c r="N846" s="7">
        <f t="shared" si="42"/>
        <v>133</v>
      </c>
    </row>
    <row r="847" spans="13:14" x14ac:dyDescent="0.25">
      <c r="M847" s="2" t="str">
        <f t="shared" si="41"/>
        <v>134</v>
      </c>
      <c r="N847" s="7">
        <f t="shared" si="42"/>
        <v>134</v>
      </c>
    </row>
    <row r="848" spans="13:14" x14ac:dyDescent="0.25">
      <c r="M848" s="2" t="str">
        <f t="shared" si="41"/>
        <v>135</v>
      </c>
      <c r="N848" s="7">
        <f t="shared" si="42"/>
        <v>135</v>
      </c>
    </row>
    <row r="849" spans="13:14" x14ac:dyDescent="0.25">
      <c r="M849" s="2" t="str">
        <f t="shared" si="41"/>
        <v>136</v>
      </c>
      <c r="N849" s="7">
        <f t="shared" si="42"/>
        <v>136</v>
      </c>
    </row>
    <row r="850" spans="13:14" x14ac:dyDescent="0.25">
      <c r="M850" s="2" t="str">
        <f t="shared" si="41"/>
        <v>137</v>
      </c>
      <c r="N850" s="7">
        <f t="shared" si="42"/>
        <v>137</v>
      </c>
    </row>
    <row r="851" spans="13:14" x14ac:dyDescent="0.25">
      <c r="M851" s="2" t="str">
        <f t="shared" si="41"/>
        <v>138</v>
      </c>
      <c r="N851" s="7">
        <f t="shared" si="42"/>
        <v>138</v>
      </c>
    </row>
    <row r="852" spans="13:14" x14ac:dyDescent="0.25">
      <c r="M852" s="2" t="str">
        <f t="shared" si="41"/>
        <v>139</v>
      </c>
      <c r="N852" s="7">
        <f t="shared" si="42"/>
        <v>139</v>
      </c>
    </row>
    <row r="853" spans="13:14" x14ac:dyDescent="0.25">
      <c r="M853" s="2" t="str">
        <f t="shared" si="41"/>
        <v>140</v>
      </c>
      <c r="N853" s="7">
        <f t="shared" si="42"/>
        <v>140</v>
      </c>
    </row>
    <row r="854" spans="13:14" x14ac:dyDescent="0.25">
      <c r="M854" s="2" t="str">
        <f t="shared" si="41"/>
        <v>141</v>
      </c>
      <c r="N854" s="7">
        <f t="shared" si="42"/>
        <v>141</v>
      </c>
    </row>
    <row r="855" spans="13:14" x14ac:dyDescent="0.25">
      <c r="M855" s="2" t="str">
        <f t="shared" si="41"/>
        <v>142</v>
      </c>
      <c r="N855" s="7">
        <f t="shared" si="42"/>
        <v>142</v>
      </c>
    </row>
    <row r="856" spans="13:14" x14ac:dyDescent="0.25">
      <c r="M856" s="2" t="str">
        <f t="shared" si="41"/>
        <v>143</v>
      </c>
      <c r="N856" s="7">
        <f t="shared" si="42"/>
        <v>143</v>
      </c>
    </row>
    <row r="857" spans="13:14" x14ac:dyDescent="0.25">
      <c r="M857" s="2" t="str">
        <f t="shared" si="41"/>
        <v>144</v>
      </c>
      <c r="N857" s="7">
        <f t="shared" si="42"/>
        <v>144</v>
      </c>
    </row>
    <row r="858" spans="13:14" x14ac:dyDescent="0.25">
      <c r="M858" s="2" t="str">
        <f t="shared" si="41"/>
        <v>145</v>
      </c>
      <c r="N858" s="7">
        <f t="shared" si="42"/>
        <v>145</v>
      </c>
    </row>
    <row r="859" spans="13:14" x14ac:dyDescent="0.25">
      <c r="M859" s="2" t="str">
        <f t="shared" si="41"/>
        <v>146</v>
      </c>
      <c r="N859" s="7">
        <f t="shared" si="42"/>
        <v>146</v>
      </c>
    </row>
    <row r="860" spans="13:14" x14ac:dyDescent="0.25">
      <c r="M860" s="2" t="str">
        <f t="shared" si="41"/>
        <v>147</v>
      </c>
      <c r="N860" s="7">
        <f t="shared" si="42"/>
        <v>147</v>
      </c>
    </row>
    <row r="861" spans="13:14" x14ac:dyDescent="0.25">
      <c r="M861" s="2" t="str">
        <f t="shared" si="41"/>
        <v>148</v>
      </c>
      <c r="N861" s="7">
        <f t="shared" si="42"/>
        <v>148</v>
      </c>
    </row>
    <row r="862" spans="13:14" x14ac:dyDescent="0.25">
      <c r="M862" s="2" t="str">
        <f t="shared" si="41"/>
        <v>149</v>
      </c>
      <c r="N862" s="7">
        <f t="shared" si="42"/>
        <v>149</v>
      </c>
    </row>
    <row r="863" spans="13:14" x14ac:dyDescent="0.25">
      <c r="M863" s="2" t="str">
        <f t="shared" si="41"/>
        <v>150</v>
      </c>
      <c r="N863" s="7">
        <f t="shared" si="42"/>
        <v>150</v>
      </c>
    </row>
    <row r="864" spans="13:14" x14ac:dyDescent="0.25">
      <c r="M864" s="2" t="str">
        <f t="shared" si="41"/>
        <v>151</v>
      </c>
      <c r="N864" s="7">
        <f t="shared" si="42"/>
        <v>151</v>
      </c>
    </row>
    <row r="865" spans="13:14" x14ac:dyDescent="0.25">
      <c r="M865" s="2" t="str">
        <f t="shared" si="41"/>
        <v>152</v>
      </c>
      <c r="N865" s="7">
        <f t="shared" si="42"/>
        <v>152</v>
      </c>
    </row>
    <row r="866" spans="13:14" x14ac:dyDescent="0.25">
      <c r="M866" s="2" t="str">
        <f t="shared" si="41"/>
        <v>153</v>
      </c>
      <c r="N866" s="7">
        <f t="shared" si="42"/>
        <v>153</v>
      </c>
    </row>
    <row r="867" spans="13:14" x14ac:dyDescent="0.25">
      <c r="M867" s="2" t="str">
        <f t="shared" si="41"/>
        <v>154</v>
      </c>
      <c r="N867" s="7">
        <f t="shared" si="42"/>
        <v>154</v>
      </c>
    </row>
    <row r="868" spans="13:14" x14ac:dyDescent="0.25">
      <c r="M868" s="2" t="str">
        <f t="shared" si="41"/>
        <v>155</v>
      </c>
      <c r="N868" s="7">
        <f t="shared" si="42"/>
        <v>155</v>
      </c>
    </row>
    <row r="869" spans="13:14" x14ac:dyDescent="0.25">
      <c r="M869" s="2" t="str">
        <f t="shared" si="41"/>
        <v>156</v>
      </c>
      <c r="N869" s="7">
        <f t="shared" si="42"/>
        <v>156</v>
      </c>
    </row>
    <row r="870" spans="13:14" x14ac:dyDescent="0.25">
      <c r="M870" s="2" t="str">
        <f t="shared" si="41"/>
        <v>157</v>
      </c>
      <c r="N870" s="7">
        <f t="shared" si="42"/>
        <v>157</v>
      </c>
    </row>
    <row r="871" spans="13:14" x14ac:dyDescent="0.25">
      <c r="M871" s="2" t="str">
        <f t="shared" si="41"/>
        <v>158</v>
      </c>
      <c r="N871" s="7">
        <f t="shared" si="42"/>
        <v>158</v>
      </c>
    </row>
    <row r="872" spans="13:14" x14ac:dyDescent="0.25">
      <c r="M872" s="2" t="str">
        <f t="shared" si="41"/>
        <v>159</v>
      </c>
      <c r="N872" s="7">
        <f t="shared" si="42"/>
        <v>159</v>
      </c>
    </row>
    <row r="873" spans="13:14" x14ac:dyDescent="0.25">
      <c r="M873" s="2" t="str">
        <f t="shared" si="41"/>
        <v>160</v>
      </c>
      <c r="N873" s="7">
        <f t="shared" si="42"/>
        <v>160</v>
      </c>
    </row>
    <row r="874" spans="13:14" x14ac:dyDescent="0.25">
      <c r="M874" s="2" t="str">
        <f t="shared" si="41"/>
        <v>161</v>
      </c>
      <c r="N874" s="7">
        <f t="shared" si="42"/>
        <v>161</v>
      </c>
    </row>
    <row r="875" spans="13:14" x14ac:dyDescent="0.25">
      <c r="M875" s="2" t="str">
        <f t="shared" si="41"/>
        <v>162</v>
      </c>
      <c r="N875" s="7">
        <f t="shared" si="42"/>
        <v>162</v>
      </c>
    </row>
    <row r="876" spans="13:14" x14ac:dyDescent="0.25">
      <c r="M876" s="2" t="str">
        <f t="shared" si="41"/>
        <v>163</v>
      </c>
      <c r="N876" s="7">
        <f t="shared" si="42"/>
        <v>163</v>
      </c>
    </row>
    <row r="877" spans="13:14" x14ac:dyDescent="0.25">
      <c r="M877" s="2" t="str">
        <f t="shared" si="41"/>
        <v>164</v>
      </c>
      <c r="N877" s="7">
        <f t="shared" si="42"/>
        <v>164</v>
      </c>
    </row>
    <row r="878" spans="13:14" x14ac:dyDescent="0.25">
      <c r="M878" s="2" t="str">
        <f t="shared" si="41"/>
        <v>165</v>
      </c>
      <c r="N878" s="7">
        <f t="shared" si="42"/>
        <v>165</v>
      </c>
    </row>
    <row r="879" spans="13:14" x14ac:dyDescent="0.25">
      <c r="M879" s="2" t="str">
        <f t="shared" si="41"/>
        <v>166</v>
      </c>
      <c r="N879" s="7">
        <f t="shared" si="42"/>
        <v>166</v>
      </c>
    </row>
    <row r="880" spans="13:14" x14ac:dyDescent="0.25">
      <c r="M880" s="2" t="str">
        <f t="shared" si="41"/>
        <v>167</v>
      </c>
      <c r="N880" s="7">
        <f t="shared" si="42"/>
        <v>167</v>
      </c>
    </row>
    <row r="881" spans="13:14" x14ac:dyDescent="0.25">
      <c r="M881" s="2" t="str">
        <f t="shared" si="41"/>
        <v>168</v>
      </c>
      <c r="N881" s="7">
        <f t="shared" si="42"/>
        <v>168</v>
      </c>
    </row>
    <row r="882" spans="13:14" x14ac:dyDescent="0.25">
      <c r="M882" s="2" t="str">
        <f t="shared" si="41"/>
        <v>169</v>
      </c>
      <c r="N882" s="7">
        <f t="shared" si="42"/>
        <v>169</v>
      </c>
    </row>
    <row r="883" spans="13:14" x14ac:dyDescent="0.25">
      <c r="M883" s="2" t="str">
        <f t="shared" si="41"/>
        <v>170</v>
      </c>
      <c r="N883" s="7">
        <f t="shared" si="42"/>
        <v>170</v>
      </c>
    </row>
    <row r="884" spans="13:14" x14ac:dyDescent="0.25">
      <c r="M884" s="2" t="str">
        <f t="shared" si="41"/>
        <v>171</v>
      </c>
      <c r="N884" s="7">
        <f t="shared" si="42"/>
        <v>171</v>
      </c>
    </row>
    <row r="885" spans="13:14" x14ac:dyDescent="0.25">
      <c r="M885" s="2" t="str">
        <f t="shared" si="41"/>
        <v>172</v>
      </c>
      <c r="N885" s="7">
        <f t="shared" si="42"/>
        <v>172</v>
      </c>
    </row>
    <row r="886" spans="13:14" x14ac:dyDescent="0.25">
      <c r="M886" s="2" t="str">
        <f t="shared" si="41"/>
        <v>173</v>
      </c>
      <c r="N886" s="7">
        <f t="shared" si="42"/>
        <v>173</v>
      </c>
    </row>
    <row r="887" spans="13:14" x14ac:dyDescent="0.25">
      <c r="M887" s="2" t="str">
        <f t="shared" si="41"/>
        <v>174</v>
      </c>
      <c r="N887" s="7">
        <f t="shared" si="42"/>
        <v>174</v>
      </c>
    </row>
    <row r="888" spans="13:14" x14ac:dyDescent="0.25">
      <c r="M888" s="2" t="str">
        <f t="shared" si="41"/>
        <v>175</v>
      </c>
      <c r="N888" s="7">
        <f t="shared" si="42"/>
        <v>175</v>
      </c>
    </row>
    <row r="889" spans="13:14" x14ac:dyDescent="0.25">
      <c r="M889" s="2" t="str">
        <f t="shared" si="41"/>
        <v>176</v>
      </c>
      <c r="N889" s="7">
        <f t="shared" si="42"/>
        <v>176</v>
      </c>
    </row>
    <row r="890" spans="13:14" x14ac:dyDescent="0.25">
      <c r="M890" s="2" t="str">
        <f t="shared" si="41"/>
        <v>177</v>
      </c>
      <c r="N890" s="7">
        <f t="shared" si="42"/>
        <v>177</v>
      </c>
    </row>
    <row r="891" spans="13:14" x14ac:dyDescent="0.25">
      <c r="M891" s="2" t="str">
        <f t="shared" si="41"/>
        <v>178</v>
      </c>
      <c r="N891" s="7">
        <f t="shared" si="42"/>
        <v>178</v>
      </c>
    </row>
    <row r="892" spans="13:14" x14ac:dyDescent="0.25">
      <c r="M892" s="2" t="str">
        <f t="shared" si="41"/>
        <v>179</v>
      </c>
      <c r="N892" s="7">
        <f t="shared" si="42"/>
        <v>179</v>
      </c>
    </row>
    <row r="893" spans="13:14" x14ac:dyDescent="0.25">
      <c r="M893" s="2" t="str">
        <f t="shared" si="41"/>
        <v>180</v>
      </c>
      <c r="N893" s="7">
        <f t="shared" si="42"/>
        <v>180</v>
      </c>
    </row>
    <row r="894" spans="13:14" x14ac:dyDescent="0.25">
      <c r="M894" s="2" t="str">
        <f t="shared" si="41"/>
        <v>181</v>
      </c>
      <c r="N894" s="7">
        <f t="shared" si="42"/>
        <v>181</v>
      </c>
    </row>
    <row r="895" spans="13:14" x14ac:dyDescent="0.25">
      <c r="M895" s="2" t="str">
        <f t="shared" si="41"/>
        <v>182</v>
      </c>
      <c r="N895" s="7">
        <f t="shared" si="42"/>
        <v>182</v>
      </c>
    </row>
    <row r="896" spans="13:14" x14ac:dyDescent="0.25">
      <c r="M896" s="2" t="str">
        <f t="shared" si="41"/>
        <v>183</v>
      </c>
      <c r="N896" s="7">
        <f t="shared" si="42"/>
        <v>183</v>
      </c>
    </row>
    <row r="897" spans="13:14" x14ac:dyDescent="0.25">
      <c r="M897" s="2" t="str">
        <f t="shared" si="41"/>
        <v>184</v>
      </c>
      <c r="N897" s="7">
        <f t="shared" si="42"/>
        <v>184</v>
      </c>
    </row>
    <row r="898" spans="13:14" x14ac:dyDescent="0.25">
      <c r="M898" s="2" t="str">
        <f t="shared" si="41"/>
        <v>185</v>
      </c>
      <c r="N898" s="7">
        <f t="shared" si="42"/>
        <v>185</v>
      </c>
    </row>
    <row r="899" spans="13:14" x14ac:dyDescent="0.25">
      <c r="M899" s="2" t="str">
        <f t="shared" si="41"/>
        <v>186</v>
      </c>
      <c r="N899" s="7">
        <f t="shared" si="42"/>
        <v>186</v>
      </c>
    </row>
    <row r="900" spans="13:14" x14ac:dyDescent="0.25">
      <c r="M900" s="2" t="str">
        <f t="shared" ref="M900:M932" si="43">O900&amp;P900&amp;Q900&amp;N900</f>
        <v>187</v>
      </c>
      <c r="N900" s="7">
        <f t="shared" si="42"/>
        <v>187</v>
      </c>
    </row>
    <row r="901" spans="13:14" x14ac:dyDescent="0.25">
      <c r="M901" s="2" t="str">
        <f t="shared" si="43"/>
        <v>188</v>
      </c>
      <c r="N901" s="7">
        <f t="shared" si="42"/>
        <v>188</v>
      </c>
    </row>
    <row r="902" spans="13:14" x14ac:dyDescent="0.25">
      <c r="M902" s="2" t="str">
        <f t="shared" si="43"/>
        <v>189</v>
      </c>
      <c r="N902" s="7">
        <f t="shared" ref="N902" si="44">IF(Q902=Q901,N901+1,1)</f>
        <v>189</v>
      </c>
    </row>
  </sheetData>
  <autoFilter ref="M3:R902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Config</vt:lpstr>
      <vt:lpstr>List</vt:lpstr>
    </vt:vector>
  </TitlesOfParts>
  <Company>DASSAULT SYSTEMES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DELAUNAY Guillaume</dc:creator>
  <cp:lastModifiedBy>DELAUNAY Guillaume</cp:lastModifiedBy>
  <dcterms:created xsi:type="dcterms:W3CDTF">2014-07-08T14:48:55Z</dcterms:created>
  <dcterms:modified xsi:type="dcterms:W3CDTF">2014-07-08T14:51:47Z</dcterms:modified>
</cp:coreProperties>
</file>