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 tabRatio="928" activeTab="7"/>
  </bookViews>
  <sheets>
    <sheet name="Planning" sheetId="18" r:id="rId1"/>
    <sheet name="Qualité" sheetId="31" r:id="rId2"/>
    <sheet name="PremierT" sheetId="1" r:id="rId3"/>
    <sheet name="DeuxiemeT" sheetId="16" r:id="rId4"/>
    <sheet name="TroisiemeT" sheetId="15" r:id="rId5"/>
    <sheet name="QuatriemeT" sheetId="17" r:id="rId6"/>
    <sheet name="Parametres" sheetId="6" r:id="rId7"/>
    <sheet name="Heures" sheetId="32" r:id="rId8"/>
  </sheets>
  <definedNames>
    <definedName name="Liste">PremierT!$AS$3:$AS$5</definedName>
    <definedName name="liste2">DeuxiemeT!$AA$6:$AA$8</definedName>
    <definedName name="liste3">TroisiemeT!$AG$1:$AG$3</definedName>
    <definedName name="liste4">QuatriemeT!$AE$1:$AE$3</definedName>
    <definedName name="TABT1">PremierT!$A$2:$K$72</definedName>
  </definedNames>
  <calcPr calcId="144525"/>
</workbook>
</file>

<file path=xl/calcChain.xml><?xml version="1.0" encoding="utf-8"?>
<calcChain xmlns="http://schemas.openxmlformats.org/spreadsheetml/2006/main">
  <c r="L14" i="31" l="1"/>
  <c r="K14" i="31"/>
  <c r="L34" i="31"/>
  <c r="C21" i="31" l="1"/>
  <c r="L17" i="31" l="1"/>
  <c r="L16" i="31"/>
  <c r="J1" i="17" l="1"/>
  <c r="J1" i="15"/>
  <c r="J1" i="16"/>
  <c r="J1" i="1"/>
  <c r="P2" i="32" l="1"/>
  <c r="P3" i="32"/>
  <c r="P4" i="32"/>
  <c r="P5" i="32"/>
  <c r="P6" i="32"/>
  <c r="P7" i="32"/>
  <c r="P8" i="32"/>
  <c r="P9" i="32"/>
  <c r="P10" i="32"/>
  <c r="P11" i="32"/>
  <c r="P12" i="32"/>
  <c r="P13" i="32"/>
  <c r="P14" i="32"/>
  <c r="P15" i="32"/>
  <c r="P16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D89" i="31" l="1"/>
  <c r="D88" i="31"/>
  <c r="D87" i="31"/>
  <c r="D86" i="31"/>
  <c r="D85" i="31"/>
  <c r="D84" i="31"/>
  <c r="D83" i="31"/>
  <c r="D82" i="31"/>
  <c r="C65" i="31"/>
  <c r="C64" i="31"/>
  <c r="C63" i="31"/>
  <c r="C62" i="31"/>
  <c r="C61" i="31"/>
  <c r="C60" i="31"/>
  <c r="C59" i="31"/>
  <c r="C58" i="31"/>
  <c r="C57" i="31"/>
  <c r="C56" i="31"/>
  <c r="C55" i="31"/>
  <c r="C54" i="31"/>
  <c r="K34" i="31"/>
  <c r="I34" i="31"/>
  <c r="H34" i="31"/>
  <c r="F34" i="31"/>
  <c r="E34" i="31"/>
  <c r="C34" i="31"/>
  <c r="B34" i="31"/>
  <c r="L33" i="31"/>
  <c r="K33" i="31"/>
  <c r="I33" i="31"/>
  <c r="H33" i="31"/>
  <c r="F33" i="31"/>
  <c r="E33" i="31"/>
  <c r="C33" i="31"/>
  <c r="B33" i="31"/>
  <c r="L32" i="31"/>
  <c r="K32" i="31"/>
  <c r="I32" i="31"/>
  <c r="H32" i="31"/>
  <c r="F32" i="31"/>
  <c r="E32" i="31"/>
  <c r="C32" i="31"/>
  <c r="B32" i="31"/>
  <c r="L31" i="31"/>
  <c r="K31" i="31"/>
  <c r="I31" i="31"/>
  <c r="H31" i="31"/>
  <c r="F31" i="31"/>
  <c r="E31" i="31"/>
  <c r="C31" i="31"/>
  <c r="B31" i="31"/>
  <c r="L30" i="31"/>
  <c r="K30" i="31"/>
  <c r="I30" i="31"/>
  <c r="H30" i="31"/>
  <c r="F30" i="31"/>
  <c r="E30" i="31"/>
  <c r="C30" i="31"/>
  <c r="B30" i="31"/>
  <c r="L29" i="31"/>
  <c r="K29" i="31"/>
  <c r="I29" i="31"/>
  <c r="H29" i="31"/>
  <c r="F29" i="31"/>
  <c r="E29" i="31"/>
  <c r="C29" i="31"/>
  <c r="B29" i="31"/>
  <c r="L28" i="31"/>
  <c r="K28" i="31"/>
  <c r="I28" i="31"/>
  <c r="H28" i="31"/>
  <c r="F28" i="31"/>
  <c r="E28" i="31"/>
  <c r="C28" i="31"/>
  <c r="B28" i="31"/>
  <c r="L27" i="31"/>
  <c r="K27" i="31"/>
  <c r="I27" i="31"/>
  <c r="H27" i="31"/>
  <c r="F27" i="31"/>
  <c r="E27" i="31"/>
  <c r="C27" i="31"/>
  <c r="B27" i="31"/>
  <c r="L26" i="31"/>
  <c r="K26" i="31"/>
  <c r="I26" i="31"/>
  <c r="H26" i="31"/>
  <c r="F26" i="31"/>
  <c r="E26" i="31"/>
  <c r="C26" i="31"/>
  <c r="B26" i="31"/>
  <c r="L25" i="31"/>
  <c r="K25" i="31"/>
  <c r="I25" i="31"/>
  <c r="H25" i="31"/>
  <c r="F25" i="31"/>
  <c r="E25" i="31"/>
  <c r="C25" i="31"/>
  <c r="B25" i="31"/>
  <c r="L24" i="31"/>
  <c r="K24" i="31"/>
  <c r="I24" i="31"/>
  <c r="H24" i="31"/>
  <c r="F24" i="31"/>
  <c r="E24" i="31"/>
  <c r="C24" i="31"/>
  <c r="B24" i="31"/>
  <c r="K23" i="31"/>
  <c r="L23" i="31" s="1"/>
  <c r="H23" i="31"/>
  <c r="I23" i="31" s="1"/>
  <c r="E23" i="31"/>
  <c r="F23" i="31" s="1"/>
  <c r="B23" i="31"/>
  <c r="C23" i="31" s="1"/>
  <c r="L22" i="31"/>
  <c r="K22" i="31"/>
  <c r="I22" i="31"/>
  <c r="H22" i="31"/>
  <c r="F22" i="31"/>
  <c r="E22" i="31"/>
  <c r="C22" i="31"/>
  <c r="B22" i="31"/>
  <c r="L21" i="31"/>
  <c r="K21" i="31"/>
  <c r="I21" i="31"/>
  <c r="H21" i="31"/>
  <c r="F21" i="31"/>
  <c r="E21" i="31"/>
  <c r="B21" i="31"/>
  <c r="L20" i="31"/>
  <c r="K20" i="31"/>
  <c r="I20" i="31"/>
  <c r="H20" i="31"/>
  <c r="F20" i="31"/>
  <c r="E20" i="31"/>
  <c r="C20" i="31"/>
  <c r="B20" i="31"/>
  <c r="L19" i="31"/>
  <c r="K19" i="31"/>
  <c r="I19" i="31"/>
  <c r="H19" i="31"/>
  <c r="F19" i="31"/>
  <c r="E19" i="31"/>
  <c r="C19" i="31"/>
  <c r="B19" i="31"/>
  <c r="L18" i="31"/>
  <c r="K18" i="31"/>
  <c r="I18" i="31"/>
  <c r="H18" i="31"/>
  <c r="F18" i="31"/>
  <c r="E18" i="31"/>
  <c r="C18" i="31"/>
  <c r="B18" i="31"/>
  <c r="K17" i="31"/>
  <c r="I17" i="31"/>
  <c r="H17" i="31"/>
  <c r="F17" i="31"/>
  <c r="E17" i="31"/>
  <c r="C17" i="31"/>
  <c r="B17" i="31"/>
  <c r="K16" i="31"/>
  <c r="I16" i="31"/>
  <c r="H16" i="31"/>
  <c r="F16" i="31"/>
  <c r="E16" i="31"/>
  <c r="C16" i="31"/>
  <c r="B16" i="31"/>
  <c r="L15" i="31"/>
  <c r="K15" i="31"/>
  <c r="I15" i="31"/>
  <c r="H15" i="31"/>
  <c r="F15" i="31"/>
  <c r="E15" i="31"/>
  <c r="C15" i="31"/>
  <c r="B15" i="31"/>
  <c r="I14" i="31"/>
  <c r="H14" i="31"/>
  <c r="F14" i="31"/>
  <c r="E14" i="31"/>
  <c r="C14" i="31"/>
  <c r="B14" i="31"/>
  <c r="E10" i="31"/>
  <c r="E9" i="31"/>
  <c r="E8" i="31"/>
  <c r="E7" i="31"/>
  <c r="C2" i="31"/>
  <c r="F35" i="31" l="1"/>
  <c r="C35" i="31"/>
  <c r="L35" i="31"/>
  <c r="D2" i="31"/>
  <c r="I35" i="31"/>
</calcChain>
</file>

<file path=xl/sharedStrings.xml><?xml version="1.0" encoding="utf-8"?>
<sst xmlns="http://schemas.openxmlformats.org/spreadsheetml/2006/main" count="413" uniqueCount="67">
  <si>
    <t>Groupe</t>
  </si>
  <si>
    <t xml:space="preserve">Intitulé du projet </t>
  </si>
  <si>
    <t>DM3</t>
  </si>
  <si>
    <t>Etat</t>
  </si>
  <si>
    <t>IP2</t>
  </si>
  <si>
    <t>AREVA</t>
  </si>
  <si>
    <t>Trimestre 1 entre 01/01/2014 et 31/03/2014</t>
  </si>
  <si>
    <t>Trimestre 2 entre 01/04/2014 et 30/06/2014</t>
  </si>
  <si>
    <t>Trimestre 3 entre 01/07/2014 et 30/09/2014</t>
  </si>
  <si>
    <t>Trimestre 4 entre 01/10/2014 et 31/12/2014</t>
  </si>
  <si>
    <t>Nombre de demande par trimestre :</t>
  </si>
  <si>
    <t>ICGM</t>
  </si>
  <si>
    <t>TRIMESTRE 1 :</t>
  </si>
  <si>
    <t>GROUPE :</t>
  </si>
  <si>
    <t>Nb DEMANDE</t>
  </si>
  <si>
    <t>Total des demandes le:</t>
  </si>
  <si>
    <t>TRIMESTRE 2 :</t>
  </si>
  <si>
    <t>TRIMESTRE 3 :</t>
  </si>
  <si>
    <t>TRIMESTRE 4 :</t>
  </si>
  <si>
    <t>Nb DEMANDES</t>
  </si>
  <si>
    <t>REMARQUE :</t>
  </si>
  <si>
    <t xml:space="preserve">Commande </t>
  </si>
  <si>
    <t>Départ SE</t>
  </si>
  <si>
    <t>Retour SE</t>
  </si>
  <si>
    <t>Nom</t>
  </si>
  <si>
    <t>Prénom</t>
  </si>
  <si>
    <t>Provenance</t>
  </si>
  <si>
    <t>Début Prévu</t>
  </si>
  <si>
    <t/>
  </si>
  <si>
    <t xml:space="preserve">En attente </t>
  </si>
  <si>
    <t>En cours</t>
  </si>
  <si>
    <t>Fini</t>
  </si>
  <si>
    <t>GPM</t>
  </si>
  <si>
    <t xml:space="preserve">Nom </t>
  </si>
  <si>
    <t xml:space="preserve">Adresse Email </t>
  </si>
  <si>
    <t>Telephone</t>
  </si>
  <si>
    <t>SG</t>
  </si>
  <si>
    <t>IES</t>
  </si>
  <si>
    <t>CEA GR</t>
  </si>
  <si>
    <t>E. CHIMIE</t>
  </si>
  <si>
    <t>En attente</t>
  </si>
  <si>
    <t>Délais</t>
  </si>
  <si>
    <t>Mois</t>
  </si>
  <si>
    <t>Demandes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</si>
  <si>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</si>
  <si>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</si>
  <si>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</si>
  <si>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</si>
  <si>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</si>
  <si>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</si>
  <si>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</si>
  <si>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</si>
  <si>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</si>
  <si>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</si>
  <si>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</si>
  <si>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</si>
  <si>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Microsoft</t>
  </si>
  <si>
    <t>Trimestre 1</t>
  </si>
  <si>
    <t xml:space="preserve">Demandes en cours </t>
  </si>
  <si>
    <t>Demandes en finis</t>
  </si>
  <si>
    <t>Trimestre 2</t>
  </si>
  <si>
    <t>Trimestre 3</t>
  </si>
  <si>
    <t>Trimestre 4</t>
  </si>
  <si>
    <t>Demandes finis</t>
  </si>
  <si>
    <t xml:space="preserve">Demandes finis </t>
  </si>
  <si>
    <t>Code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</si>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</sst>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\ h:mm;@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4"/>
      <color theme="0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u/>
      <sz val="12"/>
      <color theme="1"/>
      <name val="Comic Sans MS"/>
      <family val="4"/>
    </font>
    <font>
      <sz val="11"/>
      <color theme="1"/>
      <name val="Comic Sans MS"/>
      <family val="4"/>
    </font>
    <font>
      <b/>
      <sz val="11"/>
      <color theme="0"/>
      <name val="Comic Sans MS"/>
      <family val="4"/>
    </font>
    <font>
      <b/>
      <sz val="14"/>
      <color theme="1"/>
      <name val="Times New Roman"/>
      <family val="1"/>
    </font>
    <font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0" fontId="5" fillId="0" borderId="17" xfId="0" applyFont="1" applyFill="1" applyBorder="1" applyAlignment="1">
      <alignment horizontal="center" vertical="center"/>
    </xf>
    <xf numFmtId="14" fontId="0" fillId="0" borderId="18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0" fillId="0" borderId="0" xfId="0" applyAlignment="1"/>
    <xf numFmtId="0" fontId="4" fillId="0" borderId="0" xfId="1"/>
    <xf numFmtId="0" fontId="1" fillId="8" borderId="5" xfId="0" applyNumberFormat="1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14" fontId="1" fillId="8" borderId="5" xfId="0" applyNumberFormat="1" applyFont="1" applyFill="1" applyBorder="1" applyAlignment="1">
      <alignment horizontal="center" vertical="center"/>
    </xf>
    <xf numFmtId="0" fontId="1" fillId="8" borderId="7" xfId="0" applyNumberFormat="1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14" fontId="1" fillId="8" borderId="7" xfId="0" applyNumberFormat="1" applyFont="1" applyFill="1" applyBorder="1" applyAlignment="1">
      <alignment horizontal="center" vertical="center"/>
    </xf>
    <xf numFmtId="0" fontId="4" fillId="8" borderId="5" xfId="1" applyFill="1" applyBorder="1" applyAlignment="1">
      <alignment horizontal="center" vertical="center"/>
    </xf>
    <xf numFmtId="0" fontId="4" fillId="8" borderId="19" xfId="1" applyFill="1" applyBorder="1" applyAlignment="1">
      <alignment horizontal="center" vertical="center"/>
    </xf>
    <xf numFmtId="0" fontId="6" fillId="5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9" borderId="0" xfId="0" applyFill="1"/>
    <xf numFmtId="0" fontId="1" fillId="0" borderId="0" xfId="0" applyFont="1"/>
    <xf numFmtId="0" fontId="1" fillId="0" borderId="21" xfId="0" applyFont="1" applyBorder="1" applyAlignment="1">
      <alignment horizontal="center" vertical="center"/>
    </xf>
    <xf numFmtId="0" fontId="9" fillId="10" borderId="5" xfId="0" applyFont="1" applyFill="1" applyBorder="1" applyAlignment="1">
      <alignment horizontal="center"/>
    </xf>
    <xf numFmtId="0" fontId="0" fillId="11" borderId="5" xfId="0" applyFill="1" applyBorder="1"/>
    <xf numFmtId="49" fontId="0" fillId="0" borderId="0" xfId="0" applyNumberFormat="1"/>
    <xf numFmtId="0" fontId="5" fillId="14" borderId="5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5" fillId="15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0" fillId="16" borderId="0" xfId="0" applyFill="1"/>
    <xf numFmtId="0" fontId="0" fillId="16" borderId="0" xfId="0" applyFill="1" applyAlignment="1"/>
    <xf numFmtId="0" fontId="11" fillId="0" borderId="0" xfId="0" applyFont="1"/>
    <xf numFmtId="0" fontId="1" fillId="0" borderId="2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/>
    </xf>
    <xf numFmtId="1" fontId="5" fillId="17" borderId="5" xfId="0" applyNumberFormat="1" applyFont="1" applyFill="1" applyBorder="1" applyAlignment="1">
      <alignment horizontal="center"/>
    </xf>
    <xf numFmtId="1" fontId="0" fillId="0" borderId="0" xfId="0" applyNumberFormat="1"/>
    <xf numFmtId="0" fontId="0" fillId="0" borderId="0" xfId="0" applyAlignment="1">
      <alignment horizontal="center"/>
    </xf>
    <xf numFmtId="165" fontId="2" fillId="0" borderId="6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2" fillId="0" borderId="20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0" fillId="13" borderId="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17"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66FF99"/>
      <color rgb="FF33CCFF"/>
      <color rgb="FF66FF33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Trimestre 1</c:v>
          </c:tx>
          <c:invertIfNegative val="0"/>
          <c:cat>
            <c:strRef>
              <c:f>Qualité!$B$14:$B$34</c:f>
              <c:strCache>
                <c:ptCount val="21"/>
                <c:pt idx="0">
                  <c:v>DM3</c:v>
                </c:pt>
                <c:pt idx="1">
                  <c:v>IP2</c:v>
                </c:pt>
                <c:pt idx="2">
                  <c:v>GPM</c:v>
                </c:pt>
                <c:pt idx="3">
                  <c:v>SG</c:v>
                </c:pt>
                <c:pt idx="4">
                  <c:v>AREVA</c:v>
                </c:pt>
                <c:pt idx="5">
                  <c:v>ICGM</c:v>
                </c:pt>
                <c:pt idx="6">
                  <c:v>IES</c:v>
                </c:pt>
                <c:pt idx="7">
                  <c:v>CEA GR</c:v>
                </c:pt>
                <c:pt idx="8">
                  <c:v>E. CHIMIE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strCache>
            </c:strRef>
          </c:cat>
          <c:val>
            <c:numRef>
              <c:f>Qualité!$C$14:$C$34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64486144"/>
        <c:axId val="45159488"/>
      </c:barChart>
      <c:catAx>
        <c:axId val="564486144"/>
        <c:scaling>
          <c:orientation val="minMax"/>
        </c:scaling>
        <c:delete val="0"/>
        <c:axPos val="b"/>
        <c:majorTickMark val="out"/>
        <c:minorTickMark val="none"/>
        <c:tickLblPos val="nextTo"/>
        <c:crossAx val="45159488"/>
        <c:crosses val="autoZero"/>
        <c:auto val="1"/>
        <c:lblAlgn val="ctr"/>
        <c:lblOffset val="100"/>
        <c:noMultiLvlLbl val="0"/>
      </c:catAx>
      <c:valAx>
        <c:axId val="45159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644861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Trimestre 2</c:v>
          </c:tx>
          <c:invertIfNegative val="0"/>
          <c:cat>
            <c:strRef>
              <c:f>Qualité!$E$14:$E$34</c:f>
              <c:strCache>
                <c:ptCount val="21"/>
                <c:pt idx="0">
                  <c:v>DM3</c:v>
                </c:pt>
                <c:pt idx="1">
                  <c:v>IP2</c:v>
                </c:pt>
                <c:pt idx="2">
                  <c:v>GPM</c:v>
                </c:pt>
                <c:pt idx="3">
                  <c:v>SG</c:v>
                </c:pt>
                <c:pt idx="4">
                  <c:v>AREVA</c:v>
                </c:pt>
                <c:pt idx="5">
                  <c:v>ICGM</c:v>
                </c:pt>
                <c:pt idx="6">
                  <c:v>IES</c:v>
                </c:pt>
                <c:pt idx="7">
                  <c:v>CEA GR</c:v>
                </c:pt>
                <c:pt idx="8">
                  <c:v>E. CHIMIE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strCache>
            </c:strRef>
          </c:cat>
          <c:val>
            <c:numRef>
              <c:f>Qualité!$F$14:$F$34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64398592"/>
        <c:axId val="45161216"/>
      </c:barChart>
      <c:catAx>
        <c:axId val="564398592"/>
        <c:scaling>
          <c:orientation val="minMax"/>
        </c:scaling>
        <c:delete val="0"/>
        <c:axPos val="b"/>
        <c:majorTickMark val="out"/>
        <c:minorTickMark val="none"/>
        <c:tickLblPos val="nextTo"/>
        <c:crossAx val="45161216"/>
        <c:crosses val="autoZero"/>
        <c:auto val="1"/>
        <c:lblAlgn val="ctr"/>
        <c:lblOffset val="100"/>
        <c:noMultiLvlLbl val="0"/>
      </c:catAx>
      <c:valAx>
        <c:axId val="451612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643985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Trimestre 3</c:v>
          </c:tx>
          <c:invertIfNegative val="0"/>
          <c:cat>
            <c:strRef>
              <c:f>Qualité!$K$14:$K$34</c:f>
              <c:strCache>
                <c:ptCount val="21"/>
                <c:pt idx="0">
                  <c:v>DM3</c:v>
                </c:pt>
                <c:pt idx="1">
                  <c:v>IP2</c:v>
                </c:pt>
                <c:pt idx="2">
                  <c:v>GPM</c:v>
                </c:pt>
                <c:pt idx="3">
                  <c:v>SG</c:v>
                </c:pt>
                <c:pt idx="4">
                  <c:v>AREVA</c:v>
                </c:pt>
                <c:pt idx="5">
                  <c:v>ICGM</c:v>
                </c:pt>
                <c:pt idx="6">
                  <c:v>IES</c:v>
                </c:pt>
                <c:pt idx="7">
                  <c:v>CEA GR</c:v>
                </c:pt>
                <c:pt idx="8">
                  <c:v>E. CHIMIE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strCache>
            </c:strRef>
          </c:cat>
          <c:val>
            <c:numRef>
              <c:f>Qualité!$L$14:$L$34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64486656"/>
        <c:axId val="563495488"/>
      </c:barChart>
      <c:catAx>
        <c:axId val="564486656"/>
        <c:scaling>
          <c:orientation val="minMax"/>
        </c:scaling>
        <c:delete val="0"/>
        <c:axPos val="b"/>
        <c:majorTickMark val="out"/>
        <c:minorTickMark val="none"/>
        <c:tickLblPos val="nextTo"/>
        <c:crossAx val="563495488"/>
        <c:crosses val="autoZero"/>
        <c:auto val="1"/>
        <c:lblAlgn val="ctr"/>
        <c:lblOffset val="100"/>
        <c:noMultiLvlLbl val="0"/>
      </c:catAx>
      <c:valAx>
        <c:axId val="563495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644866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Trimestre 4</c:v>
          </c:tx>
          <c:invertIfNegative val="0"/>
          <c:cat>
            <c:strRef>
              <c:f>Qualité!$K$14:$K$34</c:f>
              <c:strCache>
                <c:ptCount val="21"/>
                <c:pt idx="0">
                  <c:v>DM3</c:v>
                </c:pt>
                <c:pt idx="1">
                  <c:v>IP2</c:v>
                </c:pt>
                <c:pt idx="2">
                  <c:v>GPM</c:v>
                </c:pt>
                <c:pt idx="3">
                  <c:v>SG</c:v>
                </c:pt>
                <c:pt idx="4">
                  <c:v>AREVA</c:v>
                </c:pt>
                <c:pt idx="5">
                  <c:v>ICGM</c:v>
                </c:pt>
                <c:pt idx="6">
                  <c:v>IES</c:v>
                </c:pt>
                <c:pt idx="7">
                  <c:v>CEA GR</c:v>
                </c:pt>
                <c:pt idx="8">
                  <c:v>E. CHIMIE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strCache>
            </c:strRef>
          </c:cat>
          <c:val>
            <c:numRef>
              <c:f>Qualité!$L$14:$L$34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64487680"/>
        <c:axId val="563497216"/>
      </c:barChart>
      <c:catAx>
        <c:axId val="564487680"/>
        <c:scaling>
          <c:orientation val="minMax"/>
        </c:scaling>
        <c:delete val="0"/>
        <c:axPos val="b"/>
        <c:majorTickMark val="out"/>
        <c:minorTickMark val="none"/>
        <c:tickLblPos val="nextTo"/>
        <c:crossAx val="563497216"/>
        <c:crosses val="autoZero"/>
        <c:auto val="1"/>
        <c:lblAlgn val="ctr"/>
        <c:lblOffset val="100"/>
        <c:noMultiLvlLbl val="0"/>
      </c:catAx>
      <c:valAx>
        <c:axId val="5634972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64487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Demandes 2014</c:v>
          </c:tx>
          <c:invertIfNegative val="0"/>
          <c:cat>
            <c:strRef>
              <c:f>Qualité!$B$54:$B$65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Qualité!$C$54:$C$65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64488192"/>
        <c:axId val="563498944"/>
      </c:barChart>
      <c:catAx>
        <c:axId val="564488192"/>
        <c:scaling>
          <c:orientation val="minMax"/>
        </c:scaling>
        <c:delete val="0"/>
        <c:axPos val="b"/>
        <c:majorTickMark val="out"/>
        <c:minorTickMark val="none"/>
        <c:tickLblPos val="nextTo"/>
        <c:crossAx val="563498944"/>
        <c:crosses val="autoZero"/>
        <c:auto val="1"/>
        <c:lblAlgn val="ctr"/>
        <c:lblOffset val="100"/>
        <c:noMultiLvlLbl val="0"/>
      </c:catAx>
      <c:valAx>
        <c:axId val="563498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644881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5</xdr:row>
          <xdr:rowOff>161925</xdr:rowOff>
        </xdr:from>
        <xdr:to>
          <xdr:col>11</xdr:col>
          <xdr:colOff>809625</xdr:colOff>
          <xdr:row>36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453838</xdr:colOff>
      <xdr:row>35</xdr:row>
      <xdr:rowOff>85166</xdr:rowOff>
    </xdr:from>
    <xdr:to>
      <xdr:col>3</xdr:col>
      <xdr:colOff>591220</xdr:colOff>
      <xdr:row>48</xdr:row>
      <xdr:rowOff>128666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857250</xdr:colOff>
      <xdr:row>35</xdr:row>
      <xdr:rowOff>85165</xdr:rowOff>
    </xdr:from>
    <xdr:to>
      <xdr:col>7</xdr:col>
      <xdr:colOff>1095485</xdr:colOff>
      <xdr:row>48</xdr:row>
      <xdr:rowOff>128665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879662</xdr:colOff>
      <xdr:row>35</xdr:row>
      <xdr:rowOff>96370</xdr:rowOff>
    </xdr:from>
    <xdr:to>
      <xdr:col>11</xdr:col>
      <xdr:colOff>1117897</xdr:colOff>
      <xdr:row>48</xdr:row>
      <xdr:rowOff>139870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196102</xdr:colOff>
      <xdr:row>35</xdr:row>
      <xdr:rowOff>96372</xdr:rowOff>
    </xdr:from>
    <xdr:to>
      <xdr:col>16</xdr:col>
      <xdr:colOff>748102</xdr:colOff>
      <xdr:row>48</xdr:row>
      <xdr:rowOff>139872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823630</xdr:colOff>
      <xdr:row>52</xdr:row>
      <xdr:rowOff>17930</xdr:rowOff>
    </xdr:from>
    <xdr:to>
      <xdr:col>10</xdr:col>
      <xdr:colOff>112059</xdr:colOff>
      <xdr:row>69</xdr:row>
      <xdr:rowOff>89647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BERNARD-JEAN-YVES-PILOTE%2055" TargetMode="External"/><Relationship Id="rId7" Type="http://schemas.openxmlformats.org/officeDocument/2006/relationships/image" Target="../media/image1.emf"/><Relationship Id="rId2" Type="http://schemas.openxmlformats.org/officeDocument/2006/relationships/hyperlink" Target="../PIECE%20CERNEAUX" TargetMode="External"/><Relationship Id="rId1" Type="http://schemas.openxmlformats.org/officeDocument/2006/relationships/hyperlink" Target="../PILOTE%20MARC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G24"/>
  <sheetViews>
    <sheetView zoomScale="85" zoomScaleNormal="85" workbookViewId="0">
      <selection activeCell="E3" sqref="E3"/>
    </sheetView>
  </sheetViews>
  <sheetFormatPr baseColWidth="10" defaultRowHeight="15" x14ac:dyDescent="0.25"/>
  <cols>
    <col min="1" max="1" width="7.7109375" customWidth="1"/>
    <col min="2" max="2" width="20.7109375" customWidth="1"/>
    <col min="3" max="3" width="33.7109375" customWidth="1"/>
    <col min="5" max="5" width="20.7109375" customWidth="1"/>
    <col min="6" max="6" width="36.85546875" customWidth="1"/>
    <col min="8" max="8" width="20.7109375" customWidth="1"/>
    <col min="9" max="9" width="32.28515625" customWidth="1"/>
    <col min="11" max="11" width="22" customWidth="1"/>
    <col min="12" max="12" width="35.85546875" customWidth="1"/>
  </cols>
  <sheetData>
    <row r="1" spans="1:7" x14ac:dyDescent="0.25">
      <c r="B1" s="50"/>
      <c r="C1" s="50"/>
    </row>
    <row r="2" spans="1:7" x14ac:dyDescent="0.25">
      <c r="A2" s="36"/>
    </row>
    <row r="3" spans="1:7" x14ac:dyDescent="0.25">
      <c r="A3" s="36"/>
      <c r="F3" t="s">
        <v>28</v>
      </c>
      <c r="G3" t="s">
        <v>28</v>
      </c>
    </row>
    <row r="4" spans="1:7" ht="18.75" customHeight="1" x14ac:dyDescent="0.25">
      <c r="A4" s="36"/>
      <c r="F4" t="s">
        <v>28</v>
      </c>
      <c r="G4" t="s">
        <v>28</v>
      </c>
    </row>
    <row r="5" spans="1:7" x14ac:dyDescent="0.25">
      <c r="A5" s="36"/>
      <c r="D5" t="s">
        <v>28</v>
      </c>
      <c r="E5" t="s">
        <v>28</v>
      </c>
      <c r="F5" t="s">
        <v>28</v>
      </c>
      <c r="G5" t="s">
        <v>28</v>
      </c>
    </row>
    <row r="6" spans="1:7" x14ac:dyDescent="0.25">
      <c r="A6" s="36"/>
    </row>
    <row r="7" spans="1:7" x14ac:dyDescent="0.25">
      <c r="A7" s="36"/>
    </row>
    <row r="8" spans="1:7" x14ac:dyDescent="0.25">
      <c r="A8" s="36"/>
    </row>
    <row r="9" spans="1:7" x14ac:dyDescent="0.25">
      <c r="A9" s="36"/>
    </row>
    <row r="10" spans="1:7" x14ac:dyDescent="0.25">
      <c r="A10" s="36"/>
    </row>
    <row r="11" spans="1:7" x14ac:dyDescent="0.25">
      <c r="A11" s="36"/>
      <c r="F11" s="15" t="s">
        <v>56</v>
      </c>
    </row>
    <row r="12" spans="1:7" x14ac:dyDescent="0.25">
      <c r="A12" s="36"/>
      <c r="F12" s="15" t="s">
        <v>56</v>
      </c>
    </row>
    <row r="13" spans="1:7" x14ac:dyDescent="0.25">
      <c r="A13" s="36"/>
      <c r="F13" s="15" t="s">
        <v>56</v>
      </c>
    </row>
    <row r="14" spans="1:7" x14ac:dyDescent="0.25">
      <c r="A14" s="36"/>
    </row>
    <row r="15" spans="1:7" x14ac:dyDescent="0.25">
      <c r="A15" s="36"/>
    </row>
    <row r="16" spans="1:7" x14ac:dyDescent="0.25">
      <c r="A16" s="36"/>
    </row>
    <row r="17" spans="1:1" x14ac:dyDescent="0.25">
      <c r="A17" s="36"/>
    </row>
    <row r="18" spans="1:1" x14ac:dyDescent="0.25">
      <c r="A18" s="36"/>
    </row>
    <row r="19" spans="1:1" x14ac:dyDescent="0.25">
      <c r="A19" s="36"/>
    </row>
    <row r="20" spans="1:1" x14ac:dyDescent="0.25">
      <c r="A20" s="36"/>
    </row>
    <row r="21" spans="1:1" x14ac:dyDescent="0.25">
      <c r="A21" s="36"/>
    </row>
    <row r="22" spans="1:1" x14ac:dyDescent="0.25">
      <c r="A22" s="36"/>
    </row>
    <row r="23" spans="1:1" x14ac:dyDescent="0.25">
      <c r="A23" s="36"/>
    </row>
    <row r="24" spans="1:1" x14ac:dyDescent="0.25">
      <c r="A24" s="36"/>
    </row>
  </sheetData>
  <mergeCells count="1">
    <mergeCell ref="B1:C1"/>
  </mergeCells>
  <hyperlinks>
    <hyperlink ref="F11" r:id="rId1" tooltip="Microsoft Web Site"/>
    <hyperlink ref="F12" r:id="rId2" tooltip="Microsoft Web Site"/>
    <hyperlink ref="F13" r:id="rId3" tooltip="Microsoft Web Site"/>
  </hyperlinks>
  <pageMargins left="0.7" right="0.7" top="0.75" bottom="0.75" header="0.3" footer="0.3"/>
  <drawing r:id="rId4"/>
  <legacyDrawing r:id="rId5"/>
  <controls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2</xdr:col>
                <xdr:colOff>742950</xdr:colOff>
                <xdr:row>5</xdr:row>
                <xdr:rowOff>161925</xdr:rowOff>
              </from>
              <to>
                <xdr:col>11</xdr:col>
                <xdr:colOff>809625</xdr:colOff>
                <xdr:row>36</xdr:row>
                <xdr:rowOff>161925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499984740745262"/>
  </sheetPr>
  <dimension ref="B1:L89"/>
  <sheetViews>
    <sheetView topLeftCell="A32" zoomScale="85" zoomScaleNormal="85" workbookViewId="0">
      <selection activeCell="L61" sqref="L61"/>
    </sheetView>
  </sheetViews>
  <sheetFormatPr baseColWidth="10" defaultRowHeight="15" x14ac:dyDescent="0.25"/>
  <cols>
    <col min="1" max="1" width="8.28515625" customWidth="1"/>
    <col min="2" max="2" width="23.5703125" customWidth="1"/>
    <col min="3" max="3" width="20.140625" customWidth="1"/>
    <col min="4" max="4" width="12.5703125" customWidth="1"/>
    <col min="5" max="5" width="20.7109375" customWidth="1"/>
    <col min="6" max="6" width="18.28515625" customWidth="1"/>
    <col min="8" max="8" width="20.7109375" customWidth="1"/>
    <col min="9" max="9" width="18.28515625" customWidth="1"/>
    <col min="11" max="11" width="20.7109375" customWidth="1"/>
    <col min="12" max="12" width="18.28515625" customWidth="1"/>
  </cols>
  <sheetData>
    <row r="1" spans="2:12" ht="15.75" thickBot="1" x14ac:dyDescent="0.3"/>
    <row r="2" spans="2:12" ht="15.75" thickBot="1" x14ac:dyDescent="0.3">
      <c r="B2" s="2" t="s">
        <v>15</v>
      </c>
      <c r="C2" s="3">
        <f ca="1">TODAY()</f>
        <v>41842</v>
      </c>
      <c r="D2" s="4">
        <f>SUM(E7:E10)</f>
        <v>0</v>
      </c>
      <c r="I2" s="14"/>
      <c r="J2" s="37"/>
      <c r="K2" s="14"/>
      <c r="L2" s="14"/>
    </row>
    <row r="3" spans="2:12" x14ac:dyDescent="0.25">
      <c r="J3" s="36"/>
    </row>
    <row r="4" spans="2:12" ht="15.75" thickBot="1" x14ac:dyDescent="0.3">
      <c r="J4" s="36"/>
    </row>
    <row r="5" spans="2:12" x14ac:dyDescent="0.25">
      <c r="B5" s="51" t="s">
        <v>10</v>
      </c>
      <c r="C5" s="52"/>
      <c r="D5" s="52"/>
      <c r="E5" s="53"/>
      <c r="J5" s="36"/>
    </row>
    <row r="6" spans="2:12" x14ac:dyDescent="0.25">
      <c r="B6" s="54"/>
      <c r="C6" s="55"/>
      <c r="D6" s="55"/>
      <c r="E6" s="56"/>
      <c r="J6" s="36"/>
    </row>
    <row r="7" spans="2:12" x14ac:dyDescent="0.25">
      <c r="B7" s="58" t="s">
        <v>6</v>
      </c>
      <c r="C7" s="59"/>
      <c r="D7" s="59"/>
      <c r="E7" s="9">
        <f>COUNTA(PremierT!A3:A200)</f>
        <v>0</v>
      </c>
      <c r="J7" s="36"/>
    </row>
    <row r="8" spans="2:12" x14ac:dyDescent="0.25">
      <c r="B8" s="58" t="s">
        <v>7</v>
      </c>
      <c r="C8" s="59"/>
      <c r="D8" s="59"/>
      <c r="E8" s="9">
        <f>COUNTA(DeuxiemeT!A3:A200)</f>
        <v>0</v>
      </c>
      <c r="J8" s="36"/>
    </row>
    <row r="9" spans="2:12" x14ac:dyDescent="0.25">
      <c r="B9" s="58" t="s">
        <v>8</v>
      </c>
      <c r="C9" s="59"/>
      <c r="D9" s="59"/>
      <c r="E9" s="9">
        <f>COUNTA(TroisiemeT!A3:A200)</f>
        <v>0</v>
      </c>
      <c r="J9" s="36"/>
    </row>
    <row r="10" spans="2:12" ht="15.75" thickBot="1" x14ac:dyDescent="0.3">
      <c r="B10" s="60" t="s">
        <v>9</v>
      </c>
      <c r="C10" s="61"/>
      <c r="D10" s="61"/>
      <c r="E10" s="10">
        <f>COUNTA(QuatriemeT!A3:A200)</f>
        <v>0</v>
      </c>
      <c r="J10" s="36"/>
    </row>
    <row r="11" spans="2:12" x14ac:dyDescent="0.25">
      <c r="J11" s="36"/>
    </row>
    <row r="12" spans="2:12" ht="15.75" thickBot="1" x14ac:dyDescent="0.3">
      <c r="B12" s="15" t="s">
        <v>12</v>
      </c>
      <c r="E12" s="15" t="s">
        <v>16</v>
      </c>
      <c r="H12" s="15" t="s">
        <v>17</v>
      </c>
      <c r="J12" s="36"/>
      <c r="K12" s="15" t="s">
        <v>18</v>
      </c>
    </row>
    <row r="13" spans="2:12" ht="24" customHeight="1" x14ac:dyDescent="0.25">
      <c r="B13" s="12" t="s">
        <v>13</v>
      </c>
      <c r="C13" s="13" t="s">
        <v>19</v>
      </c>
      <c r="E13" s="5" t="s">
        <v>13</v>
      </c>
      <c r="F13" s="6" t="s">
        <v>14</v>
      </c>
      <c r="H13" s="5" t="s">
        <v>13</v>
      </c>
      <c r="I13" s="6" t="s">
        <v>14</v>
      </c>
      <c r="J13" s="36"/>
      <c r="K13" s="5" t="s">
        <v>13</v>
      </c>
      <c r="L13" s="6" t="s">
        <v>14</v>
      </c>
    </row>
    <row r="14" spans="2:12" ht="16.5" x14ac:dyDescent="0.3">
      <c r="B14" s="11" t="str">
        <f>Parametres!A2</f>
        <v>DM3</v>
      </c>
      <c r="C14" s="8">
        <f>COUNTIF(PremierT!$C$3:$C$200,B14)</f>
        <v>0</v>
      </c>
      <c r="E14" s="11" t="str">
        <f>Parametres!A2</f>
        <v>DM3</v>
      </c>
      <c r="F14" s="7">
        <f>COUNTIF(DeuxiemeT!$C$3:$C$200,E14)</f>
        <v>0</v>
      </c>
      <c r="H14" s="11" t="str">
        <f>Parametres!A2</f>
        <v>DM3</v>
      </c>
      <c r="I14" s="7">
        <f>COUNTIF(TroisiemeT!$C$3:$C$200,H14)</f>
        <v>0</v>
      </c>
      <c r="K14" s="11" t="str">
        <f>Parametres!A2</f>
        <v>DM3</v>
      </c>
      <c r="L14" s="7">
        <f>COUNTIF(QuatriemeT!$C$3:$C$200,K14)</f>
        <v>0</v>
      </c>
    </row>
    <row r="15" spans="2:12" ht="16.5" x14ac:dyDescent="0.3">
      <c r="B15" s="11" t="str">
        <f>Parametres!A3</f>
        <v>IP2</v>
      </c>
      <c r="C15" s="8">
        <f>COUNTIF(PremierT!$C$3:$C$200,B15)</f>
        <v>0</v>
      </c>
      <c r="E15" s="11" t="str">
        <f>Parametres!A3</f>
        <v>IP2</v>
      </c>
      <c r="F15" s="7">
        <f>COUNTIF(DeuxiemeT!$C$3:$C$200,E15)</f>
        <v>0</v>
      </c>
      <c r="H15" s="11" t="str">
        <f>Parametres!A3</f>
        <v>IP2</v>
      </c>
      <c r="I15" s="7">
        <f>COUNTIF(TroisiemeT!$C$3:$C$200,H15)</f>
        <v>0</v>
      </c>
      <c r="K15" s="11" t="str">
        <f>Parametres!A3</f>
        <v>IP2</v>
      </c>
      <c r="L15" s="7">
        <f>COUNTIF(QuatriemeT!$C$3:$C$200,K15)</f>
        <v>0</v>
      </c>
    </row>
    <row r="16" spans="2:12" ht="16.5" x14ac:dyDescent="0.3">
      <c r="B16" s="11" t="str">
        <f>Parametres!A4</f>
        <v>GPM</v>
      </c>
      <c r="C16" s="8">
        <f>COUNTIF(PremierT!$C$3:$C$200,B16)</f>
        <v>0</v>
      </c>
      <c r="E16" s="11" t="str">
        <f>Parametres!A4</f>
        <v>GPM</v>
      </c>
      <c r="F16" s="7">
        <f>COUNTIF(DeuxiemeT!$C$3:$C$200,E16)</f>
        <v>0</v>
      </c>
      <c r="H16" s="11" t="str">
        <f>Parametres!A4</f>
        <v>GPM</v>
      </c>
      <c r="I16" s="7">
        <f>COUNTIF(TroisiemeT!$C$3:$C$200,H16)</f>
        <v>0</v>
      </c>
      <c r="K16" s="11" t="str">
        <f>Parametres!A4</f>
        <v>GPM</v>
      </c>
      <c r="L16" s="7">
        <f>COUNTIF(QuatriemeT!$C$3:$C$200,K16)</f>
        <v>0</v>
      </c>
    </row>
    <row r="17" spans="2:12" ht="16.5" x14ac:dyDescent="0.3">
      <c r="B17" s="11" t="str">
        <f>Parametres!A5</f>
        <v>SG</v>
      </c>
      <c r="C17" s="8">
        <f>COUNTIF(PremierT!$C$3:$C$200,B17)</f>
        <v>0</v>
      </c>
      <c r="E17" s="11" t="str">
        <f>Parametres!A5</f>
        <v>SG</v>
      </c>
      <c r="F17" s="7">
        <f>COUNTIF(DeuxiemeT!$C$3:$C$200,E17)</f>
        <v>0</v>
      </c>
      <c r="H17" s="11" t="str">
        <f>Parametres!A5</f>
        <v>SG</v>
      </c>
      <c r="I17" s="7">
        <f>COUNTIF(TroisiemeT!$C$3:$C$200,H17)</f>
        <v>0</v>
      </c>
      <c r="K17" s="11" t="str">
        <f>Parametres!A5</f>
        <v>SG</v>
      </c>
      <c r="L17" s="7">
        <f>COUNTIF(QuatriemeT!$C$3:$C$200,K17)</f>
        <v>0</v>
      </c>
    </row>
    <row r="18" spans="2:12" ht="16.5" x14ac:dyDescent="0.3">
      <c r="B18" s="11" t="str">
        <f>Parametres!A6</f>
        <v>AREVA</v>
      </c>
      <c r="C18" s="8">
        <f>COUNTIF(PremierT!$C$3:$C$200,B18)</f>
        <v>0</v>
      </c>
      <c r="E18" s="11" t="str">
        <f>Parametres!A6</f>
        <v>AREVA</v>
      </c>
      <c r="F18" s="7">
        <f>COUNTIF(DeuxiemeT!$C$3:$C$200,E18)</f>
        <v>0</v>
      </c>
      <c r="H18" s="11" t="str">
        <f>Parametres!A6</f>
        <v>AREVA</v>
      </c>
      <c r="I18" s="7">
        <f>COUNTIF(TroisiemeT!$C$3:$C$200,H18)</f>
        <v>0</v>
      </c>
      <c r="K18" s="11" t="str">
        <f>Parametres!A6</f>
        <v>AREVA</v>
      </c>
      <c r="L18" s="7">
        <f>COUNTIF(QuatriemeT!$C$3:$C$200,K18)</f>
        <v>0</v>
      </c>
    </row>
    <row r="19" spans="2:12" ht="16.5" x14ac:dyDescent="0.3">
      <c r="B19" s="11" t="str">
        <f>Parametres!A7</f>
        <v>ICGM</v>
      </c>
      <c r="C19" s="8">
        <f>COUNTIF(PremierT!$C$3:$C$200,B19)</f>
        <v>0</v>
      </c>
      <c r="E19" s="11" t="str">
        <f>Parametres!A7</f>
        <v>ICGM</v>
      </c>
      <c r="F19" s="7">
        <f>COUNTIF(DeuxiemeT!$C$3:$C$200,E19)</f>
        <v>0</v>
      </c>
      <c r="H19" s="11" t="str">
        <f>Parametres!A7</f>
        <v>ICGM</v>
      </c>
      <c r="I19" s="7">
        <f>COUNTIF(TroisiemeT!$C$3:$C$200,H19)</f>
        <v>0</v>
      </c>
      <c r="K19" s="11" t="str">
        <f>Parametres!A7</f>
        <v>ICGM</v>
      </c>
      <c r="L19" s="7">
        <f>COUNTIF(QuatriemeT!$C$3:$C$200,K19)</f>
        <v>0</v>
      </c>
    </row>
    <row r="20" spans="2:12" ht="16.5" x14ac:dyDescent="0.3">
      <c r="B20" s="11" t="str">
        <f>Parametres!A8</f>
        <v>IES</v>
      </c>
      <c r="C20" s="8">
        <f>COUNTIF(PremierT!$C$3:$C$200,B20)</f>
        <v>0</v>
      </c>
      <c r="E20" s="11" t="str">
        <f>Parametres!A8</f>
        <v>IES</v>
      </c>
      <c r="F20" s="7">
        <f>COUNTIF(DeuxiemeT!$C$3:$C$200,E20)</f>
        <v>0</v>
      </c>
      <c r="H20" s="11" t="str">
        <f>Parametres!A8</f>
        <v>IES</v>
      </c>
      <c r="I20" s="7">
        <f>COUNTIF(TroisiemeT!$C$3:$C$200,H20)</f>
        <v>0</v>
      </c>
      <c r="K20" s="11" t="str">
        <f>Parametres!A8</f>
        <v>IES</v>
      </c>
      <c r="L20" s="7">
        <f>COUNTIF(QuatriemeT!$C$3:$C$200,K20)</f>
        <v>0</v>
      </c>
    </row>
    <row r="21" spans="2:12" ht="16.5" x14ac:dyDescent="0.3">
      <c r="B21" s="11" t="str">
        <f>Parametres!A9</f>
        <v>CEA GR</v>
      </c>
      <c r="C21" s="8">
        <f>COUNTIF(PremierT!$C$3:$C$200,B21)</f>
        <v>0</v>
      </c>
      <c r="E21" s="11" t="str">
        <f>Parametres!A9</f>
        <v>CEA GR</v>
      </c>
      <c r="F21" s="7">
        <f>COUNTIF(DeuxiemeT!$C$3:$C$200,E21)</f>
        <v>0</v>
      </c>
      <c r="H21" s="11" t="str">
        <f>Parametres!A9</f>
        <v>CEA GR</v>
      </c>
      <c r="I21" s="7">
        <f>COUNTIF(TroisiemeT!$C$3:$C$200,H21)</f>
        <v>0</v>
      </c>
      <c r="K21" s="11" t="str">
        <f>Parametres!A9</f>
        <v>CEA GR</v>
      </c>
      <c r="L21" s="7">
        <f>COUNTIF(QuatriemeT!$C$3:$C$200,K21)</f>
        <v>0</v>
      </c>
    </row>
    <row r="22" spans="2:12" ht="16.5" x14ac:dyDescent="0.3">
      <c r="B22" s="11" t="str">
        <f>Parametres!A10</f>
        <v>E. CHIMIE</v>
      </c>
      <c r="C22" s="8">
        <f>COUNTIF(PremierT!$C$3:$C$200,B22)</f>
        <v>0</v>
      </c>
      <c r="E22" s="11" t="str">
        <f>Parametres!A10</f>
        <v>E. CHIMIE</v>
      </c>
      <c r="F22" s="7">
        <f>COUNTIF(DeuxiemeT!$C$3:$C$200,E22)</f>
        <v>0</v>
      </c>
      <c r="H22" s="11" t="str">
        <f>Parametres!A10</f>
        <v>E. CHIMIE</v>
      </c>
      <c r="I22" s="7">
        <f>COUNTIF(TroisiemeT!$C$3:$C$200,H22)</f>
        <v>0</v>
      </c>
      <c r="K22" s="11" t="str">
        <f>Parametres!A10</f>
        <v>E. CHIMIE</v>
      </c>
      <c r="L22" s="7">
        <f>COUNTIF(QuatriemeT!$C$3:$C$200,K22)</f>
        <v>0</v>
      </c>
    </row>
    <row r="23" spans="2:12" ht="16.5" x14ac:dyDescent="0.3">
      <c r="B23" s="11">
        <f>Parametres!A11</f>
        <v>0</v>
      </c>
      <c r="C23" s="8">
        <f>COUNTIF(PremierT!$C$3:$C$200,B23)</f>
        <v>0</v>
      </c>
      <c r="E23" s="11">
        <f>Parametres!A11</f>
        <v>0</v>
      </c>
      <c r="F23" s="7">
        <f>COUNTIF(DeuxiemeT!$C$3:$C$200,E23)</f>
        <v>0</v>
      </c>
      <c r="H23" s="11">
        <f>Parametres!A11</f>
        <v>0</v>
      </c>
      <c r="I23" s="7">
        <f>COUNTIF(TroisiemeT!$C$3:$C$200,H23)</f>
        <v>0</v>
      </c>
      <c r="K23" s="11">
        <f>Parametres!A11</f>
        <v>0</v>
      </c>
      <c r="L23" s="7">
        <f>COUNTIF(QuatriemeT!$C$3:$C$200,K23)</f>
        <v>0</v>
      </c>
    </row>
    <row r="24" spans="2:12" ht="16.5" x14ac:dyDescent="0.3">
      <c r="B24" s="11">
        <f>Parametres!A12</f>
        <v>0</v>
      </c>
      <c r="C24" s="8">
        <f>COUNTIF(PremierT!$C$3:$C$200,B24)</f>
        <v>0</v>
      </c>
      <c r="E24" s="11">
        <f>Parametres!A12</f>
        <v>0</v>
      </c>
      <c r="F24" s="7">
        <f>COUNTIF(DeuxiemeT!$C$3:$C$200,E24)</f>
        <v>0</v>
      </c>
      <c r="H24" s="11">
        <f>Parametres!A12</f>
        <v>0</v>
      </c>
      <c r="I24" s="7">
        <f>COUNTIF(TroisiemeT!$C$3:$C$200,H24)</f>
        <v>0</v>
      </c>
      <c r="K24" s="11">
        <f>Parametres!A12</f>
        <v>0</v>
      </c>
      <c r="L24" s="7">
        <f>COUNTIF(QuatriemeT!$C$3:$C$200,K24)</f>
        <v>0</v>
      </c>
    </row>
    <row r="25" spans="2:12" ht="16.5" x14ac:dyDescent="0.3">
      <c r="B25" s="11">
        <f>Parametres!A13</f>
        <v>0</v>
      </c>
      <c r="C25" s="8">
        <f>COUNTIF(PremierT!$C$3:$C$200,B25)</f>
        <v>0</v>
      </c>
      <c r="E25" s="11">
        <f>Parametres!A13</f>
        <v>0</v>
      </c>
      <c r="F25" s="7">
        <f>COUNTIF(DeuxiemeT!$C$3:$C$200,E25)</f>
        <v>0</v>
      </c>
      <c r="H25" s="11">
        <f>Parametres!A13</f>
        <v>0</v>
      </c>
      <c r="I25" s="7">
        <f>COUNTIF(TroisiemeT!$C$3:$C$200,H25)</f>
        <v>0</v>
      </c>
      <c r="K25" s="11">
        <f>Parametres!A13</f>
        <v>0</v>
      </c>
      <c r="L25" s="7">
        <f>COUNTIF(QuatriemeT!$C$3:$C$200,K25)</f>
        <v>0</v>
      </c>
    </row>
    <row r="26" spans="2:12" ht="16.5" x14ac:dyDescent="0.3">
      <c r="B26" s="11">
        <f>Parametres!A14</f>
        <v>0</v>
      </c>
      <c r="C26" s="8">
        <f>COUNTIF(PremierT!$C$3:$C$200,B26)</f>
        <v>0</v>
      </c>
      <c r="E26" s="11">
        <f>Parametres!A14</f>
        <v>0</v>
      </c>
      <c r="F26" s="7">
        <f>COUNTIF(DeuxiemeT!$C$3:$C$200,E26)</f>
        <v>0</v>
      </c>
      <c r="H26" s="11">
        <f>Parametres!A14</f>
        <v>0</v>
      </c>
      <c r="I26" s="7">
        <f>COUNTIF(TroisiemeT!$C$3:$C$200,H26)</f>
        <v>0</v>
      </c>
      <c r="K26" s="11">
        <f>Parametres!A14</f>
        <v>0</v>
      </c>
      <c r="L26" s="7">
        <f>COUNTIF(QuatriemeT!$C$3:$C$200,K26)</f>
        <v>0</v>
      </c>
    </row>
    <row r="27" spans="2:12" ht="16.5" x14ac:dyDescent="0.3">
      <c r="B27" s="11">
        <f>Parametres!A15</f>
        <v>0</v>
      </c>
      <c r="C27" s="8">
        <f>COUNTIF(PremierT!$C$3:$C$200,B27)</f>
        <v>0</v>
      </c>
      <c r="E27" s="11">
        <f>Parametres!A15</f>
        <v>0</v>
      </c>
      <c r="F27" s="7">
        <f>COUNTIF(DeuxiemeT!$C$3:$C$200,E27)</f>
        <v>0</v>
      </c>
      <c r="H27" s="11">
        <f>Parametres!A15</f>
        <v>0</v>
      </c>
      <c r="I27" s="7">
        <f>COUNTIF(TroisiemeT!$C$3:$C$200,H27)</f>
        <v>0</v>
      </c>
      <c r="K27" s="11">
        <f>Parametres!A15</f>
        <v>0</v>
      </c>
      <c r="L27" s="7">
        <f>COUNTIF(QuatriemeT!$C$3:$C$200,K27)</f>
        <v>0</v>
      </c>
    </row>
    <row r="28" spans="2:12" ht="16.5" x14ac:dyDescent="0.3">
      <c r="B28" s="11">
        <f>Parametres!A16</f>
        <v>0</v>
      </c>
      <c r="C28" s="8">
        <f>COUNTIF(PremierT!$C$3:$C$200,B28)</f>
        <v>0</v>
      </c>
      <c r="E28" s="11">
        <f>Parametres!A16</f>
        <v>0</v>
      </c>
      <c r="F28" s="7">
        <f>COUNTIF(DeuxiemeT!$C$3:$C$200,E28)</f>
        <v>0</v>
      </c>
      <c r="H28" s="11">
        <f>Parametres!A16</f>
        <v>0</v>
      </c>
      <c r="I28" s="7">
        <f>COUNTIF(TroisiemeT!$C$3:$C$200,H28)</f>
        <v>0</v>
      </c>
      <c r="K28" s="11">
        <f>Parametres!A16</f>
        <v>0</v>
      </c>
      <c r="L28" s="7">
        <f>COUNTIF(QuatriemeT!$C$3:$C$200,K28)</f>
        <v>0</v>
      </c>
    </row>
    <row r="29" spans="2:12" ht="16.5" x14ac:dyDescent="0.3">
      <c r="B29" s="11">
        <f>Parametres!A17</f>
        <v>0</v>
      </c>
      <c r="C29" s="8">
        <f>COUNTIF(PremierT!$C$3:$C$200,B29)</f>
        <v>0</v>
      </c>
      <c r="E29" s="11">
        <f>Parametres!A17</f>
        <v>0</v>
      </c>
      <c r="F29" s="7">
        <f>COUNTIF(DeuxiemeT!$C$3:$C$200,E29)</f>
        <v>0</v>
      </c>
      <c r="H29" s="11">
        <f>Parametres!A17</f>
        <v>0</v>
      </c>
      <c r="I29" s="7">
        <f>COUNTIF(TroisiemeT!$C$3:$C$200,H29)</f>
        <v>0</v>
      </c>
      <c r="K29" s="11">
        <f>Parametres!A17</f>
        <v>0</v>
      </c>
      <c r="L29" s="7">
        <f>COUNTIF(QuatriemeT!$C$3:$C$200,K29)</f>
        <v>0</v>
      </c>
    </row>
    <row r="30" spans="2:12" ht="16.5" x14ac:dyDescent="0.3">
      <c r="B30" s="11">
        <f>Parametres!A18</f>
        <v>0</v>
      </c>
      <c r="C30" s="8">
        <f>COUNTIF(PremierT!$C$3:$C$200,B30)</f>
        <v>0</v>
      </c>
      <c r="E30" s="11">
        <f>Parametres!A18</f>
        <v>0</v>
      </c>
      <c r="F30" s="7">
        <f>COUNTIF(DeuxiemeT!$C$3:$C$200,E30)</f>
        <v>0</v>
      </c>
      <c r="H30" s="11">
        <f>Parametres!A18</f>
        <v>0</v>
      </c>
      <c r="I30" s="7">
        <f>COUNTIF(TroisiemeT!$C$3:$C$200,H30)</f>
        <v>0</v>
      </c>
      <c r="K30" s="11">
        <f>Parametres!A18</f>
        <v>0</v>
      </c>
      <c r="L30" s="7">
        <f>COUNTIF(QuatriemeT!$C$3:$C$200,K30)</f>
        <v>0</v>
      </c>
    </row>
    <row r="31" spans="2:12" ht="16.5" x14ac:dyDescent="0.3">
      <c r="B31" s="11">
        <f>Parametres!A19</f>
        <v>0</v>
      </c>
      <c r="C31" s="8">
        <f>COUNTIF(PremierT!$C$3:$C$200,B31)</f>
        <v>0</v>
      </c>
      <c r="E31" s="11">
        <f>Parametres!A19</f>
        <v>0</v>
      </c>
      <c r="F31" s="7">
        <f>COUNTIF(DeuxiemeT!$C$3:$C$200,E31)</f>
        <v>0</v>
      </c>
      <c r="H31" s="11">
        <f>Parametres!A19</f>
        <v>0</v>
      </c>
      <c r="I31" s="7">
        <f>COUNTIF(TroisiemeT!$C$3:$C$200,H31)</f>
        <v>0</v>
      </c>
      <c r="K31" s="11">
        <f>Parametres!A19</f>
        <v>0</v>
      </c>
      <c r="L31" s="7">
        <f>COUNTIF(QuatriemeT!$C$3:$C$200,K31)</f>
        <v>0</v>
      </c>
    </row>
    <row r="32" spans="2:12" ht="16.5" x14ac:dyDescent="0.3">
      <c r="B32" s="11">
        <f>Parametres!A20</f>
        <v>0</v>
      </c>
      <c r="C32" s="8">
        <f>COUNTIF(PremierT!$C$3:$C$200,B32)</f>
        <v>0</v>
      </c>
      <c r="E32" s="11">
        <f>Parametres!A20</f>
        <v>0</v>
      </c>
      <c r="F32" s="7">
        <f>COUNTIF(DeuxiemeT!$C$3:$C$200,E32)</f>
        <v>0</v>
      </c>
      <c r="H32" s="11">
        <f>Parametres!A20</f>
        <v>0</v>
      </c>
      <c r="I32" s="7">
        <f>COUNTIF(TroisiemeT!$C$3:$C$200,H32)</f>
        <v>0</v>
      </c>
      <c r="K32" s="11">
        <f>Parametres!A20</f>
        <v>0</v>
      </c>
      <c r="L32" s="7">
        <f>COUNTIF(QuatriemeT!$C$3:$C$200,K32)</f>
        <v>0</v>
      </c>
    </row>
    <row r="33" spans="2:12" ht="16.5" x14ac:dyDescent="0.3">
      <c r="B33" s="11">
        <f>Parametres!A21</f>
        <v>0</v>
      </c>
      <c r="C33" s="8">
        <f>COUNTIF(PremierT!$C$3:$C$200,B33)</f>
        <v>0</v>
      </c>
      <c r="E33" s="11">
        <f>Parametres!A21</f>
        <v>0</v>
      </c>
      <c r="F33" s="7">
        <f>COUNTIF(DeuxiemeT!$C$3:$C$200,E33)</f>
        <v>0</v>
      </c>
      <c r="H33" s="11">
        <f>Parametres!A21</f>
        <v>0</v>
      </c>
      <c r="I33" s="7">
        <f>COUNTIF(TroisiemeT!$C$3:$C$200,H33)</f>
        <v>0</v>
      </c>
      <c r="K33" s="11">
        <f>Parametres!A21</f>
        <v>0</v>
      </c>
      <c r="L33" s="7">
        <f>COUNTIF(QuatriemeT!$C$3:$C$200,K33)</f>
        <v>0</v>
      </c>
    </row>
    <row r="34" spans="2:12" ht="16.5" x14ac:dyDescent="0.3">
      <c r="B34" s="11">
        <f>Parametres!A22</f>
        <v>0</v>
      </c>
      <c r="C34" s="8">
        <f>COUNTIF(PremierT!$C$3:$C$200,B34)</f>
        <v>0</v>
      </c>
      <c r="E34" s="11">
        <f>Parametres!A22</f>
        <v>0</v>
      </c>
      <c r="F34" s="7">
        <f>COUNTIF(DeuxiemeT!$C$3:$C$200,E34)</f>
        <v>0</v>
      </c>
      <c r="H34" s="11">
        <f>Parametres!A22</f>
        <v>0</v>
      </c>
      <c r="I34" s="7">
        <f>COUNTIF(TroisiemeT!$C$3:$C$200,H34)</f>
        <v>0</v>
      </c>
      <c r="K34" s="11">
        <f>Parametres!A22</f>
        <v>0</v>
      </c>
      <c r="L34" s="7">
        <f>COUNTIF(QuatriemeT!$C$3:$C$200,K34)</f>
        <v>0</v>
      </c>
    </row>
    <row r="35" spans="2:12" x14ac:dyDescent="0.25">
      <c r="B35" t="s">
        <v>20</v>
      </c>
      <c r="C35" s="1" t="str">
        <f>IF((E7&lt;&gt;(SUM(C14:C34))),"Erreur Ver Gr","RAS")</f>
        <v>RAS</v>
      </c>
      <c r="E35" t="s">
        <v>20</v>
      </c>
      <c r="F35" s="1" t="str">
        <f>IF((E8&lt;&gt;(SUM(F14:F34))),"AGNI","RAS")</f>
        <v>RAS</v>
      </c>
      <c r="H35" t="s">
        <v>20</v>
      </c>
      <c r="I35" s="1" t="str">
        <f>IF((E9&lt;&gt;(SUM(I14:I34))),"AGNI","RAS")</f>
        <v>RAS</v>
      </c>
      <c r="K35" t="s">
        <v>20</v>
      </c>
      <c r="L35" s="1" t="str">
        <f>IF((E10&lt;&gt;(SUM(L14:L34))),"AGNI","RAS")</f>
        <v>RAS</v>
      </c>
    </row>
    <row r="53" spans="2:5" ht="18" x14ac:dyDescent="0.35">
      <c r="B53" s="29" t="s">
        <v>42</v>
      </c>
      <c r="C53" s="29" t="s">
        <v>43</v>
      </c>
    </row>
    <row r="54" spans="2:5" x14ac:dyDescent="0.25">
      <c r="B54" s="30" t="s">
        <v>44</v>
      </c>
      <c r="C54" s="30">
        <f>COUNTIF(PremierT!A3:A70,"*01/2014")</f>
        <v>0</v>
      </c>
      <c r="E54" s="31"/>
    </row>
    <row r="55" spans="2:5" x14ac:dyDescent="0.25">
      <c r="B55" s="30" t="s">
        <v>45</v>
      </c>
      <c r="C55" s="30">
        <f>COUNTIF(PremierT!A3:A70,"*02/2014")</f>
        <v>0</v>
      </c>
      <c r="E55" s="31"/>
    </row>
    <row r="56" spans="2:5" x14ac:dyDescent="0.25">
      <c r="B56" s="30" t="s">
        <v>46</v>
      </c>
      <c r="C56" s="30">
        <f>COUNTIF(PremierT!A3:A70,"*03/2014")</f>
        <v>0</v>
      </c>
      <c r="E56" s="31"/>
    </row>
    <row r="57" spans="2:5" x14ac:dyDescent="0.25">
      <c r="B57" s="30" t="s">
        <v>47</v>
      </c>
      <c r="C57" s="30">
        <f>COUNTIF(DeuxiemeT!A3:A70,"*04/2014")</f>
        <v>0</v>
      </c>
      <c r="E57" s="31"/>
    </row>
    <row r="58" spans="2:5" x14ac:dyDescent="0.25">
      <c r="B58" s="30" t="s">
        <v>48</v>
      </c>
      <c r="C58" s="30">
        <f>COUNTIF(DeuxiemeT!A3:A70,"*05/2014")</f>
        <v>0</v>
      </c>
      <c r="E58" s="31"/>
    </row>
    <row r="59" spans="2:5" x14ac:dyDescent="0.25">
      <c r="B59" s="30" t="s">
        <v>49</v>
      </c>
      <c r="C59" s="30">
        <f>COUNTIF(DeuxiemeT!A3:A70,"*06/2014")</f>
        <v>0</v>
      </c>
      <c r="E59" s="31"/>
    </row>
    <row r="60" spans="2:5" x14ac:dyDescent="0.25">
      <c r="B60" s="30" t="s">
        <v>50</v>
      </c>
      <c r="C60" s="30">
        <f>COUNTIF(TroisiemeT!A3:A70,"*07/2014")</f>
        <v>0</v>
      </c>
      <c r="E60" s="31"/>
    </row>
    <row r="61" spans="2:5" x14ac:dyDescent="0.25">
      <c r="B61" s="30" t="s">
        <v>51</v>
      </c>
      <c r="C61" s="30">
        <f>COUNTIF(TroisiemeT!A3:A70,"*08/2014")</f>
        <v>0</v>
      </c>
      <c r="E61" s="31"/>
    </row>
    <row r="62" spans="2:5" x14ac:dyDescent="0.25">
      <c r="B62" s="30" t="s">
        <v>52</v>
      </c>
      <c r="C62" s="30">
        <f>COUNTIF(TroisiemeT!A3:A70,"*09/2014")</f>
        <v>0</v>
      </c>
      <c r="E62" s="31"/>
    </row>
    <row r="63" spans="2:5" x14ac:dyDescent="0.25">
      <c r="B63" s="30" t="s">
        <v>53</v>
      </c>
      <c r="C63" s="30">
        <f>COUNTIF(QuatriemeT!A3:A70,"*10/2014")</f>
        <v>0</v>
      </c>
      <c r="E63" s="31"/>
    </row>
    <row r="64" spans="2:5" x14ac:dyDescent="0.25">
      <c r="B64" s="30" t="s">
        <v>54</v>
      </c>
      <c r="C64" s="30">
        <f>COUNTIF(QuatriemeT!A3:A70,"*11/2014")</f>
        <v>0</v>
      </c>
      <c r="E64" s="31"/>
    </row>
    <row r="65" spans="2:5" x14ac:dyDescent="0.25">
      <c r="B65" s="30" t="s">
        <v>55</v>
      </c>
      <c r="C65" s="30">
        <f>COUNTIF(QuatriemeT!A3:A70,"*12/2014")</f>
        <v>0</v>
      </c>
      <c r="E65" s="31"/>
    </row>
    <row r="82" spans="2:4" x14ac:dyDescent="0.25">
      <c r="B82" s="57" t="s">
        <v>57</v>
      </c>
      <c r="C82" s="35" t="s">
        <v>58</v>
      </c>
      <c r="D82" s="35">
        <f>COUNTIF(PremierT!K3:K100,"En cours")</f>
        <v>0</v>
      </c>
    </row>
    <row r="83" spans="2:4" x14ac:dyDescent="0.25">
      <c r="B83" s="57"/>
      <c r="C83" s="35" t="s">
        <v>59</v>
      </c>
      <c r="D83" s="35">
        <f>COUNTIF(PremierT!K3:K100,"Fini")</f>
        <v>0</v>
      </c>
    </row>
    <row r="84" spans="2:4" x14ac:dyDescent="0.25">
      <c r="B84" s="57" t="s">
        <v>60</v>
      </c>
      <c r="C84" s="33" t="s">
        <v>58</v>
      </c>
      <c r="D84" s="33">
        <f>COUNTIF(DeuxiemeT!K3:K100,"En cours")</f>
        <v>0</v>
      </c>
    </row>
    <row r="85" spans="2:4" x14ac:dyDescent="0.25">
      <c r="B85" s="57"/>
      <c r="C85" s="33" t="s">
        <v>63</v>
      </c>
      <c r="D85" s="33">
        <f>COUNTIF(DeuxiemeT!K3:K100,"Fini")</f>
        <v>0</v>
      </c>
    </row>
    <row r="86" spans="2:4" x14ac:dyDescent="0.25">
      <c r="B86" s="57" t="s">
        <v>61</v>
      </c>
      <c r="C86" s="32" t="s">
        <v>58</v>
      </c>
      <c r="D86" s="32">
        <f>COUNTIF(TroisiemeT!K3:K100,"En cours")</f>
        <v>0</v>
      </c>
    </row>
    <row r="87" spans="2:4" x14ac:dyDescent="0.25">
      <c r="B87" s="57"/>
      <c r="C87" s="32" t="s">
        <v>63</v>
      </c>
      <c r="D87" s="32">
        <f>COUNTIF(TroisiemeT!K3:K100,"Fini")</f>
        <v>0</v>
      </c>
    </row>
    <row r="88" spans="2:4" x14ac:dyDescent="0.25">
      <c r="B88" s="57" t="s">
        <v>62</v>
      </c>
      <c r="C88" s="34" t="s">
        <v>58</v>
      </c>
      <c r="D88" s="34">
        <f>COUNTIF(QuatriemeT!K3:K100,"En cours")</f>
        <v>0</v>
      </c>
    </row>
    <row r="89" spans="2:4" x14ac:dyDescent="0.25">
      <c r="B89" s="57"/>
      <c r="C89" s="34" t="s">
        <v>64</v>
      </c>
      <c r="D89" s="34">
        <f>COUNTIF(QuatriemeT!K3:K100,"Fini")</f>
        <v>0</v>
      </c>
    </row>
  </sheetData>
  <mergeCells count="9">
    <mergeCell ref="B5:E6"/>
    <mergeCell ref="B82:B83"/>
    <mergeCell ref="B84:B85"/>
    <mergeCell ref="B86:B87"/>
    <mergeCell ref="B88:B89"/>
    <mergeCell ref="B7:D7"/>
    <mergeCell ref="B8:D8"/>
    <mergeCell ref="B9:D9"/>
    <mergeCell ref="B10:D10"/>
  </mergeCells>
  <conditionalFormatting sqref="C35">
    <cfRule type="containsText" dxfId="16" priority="4" operator="containsText" text="Erreur Ver Gr">
      <formula>NOT(ISERROR(SEARCH("Erreur Ver Gr",C35)))</formula>
    </cfRule>
  </conditionalFormatting>
  <conditionalFormatting sqref="F35">
    <cfRule type="containsText" dxfId="15" priority="3" operator="containsText" text="Erreur Ver Gr">
      <formula>NOT(ISERROR(SEARCH("Erreur Ver Gr",F35)))</formula>
    </cfRule>
  </conditionalFormatting>
  <conditionalFormatting sqref="I35">
    <cfRule type="containsText" dxfId="14" priority="2" operator="containsText" text="Erreur Ver Gr">
      <formula>NOT(ISERROR(SEARCH("Erreur Ver Gr",I35)))</formula>
    </cfRule>
  </conditionalFormatting>
  <conditionalFormatting sqref="L35">
    <cfRule type="containsText" dxfId="13" priority="1" operator="containsText" text="Erreur Ver Gr">
      <formula>NOT(ISERROR(SEARCH("Erreur Ver Gr",L35)))</formula>
    </cfRule>
  </conditionalFormatting>
  <hyperlinks>
    <hyperlink ref="B12" location="'trimestre 1'!A1" display="TRIMESTRE 1 :"/>
    <hyperlink ref="E12" location="'trimestre 2'!A1" display="TRIMESTRE 2 :"/>
    <hyperlink ref="H12" location="'trimestre 3'!A1" display="TRIMESTRE 3 :"/>
    <hyperlink ref="K12" location="'trimestre 4'!A1" display="TRIMESTRE 4 :"/>
  </hyperlink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50"/>
  </sheetPr>
  <dimension ref="A1:AS148"/>
  <sheetViews>
    <sheetView topLeftCell="G1" zoomScale="75" zoomScaleNormal="75" workbookViewId="0">
      <selection activeCell="M3" sqref="M3"/>
    </sheetView>
  </sheetViews>
  <sheetFormatPr baseColWidth="10" defaultColWidth="9.140625" defaultRowHeight="15" x14ac:dyDescent="0.25"/>
  <cols>
    <col min="1" max="1" width="15.85546875" customWidth="1"/>
    <col min="2" max="2" width="15.7109375" customWidth="1"/>
    <col min="3" max="3" width="20.7109375" customWidth="1"/>
    <col min="4" max="4" width="15.7109375" customWidth="1"/>
    <col min="5" max="5" width="16" customWidth="1"/>
    <col min="6" max="6" width="40.85546875" customWidth="1"/>
    <col min="7" max="7" width="15.85546875" customWidth="1"/>
    <col min="8" max="8" width="15.7109375" customWidth="1"/>
    <col min="9" max="9" width="15.85546875" customWidth="1"/>
    <col min="10" max="10" width="21.28515625" customWidth="1"/>
    <col min="11" max="11" width="18.85546875" customWidth="1"/>
    <col min="12" max="12" width="32.28515625" customWidth="1"/>
    <col min="13" max="13" width="112.5703125" customWidth="1"/>
  </cols>
  <sheetData>
    <row r="1" spans="1:45" x14ac:dyDescent="0.25">
      <c r="A1" s="49">
        <v>41639</v>
      </c>
      <c r="B1" s="49">
        <v>41730</v>
      </c>
      <c r="J1" s="46">
        <f>SUM(J3:J106)</f>
        <v>0</v>
      </c>
    </row>
    <row r="2" spans="1:45" ht="30" customHeight="1" x14ac:dyDescent="0.25">
      <c r="A2" s="40" t="s">
        <v>21</v>
      </c>
      <c r="B2" s="40" t="s">
        <v>26</v>
      </c>
      <c r="C2" s="40" t="s">
        <v>0</v>
      </c>
      <c r="D2" s="40" t="s">
        <v>24</v>
      </c>
      <c r="E2" s="40" t="s">
        <v>25</v>
      </c>
      <c r="F2" s="40" t="s">
        <v>1</v>
      </c>
      <c r="G2" s="40" t="s">
        <v>41</v>
      </c>
      <c r="H2" s="40" t="s">
        <v>22</v>
      </c>
      <c r="I2" s="40" t="s">
        <v>23</v>
      </c>
      <c r="J2" s="40" t="s">
        <v>66</v>
      </c>
      <c r="K2" s="40" t="s">
        <v>3</v>
      </c>
      <c r="L2" s="40" t="s">
        <v>65</v>
      </c>
    </row>
    <row r="3" spans="1:45" ht="15.75" customHeight="1" x14ac:dyDescent="0.25">
      <c r="A3" s="16"/>
      <c r="B3" s="16"/>
      <c r="C3" s="17"/>
      <c r="D3" s="16"/>
      <c r="E3" s="16"/>
      <c r="F3" s="23"/>
      <c r="G3" s="18"/>
      <c r="H3" s="17"/>
      <c r="I3" s="17"/>
      <c r="J3" s="45"/>
      <c r="K3" s="39" t="s">
        <v>29</v>
      </c>
      <c r="L3" s="18"/>
      <c r="AS3" s="38" t="s">
        <v>29</v>
      </c>
    </row>
    <row r="4" spans="1:45" ht="15.75" customHeight="1" x14ac:dyDescent="0.25">
      <c r="A4" s="16"/>
      <c r="B4" s="16"/>
      <c r="C4" s="17"/>
      <c r="D4" s="16"/>
      <c r="E4" s="16"/>
      <c r="F4" s="22"/>
      <c r="G4" s="18"/>
      <c r="H4" s="17"/>
      <c r="I4" s="17"/>
      <c r="J4" s="45"/>
      <c r="K4" s="39" t="s">
        <v>29</v>
      </c>
      <c r="L4" s="18"/>
      <c r="AS4" s="38" t="s">
        <v>30</v>
      </c>
    </row>
    <row r="5" spans="1:45" ht="15.75" customHeight="1" x14ac:dyDescent="0.25">
      <c r="A5" s="16"/>
      <c r="B5" s="16"/>
      <c r="C5" s="17"/>
      <c r="D5" s="16"/>
      <c r="E5" s="16"/>
      <c r="F5" s="23"/>
      <c r="G5" s="18"/>
      <c r="H5" s="17"/>
      <c r="I5" s="17"/>
      <c r="J5" s="45"/>
      <c r="K5" s="39" t="s">
        <v>29</v>
      </c>
      <c r="L5" s="18"/>
      <c r="AS5" s="38" t="s">
        <v>31</v>
      </c>
    </row>
    <row r="6" spans="1:45" ht="15.75" customHeight="1" x14ac:dyDescent="0.25">
      <c r="A6" s="16"/>
      <c r="B6" s="16"/>
      <c r="C6" s="17"/>
      <c r="D6" s="16"/>
      <c r="E6" s="16"/>
      <c r="F6" s="22"/>
      <c r="G6" s="18"/>
      <c r="H6" s="17"/>
      <c r="I6" s="17"/>
      <c r="J6" s="45"/>
      <c r="K6" s="39" t="s">
        <v>29</v>
      </c>
      <c r="L6" s="18"/>
    </row>
    <row r="7" spans="1:45" ht="15.75" customHeight="1" x14ac:dyDescent="0.25">
      <c r="A7" s="16"/>
      <c r="B7" s="16"/>
      <c r="C7" s="17"/>
      <c r="D7" s="16"/>
      <c r="E7" s="16"/>
      <c r="F7" s="23"/>
      <c r="G7" s="18"/>
      <c r="H7" s="17"/>
      <c r="I7" s="17"/>
      <c r="J7" s="45"/>
      <c r="K7" s="39" t="s">
        <v>29</v>
      </c>
      <c r="L7" s="18"/>
    </row>
    <row r="8" spans="1:45" ht="15.75" customHeight="1" x14ac:dyDescent="0.25">
      <c r="A8" s="16"/>
      <c r="B8" s="16"/>
      <c r="C8" s="17"/>
      <c r="D8" s="16"/>
      <c r="E8" s="16"/>
      <c r="F8" s="22"/>
      <c r="G8" s="18"/>
      <c r="H8" s="17"/>
      <c r="I8" s="17"/>
      <c r="J8" s="45"/>
      <c r="K8" s="39" t="s">
        <v>29</v>
      </c>
      <c r="L8" s="18"/>
    </row>
    <row r="9" spans="1:45" ht="15.75" customHeight="1" x14ac:dyDescent="0.25">
      <c r="A9" s="16"/>
      <c r="B9" s="16"/>
      <c r="C9" s="17"/>
      <c r="D9" s="16"/>
      <c r="E9" s="16"/>
      <c r="F9" s="23"/>
      <c r="G9" s="18"/>
      <c r="H9" s="17"/>
      <c r="I9" s="17"/>
      <c r="J9" s="45"/>
      <c r="K9" s="39" t="s">
        <v>29</v>
      </c>
      <c r="L9" s="18"/>
    </row>
    <row r="10" spans="1:45" ht="15.75" customHeight="1" x14ac:dyDescent="0.25">
      <c r="A10" s="16"/>
      <c r="B10" s="16"/>
      <c r="C10" s="17"/>
      <c r="D10" s="16"/>
      <c r="E10" s="16"/>
      <c r="F10" s="22"/>
      <c r="G10" s="18"/>
      <c r="H10" s="17"/>
      <c r="I10" s="17"/>
      <c r="J10" s="45"/>
      <c r="K10" s="39" t="s">
        <v>29</v>
      </c>
      <c r="L10" s="18"/>
    </row>
    <row r="11" spans="1:45" ht="15.75" customHeight="1" x14ac:dyDescent="0.25">
      <c r="A11" s="16"/>
      <c r="B11" s="16"/>
      <c r="C11" s="17"/>
      <c r="D11" s="16"/>
      <c r="E11" s="16"/>
      <c r="F11" s="23"/>
      <c r="G11" s="18"/>
      <c r="H11" s="17"/>
      <c r="I11" s="17"/>
      <c r="J11" s="45"/>
      <c r="K11" s="39" t="s">
        <v>29</v>
      </c>
      <c r="L11" s="18"/>
    </row>
    <row r="12" spans="1:45" ht="15.75" customHeight="1" x14ac:dyDescent="0.25">
      <c r="A12" s="16"/>
      <c r="B12" s="16"/>
      <c r="C12" s="17"/>
      <c r="D12" s="16"/>
      <c r="E12" s="16"/>
      <c r="F12" s="22"/>
      <c r="G12" s="18"/>
      <c r="H12" s="17"/>
      <c r="I12" s="17"/>
      <c r="J12" s="45"/>
      <c r="K12" s="39" t="s">
        <v>29</v>
      </c>
      <c r="L12" s="18"/>
    </row>
    <row r="13" spans="1:45" ht="15.75" customHeight="1" x14ac:dyDescent="0.25">
      <c r="A13" s="16"/>
      <c r="B13" s="16"/>
      <c r="C13" s="17"/>
      <c r="D13" s="16"/>
      <c r="E13" s="16"/>
      <c r="F13" s="23"/>
      <c r="G13" s="18"/>
      <c r="H13" s="17"/>
      <c r="I13" s="17"/>
      <c r="J13" s="45"/>
      <c r="K13" s="39" t="s">
        <v>29</v>
      </c>
      <c r="L13" s="18"/>
    </row>
    <row r="14" spans="1:45" ht="15.75" customHeight="1" x14ac:dyDescent="0.25">
      <c r="A14" s="16"/>
      <c r="B14" s="16"/>
      <c r="C14" s="17"/>
      <c r="D14" s="16"/>
      <c r="E14" s="16"/>
      <c r="F14" s="22"/>
      <c r="G14" s="18"/>
      <c r="H14" s="17"/>
      <c r="I14" s="17"/>
      <c r="J14" s="45"/>
      <c r="K14" s="39" t="s">
        <v>29</v>
      </c>
      <c r="L14" s="18"/>
    </row>
    <row r="15" spans="1:45" ht="15.75" customHeight="1" x14ac:dyDescent="0.25">
      <c r="A15" s="16"/>
      <c r="B15" s="16"/>
      <c r="C15" s="17"/>
      <c r="D15" s="16"/>
      <c r="E15" s="16"/>
      <c r="F15" s="23"/>
      <c r="G15" s="18"/>
      <c r="H15" s="17"/>
      <c r="I15" s="17"/>
      <c r="J15" s="45"/>
      <c r="K15" s="39" t="s">
        <v>29</v>
      </c>
      <c r="L15" s="18"/>
    </row>
    <row r="16" spans="1:45" ht="15.75" customHeight="1" x14ac:dyDescent="0.25">
      <c r="A16" s="16"/>
      <c r="B16" s="16"/>
      <c r="C16" s="17"/>
      <c r="D16" s="16"/>
      <c r="E16" s="16"/>
      <c r="F16" s="22"/>
      <c r="G16" s="18"/>
      <c r="H16" s="17"/>
      <c r="I16" s="17"/>
      <c r="J16" s="45"/>
      <c r="K16" s="39" t="s">
        <v>29</v>
      </c>
      <c r="L16" s="18"/>
    </row>
    <row r="17" spans="1:12" ht="15.75" customHeight="1" x14ac:dyDescent="0.25">
      <c r="A17" s="19"/>
      <c r="B17" s="16"/>
      <c r="C17" s="17"/>
      <c r="D17" s="16"/>
      <c r="E17" s="16"/>
      <c r="F17" s="23"/>
      <c r="G17" s="21"/>
      <c r="H17" s="20"/>
      <c r="I17" s="20"/>
      <c r="J17" s="45"/>
      <c r="K17" s="39" t="s">
        <v>29</v>
      </c>
      <c r="L17" s="18"/>
    </row>
    <row r="18" spans="1:12" ht="15.75" customHeight="1" x14ac:dyDescent="0.25">
      <c r="A18" s="16"/>
      <c r="B18" s="16"/>
      <c r="C18" s="17"/>
      <c r="D18" s="16"/>
      <c r="E18" s="16"/>
      <c r="F18" s="22"/>
      <c r="G18" s="18"/>
      <c r="H18" s="17"/>
      <c r="I18" s="17"/>
      <c r="J18" s="45"/>
      <c r="K18" s="39" t="s">
        <v>29</v>
      </c>
      <c r="L18" s="18"/>
    </row>
    <row r="19" spans="1:12" ht="15.75" customHeight="1" x14ac:dyDescent="0.25">
      <c r="A19" s="16"/>
      <c r="B19" s="16"/>
      <c r="C19" s="17"/>
      <c r="D19" s="16"/>
      <c r="E19" s="16"/>
      <c r="F19" s="23"/>
      <c r="G19" s="18"/>
      <c r="H19" s="17"/>
      <c r="I19" s="17"/>
      <c r="J19" s="45"/>
      <c r="K19" s="39" t="s">
        <v>29</v>
      </c>
      <c r="L19" s="18"/>
    </row>
    <row r="20" spans="1:12" ht="15.75" customHeight="1" x14ac:dyDescent="0.25">
      <c r="A20" s="16"/>
      <c r="B20" s="16"/>
      <c r="C20" s="17"/>
      <c r="D20" s="16"/>
      <c r="E20" s="16"/>
      <c r="F20" s="22"/>
      <c r="G20" s="18"/>
      <c r="H20" s="17"/>
      <c r="I20" s="17"/>
      <c r="J20" s="45"/>
      <c r="K20" s="39" t="s">
        <v>29</v>
      </c>
      <c r="L20" s="18"/>
    </row>
    <row r="21" spans="1:12" ht="15.75" customHeight="1" x14ac:dyDescent="0.25">
      <c r="A21" s="16"/>
      <c r="B21" s="16"/>
      <c r="C21" s="17"/>
      <c r="D21" s="16"/>
      <c r="E21" s="16"/>
      <c r="F21" s="23"/>
      <c r="G21" s="18"/>
      <c r="H21" s="17"/>
      <c r="I21" s="17"/>
      <c r="J21" s="45"/>
      <c r="K21" s="39" t="s">
        <v>29</v>
      </c>
      <c r="L21" s="18"/>
    </row>
    <row r="22" spans="1:12" ht="15.75" customHeight="1" x14ac:dyDescent="0.25">
      <c r="A22" s="16"/>
      <c r="B22" s="16"/>
      <c r="C22" s="17"/>
      <c r="D22" s="16"/>
      <c r="E22" s="16"/>
      <c r="F22" s="22"/>
      <c r="G22" s="18"/>
      <c r="H22" s="17"/>
      <c r="I22" s="17"/>
      <c r="J22" s="45"/>
      <c r="K22" s="39" t="s">
        <v>29</v>
      </c>
      <c r="L22" s="18"/>
    </row>
    <row r="23" spans="1:12" ht="15.75" customHeight="1" x14ac:dyDescent="0.25">
      <c r="A23" s="16"/>
      <c r="B23" s="16"/>
      <c r="C23" s="17"/>
      <c r="D23" s="16"/>
      <c r="E23" s="16"/>
      <c r="F23" s="23"/>
      <c r="G23" s="18"/>
      <c r="H23" s="17"/>
      <c r="I23" s="17"/>
      <c r="J23" s="45"/>
      <c r="K23" s="39" t="s">
        <v>29</v>
      </c>
      <c r="L23" s="18"/>
    </row>
    <row r="24" spans="1:12" ht="15.75" customHeight="1" x14ac:dyDescent="0.25">
      <c r="A24" s="16"/>
      <c r="B24" s="16"/>
      <c r="C24" s="17"/>
      <c r="D24" s="16"/>
      <c r="E24" s="16"/>
      <c r="F24" s="22"/>
      <c r="G24" s="18"/>
      <c r="H24" s="17"/>
      <c r="I24" s="17"/>
      <c r="J24" s="45"/>
      <c r="K24" s="39" t="s">
        <v>29</v>
      </c>
      <c r="L24" s="18"/>
    </row>
    <row r="25" spans="1:12" ht="15.75" customHeight="1" x14ac:dyDescent="0.25">
      <c r="A25" s="16"/>
      <c r="B25" s="16"/>
      <c r="C25" s="17"/>
      <c r="D25" s="16"/>
      <c r="E25" s="16"/>
      <c r="F25" s="23"/>
      <c r="G25" s="18"/>
      <c r="H25" s="17"/>
      <c r="I25" s="17"/>
      <c r="J25" s="45"/>
      <c r="K25" s="39" t="s">
        <v>29</v>
      </c>
      <c r="L25" s="18"/>
    </row>
    <row r="26" spans="1:12" ht="15.75" customHeight="1" x14ac:dyDescent="0.25">
      <c r="A26" s="16"/>
      <c r="B26" s="16"/>
      <c r="C26" s="17"/>
      <c r="D26" s="16"/>
      <c r="E26" s="16"/>
      <c r="F26" s="22"/>
      <c r="G26" s="18"/>
      <c r="H26" s="17"/>
      <c r="I26" s="17"/>
      <c r="J26" s="45"/>
      <c r="K26" s="39" t="s">
        <v>29</v>
      </c>
      <c r="L26" s="18"/>
    </row>
    <row r="27" spans="1:12" ht="15.75" customHeight="1" x14ac:dyDescent="0.25">
      <c r="A27" s="16"/>
      <c r="B27" s="16"/>
      <c r="C27" s="17"/>
      <c r="D27" s="16"/>
      <c r="E27" s="16"/>
      <c r="F27" s="23"/>
      <c r="G27" s="18"/>
      <c r="H27" s="17"/>
      <c r="I27" s="17"/>
      <c r="J27" s="45"/>
      <c r="K27" s="39" t="s">
        <v>29</v>
      </c>
      <c r="L27" s="18"/>
    </row>
    <row r="28" spans="1:12" ht="15.75" customHeight="1" x14ac:dyDescent="0.25">
      <c r="A28" s="16"/>
      <c r="B28" s="16"/>
      <c r="C28" s="17"/>
      <c r="D28" s="16"/>
      <c r="E28" s="16"/>
      <c r="F28" s="22"/>
      <c r="G28" s="18"/>
      <c r="H28" s="17"/>
      <c r="I28" s="17"/>
      <c r="J28" s="45"/>
      <c r="K28" s="39" t="s">
        <v>29</v>
      </c>
      <c r="L28" s="18"/>
    </row>
    <row r="29" spans="1:12" ht="15.75" customHeight="1" x14ac:dyDescent="0.25">
      <c r="A29" s="16"/>
      <c r="B29" s="16"/>
      <c r="C29" s="17"/>
      <c r="D29" s="16"/>
      <c r="E29" s="16"/>
      <c r="F29" s="23"/>
      <c r="G29" s="18"/>
      <c r="H29" s="17"/>
      <c r="I29" s="17"/>
      <c r="J29" s="45"/>
      <c r="K29" s="39" t="s">
        <v>29</v>
      </c>
      <c r="L29" s="18"/>
    </row>
    <row r="30" spans="1:12" ht="15.75" customHeight="1" x14ac:dyDescent="0.25">
      <c r="A30" s="16"/>
      <c r="B30" s="16"/>
      <c r="C30" s="17"/>
      <c r="D30" s="16"/>
      <c r="E30" s="16"/>
      <c r="F30" s="22"/>
      <c r="G30" s="18"/>
      <c r="H30" s="17"/>
      <c r="I30" s="17"/>
      <c r="J30" s="45"/>
      <c r="K30" s="39" t="s">
        <v>29</v>
      </c>
      <c r="L30" s="18"/>
    </row>
    <row r="31" spans="1:12" ht="15.75" customHeight="1" x14ac:dyDescent="0.25">
      <c r="A31" s="16"/>
      <c r="B31" s="16"/>
      <c r="C31" s="17"/>
      <c r="D31" s="16"/>
      <c r="E31" s="16"/>
      <c r="F31" s="23"/>
      <c r="G31" s="18"/>
      <c r="H31" s="17"/>
      <c r="I31" s="17"/>
      <c r="J31" s="45"/>
      <c r="K31" s="39" t="s">
        <v>29</v>
      </c>
      <c r="L31" s="18"/>
    </row>
    <row r="32" spans="1:12" ht="15.75" customHeight="1" x14ac:dyDescent="0.25">
      <c r="A32" s="16"/>
      <c r="B32" s="16"/>
      <c r="C32" s="17"/>
      <c r="D32" s="16"/>
      <c r="E32" s="16"/>
      <c r="F32" s="22"/>
      <c r="G32" s="18"/>
      <c r="H32" s="17"/>
      <c r="I32" s="17"/>
      <c r="J32" s="45"/>
      <c r="K32" s="39" t="s">
        <v>29</v>
      </c>
      <c r="L32" s="18"/>
    </row>
    <row r="33" spans="1:12" ht="15.75" customHeight="1" x14ac:dyDescent="0.25">
      <c r="A33" s="16"/>
      <c r="B33" s="16"/>
      <c r="C33" s="17"/>
      <c r="D33" s="16"/>
      <c r="E33" s="16"/>
      <c r="F33" s="23"/>
      <c r="G33" s="18"/>
      <c r="H33" s="17"/>
      <c r="I33" s="17"/>
      <c r="J33" s="45"/>
      <c r="K33" s="39" t="s">
        <v>29</v>
      </c>
      <c r="L33" s="18"/>
    </row>
    <row r="34" spans="1:12" ht="15.75" customHeight="1" x14ac:dyDescent="0.25">
      <c r="A34" s="16"/>
      <c r="B34" s="16"/>
      <c r="C34" s="17"/>
      <c r="D34" s="16"/>
      <c r="E34" s="16"/>
      <c r="F34" s="22"/>
      <c r="G34" s="18"/>
      <c r="H34" s="17"/>
      <c r="I34" s="17"/>
      <c r="J34" s="45"/>
      <c r="K34" s="39" t="s">
        <v>29</v>
      </c>
      <c r="L34" s="18"/>
    </row>
    <row r="35" spans="1:12" ht="15.75" customHeight="1" x14ac:dyDescent="0.25">
      <c r="A35" s="16"/>
      <c r="B35" s="16"/>
      <c r="C35" s="17"/>
      <c r="D35" s="16"/>
      <c r="E35" s="16"/>
      <c r="F35" s="23"/>
      <c r="G35" s="18"/>
      <c r="H35" s="17"/>
      <c r="I35" s="17"/>
      <c r="J35" s="45"/>
      <c r="K35" s="39" t="s">
        <v>29</v>
      </c>
      <c r="L35" s="18"/>
    </row>
    <row r="36" spans="1:12" ht="15.75" customHeight="1" x14ac:dyDescent="0.25">
      <c r="A36" s="16"/>
      <c r="B36" s="16"/>
      <c r="C36" s="17"/>
      <c r="D36" s="16"/>
      <c r="E36" s="16"/>
      <c r="F36" s="22"/>
      <c r="G36" s="18"/>
      <c r="H36" s="17"/>
      <c r="I36" s="17"/>
      <c r="J36" s="45"/>
      <c r="K36" s="39" t="s">
        <v>29</v>
      </c>
      <c r="L36" s="18"/>
    </row>
    <row r="37" spans="1:12" ht="15.75" customHeight="1" x14ac:dyDescent="0.25">
      <c r="A37" s="16"/>
      <c r="B37" s="16"/>
      <c r="C37" s="17"/>
      <c r="D37" s="16"/>
      <c r="E37" s="16"/>
      <c r="F37" s="23"/>
      <c r="G37" s="18"/>
      <c r="H37" s="17"/>
      <c r="I37" s="17"/>
      <c r="J37" s="45"/>
      <c r="K37" s="39" t="s">
        <v>29</v>
      </c>
      <c r="L37" s="18"/>
    </row>
    <row r="38" spans="1:12" ht="15.75" customHeight="1" x14ac:dyDescent="0.25">
      <c r="A38" s="16"/>
      <c r="B38" s="16"/>
      <c r="C38" s="17"/>
      <c r="D38" s="16"/>
      <c r="E38" s="16"/>
      <c r="F38" s="22"/>
      <c r="G38" s="18"/>
      <c r="H38" s="17"/>
      <c r="I38" s="17"/>
      <c r="J38" s="45"/>
      <c r="K38" s="39" t="s">
        <v>29</v>
      </c>
      <c r="L38" s="18"/>
    </row>
    <row r="39" spans="1:12" ht="15.75" customHeight="1" x14ac:dyDescent="0.25">
      <c r="A39" s="16"/>
      <c r="B39" s="17"/>
      <c r="C39" s="17"/>
      <c r="D39" s="17"/>
      <c r="E39" s="17"/>
      <c r="F39" s="23"/>
      <c r="G39" s="18"/>
      <c r="H39" s="17"/>
      <c r="I39" s="17"/>
      <c r="J39" s="45"/>
      <c r="K39" s="39" t="s">
        <v>29</v>
      </c>
      <c r="L39" s="18"/>
    </row>
    <row r="40" spans="1:12" ht="15.75" x14ac:dyDescent="0.25">
      <c r="A40" s="16"/>
      <c r="B40" s="16"/>
      <c r="C40" s="17"/>
      <c r="D40" s="16"/>
      <c r="E40" s="16"/>
      <c r="F40" s="22"/>
      <c r="G40" s="18"/>
      <c r="H40" s="17"/>
      <c r="I40" s="17"/>
      <c r="J40" s="45"/>
      <c r="K40" s="39" t="s">
        <v>29</v>
      </c>
      <c r="L40" s="18"/>
    </row>
    <row r="41" spans="1:12" ht="15.75" x14ac:dyDescent="0.25">
      <c r="A41" s="16"/>
      <c r="B41" s="17"/>
      <c r="C41" s="17"/>
      <c r="D41" s="17"/>
      <c r="E41" s="17"/>
      <c r="F41" s="23"/>
      <c r="G41" s="18"/>
      <c r="H41" s="17"/>
      <c r="I41" s="17"/>
      <c r="J41" s="45"/>
      <c r="K41" s="39" t="s">
        <v>29</v>
      </c>
      <c r="L41" s="18"/>
    </row>
    <row r="42" spans="1:12" ht="15.75" x14ac:dyDescent="0.25">
      <c r="A42" s="16"/>
      <c r="B42" s="16"/>
      <c r="C42" s="17"/>
      <c r="D42" s="16"/>
      <c r="E42" s="16"/>
      <c r="F42" s="22"/>
      <c r="G42" s="18"/>
      <c r="H42" s="17"/>
      <c r="I42" s="17"/>
      <c r="J42" s="45"/>
      <c r="K42" s="39" t="s">
        <v>29</v>
      </c>
      <c r="L42" s="18"/>
    </row>
    <row r="43" spans="1:12" ht="15.75" x14ac:dyDescent="0.25">
      <c r="A43" s="16"/>
      <c r="B43" s="17"/>
      <c r="C43" s="17"/>
      <c r="D43" s="17"/>
      <c r="E43" s="17"/>
      <c r="F43" s="23"/>
      <c r="G43" s="18"/>
      <c r="H43" s="17"/>
      <c r="I43" s="17"/>
      <c r="J43" s="45"/>
      <c r="K43" s="39" t="s">
        <v>29</v>
      </c>
      <c r="L43" s="18"/>
    </row>
    <row r="44" spans="1:12" ht="15.75" x14ac:dyDescent="0.25">
      <c r="A44" s="16"/>
      <c r="B44" s="16"/>
      <c r="C44" s="17"/>
      <c r="D44" s="16"/>
      <c r="E44" s="16"/>
      <c r="F44" s="22"/>
      <c r="G44" s="18"/>
      <c r="H44" s="17"/>
      <c r="I44" s="17"/>
      <c r="J44" s="45"/>
      <c r="K44" s="39" t="s">
        <v>29</v>
      </c>
      <c r="L44" s="18"/>
    </row>
    <row r="45" spans="1:12" ht="15.75" x14ac:dyDescent="0.25">
      <c r="A45" s="16"/>
      <c r="B45" s="17"/>
      <c r="C45" s="17"/>
      <c r="D45" s="17"/>
      <c r="E45" s="17"/>
      <c r="F45" s="23"/>
      <c r="G45" s="18"/>
      <c r="H45" s="17"/>
      <c r="I45" s="17"/>
      <c r="J45" s="45"/>
      <c r="K45" s="39" t="s">
        <v>29</v>
      </c>
      <c r="L45" s="18"/>
    </row>
    <row r="46" spans="1:12" ht="15.75" x14ac:dyDescent="0.25">
      <c r="A46" s="16"/>
      <c r="B46" s="16"/>
      <c r="C46" s="17"/>
      <c r="D46" s="16"/>
      <c r="E46" s="16"/>
      <c r="F46" s="22"/>
      <c r="G46" s="18"/>
      <c r="H46" s="17"/>
      <c r="I46" s="17"/>
      <c r="J46" s="45"/>
      <c r="K46" s="39" t="s">
        <v>29</v>
      </c>
      <c r="L46" s="18"/>
    </row>
    <row r="47" spans="1:12" ht="15.75" x14ac:dyDescent="0.25">
      <c r="A47" s="16"/>
      <c r="B47" s="17"/>
      <c r="C47" s="17"/>
      <c r="D47" s="17"/>
      <c r="E47" s="17"/>
      <c r="F47" s="23"/>
      <c r="G47" s="18"/>
      <c r="H47" s="17"/>
      <c r="I47" s="17"/>
      <c r="J47" s="45"/>
      <c r="K47" s="39" t="s">
        <v>29</v>
      </c>
      <c r="L47" s="18"/>
    </row>
    <row r="48" spans="1:12" ht="15.75" x14ac:dyDescent="0.25">
      <c r="A48" s="16"/>
      <c r="B48" s="16"/>
      <c r="C48" s="17"/>
      <c r="D48" s="16"/>
      <c r="E48" s="16"/>
      <c r="F48" s="22"/>
      <c r="G48" s="18"/>
      <c r="H48" s="17"/>
      <c r="I48" s="17"/>
      <c r="J48" s="45"/>
      <c r="K48" s="39" t="s">
        <v>29</v>
      </c>
      <c r="L48" s="18"/>
    </row>
    <row r="49" spans="1:12" ht="15.75" x14ac:dyDescent="0.25">
      <c r="A49" s="16"/>
      <c r="B49" s="17"/>
      <c r="C49" s="17"/>
      <c r="D49" s="17"/>
      <c r="E49" s="17"/>
      <c r="F49" s="23"/>
      <c r="G49" s="18"/>
      <c r="H49" s="17"/>
      <c r="I49" s="17"/>
      <c r="J49" s="45"/>
      <c r="K49" s="39" t="s">
        <v>29</v>
      </c>
      <c r="L49" s="18"/>
    </row>
    <row r="50" spans="1:12" ht="15.75" x14ac:dyDescent="0.25">
      <c r="A50" s="16"/>
      <c r="B50" s="16"/>
      <c r="C50" s="17"/>
      <c r="D50" s="16"/>
      <c r="E50" s="16"/>
      <c r="F50" s="22"/>
      <c r="G50" s="18"/>
      <c r="H50" s="17"/>
      <c r="I50" s="17"/>
      <c r="J50" s="45"/>
      <c r="K50" s="39" t="s">
        <v>29</v>
      </c>
      <c r="L50" s="18"/>
    </row>
    <row r="51" spans="1:12" ht="15.75" x14ac:dyDescent="0.25">
      <c r="A51" s="16"/>
      <c r="B51" s="17"/>
      <c r="C51" s="17"/>
      <c r="D51" s="17"/>
      <c r="E51" s="17"/>
      <c r="F51" s="23"/>
      <c r="G51" s="18"/>
      <c r="H51" s="17"/>
      <c r="I51" s="17"/>
      <c r="J51" s="45"/>
      <c r="K51" s="39" t="s">
        <v>29</v>
      </c>
      <c r="L51" s="18"/>
    </row>
    <row r="52" spans="1:12" ht="15.75" x14ac:dyDescent="0.25">
      <c r="A52" s="16"/>
      <c r="B52" s="16"/>
      <c r="C52" s="17"/>
      <c r="D52" s="16"/>
      <c r="E52" s="16"/>
      <c r="F52" s="22"/>
      <c r="G52" s="18"/>
      <c r="H52" s="17"/>
      <c r="I52" s="17"/>
      <c r="J52" s="45"/>
      <c r="K52" s="39" t="s">
        <v>29</v>
      </c>
      <c r="L52" s="18"/>
    </row>
    <row r="53" spans="1:12" ht="15.75" x14ac:dyDescent="0.25">
      <c r="A53" s="16"/>
      <c r="B53" s="17"/>
      <c r="C53" s="17"/>
      <c r="D53" s="17"/>
      <c r="E53" s="17"/>
      <c r="F53" s="23"/>
      <c r="G53" s="18"/>
      <c r="H53" s="17"/>
      <c r="I53" s="17"/>
      <c r="J53" s="45"/>
      <c r="K53" s="39" t="s">
        <v>29</v>
      </c>
      <c r="L53" s="18"/>
    </row>
    <row r="54" spans="1:12" ht="15.75" x14ac:dyDescent="0.25">
      <c r="A54" s="16"/>
      <c r="B54" s="16"/>
      <c r="C54" s="17"/>
      <c r="D54" s="16"/>
      <c r="E54" s="16"/>
      <c r="F54" s="22"/>
      <c r="G54" s="18"/>
      <c r="H54" s="17"/>
      <c r="I54" s="17"/>
      <c r="J54" s="45"/>
      <c r="K54" s="39" t="s">
        <v>29</v>
      </c>
      <c r="L54" s="18"/>
    </row>
    <row r="55" spans="1:12" ht="15.75" x14ac:dyDescent="0.25">
      <c r="A55" s="16"/>
      <c r="B55" s="17"/>
      <c r="C55" s="17"/>
      <c r="D55" s="17"/>
      <c r="E55" s="17"/>
      <c r="F55" s="23"/>
      <c r="G55" s="18"/>
      <c r="H55" s="17"/>
      <c r="I55" s="17"/>
      <c r="J55" s="45"/>
      <c r="K55" s="39" t="s">
        <v>29</v>
      </c>
      <c r="L55" s="18"/>
    </row>
    <row r="56" spans="1:12" ht="15.75" x14ac:dyDescent="0.25">
      <c r="A56" s="16"/>
      <c r="B56" s="16"/>
      <c r="C56" s="17"/>
      <c r="D56" s="16"/>
      <c r="E56" s="16"/>
      <c r="F56" s="22"/>
      <c r="G56" s="18"/>
      <c r="H56" s="17"/>
      <c r="I56" s="17"/>
      <c r="J56" s="45"/>
      <c r="K56" s="39" t="s">
        <v>29</v>
      </c>
      <c r="L56" s="18"/>
    </row>
    <row r="57" spans="1:12" ht="15.75" x14ac:dyDescent="0.25">
      <c r="A57" s="16"/>
      <c r="B57" s="17"/>
      <c r="C57" s="17"/>
      <c r="D57" s="17"/>
      <c r="E57" s="17"/>
      <c r="F57" s="23"/>
      <c r="G57" s="18"/>
      <c r="H57" s="17"/>
      <c r="I57" s="17"/>
      <c r="J57" s="45"/>
      <c r="K57" s="39" t="s">
        <v>29</v>
      </c>
      <c r="L57" s="18"/>
    </row>
    <row r="58" spans="1:12" ht="15.75" x14ac:dyDescent="0.25">
      <c r="A58" s="16"/>
      <c r="B58" s="16"/>
      <c r="C58" s="17"/>
      <c r="D58" s="16"/>
      <c r="E58" s="16"/>
      <c r="F58" s="22"/>
      <c r="G58" s="18"/>
      <c r="H58" s="17"/>
      <c r="I58" s="17"/>
      <c r="J58" s="45"/>
      <c r="K58" s="39" t="s">
        <v>29</v>
      </c>
      <c r="L58" s="18"/>
    </row>
    <row r="59" spans="1:12" ht="15.75" x14ac:dyDescent="0.25">
      <c r="A59" s="16"/>
      <c r="B59" s="17"/>
      <c r="C59" s="17"/>
      <c r="D59" s="17"/>
      <c r="E59" s="17"/>
      <c r="F59" s="23"/>
      <c r="G59" s="18"/>
      <c r="H59" s="17"/>
      <c r="I59" s="17"/>
      <c r="J59" s="45"/>
      <c r="K59" s="39" t="s">
        <v>29</v>
      </c>
      <c r="L59" s="18"/>
    </row>
    <row r="60" spans="1:12" ht="15.75" x14ac:dyDescent="0.25">
      <c r="A60" s="16"/>
      <c r="B60" s="16"/>
      <c r="C60" s="17"/>
      <c r="D60" s="16"/>
      <c r="E60" s="16"/>
      <c r="F60" s="22"/>
      <c r="G60" s="18"/>
      <c r="H60" s="17"/>
      <c r="I60" s="17"/>
      <c r="J60" s="45"/>
      <c r="K60" s="39" t="s">
        <v>29</v>
      </c>
      <c r="L60" s="18"/>
    </row>
    <row r="61" spans="1:12" ht="15.75" x14ac:dyDescent="0.25">
      <c r="A61" s="16"/>
      <c r="B61" s="17"/>
      <c r="C61" s="17"/>
      <c r="D61" s="17"/>
      <c r="E61" s="17"/>
      <c r="F61" s="23"/>
      <c r="G61" s="18"/>
      <c r="H61" s="17"/>
      <c r="I61" s="17"/>
      <c r="J61" s="45"/>
      <c r="K61" s="39" t="s">
        <v>29</v>
      </c>
      <c r="L61" s="18"/>
    </row>
    <row r="62" spans="1:12" ht="15.75" x14ac:dyDescent="0.25">
      <c r="A62" s="16"/>
      <c r="B62" s="16"/>
      <c r="C62" s="17"/>
      <c r="D62" s="16"/>
      <c r="E62" s="16"/>
      <c r="F62" s="22"/>
      <c r="G62" s="18"/>
      <c r="H62" s="17"/>
      <c r="I62" s="17"/>
      <c r="J62" s="45"/>
      <c r="K62" s="39" t="s">
        <v>29</v>
      </c>
      <c r="L62" s="18"/>
    </row>
    <row r="63" spans="1:12" ht="15.75" x14ac:dyDescent="0.25">
      <c r="A63" s="16"/>
      <c r="B63" s="17"/>
      <c r="C63" s="17"/>
      <c r="D63" s="17"/>
      <c r="E63" s="17"/>
      <c r="F63" s="23"/>
      <c r="G63" s="18"/>
      <c r="H63" s="17"/>
      <c r="I63" s="17"/>
      <c r="J63" s="45"/>
      <c r="K63" s="39" t="s">
        <v>29</v>
      </c>
      <c r="L63" s="18"/>
    </row>
    <row r="64" spans="1:12" ht="15.75" x14ac:dyDescent="0.25">
      <c r="A64" s="16"/>
      <c r="B64" s="16"/>
      <c r="C64" s="17"/>
      <c r="D64" s="16"/>
      <c r="E64" s="16"/>
      <c r="F64" s="22"/>
      <c r="G64" s="18"/>
      <c r="H64" s="17"/>
      <c r="I64" s="17"/>
      <c r="J64" s="45"/>
      <c r="K64" s="39" t="s">
        <v>29</v>
      </c>
      <c r="L64" s="18"/>
    </row>
    <row r="65" spans="1:12" ht="15.75" x14ac:dyDescent="0.25">
      <c r="A65" s="16"/>
      <c r="B65" s="17"/>
      <c r="C65" s="17"/>
      <c r="D65" s="17"/>
      <c r="E65" s="17"/>
      <c r="F65" s="23"/>
      <c r="G65" s="18"/>
      <c r="H65" s="17"/>
      <c r="I65" s="17"/>
      <c r="J65" s="45"/>
      <c r="K65" s="39" t="s">
        <v>29</v>
      </c>
      <c r="L65" s="18"/>
    </row>
    <row r="66" spans="1:12" ht="15.75" x14ac:dyDescent="0.25">
      <c r="A66" s="16"/>
      <c r="B66" s="16"/>
      <c r="C66" s="17"/>
      <c r="D66" s="16"/>
      <c r="E66" s="16"/>
      <c r="F66" s="22"/>
      <c r="G66" s="18"/>
      <c r="H66" s="17"/>
      <c r="I66" s="17"/>
      <c r="J66" s="45"/>
      <c r="K66" s="39" t="s">
        <v>29</v>
      </c>
      <c r="L66" s="18"/>
    </row>
    <row r="67" spans="1:12" ht="15.75" x14ac:dyDescent="0.25">
      <c r="A67" s="16"/>
      <c r="B67" s="17"/>
      <c r="C67" s="17"/>
      <c r="D67" s="17"/>
      <c r="E67" s="17"/>
      <c r="F67" s="23"/>
      <c r="G67" s="18"/>
      <c r="H67" s="17"/>
      <c r="I67" s="17"/>
      <c r="J67" s="45"/>
      <c r="K67" s="39" t="s">
        <v>29</v>
      </c>
      <c r="L67" s="18"/>
    </row>
    <row r="68" spans="1:12" ht="15.75" x14ac:dyDescent="0.25">
      <c r="A68" s="16"/>
      <c r="B68" s="16"/>
      <c r="C68" s="17"/>
      <c r="D68" s="16"/>
      <c r="E68" s="16"/>
      <c r="F68" s="22"/>
      <c r="G68" s="18"/>
      <c r="H68" s="17"/>
      <c r="I68" s="17"/>
      <c r="J68" s="45"/>
      <c r="K68" s="39" t="s">
        <v>29</v>
      </c>
      <c r="L68" s="18"/>
    </row>
    <row r="69" spans="1:12" ht="15.75" x14ac:dyDescent="0.25">
      <c r="A69" s="16"/>
      <c r="B69" s="17"/>
      <c r="C69" s="17"/>
      <c r="D69" s="17"/>
      <c r="E69" s="17"/>
      <c r="F69" s="23"/>
      <c r="G69" s="18"/>
      <c r="H69" s="17"/>
      <c r="I69" s="17"/>
      <c r="J69" s="45"/>
      <c r="K69" s="39" t="s">
        <v>29</v>
      </c>
      <c r="L69" s="18"/>
    </row>
    <row r="70" spans="1:12" ht="15.75" x14ac:dyDescent="0.25">
      <c r="A70" s="16"/>
      <c r="B70" s="16"/>
      <c r="C70" s="17"/>
      <c r="D70" s="16"/>
      <c r="E70" s="16"/>
      <c r="F70" s="22"/>
      <c r="G70" s="18"/>
      <c r="H70" s="17"/>
      <c r="I70" s="17"/>
      <c r="J70" s="45"/>
      <c r="K70" s="39" t="s">
        <v>29</v>
      </c>
      <c r="L70" s="18"/>
    </row>
    <row r="71" spans="1:12" ht="15.75" x14ac:dyDescent="0.25">
      <c r="A71" s="16"/>
      <c r="B71" s="17"/>
      <c r="C71" s="17"/>
      <c r="D71" s="17"/>
      <c r="E71" s="17"/>
      <c r="F71" s="23"/>
      <c r="G71" s="18"/>
      <c r="H71" s="17"/>
      <c r="I71" s="17"/>
      <c r="J71" s="45"/>
      <c r="K71" s="39" t="s">
        <v>29</v>
      </c>
      <c r="L71" s="18"/>
    </row>
    <row r="72" spans="1:12" ht="15.75" x14ac:dyDescent="0.25">
      <c r="A72" s="16"/>
      <c r="B72" s="16"/>
      <c r="C72" s="17"/>
      <c r="D72" s="16"/>
      <c r="E72" s="16"/>
      <c r="F72" s="22"/>
      <c r="G72" s="18"/>
      <c r="H72" s="17"/>
      <c r="I72" s="17"/>
      <c r="J72" s="45"/>
      <c r="K72" s="39" t="s">
        <v>29</v>
      </c>
      <c r="L72" s="18"/>
    </row>
    <row r="73" spans="1:12" ht="15.75" x14ac:dyDescent="0.25">
      <c r="J73" s="45"/>
    </row>
    <row r="74" spans="1:12" ht="15.75" x14ac:dyDescent="0.25">
      <c r="J74" s="45"/>
    </row>
    <row r="75" spans="1:12" ht="15.75" x14ac:dyDescent="0.25">
      <c r="J75" s="45"/>
    </row>
    <row r="76" spans="1:12" ht="15.75" x14ac:dyDescent="0.25">
      <c r="J76" s="45"/>
    </row>
    <row r="77" spans="1:12" ht="15.75" x14ac:dyDescent="0.25">
      <c r="J77" s="45"/>
    </row>
    <row r="78" spans="1:12" ht="15.75" x14ac:dyDescent="0.25">
      <c r="J78" s="45"/>
    </row>
    <row r="79" spans="1:12" ht="15.75" x14ac:dyDescent="0.25">
      <c r="J79" s="45"/>
    </row>
    <row r="80" spans="1:12" ht="15.75" x14ac:dyDescent="0.25">
      <c r="J80" s="45"/>
    </row>
    <row r="81" spans="10:10" ht="15.75" x14ac:dyDescent="0.25">
      <c r="J81" s="45"/>
    </row>
    <row r="82" spans="10:10" ht="15.75" x14ac:dyDescent="0.25">
      <c r="J82" s="45"/>
    </row>
    <row r="83" spans="10:10" ht="15.75" x14ac:dyDescent="0.25">
      <c r="J83" s="45"/>
    </row>
    <row r="84" spans="10:10" ht="15.75" x14ac:dyDescent="0.25">
      <c r="J84" s="45"/>
    </row>
    <row r="85" spans="10:10" ht="15.75" x14ac:dyDescent="0.25">
      <c r="J85" s="45"/>
    </row>
    <row r="86" spans="10:10" ht="15.75" x14ac:dyDescent="0.25">
      <c r="J86" s="45"/>
    </row>
    <row r="87" spans="10:10" ht="15.75" x14ac:dyDescent="0.25">
      <c r="J87" s="45"/>
    </row>
    <row r="88" spans="10:10" ht="15.75" x14ac:dyDescent="0.25">
      <c r="J88" s="45"/>
    </row>
    <row r="89" spans="10:10" ht="15.75" x14ac:dyDescent="0.25">
      <c r="J89" s="45"/>
    </row>
    <row r="90" spans="10:10" ht="15.75" x14ac:dyDescent="0.25">
      <c r="J90" s="45"/>
    </row>
    <row r="91" spans="10:10" ht="15.75" x14ac:dyDescent="0.25">
      <c r="J91" s="45"/>
    </row>
    <row r="92" spans="10:10" ht="15.75" x14ac:dyDescent="0.25">
      <c r="J92" s="45"/>
    </row>
    <row r="93" spans="10:10" ht="15.75" x14ac:dyDescent="0.25">
      <c r="J93" s="45"/>
    </row>
    <row r="94" spans="10:10" ht="15.75" x14ac:dyDescent="0.25">
      <c r="J94" s="45"/>
    </row>
    <row r="95" spans="10:10" ht="15.75" x14ac:dyDescent="0.25">
      <c r="J95" s="45"/>
    </row>
    <row r="96" spans="10:10" ht="15.75" x14ac:dyDescent="0.25">
      <c r="J96" s="45"/>
    </row>
    <row r="97" spans="10:10" ht="15.75" x14ac:dyDescent="0.25">
      <c r="J97" s="45"/>
    </row>
    <row r="98" spans="10:10" ht="15.75" x14ac:dyDescent="0.25">
      <c r="J98" s="45"/>
    </row>
    <row r="99" spans="10:10" ht="15.75" x14ac:dyDescent="0.25">
      <c r="J99" s="45"/>
    </row>
    <row r="100" spans="10:10" ht="15.75" x14ac:dyDescent="0.25">
      <c r="J100" s="45"/>
    </row>
    <row r="101" spans="10:10" ht="15.75" x14ac:dyDescent="0.25">
      <c r="J101" s="45"/>
    </row>
    <row r="102" spans="10:10" ht="15.75" x14ac:dyDescent="0.25">
      <c r="J102" s="45"/>
    </row>
    <row r="103" spans="10:10" ht="15.75" x14ac:dyDescent="0.25">
      <c r="J103" s="45"/>
    </row>
    <row r="104" spans="10:10" ht="15.75" x14ac:dyDescent="0.25">
      <c r="J104" s="45"/>
    </row>
    <row r="105" spans="10:10" ht="15.75" x14ac:dyDescent="0.25">
      <c r="J105" s="45"/>
    </row>
    <row r="106" spans="10:10" ht="15.75" x14ac:dyDescent="0.25">
      <c r="J106" s="45"/>
    </row>
    <row r="107" spans="10:10" ht="15.75" x14ac:dyDescent="0.25">
      <c r="J107" s="45"/>
    </row>
    <row r="108" spans="10:10" ht="15.75" x14ac:dyDescent="0.25">
      <c r="J108" s="45"/>
    </row>
    <row r="109" spans="10:10" ht="15.75" x14ac:dyDescent="0.25">
      <c r="J109" s="45"/>
    </row>
    <row r="110" spans="10:10" ht="15.75" x14ac:dyDescent="0.25">
      <c r="J110" s="45"/>
    </row>
    <row r="111" spans="10:10" ht="15.75" x14ac:dyDescent="0.25">
      <c r="J111" s="45"/>
    </row>
    <row r="112" spans="10:10" ht="15.75" x14ac:dyDescent="0.25">
      <c r="J112" s="45"/>
    </row>
    <row r="113" spans="10:10" ht="15.75" x14ac:dyDescent="0.25">
      <c r="J113" s="45"/>
    </row>
    <row r="114" spans="10:10" ht="15.75" x14ac:dyDescent="0.25">
      <c r="J114" s="45"/>
    </row>
    <row r="115" spans="10:10" ht="15.75" x14ac:dyDescent="0.25">
      <c r="J115" s="45"/>
    </row>
    <row r="116" spans="10:10" ht="15.75" x14ac:dyDescent="0.25">
      <c r="J116" s="45"/>
    </row>
    <row r="117" spans="10:10" ht="15.75" x14ac:dyDescent="0.25">
      <c r="J117" s="45"/>
    </row>
    <row r="118" spans="10:10" ht="15.75" x14ac:dyDescent="0.25">
      <c r="J118" s="45"/>
    </row>
    <row r="119" spans="10:10" ht="15.75" x14ac:dyDescent="0.25">
      <c r="J119" s="45"/>
    </row>
    <row r="120" spans="10:10" ht="15.75" x14ac:dyDescent="0.25">
      <c r="J120" s="45"/>
    </row>
    <row r="121" spans="10:10" ht="15.75" x14ac:dyDescent="0.25">
      <c r="J121" s="45"/>
    </row>
    <row r="122" spans="10:10" ht="15.75" x14ac:dyDescent="0.25">
      <c r="J122" s="45"/>
    </row>
    <row r="123" spans="10:10" ht="15.75" x14ac:dyDescent="0.25">
      <c r="J123" s="45"/>
    </row>
    <row r="124" spans="10:10" ht="15.75" x14ac:dyDescent="0.25">
      <c r="J124" s="45"/>
    </row>
    <row r="125" spans="10:10" ht="15.75" x14ac:dyDescent="0.25">
      <c r="J125" s="45"/>
    </row>
    <row r="126" spans="10:10" ht="15.75" x14ac:dyDescent="0.25">
      <c r="J126" s="45"/>
    </row>
    <row r="127" spans="10:10" ht="15.75" x14ac:dyDescent="0.25">
      <c r="J127" s="45"/>
    </row>
    <row r="128" spans="10:10" ht="15.75" x14ac:dyDescent="0.25">
      <c r="J128" s="45"/>
    </row>
    <row r="129" spans="10:10" ht="15.75" x14ac:dyDescent="0.25">
      <c r="J129" s="45"/>
    </row>
    <row r="130" spans="10:10" ht="15.75" x14ac:dyDescent="0.25">
      <c r="J130" s="45"/>
    </row>
    <row r="131" spans="10:10" ht="15.75" x14ac:dyDescent="0.25">
      <c r="J131" s="45"/>
    </row>
    <row r="132" spans="10:10" ht="15.75" x14ac:dyDescent="0.25">
      <c r="J132" s="45"/>
    </row>
    <row r="133" spans="10:10" ht="15.75" x14ac:dyDescent="0.25">
      <c r="J133" s="45"/>
    </row>
    <row r="134" spans="10:10" ht="15.75" x14ac:dyDescent="0.25">
      <c r="J134" s="45"/>
    </row>
    <row r="135" spans="10:10" ht="15.75" x14ac:dyDescent="0.25">
      <c r="J135" s="45"/>
    </row>
    <row r="136" spans="10:10" ht="15.75" x14ac:dyDescent="0.25">
      <c r="J136" s="45"/>
    </row>
    <row r="137" spans="10:10" ht="15.75" x14ac:dyDescent="0.25">
      <c r="J137" s="45"/>
    </row>
    <row r="138" spans="10:10" ht="15.75" x14ac:dyDescent="0.25">
      <c r="J138" s="45"/>
    </row>
    <row r="139" spans="10:10" ht="15.75" x14ac:dyDescent="0.25">
      <c r="J139" s="45"/>
    </row>
    <row r="140" spans="10:10" ht="15.75" x14ac:dyDescent="0.25">
      <c r="J140" s="45"/>
    </row>
    <row r="141" spans="10:10" ht="15.75" x14ac:dyDescent="0.25">
      <c r="J141" s="45"/>
    </row>
    <row r="142" spans="10:10" ht="15.75" x14ac:dyDescent="0.25">
      <c r="J142" s="45"/>
    </row>
    <row r="143" spans="10:10" ht="15.75" x14ac:dyDescent="0.25">
      <c r="J143" s="45"/>
    </row>
    <row r="144" spans="10:10" ht="15.75" x14ac:dyDescent="0.25">
      <c r="J144" s="45"/>
    </row>
    <row r="145" spans="10:10" ht="15.75" x14ac:dyDescent="0.25">
      <c r="J145" s="45"/>
    </row>
    <row r="146" spans="10:10" ht="15.75" x14ac:dyDescent="0.25">
      <c r="J146" s="45"/>
    </row>
    <row r="147" spans="10:10" ht="15.75" x14ac:dyDescent="0.25">
      <c r="J147" s="45"/>
    </row>
    <row r="148" spans="10:10" ht="15.75" x14ac:dyDescent="0.25">
      <c r="J148" s="45"/>
    </row>
  </sheetData>
  <conditionalFormatting sqref="K3:K72">
    <cfRule type="cellIs" dxfId="12" priority="1" operator="equal">
      <formula>$AS$5</formula>
    </cfRule>
    <cfRule type="cellIs" dxfId="11" priority="2" operator="equal">
      <formula>$AS$4</formula>
    </cfRule>
    <cfRule type="cellIs" dxfId="10" priority="3" operator="equal">
      <formula>$AS$3</formula>
    </cfRule>
  </conditionalFormatting>
  <dataValidations count="1">
    <dataValidation type="list" allowBlank="1" showInputMessage="1" showErrorMessage="1" sqref="K3:K72">
      <formula1>Liste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AA103"/>
  <sheetViews>
    <sheetView topLeftCell="G1" zoomScale="75" zoomScaleNormal="75" workbookViewId="0">
      <selection activeCell="M3" sqref="M3"/>
    </sheetView>
  </sheetViews>
  <sheetFormatPr baseColWidth="10" defaultRowHeight="15" x14ac:dyDescent="0.25"/>
  <cols>
    <col min="1" max="1" width="15.85546875" customWidth="1"/>
    <col min="2" max="2" width="15.7109375" customWidth="1"/>
    <col min="3" max="3" width="20.7109375" customWidth="1"/>
    <col min="4" max="4" width="15.7109375" customWidth="1"/>
    <col min="5" max="5" width="16" customWidth="1"/>
    <col min="6" max="6" width="40.85546875" customWidth="1"/>
    <col min="7" max="7" width="15.85546875" customWidth="1"/>
    <col min="8" max="8" width="15.7109375" customWidth="1"/>
    <col min="9" max="9" width="15.85546875" customWidth="1"/>
    <col min="10" max="10" width="24.85546875" customWidth="1"/>
    <col min="11" max="11" width="24.140625" customWidth="1"/>
    <col min="12" max="12" width="32.28515625" customWidth="1"/>
    <col min="13" max="13" width="72.140625" customWidth="1"/>
  </cols>
  <sheetData>
    <row r="1" spans="1:27" x14ac:dyDescent="0.25">
      <c r="A1" s="48">
        <v>41729</v>
      </c>
      <c r="B1" s="48">
        <v>41821</v>
      </c>
      <c r="J1" s="46">
        <f>SUM(J3:J103)</f>
        <v>0</v>
      </c>
    </row>
    <row r="2" spans="1:27" ht="30" customHeight="1" x14ac:dyDescent="0.25">
      <c r="A2" s="40" t="s">
        <v>21</v>
      </c>
      <c r="B2" s="40" t="s">
        <v>26</v>
      </c>
      <c r="C2" s="40" t="s">
        <v>0</v>
      </c>
      <c r="D2" s="40" t="s">
        <v>24</v>
      </c>
      <c r="E2" s="40" t="s">
        <v>25</v>
      </c>
      <c r="F2" s="40" t="s">
        <v>1</v>
      </c>
      <c r="G2" s="40" t="s">
        <v>41</v>
      </c>
      <c r="H2" s="40" t="s">
        <v>22</v>
      </c>
      <c r="I2" s="40" t="s">
        <v>23</v>
      </c>
      <c r="J2" s="40" t="s">
        <v>66</v>
      </c>
      <c r="K2" s="40" t="s">
        <v>3</v>
      </c>
      <c r="L2" s="40" t="s">
        <v>65</v>
      </c>
    </row>
    <row r="3" spans="1:27" ht="15.75" customHeight="1" x14ac:dyDescent="0.25">
      <c r="A3" s="16"/>
      <c r="B3" s="16"/>
      <c r="C3" s="17"/>
      <c r="D3" s="16"/>
      <c r="E3" s="16"/>
      <c r="F3" s="22"/>
      <c r="G3" s="18"/>
      <c r="H3" s="17"/>
      <c r="I3" s="17"/>
      <c r="J3" s="47"/>
      <c r="K3" s="28" t="s">
        <v>40</v>
      </c>
      <c r="L3" s="18"/>
    </row>
    <row r="4" spans="1:27" ht="15.75" customHeight="1" x14ac:dyDescent="0.25">
      <c r="A4" s="16"/>
      <c r="B4" s="16"/>
      <c r="C4" s="17"/>
      <c r="D4" s="16"/>
      <c r="E4" s="16"/>
      <c r="F4" s="22"/>
      <c r="G4" s="18"/>
      <c r="H4" s="17"/>
      <c r="I4" s="17"/>
      <c r="J4" s="47"/>
      <c r="K4" s="28" t="s">
        <v>40</v>
      </c>
      <c r="L4" s="18"/>
    </row>
    <row r="5" spans="1:27" ht="15.75" customHeight="1" x14ac:dyDescent="0.25">
      <c r="A5" s="16"/>
      <c r="B5" s="16"/>
      <c r="C5" s="17"/>
      <c r="D5" s="16"/>
      <c r="E5" s="16"/>
      <c r="F5" s="22"/>
      <c r="G5" s="18"/>
      <c r="H5" s="17"/>
      <c r="I5" s="17"/>
      <c r="J5" s="47"/>
      <c r="K5" s="28" t="s">
        <v>40</v>
      </c>
      <c r="L5" s="18"/>
    </row>
    <row r="6" spans="1:27" ht="15.75" customHeight="1" x14ac:dyDescent="0.25">
      <c r="A6" s="16"/>
      <c r="B6" s="16"/>
      <c r="C6" s="17"/>
      <c r="D6" s="16"/>
      <c r="E6" s="16"/>
      <c r="F6" s="22"/>
      <c r="G6" s="18"/>
      <c r="H6" s="17"/>
      <c r="I6" s="17"/>
      <c r="J6" s="47"/>
      <c r="K6" s="28" t="s">
        <v>40</v>
      </c>
      <c r="L6" s="18"/>
      <c r="AA6" s="27" t="s">
        <v>40</v>
      </c>
    </row>
    <row r="7" spans="1:27" ht="15.75" customHeight="1" x14ac:dyDescent="0.25">
      <c r="A7" s="16"/>
      <c r="B7" s="16"/>
      <c r="C7" s="17"/>
      <c r="D7" s="16"/>
      <c r="E7" s="16"/>
      <c r="F7" s="22"/>
      <c r="G7" s="18"/>
      <c r="H7" s="17"/>
      <c r="I7" s="17"/>
      <c r="J7" s="47"/>
      <c r="K7" s="28" t="s">
        <v>40</v>
      </c>
      <c r="L7" s="18"/>
      <c r="AA7" s="27" t="s">
        <v>30</v>
      </c>
    </row>
    <row r="8" spans="1:27" ht="15.75" customHeight="1" x14ac:dyDescent="0.25">
      <c r="A8" s="16"/>
      <c r="B8" s="16"/>
      <c r="C8" s="17"/>
      <c r="D8" s="16"/>
      <c r="E8" s="16"/>
      <c r="F8" s="22"/>
      <c r="G8" s="18"/>
      <c r="H8" s="17"/>
      <c r="I8" s="17"/>
      <c r="J8" s="47"/>
      <c r="K8" s="28" t="s">
        <v>40</v>
      </c>
      <c r="L8" s="18"/>
      <c r="AA8" s="27" t="s">
        <v>31</v>
      </c>
    </row>
    <row r="9" spans="1:27" ht="15.75" customHeight="1" x14ac:dyDescent="0.25">
      <c r="A9" s="16"/>
      <c r="B9" s="16"/>
      <c r="C9" s="17"/>
      <c r="D9" s="16"/>
      <c r="E9" s="16"/>
      <c r="F9" s="22"/>
      <c r="G9" s="18"/>
      <c r="H9" s="17"/>
      <c r="I9" s="17"/>
      <c r="J9" s="47"/>
      <c r="K9" s="28" t="s">
        <v>40</v>
      </c>
      <c r="L9" s="18"/>
    </row>
    <row r="10" spans="1:27" ht="15.75" customHeight="1" x14ac:dyDescent="0.25">
      <c r="A10" s="16"/>
      <c r="B10" s="16"/>
      <c r="C10" s="17"/>
      <c r="D10" s="16"/>
      <c r="E10" s="16"/>
      <c r="F10" s="22"/>
      <c r="G10" s="18"/>
      <c r="H10" s="17"/>
      <c r="I10" s="17"/>
      <c r="J10" s="47"/>
      <c r="K10" s="28" t="s">
        <v>40</v>
      </c>
      <c r="L10" s="18"/>
    </row>
    <row r="11" spans="1:27" ht="15.75" customHeight="1" x14ac:dyDescent="0.25">
      <c r="A11" s="16"/>
      <c r="B11" s="16"/>
      <c r="C11" s="17"/>
      <c r="D11" s="16"/>
      <c r="E11" s="16"/>
      <c r="F11" s="22"/>
      <c r="G11" s="18"/>
      <c r="H11" s="17"/>
      <c r="I11" s="17"/>
      <c r="J11" s="47"/>
      <c r="K11" s="28" t="s">
        <v>40</v>
      </c>
      <c r="L11" s="18"/>
    </row>
    <row r="12" spans="1:27" ht="15.75" customHeight="1" x14ac:dyDescent="0.25">
      <c r="A12" s="16"/>
      <c r="B12" s="16"/>
      <c r="C12" s="17"/>
      <c r="D12" s="16"/>
      <c r="E12" s="16"/>
      <c r="F12" s="22"/>
      <c r="G12" s="18"/>
      <c r="H12" s="17"/>
      <c r="I12" s="17"/>
      <c r="J12" s="47"/>
      <c r="K12" s="28" t="s">
        <v>40</v>
      </c>
      <c r="L12" s="18"/>
    </row>
    <row r="13" spans="1:27" ht="15.75" customHeight="1" x14ac:dyDescent="0.25">
      <c r="A13" s="16"/>
      <c r="B13" s="16"/>
      <c r="C13" s="17"/>
      <c r="D13" s="16"/>
      <c r="E13" s="16"/>
      <c r="F13" s="22"/>
      <c r="G13" s="18"/>
      <c r="H13" s="17"/>
      <c r="I13" s="17"/>
      <c r="J13" s="47"/>
      <c r="K13" s="28" t="s">
        <v>40</v>
      </c>
      <c r="L13" s="18"/>
    </row>
    <row r="14" spans="1:27" ht="15.75" customHeight="1" x14ac:dyDescent="0.25">
      <c r="A14" s="16"/>
      <c r="B14" s="16"/>
      <c r="C14" s="17"/>
      <c r="D14" s="16"/>
      <c r="E14" s="16"/>
      <c r="F14" s="22"/>
      <c r="G14" s="18"/>
      <c r="H14" s="17"/>
      <c r="I14" s="17"/>
      <c r="J14" s="47"/>
      <c r="K14" s="28" t="s">
        <v>40</v>
      </c>
      <c r="L14" s="18"/>
    </row>
    <row r="15" spans="1:27" ht="15.75" customHeight="1" x14ac:dyDescent="0.25">
      <c r="A15" s="16"/>
      <c r="B15" s="16"/>
      <c r="C15" s="17"/>
      <c r="D15" s="16"/>
      <c r="E15" s="16"/>
      <c r="F15" s="22"/>
      <c r="G15" s="18"/>
      <c r="H15" s="17"/>
      <c r="I15" s="17"/>
      <c r="J15" s="47"/>
      <c r="K15" s="28" t="s">
        <v>40</v>
      </c>
      <c r="L15" s="18"/>
    </row>
    <row r="16" spans="1:27" ht="15.75" customHeight="1" x14ac:dyDescent="0.25">
      <c r="A16" s="16"/>
      <c r="B16" s="16"/>
      <c r="C16" s="17"/>
      <c r="D16" s="16"/>
      <c r="E16" s="16"/>
      <c r="F16" s="22"/>
      <c r="G16" s="18"/>
      <c r="H16" s="17"/>
      <c r="I16" s="17"/>
      <c r="J16" s="47"/>
      <c r="K16" s="28" t="s">
        <v>40</v>
      </c>
      <c r="L16" s="18"/>
    </row>
    <row r="17" spans="1:12" ht="15.75" customHeight="1" x14ac:dyDescent="0.25">
      <c r="A17" s="19"/>
      <c r="B17" s="16"/>
      <c r="C17" s="20"/>
      <c r="D17" s="16"/>
      <c r="E17" s="16"/>
      <c r="F17" s="22"/>
      <c r="G17" s="21"/>
      <c r="H17" s="20"/>
      <c r="I17" s="20"/>
      <c r="J17" s="47"/>
      <c r="K17" s="28" t="s">
        <v>40</v>
      </c>
      <c r="L17" s="18"/>
    </row>
    <row r="18" spans="1:12" ht="15.75" customHeight="1" x14ac:dyDescent="0.25">
      <c r="A18" s="16"/>
      <c r="B18" s="16"/>
      <c r="C18" s="17"/>
      <c r="D18" s="16"/>
      <c r="E18" s="16"/>
      <c r="F18" s="22"/>
      <c r="G18" s="18"/>
      <c r="H18" s="17"/>
      <c r="I18" s="17"/>
      <c r="J18" s="47"/>
      <c r="K18" s="28" t="s">
        <v>40</v>
      </c>
      <c r="L18" s="18"/>
    </row>
    <row r="19" spans="1:12" ht="15.75" customHeight="1" x14ac:dyDescent="0.25">
      <c r="A19" s="16"/>
      <c r="B19" s="16"/>
      <c r="C19" s="17"/>
      <c r="D19" s="16"/>
      <c r="E19" s="16"/>
      <c r="F19" s="22"/>
      <c r="G19" s="18"/>
      <c r="H19" s="17"/>
      <c r="I19" s="17"/>
      <c r="J19" s="47"/>
      <c r="K19" s="28" t="s">
        <v>40</v>
      </c>
      <c r="L19" s="18"/>
    </row>
    <row r="20" spans="1:12" ht="15.75" customHeight="1" x14ac:dyDescent="0.25">
      <c r="A20" s="16"/>
      <c r="B20" s="16"/>
      <c r="C20" s="17"/>
      <c r="D20" s="16"/>
      <c r="E20" s="16"/>
      <c r="F20" s="22"/>
      <c r="G20" s="18"/>
      <c r="H20" s="17"/>
      <c r="I20" s="17"/>
      <c r="J20" s="47"/>
      <c r="K20" s="28" t="s">
        <v>40</v>
      </c>
      <c r="L20" s="18"/>
    </row>
    <row r="21" spans="1:12" ht="15.75" customHeight="1" x14ac:dyDescent="0.25">
      <c r="A21" s="16"/>
      <c r="B21" s="16"/>
      <c r="C21" s="17"/>
      <c r="D21" s="16"/>
      <c r="E21" s="16"/>
      <c r="F21" s="22"/>
      <c r="G21" s="18"/>
      <c r="H21" s="17"/>
      <c r="I21" s="17"/>
      <c r="J21" s="47"/>
      <c r="K21" s="28" t="s">
        <v>40</v>
      </c>
      <c r="L21" s="18"/>
    </row>
    <row r="22" spans="1:12" ht="15.75" customHeight="1" x14ac:dyDescent="0.25">
      <c r="A22" s="16"/>
      <c r="B22" s="16"/>
      <c r="C22" s="17"/>
      <c r="D22" s="16"/>
      <c r="E22" s="16"/>
      <c r="F22" s="22"/>
      <c r="G22" s="18"/>
      <c r="H22" s="17"/>
      <c r="I22" s="17"/>
      <c r="J22" s="47"/>
      <c r="K22" s="28" t="s">
        <v>40</v>
      </c>
      <c r="L22" s="18"/>
    </row>
    <row r="23" spans="1:12" ht="15.75" customHeight="1" x14ac:dyDescent="0.25">
      <c r="A23" s="16"/>
      <c r="B23" s="16"/>
      <c r="C23" s="17"/>
      <c r="D23" s="16"/>
      <c r="E23" s="16"/>
      <c r="F23" s="22"/>
      <c r="G23" s="18"/>
      <c r="H23" s="17"/>
      <c r="I23" s="17"/>
      <c r="J23" s="47"/>
      <c r="K23" s="28" t="s">
        <v>40</v>
      </c>
      <c r="L23" s="18"/>
    </row>
    <row r="24" spans="1:12" ht="15.75" customHeight="1" x14ac:dyDescent="0.25">
      <c r="A24" s="16"/>
      <c r="B24" s="16"/>
      <c r="C24" s="17"/>
      <c r="D24" s="16"/>
      <c r="E24" s="16"/>
      <c r="F24" s="22"/>
      <c r="G24" s="18"/>
      <c r="H24" s="17"/>
      <c r="I24" s="17"/>
      <c r="J24" s="47"/>
      <c r="K24" s="28" t="s">
        <v>40</v>
      </c>
      <c r="L24" s="18"/>
    </row>
    <row r="25" spans="1:12" ht="15.75" customHeight="1" x14ac:dyDescent="0.25">
      <c r="A25" s="16"/>
      <c r="B25" s="16"/>
      <c r="C25" s="17"/>
      <c r="D25" s="16"/>
      <c r="E25" s="16"/>
      <c r="F25" s="22"/>
      <c r="G25" s="18"/>
      <c r="H25" s="17"/>
      <c r="I25" s="17"/>
      <c r="J25" s="47"/>
      <c r="K25" s="28" t="s">
        <v>40</v>
      </c>
      <c r="L25" s="18"/>
    </row>
    <row r="26" spans="1:12" ht="15.75" customHeight="1" x14ac:dyDescent="0.25">
      <c r="A26" s="16"/>
      <c r="B26" s="16"/>
      <c r="C26" s="17"/>
      <c r="D26" s="16"/>
      <c r="E26" s="16"/>
      <c r="F26" s="22"/>
      <c r="G26" s="18"/>
      <c r="H26" s="17"/>
      <c r="I26" s="17"/>
      <c r="J26" s="47"/>
      <c r="K26" s="28" t="s">
        <v>40</v>
      </c>
      <c r="L26" s="18"/>
    </row>
    <row r="27" spans="1:12" ht="15.75" customHeight="1" x14ac:dyDescent="0.25">
      <c r="A27" s="16"/>
      <c r="B27" s="16"/>
      <c r="C27" s="17"/>
      <c r="D27" s="16"/>
      <c r="E27" s="16"/>
      <c r="F27" s="22"/>
      <c r="G27" s="18"/>
      <c r="H27" s="17"/>
      <c r="I27" s="17"/>
      <c r="J27" s="47"/>
      <c r="K27" s="28" t="s">
        <v>40</v>
      </c>
      <c r="L27" s="18"/>
    </row>
    <row r="28" spans="1:12" ht="15.75" customHeight="1" x14ac:dyDescent="0.25">
      <c r="A28" s="16"/>
      <c r="B28" s="16"/>
      <c r="C28" s="17"/>
      <c r="D28" s="16"/>
      <c r="E28" s="16"/>
      <c r="F28" s="22"/>
      <c r="G28" s="18"/>
      <c r="H28" s="17"/>
      <c r="I28" s="17"/>
      <c r="J28" s="47"/>
      <c r="K28" s="28" t="s">
        <v>40</v>
      </c>
      <c r="L28" s="18"/>
    </row>
    <row r="29" spans="1:12" ht="15.75" customHeight="1" x14ac:dyDescent="0.25">
      <c r="A29" s="16"/>
      <c r="B29" s="16"/>
      <c r="C29" s="17"/>
      <c r="D29" s="16"/>
      <c r="E29" s="16"/>
      <c r="F29" s="22"/>
      <c r="G29" s="18"/>
      <c r="H29" s="17"/>
      <c r="I29" s="17"/>
      <c r="J29" s="47"/>
      <c r="K29" s="28" t="s">
        <v>40</v>
      </c>
      <c r="L29" s="18"/>
    </row>
    <row r="30" spans="1:12" ht="15.75" customHeight="1" x14ac:dyDescent="0.25">
      <c r="A30" s="16"/>
      <c r="B30" s="16"/>
      <c r="C30" s="17"/>
      <c r="D30" s="16"/>
      <c r="E30" s="16"/>
      <c r="F30" s="22"/>
      <c r="G30" s="18"/>
      <c r="H30" s="17"/>
      <c r="I30" s="17"/>
      <c r="J30" s="47"/>
      <c r="K30" s="28" t="s">
        <v>40</v>
      </c>
      <c r="L30" s="18"/>
    </row>
    <row r="31" spans="1:12" ht="15.75" customHeight="1" x14ac:dyDescent="0.25">
      <c r="A31" s="16"/>
      <c r="B31" s="16"/>
      <c r="C31" s="17"/>
      <c r="D31" s="16"/>
      <c r="E31" s="16"/>
      <c r="F31" s="22"/>
      <c r="G31" s="18"/>
      <c r="H31" s="17"/>
      <c r="I31" s="17"/>
      <c r="J31" s="47"/>
      <c r="K31" s="28" t="s">
        <v>40</v>
      </c>
      <c r="L31" s="18"/>
    </row>
    <row r="32" spans="1:12" ht="15.75" customHeight="1" x14ac:dyDescent="0.25">
      <c r="A32" s="16"/>
      <c r="B32" s="16"/>
      <c r="C32" s="17"/>
      <c r="D32" s="16"/>
      <c r="E32" s="16"/>
      <c r="F32" s="22"/>
      <c r="G32" s="18"/>
      <c r="H32" s="17"/>
      <c r="I32" s="17"/>
      <c r="J32" s="47"/>
      <c r="K32" s="28" t="s">
        <v>40</v>
      </c>
      <c r="L32" s="18"/>
    </row>
    <row r="33" spans="1:12" ht="15.75" customHeight="1" x14ac:dyDescent="0.25">
      <c r="A33" s="16"/>
      <c r="B33" s="16"/>
      <c r="C33" s="17"/>
      <c r="D33" s="16"/>
      <c r="E33" s="16"/>
      <c r="F33" s="22"/>
      <c r="G33" s="18"/>
      <c r="H33" s="17"/>
      <c r="I33" s="17"/>
      <c r="J33" s="47"/>
      <c r="K33" s="28" t="s">
        <v>40</v>
      </c>
      <c r="L33" s="18"/>
    </row>
    <row r="34" spans="1:12" ht="15.75" customHeight="1" x14ac:dyDescent="0.25">
      <c r="A34" s="16"/>
      <c r="B34" s="16"/>
      <c r="C34" s="17"/>
      <c r="D34" s="16"/>
      <c r="E34" s="16"/>
      <c r="F34" s="22"/>
      <c r="G34" s="18"/>
      <c r="H34" s="17"/>
      <c r="I34" s="17"/>
      <c r="J34" s="47"/>
      <c r="K34" s="28" t="s">
        <v>40</v>
      </c>
      <c r="L34" s="18"/>
    </row>
    <row r="35" spans="1:12" ht="15.75" customHeight="1" x14ac:dyDescent="0.25">
      <c r="A35" s="16"/>
      <c r="B35" s="16"/>
      <c r="C35" s="17"/>
      <c r="D35" s="16"/>
      <c r="E35" s="16"/>
      <c r="F35" s="22"/>
      <c r="G35" s="18"/>
      <c r="H35" s="17"/>
      <c r="I35" s="17"/>
      <c r="J35" s="47"/>
      <c r="K35" s="28" t="s">
        <v>40</v>
      </c>
      <c r="L35" s="18"/>
    </row>
    <row r="36" spans="1:12" ht="15.75" customHeight="1" x14ac:dyDescent="0.25">
      <c r="A36" s="16"/>
      <c r="B36" s="16"/>
      <c r="C36" s="17"/>
      <c r="D36" s="16"/>
      <c r="E36" s="16"/>
      <c r="F36" s="22"/>
      <c r="G36" s="18"/>
      <c r="H36" s="17"/>
      <c r="I36" s="17"/>
      <c r="J36" s="47"/>
      <c r="K36" s="28" t="s">
        <v>40</v>
      </c>
      <c r="L36" s="18"/>
    </row>
    <row r="37" spans="1:12" ht="15.75" customHeight="1" x14ac:dyDescent="0.25">
      <c r="A37" s="16"/>
      <c r="B37" s="16"/>
      <c r="C37" s="17"/>
      <c r="D37" s="16"/>
      <c r="E37" s="16"/>
      <c r="F37" s="22"/>
      <c r="G37" s="18"/>
      <c r="H37" s="17"/>
      <c r="I37" s="17"/>
      <c r="J37" s="47"/>
      <c r="K37" s="28" t="s">
        <v>40</v>
      </c>
      <c r="L37" s="18"/>
    </row>
    <row r="38" spans="1:12" ht="15.75" customHeight="1" x14ac:dyDescent="0.25">
      <c r="A38" s="16"/>
      <c r="B38" s="16"/>
      <c r="C38" s="17"/>
      <c r="D38" s="16"/>
      <c r="E38" s="16"/>
      <c r="F38" s="22"/>
      <c r="G38" s="18"/>
      <c r="H38" s="17"/>
      <c r="I38" s="17"/>
      <c r="J38" s="47"/>
      <c r="K38" s="28" t="s">
        <v>40</v>
      </c>
      <c r="L38" s="18"/>
    </row>
    <row r="39" spans="1:12" ht="15.75" customHeight="1" x14ac:dyDescent="0.25">
      <c r="A39" s="16"/>
      <c r="B39" s="17"/>
      <c r="C39" s="17"/>
      <c r="D39" s="17"/>
      <c r="E39" s="17"/>
      <c r="F39" s="22"/>
      <c r="G39" s="18"/>
      <c r="H39" s="17"/>
      <c r="I39" s="17"/>
      <c r="J39" s="47"/>
      <c r="K39" s="28" t="s">
        <v>40</v>
      </c>
      <c r="L39" s="18"/>
    </row>
    <row r="40" spans="1:12" ht="15.75" x14ac:dyDescent="0.25">
      <c r="A40" s="16"/>
      <c r="B40" s="16"/>
      <c r="C40" s="17"/>
      <c r="D40" s="16"/>
      <c r="E40" s="16"/>
      <c r="F40" s="22"/>
      <c r="G40" s="18"/>
      <c r="H40" s="17"/>
      <c r="I40" s="17"/>
      <c r="J40" s="47"/>
      <c r="K40" s="28" t="s">
        <v>40</v>
      </c>
      <c r="L40" s="18"/>
    </row>
    <row r="41" spans="1:12" ht="15.75" x14ac:dyDescent="0.25">
      <c r="A41" s="16"/>
      <c r="B41" s="17"/>
      <c r="C41" s="17"/>
      <c r="D41" s="17"/>
      <c r="E41" s="17"/>
      <c r="F41" s="22"/>
      <c r="G41" s="18"/>
      <c r="H41" s="17"/>
      <c r="I41" s="17"/>
      <c r="J41" s="47"/>
      <c r="K41" s="28" t="s">
        <v>40</v>
      </c>
      <c r="L41" s="18"/>
    </row>
    <row r="42" spans="1:12" ht="15.75" x14ac:dyDescent="0.25">
      <c r="A42" s="16"/>
      <c r="B42" s="16"/>
      <c r="C42" s="17"/>
      <c r="D42" s="16"/>
      <c r="E42" s="16"/>
      <c r="F42" s="22"/>
      <c r="G42" s="18"/>
      <c r="H42" s="17"/>
      <c r="I42" s="17"/>
      <c r="J42" s="47"/>
      <c r="K42" s="28" t="s">
        <v>40</v>
      </c>
      <c r="L42" s="18"/>
    </row>
    <row r="43" spans="1:12" ht="15.75" x14ac:dyDescent="0.25">
      <c r="A43" s="16"/>
      <c r="B43" s="17"/>
      <c r="C43" s="17"/>
      <c r="D43" s="17"/>
      <c r="E43" s="17"/>
      <c r="F43" s="22"/>
      <c r="G43" s="18"/>
      <c r="H43" s="17"/>
      <c r="I43" s="17"/>
      <c r="J43" s="47"/>
      <c r="K43" s="28" t="s">
        <v>40</v>
      </c>
      <c r="L43" s="18"/>
    </row>
    <row r="44" spans="1:12" ht="15.75" x14ac:dyDescent="0.25">
      <c r="A44" s="16"/>
      <c r="B44" s="16"/>
      <c r="C44" s="17"/>
      <c r="D44" s="16"/>
      <c r="E44" s="16"/>
      <c r="F44" s="22"/>
      <c r="G44" s="18"/>
      <c r="H44" s="17"/>
      <c r="I44" s="17"/>
      <c r="J44" s="47"/>
      <c r="K44" s="28" t="s">
        <v>40</v>
      </c>
      <c r="L44" s="18"/>
    </row>
    <row r="45" spans="1:12" ht="15.75" x14ac:dyDescent="0.25">
      <c r="A45" s="16"/>
      <c r="B45" s="17"/>
      <c r="C45" s="17"/>
      <c r="D45" s="17"/>
      <c r="E45" s="17"/>
      <c r="F45" s="22"/>
      <c r="G45" s="18"/>
      <c r="H45" s="17"/>
      <c r="I45" s="17"/>
      <c r="J45" s="47"/>
      <c r="K45" s="28" t="s">
        <v>40</v>
      </c>
      <c r="L45" s="18"/>
    </row>
    <row r="46" spans="1:12" ht="15.75" x14ac:dyDescent="0.25">
      <c r="A46" s="16"/>
      <c r="B46" s="16"/>
      <c r="C46" s="17"/>
      <c r="D46" s="16"/>
      <c r="E46" s="16"/>
      <c r="F46" s="22"/>
      <c r="G46" s="18"/>
      <c r="H46" s="17"/>
      <c r="I46" s="17"/>
      <c r="J46" s="47"/>
      <c r="K46" s="28" t="s">
        <v>40</v>
      </c>
      <c r="L46" s="18"/>
    </row>
    <row r="47" spans="1:12" ht="15.75" x14ac:dyDescent="0.25">
      <c r="A47" s="16"/>
      <c r="B47" s="17"/>
      <c r="C47" s="17"/>
      <c r="D47" s="17"/>
      <c r="E47" s="17"/>
      <c r="F47" s="22"/>
      <c r="G47" s="18"/>
      <c r="H47" s="17"/>
      <c r="I47" s="17"/>
      <c r="J47" s="47"/>
      <c r="K47" s="28" t="s">
        <v>40</v>
      </c>
      <c r="L47" s="18"/>
    </row>
    <row r="48" spans="1:12" ht="15.75" x14ac:dyDescent="0.25">
      <c r="A48" s="16"/>
      <c r="B48" s="16"/>
      <c r="C48" s="17"/>
      <c r="D48" s="16"/>
      <c r="E48" s="16"/>
      <c r="F48" s="22"/>
      <c r="G48" s="18"/>
      <c r="H48" s="17"/>
      <c r="I48" s="17"/>
      <c r="J48" s="47"/>
      <c r="K48" s="28" t="s">
        <v>40</v>
      </c>
      <c r="L48" s="18"/>
    </row>
    <row r="49" spans="1:12" ht="15.75" x14ac:dyDescent="0.25">
      <c r="A49" s="16"/>
      <c r="B49" s="17"/>
      <c r="C49" s="17"/>
      <c r="D49" s="17"/>
      <c r="E49" s="17"/>
      <c r="F49" s="22"/>
      <c r="G49" s="18"/>
      <c r="H49" s="17"/>
      <c r="I49" s="17"/>
      <c r="J49" s="47"/>
      <c r="K49" s="28" t="s">
        <v>40</v>
      </c>
      <c r="L49" s="18"/>
    </row>
    <row r="50" spans="1:12" ht="15.75" x14ac:dyDescent="0.25">
      <c r="A50" s="16"/>
      <c r="B50" s="16"/>
      <c r="C50" s="17"/>
      <c r="D50" s="16"/>
      <c r="E50" s="16"/>
      <c r="F50" s="22"/>
      <c r="G50" s="18"/>
      <c r="H50" s="17"/>
      <c r="I50" s="17"/>
      <c r="J50" s="47"/>
      <c r="K50" s="28" t="s">
        <v>40</v>
      </c>
      <c r="L50" s="18"/>
    </row>
    <row r="51" spans="1:12" ht="15.75" x14ac:dyDescent="0.25">
      <c r="A51" s="16"/>
      <c r="B51" s="17"/>
      <c r="C51" s="17"/>
      <c r="D51" s="17"/>
      <c r="E51" s="17"/>
      <c r="F51" s="22"/>
      <c r="G51" s="18"/>
      <c r="H51" s="17"/>
      <c r="I51" s="17"/>
      <c r="J51" s="47"/>
      <c r="K51" s="28" t="s">
        <v>40</v>
      </c>
      <c r="L51" s="18"/>
    </row>
    <row r="52" spans="1:12" ht="15.75" x14ac:dyDescent="0.25">
      <c r="A52" s="16"/>
      <c r="B52" s="16"/>
      <c r="C52" s="17"/>
      <c r="D52" s="16"/>
      <c r="E52" s="16"/>
      <c r="F52" s="22"/>
      <c r="G52" s="18"/>
      <c r="H52" s="17"/>
      <c r="I52" s="17"/>
      <c r="J52" s="47"/>
      <c r="K52" s="28" t="s">
        <v>40</v>
      </c>
      <c r="L52" s="18"/>
    </row>
    <row r="53" spans="1:12" ht="15.75" x14ac:dyDescent="0.25">
      <c r="A53" s="16"/>
      <c r="B53" s="17"/>
      <c r="C53" s="17"/>
      <c r="D53" s="17"/>
      <c r="E53" s="17"/>
      <c r="F53" s="22"/>
      <c r="G53" s="18"/>
      <c r="H53" s="17"/>
      <c r="I53" s="17"/>
      <c r="J53" s="47"/>
      <c r="K53" s="28" t="s">
        <v>40</v>
      </c>
      <c r="L53" s="18"/>
    </row>
    <row r="54" spans="1:12" ht="15.75" x14ac:dyDescent="0.25">
      <c r="A54" s="16"/>
      <c r="B54" s="16"/>
      <c r="C54" s="17"/>
      <c r="D54" s="16"/>
      <c r="E54" s="16"/>
      <c r="F54" s="22"/>
      <c r="G54" s="18"/>
      <c r="H54" s="17"/>
      <c r="I54" s="17"/>
      <c r="J54" s="47"/>
      <c r="K54" s="28" t="s">
        <v>40</v>
      </c>
      <c r="L54" s="18"/>
    </row>
    <row r="55" spans="1:12" ht="15.75" x14ac:dyDescent="0.25">
      <c r="A55" s="16"/>
      <c r="B55" s="17"/>
      <c r="C55" s="17"/>
      <c r="D55" s="17"/>
      <c r="E55" s="17"/>
      <c r="F55" s="22"/>
      <c r="G55" s="18"/>
      <c r="H55" s="17"/>
      <c r="I55" s="17"/>
      <c r="J55" s="47"/>
      <c r="K55" s="28" t="s">
        <v>40</v>
      </c>
      <c r="L55" s="18"/>
    </row>
    <row r="56" spans="1:12" ht="15.75" x14ac:dyDescent="0.25">
      <c r="A56" s="16"/>
      <c r="B56" s="16"/>
      <c r="C56" s="17"/>
      <c r="D56" s="16"/>
      <c r="E56" s="16"/>
      <c r="F56" s="22"/>
      <c r="G56" s="18"/>
      <c r="H56" s="17"/>
      <c r="I56" s="17"/>
      <c r="J56" s="47"/>
      <c r="K56" s="28" t="s">
        <v>40</v>
      </c>
      <c r="L56" s="18"/>
    </row>
    <row r="57" spans="1:12" ht="15.75" x14ac:dyDescent="0.25">
      <c r="A57" s="16"/>
      <c r="B57" s="17"/>
      <c r="C57" s="17"/>
      <c r="D57" s="17"/>
      <c r="E57" s="17"/>
      <c r="F57" s="22"/>
      <c r="G57" s="18"/>
      <c r="H57" s="17"/>
      <c r="I57" s="17"/>
      <c r="J57" s="47"/>
      <c r="K57" s="28" t="s">
        <v>40</v>
      </c>
      <c r="L57" s="18"/>
    </row>
    <row r="58" spans="1:12" ht="15.75" x14ac:dyDescent="0.25">
      <c r="A58" s="16"/>
      <c r="B58" s="16"/>
      <c r="C58" s="17"/>
      <c r="D58" s="16"/>
      <c r="E58" s="16"/>
      <c r="F58" s="22"/>
      <c r="G58" s="18"/>
      <c r="H58" s="17"/>
      <c r="I58" s="17"/>
      <c r="J58" s="47"/>
      <c r="K58" s="28" t="s">
        <v>40</v>
      </c>
      <c r="L58" s="18"/>
    </row>
    <row r="59" spans="1:12" ht="15.75" x14ac:dyDescent="0.25">
      <c r="A59" s="16"/>
      <c r="B59" s="17"/>
      <c r="C59" s="17"/>
      <c r="D59" s="17"/>
      <c r="E59" s="17"/>
      <c r="F59" s="22"/>
      <c r="G59" s="18"/>
      <c r="H59" s="17"/>
      <c r="I59" s="17"/>
      <c r="J59" s="47"/>
      <c r="K59" s="28" t="s">
        <v>40</v>
      </c>
      <c r="L59" s="18"/>
    </row>
    <row r="60" spans="1:12" ht="15.75" x14ac:dyDescent="0.25">
      <c r="A60" s="16"/>
      <c r="B60" s="16"/>
      <c r="C60" s="17"/>
      <c r="D60" s="16"/>
      <c r="E60" s="16"/>
      <c r="F60" s="22"/>
      <c r="G60" s="18"/>
      <c r="H60" s="17"/>
      <c r="I60" s="17"/>
      <c r="J60" s="47"/>
      <c r="K60" s="28" t="s">
        <v>40</v>
      </c>
      <c r="L60" s="18"/>
    </row>
    <row r="61" spans="1:12" ht="15.75" x14ac:dyDescent="0.25">
      <c r="A61" s="16"/>
      <c r="B61" s="17"/>
      <c r="C61" s="17"/>
      <c r="D61" s="17"/>
      <c r="E61" s="17"/>
      <c r="F61" s="22"/>
      <c r="G61" s="18"/>
      <c r="H61" s="17"/>
      <c r="I61" s="17"/>
      <c r="J61" s="47"/>
      <c r="K61" s="28" t="s">
        <v>40</v>
      </c>
      <c r="L61" s="18"/>
    </row>
    <row r="62" spans="1:12" ht="15.75" x14ac:dyDescent="0.25">
      <c r="A62" s="16"/>
      <c r="B62" s="16"/>
      <c r="C62" s="17"/>
      <c r="D62" s="16"/>
      <c r="E62" s="16"/>
      <c r="F62" s="22"/>
      <c r="G62" s="18"/>
      <c r="H62" s="17"/>
      <c r="I62" s="17"/>
      <c r="J62" s="47"/>
      <c r="K62" s="28" t="s">
        <v>40</v>
      </c>
      <c r="L62" s="18"/>
    </row>
    <row r="63" spans="1:12" ht="15.75" x14ac:dyDescent="0.25">
      <c r="A63" s="16"/>
      <c r="B63" s="17"/>
      <c r="C63" s="17"/>
      <c r="D63" s="17"/>
      <c r="E63" s="17"/>
      <c r="F63" s="22"/>
      <c r="G63" s="18"/>
      <c r="H63" s="17"/>
      <c r="I63" s="17"/>
      <c r="J63" s="47"/>
      <c r="K63" s="28" t="s">
        <v>40</v>
      </c>
      <c r="L63" s="18"/>
    </row>
    <row r="64" spans="1:12" ht="15.75" x14ac:dyDescent="0.25">
      <c r="A64" s="16"/>
      <c r="B64" s="16"/>
      <c r="C64" s="17"/>
      <c r="D64" s="16"/>
      <c r="E64" s="16"/>
      <c r="F64" s="22"/>
      <c r="G64" s="18"/>
      <c r="H64" s="17"/>
      <c r="I64" s="17"/>
      <c r="J64" s="47"/>
      <c r="K64" s="28" t="s">
        <v>40</v>
      </c>
      <c r="L64" s="18"/>
    </row>
    <row r="65" spans="1:12" ht="15.75" x14ac:dyDescent="0.25">
      <c r="A65" s="16"/>
      <c r="B65" s="17"/>
      <c r="C65" s="17"/>
      <c r="D65" s="17"/>
      <c r="E65" s="17"/>
      <c r="F65" s="22"/>
      <c r="G65" s="18"/>
      <c r="H65" s="17"/>
      <c r="I65" s="17"/>
      <c r="J65" s="47"/>
      <c r="K65" s="28" t="s">
        <v>40</v>
      </c>
      <c r="L65" s="18"/>
    </row>
    <row r="66" spans="1:12" ht="15.75" x14ac:dyDescent="0.25">
      <c r="A66" s="16"/>
      <c r="B66" s="16"/>
      <c r="C66" s="17"/>
      <c r="D66" s="16"/>
      <c r="E66" s="16"/>
      <c r="F66" s="22"/>
      <c r="G66" s="18"/>
      <c r="H66" s="17"/>
      <c r="I66" s="17"/>
      <c r="J66" s="47"/>
      <c r="K66" s="28" t="s">
        <v>40</v>
      </c>
      <c r="L66" s="18"/>
    </row>
    <row r="67" spans="1:12" ht="15.75" x14ac:dyDescent="0.25">
      <c r="A67" s="16"/>
      <c r="B67" s="17"/>
      <c r="C67" s="17"/>
      <c r="D67" s="17"/>
      <c r="E67" s="17"/>
      <c r="F67" s="22"/>
      <c r="G67" s="18"/>
      <c r="H67" s="17"/>
      <c r="I67" s="17"/>
      <c r="J67" s="47"/>
      <c r="K67" s="28" t="s">
        <v>40</v>
      </c>
      <c r="L67" s="18"/>
    </row>
    <row r="68" spans="1:12" ht="15.75" x14ac:dyDescent="0.25">
      <c r="A68" s="16"/>
      <c r="B68" s="16"/>
      <c r="C68" s="17"/>
      <c r="D68" s="16"/>
      <c r="E68" s="16"/>
      <c r="F68" s="22"/>
      <c r="G68" s="18"/>
      <c r="H68" s="17"/>
      <c r="I68" s="17"/>
      <c r="J68" s="47"/>
      <c r="K68" s="28" t="s">
        <v>40</v>
      </c>
      <c r="L68" s="18"/>
    </row>
    <row r="69" spans="1:12" ht="15.75" x14ac:dyDescent="0.25">
      <c r="A69" s="16"/>
      <c r="B69" s="17"/>
      <c r="C69" s="17"/>
      <c r="D69" s="17"/>
      <c r="E69" s="17"/>
      <c r="F69" s="22"/>
      <c r="G69" s="18"/>
      <c r="H69" s="17"/>
      <c r="I69" s="17"/>
      <c r="J69" s="47"/>
      <c r="K69" s="28" t="s">
        <v>40</v>
      </c>
      <c r="L69" s="18"/>
    </row>
    <row r="70" spans="1:12" ht="15.75" x14ac:dyDescent="0.25">
      <c r="A70" s="16"/>
      <c r="B70" s="16"/>
      <c r="C70" s="17"/>
      <c r="D70" s="16"/>
      <c r="E70" s="16"/>
      <c r="F70" s="22"/>
      <c r="G70" s="18"/>
      <c r="H70" s="17"/>
      <c r="I70" s="17"/>
      <c r="J70" s="47"/>
      <c r="K70" s="28" t="s">
        <v>40</v>
      </c>
      <c r="L70" s="18"/>
    </row>
    <row r="71" spans="1:12" ht="15.75" x14ac:dyDescent="0.25">
      <c r="A71" s="16"/>
      <c r="B71" s="17"/>
      <c r="C71" s="17"/>
      <c r="D71" s="17"/>
      <c r="E71" s="17"/>
      <c r="F71" s="22"/>
      <c r="G71" s="18"/>
      <c r="H71" s="17"/>
      <c r="I71" s="17"/>
      <c r="J71" s="47"/>
      <c r="K71" s="28" t="s">
        <v>40</v>
      </c>
      <c r="L71" s="18"/>
    </row>
    <row r="72" spans="1:12" ht="15.75" x14ac:dyDescent="0.25">
      <c r="A72" s="16"/>
      <c r="B72" s="16"/>
      <c r="C72" s="17"/>
      <c r="D72" s="16"/>
      <c r="E72" s="16"/>
      <c r="F72" s="22"/>
      <c r="G72" s="18"/>
      <c r="H72" s="17"/>
      <c r="I72" s="17"/>
      <c r="J72" s="47"/>
      <c r="K72" s="28" t="s">
        <v>40</v>
      </c>
      <c r="L72" s="18"/>
    </row>
    <row r="73" spans="1:12" ht="15.75" x14ac:dyDescent="0.25">
      <c r="F73" s="22"/>
      <c r="J73" s="47"/>
    </row>
    <row r="74" spans="1:12" ht="15.75" x14ac:dyDescent="0.25">
      <c r="F74" s="22"/>
      <c r="J74" s="47"/>
    </row>
    <row r="75" spans="1:12" ht="15.75" x14ac:dyDescent="0.25">
      <c r="F75" s="22"/>
      <c r="J75" s="47"/>
    </row>
    <row r="76" spans="1:12" ht="15.75" x14ac:dyDescent="0.25">
      <c r="F76" s="22"/>
      <c r="J76" s="47"/>
    </row>
    <row r="77" spans="1:12" ht="15.75" x14ac:dyDescent="0.25">
      <c r="F77" s="22"/>
      <c r="J77" s="47"/>
    </row>
    <row r="78" spans="1:12" ht="15.75" x14ac:dyDescent="0.25">
      <c r="F78" s="22"/>
      <c r="J78" s="47"/>
    </row>
    <row r="79" spans="1:12" ht="15.75" x14ac:dyDescent="0.25">
      <c r="F79" s="22"/>
      <c r="J79" s="47"/>
    </row>
    <row r="80" spans="1:12" ht="15.75" x14ac:dyDescent="0.25">
      <c r="F80" s="22"/>
      <c r="J80" s="47"/>
    </row>
    <row r="81" spans="6:10" ht="15.75" x14ac:dyDescent="0.25">
      <c r="F81" s="22"/>
      <c r="J81" s="47"/>
    </row>
    <row r="82" spans="6:10" ht="15.75" x14ac:dyDescent="0.25">
      <c r="F82" s="22"/>
      <c r="J82" s="47"/>
    </row>
    <row r="83" spans="6:10" ht="15.75" x14ac:dyDescent="0.25">
      <c r="F83" s="22"/>
      <c r="J83" s="47"/>
    </row>
    <row r="84" spans="6:10" ht="15.75" x14ac:dyDescent="0.25">
      <c r="F84" s="22"/>
      <c r="J84" s="47"/>
    </row>
    <row r="85" spans="6:10" ht="15.75" x14ac:dyDescent="0.25">
      <c r="F85" s="22"/>
      <c r="J85" s="47"/>
    </row>
    <row r="86" spans="6:10" ht="15.75" x14ac:dyDescent="0.25">
      <c r="F86" s="22"/>
      <c r="J86" s="47"/>
    </row>
    <row r="87" spans="6:10" ht="15.75" x14ac:dyDescent="0.25">
      <c r="F87" s="22"/>
      <c r="J87" s="47"/>
    </row>
    <row r="88" spans="6:10" ht="15.75" x14ac:dyDescent="0.25">
      <c r="F88" s="22"/>
      <c r="J88" s="47"/>
    </row>
    <row r="89" spans="6:10" ht="15.75" x14ac:dyDescent="0.25">
      <c r="F89" s="22"/>
      <c r="J89" s="47"/>
    </row>
    <row r="90" spans="6:10" ht="15.75" x14ac:dyDescent="0.25">
      <c r="F90" s="22"/>
      <c r="J90" s="47"/>
    </row>
    <row r="91" spans="6:10" ht="15.75" x14ac:dyDescent="0.25">
      <c r="F91" s="22"/>
      <c r="J91" s="47"/>
    </row>
    <row r="92" spans="6:10" ht="15.75" x14ac:dyDescent="0.25">
      <c r="F92" s="22"/>
      <c r="J92" s="47"/>
    </row>
    <row r="93" spans="6:10" ht="15.75" x14ac:dyDescent="0.25">
      <c r="F93" s="22"/>
      <c r="J93" s="47"/>
    </row>
    <row r="94" spans="6:10" ht="15.75" x14ac:dyDescent="0.25">
      <c r="F94" s="22"/>
      <c r="J94" s="47"/>
    </row>
    <row r="95" spans="6:10" ht="15.75" x14ac:dyDescent="0.25">
      <c r="F95" s="22"/>
      <c r="J95" s="47"/>
    </row>
    <row r="96" spans="6:10" ht="15.75" x14ac:dyDescent="0.25">
      <c r="F96" s="22"/>
      <c r="J96" s="47"/>
    </row>
    <row r="97" spans="6:10" ht="15.75" x14ac:dyDescent="0.25">
      <c r="F97" s="22"/>
      <c r="J97" s="47"/>
    </row>
    <row r="98" spans="6:10" ht="15.75" x14ac:dyDescent="0.25">
      <c r="F98" s="22"/>
      <c r="J98" s="47"/>
    </row>
    <row r="99" spans="6:10" ht="15.75" x14ac:dyDescent="0.25">
      <c r="F99" s="22"/>
      <c r="J99" s="47"/>
    </row>
    <row r="100" spans="6:10" ht="15.75" x14ac:dyDescent="0.25">
      <c r="F100" s="22"/>
      <c r="J100" s="47"/>
    </row>
    <row r="101" spans="6:10" ht="15.75" x14ac:dyDescent="0.25">
      <c r="F101" s="22"/>
      <c r="J101" s="47"/>
    </row>
    <row r="102" spans="6:10" ht="15.75" x14ac:dyDescent="0.25">
      <c r="F102" s="22"/>
      <c r="J102" s="47"/>
    </row>
    <row r="103" spans="6:10" ht="15.75" x14ac:dyDescent="0.25">
      <c r="F103" s="22"/>
      <c r="J103" s="47"/>
    </row>
  </sheetData>
  <conditionalFormatting sqref="K3:K72">
    <cfRule type="containsText" dxfId="9" priority="1" operator="containsText" text="Fini">
      <formula>NOT(ISERROR(SEARCH("Fini",K3)))</formula>
    </cfRule>
    <cfRule type="containsText" dxfId="8" priority="2" operator="containsText" text="En cours">
      <formula>NOT(ISERROR(SEARCH("En cours",K3)))</formula>
    </cfRule>
    <cfRule type="containsText" dxfId="7" priority="3" operator="containsText" text="En attente">
      <formula>NOT(ISERROR(SEARCH("En attente",K3)))</formula>
    </cfRule>
  </conditionalFormatting>
  <dataValidations count="1">
    <dataValidation type="list" allowBlank="1" showInputMessage="1" showErrorMessage="1" sqref="K3:K72">
      <formula1>liste2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AG129"/>
  <sheetViews>
    <sheetView topLeftCell="G1" zoomScale="75" zoomScaleNormal="75" workbookViewId="0">
      <selection activeCell="M3" sqref="M3"/>
    </sheetView>
  </sheetViews>
  <sheetFormatPr baseColWidth="10" defaultRowHeight="15" x14ac:dyDescent="0.25"/>
  <cols>
    <col min="1" max="1" width="15.85546875" customWidth="1"/>
    <col min="2" max="2" width="15.7109375" customWidth="1"/>
    <col min="3" max="3" width="20.7109375" customWidth="1"/>
    <col min="4" max="4" width="15.7109375" customWidth="1"/>
    <col min="5" max="5" width="16" customWidth="1"/>
    <col min="6" max="6" width="40.85546875" customWidth="1"/>
    <col min="7" max="7" width="15.85546875" customWidth="1"/>
    <col min="8" max="8" width="15.7109375" customWidth="1"/>
    <col min="9" max="9" width="15.85546875" customWidth="1"/>
    <col min="10" max="10" width="32.42578125" style="44" customWidth="1"/>
    <col min="11" max="11" width="24.140625" customWidth="1"/>
    <col min="12" max="12" width="32.28515625" customWidth="1"/>
    <col min="13" max="13" width="95.42578125" customWidth="1"/>
  </cols>
  <sheetData>
    <row r="1" spans="1:33" x14ac:dyDescent="0.25">
      <c r="A1" s="48">
        <v>41820</v>
      </c>
      <c r="B1" s="48">
        <v>41913</v>
      </c>
      <c r="J1" s="46">
        <f>SUM(J3:J111)</f>
        <v>0</v>
      </c>
      <c r="AG1" t="s">
        <v>40</v>
      </c>
    </row>
    <row r="2" spans="1:33" ht="29.25" customHeight="1" x14ac:dyDescent="0.25">
      <c r="A2" s="40" t="s">
        <v>21</v>
      </c>
      <c r="B2" s="40" t="s">
        <v>26</v>
      </c>
      <c r="C2" s="40" t="s">
        <v>0</v>
      </c>
      <c r="D2" s="40" t="s">
        <v>24</v>
      </c>
      <c r="E2" s="40" t="s">
        <v>25</v>
      </c>
      <c r="F2" s="40" t="s">
        <v>1</v>
      </c>
      <c r="G2" s="40" t="s">
        <v>27</v>
      </c>
      <c r="H2" s="40" t="s">
        <v>22</v>
      </c>
      <c r="I2" s="40" t="s">
        <v>23</v>
      </c>
      <c r="J2" s="40" t="s">
        <v>66</v>
      </c>
      <c r="K2" s="40" t="s">
        <v>3</v>
      </c>
      <c r="L2" s="40" t="s">
        <v>65</v>
      </c>
      <c r="AG2" t="s">
        <v>30</v>
      </c>
    </row>
    <row r="3" spans="1:33" ht="15.75" x14ac:dyDescent="0.25">
      <c r="A3" s="16"/>
      <c r="B3" s="16"/>
      <c r="C3" s="17"/>
      <c r="D3" s="16"/>
      <c r="E3" s="16"/>
      <c r="F3" s="23"/>
      <c r="G3" s="18"/>
      <c r="H3" s="17"/>
      <c r="I3" s="17"/>
      <c r="J3" s="46"/>
      <c r="K3" s="28" t="s">
        <v>40</v>
      </c>
      <c r="L3" s="18"/>
      <c r="AG3" t="s">
        <v>31</v>
      </c>
    </row>
    <row r="4" spans="1:33" ht="15.75" x14ac:dyDescent="0.25">
      <c r="A4" s="16"/>
      <c r="B4" s="16"/>
      <c r="C4" s="17"/>
      <c r="D4" s="16"/>
      <c r="E4" s="16"/>
      <c r="F4" s="23"/>
      <c r="G4" s="18"/>
      <c r="H4" s="17"/>
      <c r="I4" s="17"/>
      <c r="J4" s="46"/>
      <c r="K4" s="28" t="s">
        <v>40</v>
      </c>
      <c r="L4" s="18"/>
    </row>
    <row r="5" spans="1:33" ht="15.75" x14ac:dyDescent="0.25">
      <c r="A5" s="16"/>
      <c r="B5" s="16"/>
      <c r="C5" s="17"/>
      <c r="D5" s="16"/>
      <c r="E5" s="16"/>
      <c r="F5" s="23"/>
      <c r="G5" s="18"/>
      <c r="H5" s="17"/>
      <c r="I5" s="17"/>
      <c r="J5" s="46"/>
      <c r="K5" s="28" t="s">
        <v>40</v>
      </c>
      <c r="L5" s="18"/>
    </row>
    <row r="6" spans="1:33" ht="15.75" x14ac:dyDescent="0.25">
      <c r="A6" s="16"/>
      <c r="B6" s="16"/>
      <c r="C6" s="17"/>
      <c r="D6" s="16"/>
      <c r="E6" s="16"/>
      <c r="F6" s="23"/>
      <c r="G6" s="18"/>
      <c r="H6" s="17"/>
      <c r="I6" s="17"/>
      <c r="J6" s="46"/>
      <c r="K6" s="28" t="s">
        <v>40</v>
      </c>
      <c r="L6" s="18"/>
    </row>
    <row r="7" spans="1:33" ht="15.75" x14ac:dyDescent="0.25">
      <c r="A7" s="16"/>
      <c r="B7" s="16"/>
      <c r="C7" s="17"/>
      <c r="D7" s="16"/>
      <c r="E7" s="16"/>
      <c r="F7" s="23"/>
      <c r="G7" s="18"/>
      <c r="H7" s="17"/>
      <c r="I7" s="17"/>
      <c r="J7" s="46"/>
      <c r="K7" s="28" t="s">
        <v>40</v>
      </c>
      <c r="L7" s="18"/>
    </row>
    <row r="8" spans="1:33" ht="15.75" x14ac:dyDescent="0.25">
      <c r="A8" s="16"/>
      <c r="B8" s="16"/>
      <c r="C8" s="17"/>
      <c r="D8" s="16"/>
      <c r="E8" s="16"/>
      <c r="F8" s="23"/>
      <c r="G8" s="18"/>
      <c r="H8" s="17"/>
      <c r="I8" s="17"/>
      <c r="J8" s="46"/>
      <c r="K8" s="28" t="s">
        <v>40</v>
      </c>
      <c r="L8" s="18"/>
    </row>
    <row r="9" spans="1:33" ht="15.75" x14ac:dyDescent="0.25">
      <c r="A9" s="16"/>
      <c r="B9" s="16"/>
      <c r="C9" s="17"/>
      <c r="D9" s="16"/>
      <c r="E9" s="16"/>
      <c r="F9" s="23"/>
      <c r="G9" s="18"/>
      <c r="H9" s="17"/>
      <c r="I9" s="17"/>
      <c r="J9" s="46"/>
      <c r="K9" s="28" t="s">
        <v>40</v>
      </c>
      <c r="L9" s="18"/>
    </row>
    <row r="10" spans="1:33" ht="15.75" x14ac:dyDescent="0.25">
      <c r="A10" s="16"/>
      <c r="B10" s="16"/>
      <c r="C10" s="17"/>
      <c r="D10" s="16"/>
      <c r="E10" s="16"/>
      <c r="F10" s="23"/>
      <c r="G10" s="18"/>
      <c r="H10" s="17"/>
      <c r="I10" s="17"/>
      <c r="J10" s="46"/>
      <c r="K10" s="28" t="s">
        <v>40</v>
      </c>
      <c r="L10" s="18"/>
    </row>
    <row r="11" spans="1:33" ht="15.75" x14ac:dyDescent="0.25">
      <c r="A11" s="16"/>
      <c r="B11" s="16"/>
      <c r="C11" s="17"/>
      <c r="D11" s="16"/>
      <c r="E11" s="16"/>
      <c r="F11" s="23"/>
      <c r="G11" s="18"/>
      <c r="H11" s="17"/>
      <c r="I11" s="17"/>
      <c r="J11" s="46"/>
      <c r="K11" s="28" t="s">
        <v>40</v>
      </c>
      <c r="L11" s="18"/>
    </row>
    <row r="12" spans="1:33" ht="15.75" x14ac:dyDescent="0.25">
      <c r="A12" s="16"/>
      <c r="B12" s="16"/>
      <c r="C12" s="17"/>
      <c r="D12" s="16"/>
      <c r="E12" s="16"/>
      <c r="F12" s="23"/>
      <c r="G12" s="18"/>
      <c r="H12" s="17"/>
      <c r="I12" s="17"/>
      <c r="J12" s="46"/>
      <c r="K12" s="28" t="s">
        <v>40</v>
      </c>
      <c r="L12" s="18"/>
    </row>
    <row r="13" spans="1:33" ht="15.75" x14ac:dyDescent="0.25">
      <c r="A13" s="16"/>
      <c r="B13" s="16"/>
      <c r="C13" s="17"/>
      <c r="D13" s="16"/>
      <c r="E13" s="16"/>
      <c r="F13" s="23"/>
      <c r="G13" s="18"/>
      <c r="H13" s="17"/>
      <c r="I13" s="17"/>
      <c r="J13" s="46"/>
      <c r="K13" s="28" t="s">
        <v>40</v>
      </c>
      <c r="L13" s="18"/>
    </row>
    <row r="14" spans="1:33" ht="15.75" x14ac:dyDescent="0.25">
      <c r="A14" s="16"/>
      <c r="B14" s="16"/>
      <c r="C14" s="17"/>
      <c r="D14" s="16"/>
      <c r="E14" s="16"/>
      <c r="F14" s="23"/>
      <c r="G14" s="18"/>
      <c r="H14" s="17"/>
      <c r="I14" s="17"/>
      <c r="J14" s="46"/>
      <c r="K14" s="28" t="s">
        <v>40</v>
      </c>
      <c r="L14" s="18"/>
    </row>
    <row r="15" spans="1:33" ht="15.75" x14ac:dyDescent="0.25">
      <c r="A15" s="16"/>
      <c r="B15" s="16"/>
      <c r="C15" s="17"/>
      <c r="D15" s="16"/>
      <c r="E15" s="16"/>
      <c r="F15" s="23"/>
      <c r="G15" s="18"/>
      <c r="H15" s="17"/>
      <c r="I15" s="17"/>
      <c r="J15" s="46"/>
      <c r="K15" s="28" t="s">
        <v>40</v>
      </c>
      <c r="L15" s="18"/>
    </row>
    <row r="16" spans="1:33" ht="15.75" x14ac:dyDescent="0.25">
      <c r="A16" s="16"/>
      <c r="B16" s="16"/>
      <c r="C16" s="17"/>
      <c r="D16" s="16"/>
      <c r="E16" s="16"/>
      <c r="F16" s="23"/>
      <c r="G16" s="18"/>
      <c r="H16" s="17"/>
      <c r="I16" s="17"/>
      <c r="J16" s="46"/>
      <c r="K16" s="28" t="s">
        <v>40</v>
      </c>
      <c r="L16" s="18"/>
    </row>
    <row r="17" spans="1:12" ht="15.75" x14ac:dyDescent="0.25">
      <c r="A17" s="16"/>
      <c r="B17" s="16"/>
      <c r="C17" s="17"/>
      <c r="D17" s="16"/>
      <c r="E17" s="16"/>
      <c r="F17" s="23"/>
      <c r="G17" s="18"/>
      <c r="H17" s="17"/>
      <c r="I17" s="17"/>
      <c r="J17" s="46"/>
      <c r="K17" s="28" t="s">
        <v>40</v>
      </c>
      <c r="L17" s="18"/>
    </row>
    <row r="18" spans="1:12" ht="15.75" x14ac:dyDescent="0.25">
      <c r="A18" s="16"/>
      <c r="B18" s="16"/>
      <c r="C18" s="17"/>
      <c r="D18" s="16"/>
      <c r="E18" s="16"/>
      <c r="F18" s="23"/>
      <c r="G18" s="18"/>
      <c r="H18" s="17"/>
      <c r="I18" s="17"/>
      <c r="J18" s="46"/>
      <c r="K18" s="28" t="s">
        <v>40</v>
      </c>
      <c r="L18" s="18"/>
    </row>
    <row r="19" spans="1:12" ht="15.75" x14ac:dyDescent="0.25">
      <c r="A19" s="16"/>
      <c r="B19" s="16"/>
      <c r="C19" s="17"/>
      <c r="D19" s="16"/>
      <c r="E19" s="16"/>
      <c r="F19" s="23"/>
      <c r="G19" s="18"/>
      <c r="H19" s="17"/>
      <c r="I19" s="17"/>
      <c r="J19" s="46"/>
      <c r="K19" s="28" t="s">
        <v>40</v>
      </c>
      <c r="L19" s="18"/>
    </row>
    <row r="20" spans="1:12" ht="15.75" x14ac:dyDescent="0.25">
      <c r="A20" s="16"/>
      <c r="B20" s="16"/>
      <c r="C20" s="17"/>
      <c r="D20" s="16"/>
      <c r="E20" s="16"/>
      <c r="F20" s="23"/>
      <c r="G20" s="18"/>
      <c r="H20" s="17"/>
      <c r="I20" s="17"/>
      <c r="J20" s="46"/>
      <c r="K20" s="28" t="s">
        <v>40</v>
      </c>
      <c r="L20" s="18"/>
    </row>
    <row r="21" spans="1:12" ht="15.75" x14ac:dyDescent="0.25">
      <c r="A21" s="16"/>
      <c r="B21" s="16"/>
      <c r="C21" s="17"/>
      <c r="D21" s="16"/>
      <c r="E21" s="16"/>
      <c r="F21" s="23"/>
      <c r="G21" s="18"/>
      <c r="H21" s="17"/>
      <c r="I21" s="17"/>
      <c r="J21" s="46"/>
      <c r="K21" s="28" t="s">
        <v>40</v>
      </c>
      <c r="L21" s="18"/>
    </row>
    <row r="22" spans="1:12" ht="15.75" x14ac:dyDescent="0.25">
      <c r="A22" s="16"/>
      <c r="B22" s="16"/>
      <c r="C22" s="17"/>
      <c r="D22" s="16"/>
      <c r="E22" s="16"/>
      <c r="F22" s="23"/>
      <c r="G22" s="18"/>
      <c r="H22" s="17"/>
      <c r="I22" s="17"/>
      <c r="J22" s="46"/>
      <c r="K22" s="28" t="s">
        <v>40</v>
      </c>
      <c r="L22" s="18"/>
    </row>
    <row r="23" spans="1:12" ht="15.75" x14ac:dyDescent="0.25">
      <c r="A23" s="16"/>
      <c r="B23" s="16"/>
      <c r="C23" s="17"/>
      <c r="D23" s="16"/>
      <c r="E23" s="16"/>
      <c r="F23" s="23"/>
      <c r="G23" s="18"/>
      <c r="H23" s="17"/>
      <c r="I23" s="17"/>
      <c r="J23" s="46"/>
      <c r="K23" s="28" t="s">
        <v>40</v>
      </c>
      <c r="L23" s="18"/>
    </row>
    <row r="24" spans="1:12" ht="15.75" x14ac:dyDescent="0.25">
      <c r="A24" s="16"/>
      <c r="B24" s="16"/>
      <c r="C24" s="17"/>
      <c r="D24" s="16"/>
      <c r="E24" s="16"/>
      <c r="F24" s="23"/>
      <c r="G24" s="18"/>
      <c r="H24" s="17"/>
      <c r="I24" s="17"/>
      <c r="J24" s="46"/>
      <c r="K24" s="28" t="s">
        <v>40</v>
      </c>
      <c r="L24" s="18"/>
    </row>
    <row r="25" spans="1:12" ht="15.75" x14ac:dyDescent="0.25">
      <c r="A25" s="16"/>
      <c r="B25" s="16"/>
      <c r="C25" s="17"/>
      <c r="D25" s="16"/>
      <c r="E25" s="16"/>
      <c r="F25" s="23"/>
      <c r="G25" s="18"/>
      <c r="H25" s="17"/>
      <c r="I25" s="17"/>
      <c r="J25" s="46"/>
      <c r="K25" s="28" t="s">
        <v>40</v>
      </c>
      <c r="L25" s="18"/>
    </row>
    <row r="26" spans="1:12" ht="15.75" x14ac:dyDescent="0.25">
      <c r="A26" s="16"/>
      <c r="B26" s="16"/>
      <c r="C26" s="17"/>
      <c r="D26" s="16"/>
      <c r="E26" s="16"/>
      <c r="F26" s="23"/>
      <c r="G26" s="18"/>
      <c r="H26" s="17"/>
      <c r="I26" s="17"/>
      <c r="J26" s="46"/>
      <c r="K26" s="28" t="s">
        <v>40</v>
      </c>
      <c r="L26" s="18"/>
    </row>
    <row r="27" spans="1:12" ht="15.75" x14ac:dyDescent="0.25">
      <c r="A27" s="16"/>
      <c r="B27" s="16"/>
      <c r="C27" s="17"/>
      <c r="D27" s="16"/>
      <c r="E27" s="16"/>
      <c r="F27" s="23"/>
      <c r="G27" s="18"/>
      <c r="H27" s="17"/>
      <c r="I27" s="17"/>
      <c r="J27" s="46"/>
      <c r="K27" s="28" t="s">
        <v>40</v>
      </c>
      <c r="L27" s="18"/>
    </row>
    <row r="28" spans="1:12" ht="15.75" x14ac:dyDescent="0.25">
      <c r="A28" s="16"/>
      <c r="B28" s="16"/>
      <c r="C28" s="17"/>
      <c r="D28" s="16"/>
      <c r="E28" s="16"/>
      <c r="F28" s="23"/>
      <c r="G28" s="18"/>
      <c r="H28" s="17"/>
      <c r="I28" s="17"/>
      <c r="J28" s="46"/>
      <c r="K28" s="28" t="s">
        <v>40</v>
      </c>
      <c r="L28" s="18"/>
    </row>
    <row r="29" spans="1:12" ht="15.75" x14ac:dyDescent="0.25">
      <c r="A29" s="16"/>
      <c r="B29" s="16"/>
      <c r="C29" s="17"/>
      <c r="D29" s="16"/>
      <c r="E29" s="16"/>
      <c r="F29" s="23"/>
      <c r="G29" s="18"/>
      <c r="H29" s="17"/>
      <c r="I29" s="17"/>
      <c r="J29" s="46"/>
      <c r="K29" s="28" t="s">
        <v>40</v>
      </c>
      <c r="L29" s="18"/>
    </row>
    <row r="30" spans="1:12" ht="15.75" x14ac:dyDescent="0.25">
      <c r="A30" s="16"/>
      <c r="B30" s="16"/>
      <c r="C30" s="17"/>
      <c r="D30" s="16"/>
      <c r="E30" s="16"/>
      <c r="F30" s="23"/>
      <c r="G30" s="18"/>
      <c r="H30" s="17"/>
      <c r="I30" s="17"/>
      <c r="J30" s="46"/>
      <c r="K30" s="28" t="s">
        <v>40</v>
      </c>
      <c r="L30" s="18"/>
    </row>
    <row r="31" spans="1:12" ht="15.75" x14ac:dyDescent="0.25">
      <c r="A31" s="16"/>
      <c r="B31" s="16"/>
      <c r="C31" s="17"/>
      <c r="D31" s="16"/>
      <c r="E31" s="16"/>
      <c r="F31" s="23"/>
      <c r="G31" s="18"/>
      <c r="H31" s="17"/>
      <c r="I31" s="17"/>
      <c r="J31" s="46"/>
      <c r="K31" s="28" t="s">
        <v>40</v>
      </c>
      <c r="L31" s="18"/>
    </row>
    <row r="32" spans="1:12" ht="15.75" x14ac:dyDescent="0.25">
      <c r="A32" s="16"/>
      <c r="B32" s="16"/>
      <c r="C32" s="17"/>
      <c r="D32" s="16"/>
      <c r="E32" s="16"/>
      <c r="F32" s="23"/>
      <c r="G32" s="18"/>
      <c r="H32" s="17"/>
      <c r="I32" s="17"/>
      <c r="J32" s="46"/>
      <c r="K32" s="28" t="s">
        <v>40</v>
      </c>
      <c r="L32" s="18"/>
    </row>
    <row r="33" spans="1:12" ht="15.75" x14ac:dyDescent="0.25">
      <c r="A33" s="16"/>
      <c r="B33" s="16"/>
      <c r="C33" s="17"/>
      <c r="D33" s="16"/>
      <c r="E33" s="16"/>
      <c r="F33" s="23"/>
      <c r="G33" s="18"/>
      <c r="H33" s="17"/>
      <c r="I33" s="17"/>
      <c r="J33" s="46"/>
      <c r="K33" s="28" t="s">
        <v>40</v>
      </c>
      <c r="L33" s="18"/>
    </row>
    <row r="34" spans="1:12" ht="15.75" x14ac:dyDescent="0.25">
      <c r="A34" s="16"/>
      <c r="B34" s="16"/>
      <c r="C34" s="17"/>
      <c r="D34" s="16"/>
      <c r="E34" s="16"/>
      <c r="F34" s="23"/>
      <c r="G34" s="18"/>
      <c r="H34" s="17"/>
      <c r="I34" s="17"/>
      <c r="J34" s="46"/>
      <c r="K34" s="28" t="s">
        <v>40</v>
      </c>
      <c r="L34" s="18"/>
    </row>
    <row r="35" spans="1:12" ht="15.75" x14ac:dyDescent="0.25">
      <c r="A35" s="16"/>
      <c r="B35" s="16"/>
      <c r="C35" s="17"/>
      <c r="D35" s="16"/>
      <c r="E35" s="16"/>
      <c r="F35" s="23"/>
      <c r="G35" s="18"/>
      <c r="H35" s="17"/>
      <c r="I35" s="17"/>
      <c r="J35" s="46"/>
      <c r="K35" s="28" t="s">
        <v>40</v>
      </c>
      <c r="L35" s="18"/>
    </row>
    <row r="36" spans="1:12" ht="15.75" x14ac:dyDescent="0.25">
      <c r="A36" s="16"/>
      <c r="B36" s="16"/>
      <c r="C36" s="17"/>
      <c r="D36" s="16"/>
      <c r="E36" s="16"/>
      <c r="F36" s="23"/>
      <c r="G36" s="18"/>
      <c r="H36" s="17"/>
      <c r="I36" s="17"/>
      <c r="J36" s="46"/>
      <c r="K36" s="28" t="s">
        <v>40</v>
      </c>
      <c r="L36" s="18"/>
    </row>
    <row r="37" spans="1:12" ht="15.75" x14ac:dyDescent="0.25">
      <c r="A37" s="16"/>
      <c r="B37" s="16"/>
      <c r="C37" s="17"/>
      <c r="D37" s="16"/>
      <c r="E37" s="16"/>
      <c r="F37" s="23"/>
      <c r="G37" s="18"/>
      <c r="H37" s="17"/>
      <c r="I37" s="17"/>
      <c r="J37" s="46"/>
      <c r="K37" s="28" t="s">
        <v>40</v>
      </c>
      <c r="L37" s="18"/>
    </row>
    <row r="38" spans="1:12" ht="15.75" x14ac:dyDescent="0.25">
      <c r="A38" s="16"/>
      <c r="B38" s="16"/>
      <c r="C38" s="17"/>
      <c r="D38" s="16"/>
      <c r="E38" s="16"/>
      <c r="F38" s="23"/>
      <c r="G38" s="18"/>
      <c r="H38" s="17"/>
      <c r="I38" s="17"/>
      <c r="J38" s="46"/>
      <c r="K38" s="28" t="s">
        <v>40</v>
      </c>
      <c r="L38" s="18"/>
    </row>
    <row r="39" spans="1:12" ht="15.75" x14ac:dyDescent="0.25">
      <c r="A39" s="16"/>
      <c r="B39" s="17"/>
      <c r="C39" s="17"/>
      <c r="D39" s="17"/>
      <c r="E39" s="17"/>
      <c r="F39" s="23"/>
      <c r="G39" s="18"/>
      <c r="H39" s="17"/>
      <c r="I39" s="17"/>
      <c r="J39" s="46"/>
      <c r="K39" s="28" t="s">
        <v>40</v>
      </c>
      <c r="L39" s="18"/>
    </row>
    <row r="40" spans="1:12" ht="15.75" x14ac:dyDescent="0.25">
      <c r="A40" s="16"/>
      <c r="B40" s="16"/>
      <c r="C40" s="17"/>
      <c r="D40" s="16"/>
      <c r="E40" s="16"/>
      <c r="F40" s="23"/>
      <c r="G40" s="18"/>
      <c r="H40" s="17"/>
      <c r="I40" s="17"/>
      <c r="J40" s="46"/>
      <c r="K40" s="28" t="s">
        <v>40</v>
      </c>
      <c r="L40" s="18"/>
    </row>
    <row r="41" spans="1:12" ht="15.75" x14ac:dyDescent="0.25">
      <c r="A41" s="16"/>
      <c r="B41" s="17"/>
      <c r="C41" s="17"/>
      <c r="D41" s="17"/>
      <c r="E41" s="17"/>
      <c r="F41" s="23"/>
      <c r="G41" s="18"/>
      <c r="H41" s="17"/>
      <c r="I41" s="17"/>
      <c r="J41" s="46"/>
      <c r="K41" s="28" t="s">
        <v>40</v>
      </c>
      <c r="L41" s="18"/>
    </row>
    <row r="42" spans="1:12" ht="15.75" x14ac:dyDescent="0.25">
      <c r="A42" s="16"/>
      <c r="B42" s="16"/>
      <c r="C42" s="17"/>
      <c r="D42" s="16"/>
      <c r="E42" s="16"/>
      <c r="F42" s="23"/>
      <c r="G42" s="18"/>
      <c r="H42" s="17"/>
      <c r="I42" s="17"/>
      <c r="J42" s="46"/>
      <c r="K42" s="28" t="s">
        <v>40</v>
      </c>
      <c r="L42" s="18"/>
    </row>
    <row r="43" spans="1:12" ht="15.75" x14ac:dyDescent="0.25">
      <c r="A43" s="16"/>
      <c r="B43" s="17"/>
      <c r="C43" s="17"/>
      <c r="D43" s="17"/>
      <c r="E43" s="17"/>
      <c r="F43" s="23"/>
      <c r="G43" s="18"/>
      <c r="H43" s="17"/>
      <c r="I43" s="17"/>
      <c r="J43" s="46"/>
      <c r="K43" s="28" t="s">
        <v>40</v>
      </c>
      <c r="L43" s="18"/>
    </row>
    <row r="44" spans="1:12" ht="15.75" x14ac:dyDescent="0.25">
      <c r="A44" s="16"/>
      <c r="B44" s="16"/>
      <c r="C44" s="17"/>
      <c r="D44" s="16"/>
      <c r="E44" s="16"/>
      <c r="F44" s="23"/>
      <c r="G44" s="18"/>
      <c r="H44" s="17"/>
      <c r="I44" s="17"/>
      <c r="J44" s="46"/>
      <c r="K44" s="28" t="s">
        <v>40</v>
      </c>
      <c r="L44" s="18"/>
    </row>
    <row r="45" spans="1:12" ht="15.75" x14ac:dyDescent="0.25">
      <c r="A45" s="16"/>
      <c r="B45" s="17"/>
      <c r="C45" s="17"/>
      <c r="D45" s="17"/>
      <c r="E45" s="17"/>
      <c r="F45" s="23"/>
      <c r="G45" s="18"/>
      <c r="H45" s="17"/>
      <c r="I45" s="17"/>
      <c r="J45" s="46"/>
      <c r="K45" s="28" t="s">
        <v>40</v>
      </c>
      <c r="L45" s="18"/>
    </row>
    <row r="46" spans="1:12" ht="15.75" x14ac:dyDescent="0.25">
      <c r="A46" s="16"/>
      <c r="B46" s="16"/>
      <c r="C46" s="17"/>
      <c r="D46" s="16"/>
      <c r="E46" s="16"/>
      <c r="F46" s="23"/>
      <c r="G46" s="18"/>
      <c r="H46" s="17"/>
      <c r="I46" s="17"/>
      <c r="J46" s="46"/>
      <c r="K46" s="28" t="s">
        <v>40</v>
      </c>
      <c r="L46" s="18"/>
    </row>
    <row r="47" spans="1:12" ht="15.75" x14ac:dyDescent="0.25">
      <c r="A47" s="16"/>
      <c r="B47" s="17"/>
      <c r="C47" s="17"/>
      <c r="D47" s="17"/>
      <c r="E47" s="17"/>
      <c r="F47" s="23"/>
      <c r="G47" s="18"/>
      <c r="H47" s="17"/>
      <c r="I47" s="17"/>
      <c r="J47" s="46"/>
      <c r="K47" s="28" t="s">
        <v>40</v>
      </c>
      <c r="L47" s="18"/>
    </row>
    <row r="48" spans="1:12" ht="15.75" x14ac:dyDescent="0.25">
      <c r="A48" s="16"/>
      <c r="B48" s="16"/>
      <c r="C48" s="17"/>
      <c r="D48" s="16"/>
      <c r="E48" s="16"/>
      <c r="F48" s="23"/>
      <c r="G48" s="18"/>
      <c r="H48" s="17"/>
      <c r="I48" s="17"/>
      <c r="J48" s="46"/>
      <c r="K48" s="28" t="s">
        <v>40</v>
      </c>
      <c r="L48" s="18"/>
    </row>
    <row r="49" spans="1:12" ht="15.75" x14ac:dyDescent="0.25">
      <c r="A49" s="16"/>
      <c r="B49" s="17"/>
      <c r="C49" s="17"/>
      <c r="D49" s="17"/>
      <c r="E49" s="17"/>
      <c r="F49" s="23"/>
      <c r="G49" s="18"/>
      <c r="H49" s="17"/>
      <c r="I49" s="17"/>
      <c r="J49" s="46"/>
      <c r="K49" s="28" t="s">
        <v>40</v>
      </c>
      <c r="L49" s="18"/>
    </row>
    <row r="50" spans="1:12" ht="15.75" x14ac:dyDescent="0.25">
      <c r="A50" s="16"/>
      <c r="B50" s="16"/>
      <c r="C50" s="17"/>
      <c r="D50" s="16"/>
      <c r="E50" s="16"/>
      <c r="F50" s="23"/>
      <c r="G50" s="18"/>
      <c r="H50" s="17"/>
      <c r="I50" s="17"/>
      <c r="J50" s="46"/>
      <c r="K50" s="28" t="s">
        <v>40</v>
      </c>
      <c r="L50" s="18"/>
    </row>
    <row r="51" spans="1:12" ht="15.75" x14ac:dyDescent="0.25">
      <c r="A51" s="16"/>
      <c r="B51" s="17"/>
      <c r="C51" s="17"/>
      <c r="D51" s="17"/>
      <c r="E51" s="17"/>
      <c r="F51" s="23"/>
      <c r="G51" s="18"/>
      <c r="H51" s="17"/>
      <c r="I51" s="17"/>
      <c r="J51" s="46"/>
      <c r="K51" s="28" t="s">
        <v>40</v>
      </c>
      <c r="L51" s="18"/>
    </row>
    <row r="52" spans="1:12" ht="15.75" x14ac:dyDescent="0.25">
      <c r="A52" s="16"/>
      <c r="B52" s="16"/>
      <c r="C52" s="17"/>
      <c r="D52" s="16"/>
      <c r="E52" s="16"/>
      <c r="F52" s="23"/>
      <c r="G52" s="18"/>
      <c r="H52" s="17"/>
      <c r="I52" s="17"/>
      <c r="J52" s="46"/>
      <c r="K52" s="28" t="s">
        <v>40</v>
      </c>
      <c r="L52" s="18"/>
    </row>
    <row r="53" spans="1:12" ht="15.75" x14ac:dyDescent="0.25">
      <c r="A53" s="16"/>
      <c r="B53" s="17"/>
      <c r="C53" s="17"/>
      <c r="D53" s="17"/>
      <c r="E53" s="17"/>
      <c r="F53" s="23"/>
      <c r="G53" s="18"/>
      <c r="H53" s="17"/>
      <c r="I53" s="17"/>
      <c r="J53" s="46"/>
      <c r="K53" s="28" t="s">
        <v>40</v>
      </c>
      <c r="L53" s="18"/>
    </row>
    <row r="54" spans="1:12" ht="15.75" x14ac:dyDescent="0.25">
      <c r="A54" s="16"/>
      <c r="B54" s="16"/>
      <c r="C54" s="17"/>
      <c r="D54" s="16"/>
      <c r="E54" s="16"/>
      <c r="F54" s="23"/>
      <c r="G54" s="18"/>
      <c r="H54" s="17"/>
      <c r="I54" s="17"/>
      <c r="J54" s="46"/>
      <c r="K54" s="28" t="s">
        <v>40</v>
      </c>
      <c r="L54" s="18"/>
    </row>
    <row r="55" spans="1:12" ht="15.75" x14ac:dyDescent="0.25">
      <c r="A55" s="16"/>
      <c r="B55" s="17"/>
      <c r="C55" s="17"/>
      <c r="D55" s="17"/>
      <c r="E55" s="17"/>
      <c r="F55" s="23"/>
      <c r="G55" s="18"/>
      <c r="H55" s="17"/>
      <c r="I55" s="17"/>
      <c r="J55" s="46"/>
      <c r="K55" s="28" t="s">
        <v>40</v>
      </c>
      <c r="L55" s="18"/>
    </row>
    <row r="56" spans="1:12" ht="15.75" x14ac:dyDescent="0.25">
      <c r="A56" s="16"/>
      <c r="B56" s="16"/>
      <c r="C56" s="17"/>
      <c r="D56" s="16"/>
      <c r="E56" s="16"/>
      <c r="F56" s="23"/>
      <c r="G56" s="18"/>
      <c r="H56" s="17"/>
      <c r="I56" s="17"/>
      <c r="J56" s="46"/>
      <c r="K56" s="28" t="s">
        <v>40</v>
      </c>
      <c r="L56" s="18"/>
    </row>
    <row r="57" spans="1:12" ht="15.75" x14ac:dyDescent="0.25">
      <c r="A57" s="16"/>
      <c r="B57" s="17"/>
      <c r="C57" s="17"/>
      <c r="D57" s="17"/>
      <c r="E57" s="17"/>
      <c r="F57" s="23"/>
      <c r="G57" s="18"/>
      <c r="H57" s="17"/>
      <c r="I57" s="17"/>
      <c r="J57" s="46"/>
      <c r="K57" s="28" t="s">
        <v>40</v>
      </c>
      <c r="L57" s="18"/>
    </row>
    <row r="58" spans="1:12" ht="15.75" x14ac:dyDescent="0.25">
      <c r="A58" s="16"/>
      <c r="B58" s="16"/>
      <c r="C58" s="17"/>
      <c r="D58" s="16"/>
      <c r="E58" s="16"/>
      <c r="F58" s="23"/>
      <c r="G58" s="18"/>
      <c r="H58" s="17"/>
      <c r="I58" s="17"/>
      <c r="J58" s="46"/>
      <c r="K58" s="28" t="s">
        <v>40</v>
      </c>
      <c r="L58" s="18"/>
    </row>
    <row r="59" spans="1:12" ht="15.75" x14ac:dyDescent="0.25">
      <c r="A59" s="16"/>
      <c r="B59" s="17"/>
      <c r="C59" s="17"/>
      <c r="D59" s="17"/>
      <c r="E59" s="17"/>
      <c r="F59" s="23"/>
      <c r="G59" s="18"/>
      <c r="H59" s="17"/>
      <c r="I59" s="17"/>
      <c r="J59" s="46"/>
      <c r="K59" s="28" t="s">
        <v>40</v>
      </c>
      <c r="L59" s="18"/>
    </row>
    <row r="60" spans="1:12" ht="15.75" x14ac:dyDescent="0.25">
      <c r="A60" s="16"/>
      <c r="B60" s="16"/>
      <c r="C60" s="17"/>
      <c r="D60" s="16"/>
      <c r="E60" s="16"/>
      <c r="F60" s="23"/>
      <c r="G60" s="18"/>
      <c r="H60" s="17"/>
      <c r="I60" s="17"/>
      <c r="J60" s="46"/>
      <c r="K60" s="28" t="s">
        <v>40</v>
      </c>
      <c r="L60" s="18"/>
    </row>
    <row r="61" spans="1:12" ht="15.75" x14ac:dyDescent="0.25">
      <c r="A61" s="16"/>
      <c r="B61" s="17"/>
      <c r="C61" s="17"/>
      <c r="D61" s="17"/>
      <c r="E61" s="17"/>
      <c r="F61" s="23"/>
      <c r="G61" s="18"/>
      <c r="H61" s="17"/>
      <c r="I61" s="17"/>
      <c r="J61" s="46"/>
      <c r="K61" s="28" t="s">
        <v>40</v>
      </c>
      <c r="L61" s="18"/>
    </row>
    <row r="62" spans="1:12" ht="15.75" x14ac:dyDescent="0.25">
      <c r="A62" s="16"/>
      <c r="B62" s="16"/>
      <c r="C62" s="17"/>
      <c r="D62" s="16"/>
      <c r="E62" s="16"/>
      <c r="F62" s="23"/>
      <c r="G62" s="18"/>
      <c r="H62" s="17"/>
      <c r="I62" s="17"/>
      <c r="J62" s="46"/>
      <c r="K62" s="28" t="s">
        <v>40</v>
      </c>
      <c r="L62" s="18"/>
    </row>
    <row r="63" spans="1:12" ht="15.75" x14ac:dyDescent="0.25">
      <c r="A63" s="16"/>
      <c r="B63" s="17"/>
      <c r="C63" s="17"/>
      <c r="D63" s="17"/>
      <c r="E63" s="17"/>
      <c r="F63" s="23"/>
      <c r="G63" s="18"/>
      <c r="H63" s="17"/>
      <c r="I63" s="17"/>
      <c r="J63" s="46"/>
      <c r="K63" s="28" t="s">
        <v>40</v>
      </c>
      <c r="L63" s="18"/>
    </row>
    <row r="64" spans="1:12" ht="15.75" x14ac:dyDescent="0.25">
      <c r="A64" s="16"/>
      <c r="B64" s="16"/>
      <c r="C64" s="17"/>
      <c r="D64" s="16"/>
      <c r="E64" s="16"/>
      <c r="F64" s="23"/>
      <c r="G64" s="18"/>
      <c r="H64" s="17"/>
      <c r="I64" s="17"/>
      <c r="J64" s="46"/>
      <c r="K64" s="28" t="s">
        <v>40</v>
      </c>
      <c r="L64" s="18"/>
    </row>
    <row r="65" spans="1:12" ht="15.75" x14ac:dyDescent="0.25">
      <c r="A65" s="16"/>
      <c r="B65" s="17"/>
      <c r="C65" s="17"/>
      <c r="D65" s="17"/>
      <c r="E65" s="17"/>
      <c r="F65" s="23"/>
      <c r="G65" s="18"/>
      <c r="H65" s="17"/>
      <c r="I65" s="17"/>
      <c r="J65" s="46"/>
      <c r="K65" s="28" t="s">
        <v>40</v>
      </c>
      <c r="L65" s="18"/>
    </row>
    <row r="66" spans="1:12" ht="15.75" x14ac:dyDescent="0.25">
      <c r="A66" s="16"/>
      <c r="B66" s="16"/>
      <c r="C66" s="17"/>
      <c r="D66" s="16"/>
      <c r="E66" s="16"/>
      <c r="F66" s="23"/>
      <c r="G66" s="18"/>
      <c r="H66" s="17"/>
      <c r="I66" s="17"/>
      <c r="J66" s="46"/>
      <c r="K66" s="28" t="s">
        <v>40</v>
      </c>
      <c r="L66" s="18"/>
    </row>
    <row r="67" spans="1:12" ht="15.75" x14ac:dyDescent="0.25">
      <c r="A67" s="16"/>
      <c r="B67" s="17"/>
      <c r="C67" s="17"/>
      <c r="D67" s="17"/>
      <c r="E67" s="17"/>
      <c r="F67" s="23"/>
      <c r="G67" s="18"/>
      <c r="H67" s="17"/>
      <c r="I67" s="17"/>
      <c r="J67" s="46"/>
      <c r="K67" s="28" t="s">
        <v>40</v>
      </c>
      <c r="L67" s="18"/>
    </row>
    <row r="68" spans="1:12" ht="15.75" x14ac:dyDescent="0.25">
      <c r="A68" s="16"/>
      <c r="B68" s="16"/>
      <c r="C68" s="17"/>
      <c r="D68" s="16"/>
      <c r="E68" s="16"/>
      <c r="F68" s="23"/>
      <c r="G68" s="18"/>
      <c r="H68" s="17"/>
      <c r="I68" s="17"/>
      <c r="J68" s="46"/>
      <c r="K68" s="28" t="s">
        <v>40</v>
      </c>
      <c r="L68" s="18"/>
    </row>
    <row r="69" spans="1:12" ht="15.75" x14ac:dyDescent="0.25">
      <c r="A69" s="16"/>
      <c r="B69" s="17"/>
      <c r="C69" s="17"/>
      <c r="D69" s="17"/>
      <c r="E69" s="17"/>
      <c r="F69" s="23"/>
      <c r="G69" s="18"/>
      <c r="H69" s="17"/>
      <c r="I69" s="17"/>
      <c r="J69" s="46"/>
      <c r="K69" s="28" t="s">
        <v>40</v>
      </c>
      <c r="L69" s="18"/>
    </row>
    <row r="70" spans="1:12" ht="15.75" x14ac:dyDescent="0.25">
      <c r="A70" s="16"/>
      <c r="B70" s="16"/>
      <c r="C70" s="17"/>
      <c r="D70" s="16"/>
      <c r="E70" s="16"/>
      <c r="F70" s="23"/>
      <c r="G70" s="18"/>
      <c r="H70" s="17"/>
      <c r="I70" s="17"/>
      <c r="J70" s="46"/>
      <c r="K70" s="28" t="s">
        <v>40</v>
      </c>
      <c r="L70" s="18"/>
    </row>
    <row r="71" spans="1:12" ht="15.75" x14ac:dyDescent="0.25">
      <c r="A71" s="16"/>
      <c r="B71" s="17"/>
      <c r="C71" s="17"/>
      <c r="D71" s="17"/>
      <c r="E71" s="17"/>
      <c r="F71" s="23"/>
      <c r="G71" s="18"/>
      <c r="H71" s="17"/>
      <c r="I71" s="17"/>
      <c r="J71" s="46"/>
      <c r="K71" s="28" t="s">
        <v>40</v>
      </c>
      <c r="L71" s="18"/>
    </row>
    <row r="72" spans="1:12" ht="15.75" x14ac:dyDescent="0.25">
      <c r="A72" s="16"/>
      <c r="B72" s="16"/>
      <c r="C72" s="17"/>
      <c r="D72" s="16"/>
      <c r="E72" s="16"/>
      <c r="F72" s="23"/>
      <c r="G72" s="18"/>
      <c r="H72" s="17"/>
      <c r="I72" s="17"/>
      <c r="J72" s="46"/>
      <c r="K72" s="28" t="s">
        <v>40</v>
      </c>
      <c r="L72" s="18"/>
    </row>
    <row r="73" spans="1:12" x14ac:dyDescent="0.25">
      <c r="J73" s="46"/>
    </row>
    <row r="74" spans="1:12" x14ac:dyDescent="0.25">
      <c r="J74" s="46"/>
    </row>
    <row r="75" spans="1:12" x14ac:dyDescent="0.25">
      <c r="J75" s="46"/>
    </row>
    <row r="76" spans="1:12" x14ac:dyDescent="0.25">
      <c r="J76" s="46"/>
    </row>
    <row r="77" spans="1:12" x14ac:dyDescent="0.25">
      <c r="J77" s="46"/>
    </row>
    <row r="78" spans="1:12" x14ac:dyDescent="0.25">
      <c r="J78" s="46"/>
    </row>
    <row r="79" spans="1:12" x14ac:dyDescent="0.25">
      <c r="J79" s="46"/>
    </row>
    <row r="80" spans="1:12" x14ac:dyDescent="0.25">
      <c r="J80" s="46"/>
    </row>
    <row r="81" spans="10:10" x14ac:dyDescent="0.25">
      <c r="J81" s="46"/>
    </row>
    <row r="82" spans="10:10" x14ac:dyDescent="0.25">
      <c r="J82" s="46"/>
    </row>
    <row r="83" spans="10:10" x14ac:dyDescent="0.25">
      <c r="J83" s="46"/>
    </row>
    <row r="84" spans="10:10" x14ac:dyDescent="0.25">
      <c r="J84" s="46"/>
    </row>
    <row r="85" spans="10:10" x14ac:dyDescent="0.25">
      <c r="J85" s="46"/>
    </row>
    <row r="86" spans="10:10" x14ac:dyDescent="0.25">
      <c r="J86" s="46"/>
    </row>
    <row r="87" spans="10:10" x14ac:dyDescent="0.25">
      <c r="J87" s="46"/>
    </row>
    <row r="88" spans="10:10" x14ac:dyDescent="0.25">
      <c r="J88" s="46"/>
    </row>
    <row r="89" spans="10:10" x14ac:dyDescent="0.25">
      <c r="J89" s="46"/>
    </row>
    <row r="90" spans="10:10" x14ac:dyDescent="0.25">
      <c r="J90" s="46"/>
    </row>
    <row r="91" spans="10:10" x14ac:dyDescent="0.25">
      <c r="J91" s="46"/>
    </row>
    <row r="92" spans="10:10" x14ac:dyDescent="0.25">
      <c r="J92" s="46"/>
    </row>
    <row r="93" spans="10:10" x14ac:dyDescent="0.25">
      <c r="J93" s="46"/>
    </row>
    <row r="94" spans="10:10" x14ac:dyDescent="0.25">
      <c r="J94" s="46"/>
    </row>
    <row r="95" spans="10:10" x14ac:dyDescent="0.25">
      <c r="J95" s="46"/>
    </row>
    <row r="96" spans="10:10" x14ac:dyDescent="0.25">
      <c r="J96" s="46"/>
    </row>
    <row r="97" spans="10:10" x14ac:dyDescent="0.25">
      <c r="J97" s="46"/>
    </row>
    <row r="98" spans="10:10" x14ac:dyDescent="0.25">
      <c r="J98" s="46"/>
    </row>
    <row r="99" spans="10:10" x14ac:dyDescent="0.25">
      <c r="J99" s="46"/>
    </row>
    <row r="100" spans="10:10" x14ac:dyDescent="0.25">
      <c r="J100" s="46"/>
    </row>
    <row r="101" spans="10:10" x14ac:dyDescent="0.25">
      <c r="J101" s="46"/>
    </row>
    <row r="102" spans="10:10" x14ac:dyDescent="0.25">
      <c r="J102" s="46"/>
    </row>
    <row r="103" spans="10:10" x14ac:dyDescent="0.25">
      <c r="J103" s="46"/>
    </row>
    <row r="104" spans="10:10" x14ac:dyDescent="0.25">
      <c r="J104" s="46"/>
    </row>
    <row r="105" spans="10:10" x14ac:dyDescent="0.25">
      <c r="J105" s="46"/>
    </row>
    <row r="106" spans="10:10" x14ac:dyDescent="0.25">
      <c r="J106" s="46"/>
    </row>
    <row r="107" spans="10:10" x14ac:dyDescent="0.25">
      <c r="J107" s="46"/>
    </row>
    <row r="108" spans="10:10" x14ac:dyDescent="0.25">
      <c r="J108" s="46"/>
    </row>
    <row r="109" spans="10:10" x14ac:dyDescent="0.25">
      <c r="J109" s="46"/>
    </row>
    <row r="110" spans="10:10" x14ac:dyDescent="0.25">
      <c r="J110" s="46"/>
    </row>
    <row r="111" spans="10:10" x14ac:dyDescent="0.25">
      <c r="J111" s="46"/>
    </row>
    <row r="112" spans="10:10" x14ac:dyDescent="0.25">
      <c r="J112" s="46"/>
    </row>
    <row r="113" spans="10:10" x14ac:dyDescent="0.25">
      <c r="J113" s="46"/>
    </row>
    <row r="114" spans="10:10" x14ac:dyDescent="0.25">
      <c r="J114" s="46"/>
    </row>
    <row r="115" spans="10:10" x14ac:dyDescent="0.25">
      <c r="J115" s="46"/>
    </row>
    <row r="116" spans="10:10" x14ac:dyDescent="0.25">
      <c r="J116" s="46"/>
    </row>
    <row r="117" spans="10:10" x14ac:dyDescent="0.25">
      <c r="J117" s="46"/>
    </row>
    <row r="118" spans="10:10" x14ac:dyDescent="0.25">
      <c r="J118" s="46"/>
    </row>
    <row r="119" spans="10:10" x14ac:dyDescent="0.25">
      <c r="J119" s="46"/>
    </row>
    <row r="120" spans="10:10" x14ac:dyDescent="0.25">
      <c r="J120" s="46"/>
    </row>
    <row r="121" spans="10:10" x14ac:dyDescent="0.25">
      <c r="J121" s="46"/>
    </row>
    <row r="122" spans="10:10" x14ac:dyDescent="0.25">
      <c r="J122" s="46"/>
    </row>
    <row r="123" spans="10:10" x14ac:dyDescent="0.25">
      <c r="J123" s="46"/>
    </row>
    <row r="124" spans="10:10" x14ac:dyDescent="0.25">
      <c r="J124" s="46"/>
    </row>
    <row r="125" spans="10:10" x14ac:dyDescent="0.25">
      <c r="J125" s="46"/>
    </row>
    <row r="126" spans="10:10" x14ac:dyDescent="0.25">
      <c r="J126" s="46"/>
    </row>
    <row r="127" spans="10:10" x14ac:dyDescent="0.25">
      <c r="J127" s="46"/>
    </row>
    <row r="128" spans="10:10" x14ac:dyDescent="0.25">
      <c r="J128" s="46"/>
    </row>
    <row r="129" spans="10:10" x14ac:dyDescent="0.25">
      <c r="J129" s="46"/>
    </row>
  </sheetData>
  <conditionalFormatting sqref="K3:K72">
    <cfRule type="containsText" dxfId="6" priority="1" operator="containsText" text="Fini">
      <formula>NOT(ISERROR(SEARCH("Fini",K3)))</formula>
    </cfRule>
    <cfRule type="containsText" dxfId="5" priority="2" operator="containsText" text="En cours">
      <formula>NOT(ISERROR(SEARCH("En cours",K3)))</formula>
    </cfRule>
    <cfRule type="containsText" dxfId="4" priority="3" operator="containsText" text="En cours">
      <formula>NOT(ISERROR(SEARCH("En cours",K3)))</formula>
    </cfRule>
    <cfRule type="containsText" dxfId="3" priority="4" operator="containsText" text="En attente">
      <formula>NOT(ISERROR(SEARCH("En attente",K3)))</formula>
    </cfRule>
  </conditionalFormatting>
  <dataValidations count="1">
    <dataValidation type="list" allowBlank="1" showInputMessage="1" showErrorMessage="1" sqref="K3:K72">
      <formula1>liste3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</sheetPr>
  <dimension ref="A1:AE233"/>
  <sheetViews>
    <sheetView zoomScale="75" zoomScaleNormal="75" workbookViewId="0">
      <selection activeCell="N29" sqref="N29"/>
    </sheetView>
  </sheetViews>
  <sheetFormatPr baseColWidth="10" defaultRowHeight="15" x14ac:dyDescent="0.25"/>
  <cols>
    <col min="1" max="1" width="15.85546875" customWidth="1"/>
    <col min="2" max="2" width="15.7109375" customWidth="1"/>
    <col min="3" max="3" width="20.7109375" customWidth="1"/>
    <col min="4" max="4" width="15.7109375" customWidth="1"/>
    <col min="5" max="5" width="16" customWidth="1"/>
    <col min="6" max="6" width="40.85546875" customWidth="1"/>
    <col min="7" max="7" width="15.85546875" customWidth="1"/>
    <col min="8" max="8" width="15.7109375" customWidth="1"/>
    <col min="9" max="9" width="15.85546875" customWidth="1"/>
    <col min="10" max="10" width="36.42578125" customWidth="1"/>
    <col min="11" max="11" width="24.140625" customWidth="1"/>
    <col min="12" max="12" width="32.28515625" customWidth="1"/>
    <col min="13" max="13" width="97.42578125" customWidth="1"/>
    <col min="16" max="16" width="21.140625" customWidth="1"/>
    <col min="17" max="17" width="18.140625" customWidth="1"/>
  </cols>
  <sheetData>
    <row r="1" spans="1:31" x14ac:dyDescent="0.25">
      <c r="A1" s="48">
        <v>41912</v>
      </c>
      <c r="B1" s="48">
        <v>42004</v>
      </c>
      <c r="J1" s="46">
        <f>SUM(J3:J126)</f>
        <v>0</v>
      </c>
      <c r="P1" s="15"/>
      <c r="AE1" t="s">
        <v>40</v>
      </c>
    </row>
    <row r="2" spans="1:31" ht="28.5" customHeight="1" x14ac:dyDescent="0.25">
      <c r="A2" s="40" t="s">
        <v>21</v>
      </c>
      <c r="B2" s="40" t="s">
        <v>26</v>
      </c>
      <c r="C2" s="40" t="s">
        <v>0</v>
      </c>
      <c r="D2" s="40" t="s">
        <v>24</v>
      </c>
      <c r="E2" s="40" t="s">
        <v>25</v>
      </c>
      <c r="F2" s="40" t="s">
        <v>1</v>
      </c>
      <c r="G2" s="40" t="s">
        <v>41</v>
      </c>
      <c r="H2" s="40" t="s">
        <v>22</v>
      </c>
      <c r="I2" s="40" t="s">
        <v>23</v>
      </c>
      <c r="J2" s="40" t="s">
        <v>66</v>
      </c>
      <c r="K2" s="40" t="s">
        <v>3</v>
      </c>
      <c r="L2" s="40" t="s">
        <v>65</v>
      </c>
      <c r="AE2" t="s">
        <v>30</v>
      </c>
    </row>
    <row r="3" spans="1:31" ht="15.75" x14ac:dyDescent="0.25">
      <c r="A3" s="16"/>
      <c r="B3" s="16"/>
      <c r="C3" s="17"/>
      <c r="D3" s="16"/>
      <c r="E3" s="16"/>
      <c r="F3" s="23"/>
      <c r="G3" s="18"/>
      <c r="H3" s="17"/>
      <c r="I3" s="17"/>
      <c r="J3" s="47"/>
      <c r="K3" s="28" t="s">
        <v>40</v>
      </c>
      <c r="L3" s="18"/>
      <c r="AE3" t="s">
        <v>31</v>
      </c>
    </row>
    <row r="4" spans="1:31" ht="15.75" x14ac:dyDescent="0.25">
      <c r="A4" s="16"/>
      <c r="B4" s="16"/>
      <c r="C4" s="17"/>
      <c r="D4" s="16"/>
      <c r="E4" s="16"/>
      <c r="F4" s="22"/>
      <c r="G4" s="18"/>
      <c r="H4" s="17"/>
      <c r="I4" s="17"/>
      <c r="J4" s="47"/>
      <c r="K4" s="28" t="s">
        <v>40</v>
      </c>
      <c r="L4" s="18"/>
    </row>
    <row r="5" spans="1:31" ht="15.75" x14ac:dyDescent="0.25">
      <c r="A5" s="16"/>
      <c r="B5" s="16"/>
      <c r="C5" s="17"/>
      <c r="D5" s="16"/>
      <c r="E5" s="16"/>
      <c r="F5" s="23"/>
      <c r="G5" s="18"/>
      <c r="H5" s="17"/>
      <c r="I5" s="17"/>
      <c r="J5" s="47"/>
      <c r="K5" s="28" t="s">
        <v>40</v>
      </c>
      <c r="L5" s="18"/>
    </row>
    <row r="6" spans="1:31" ht="15.75" x14ac:dyDescent="0.25">
      <c r="A6" s="16"/>
      <c r="B6" s="16"/>
      <c r="C6" s="17"/>
      <c r="D6" s="16"/>
      <c r="E6" s="16"/>
      <c r="F6" s="22"/>
      <c r="G6" s="18"/>
      <c r="H6" s="17"/>
      <c r="I6" s="17"/>
      <c r="J6" s="47"/>
      <c r="K6" s="28" t="s">
        <v>40</v>
      </c>
      <c r="L6" s="18"/>
    </row>
    <row r="7" spans="1:31" ht="15.75" x14ac:dyDescent="0.25">
      <c r="A7" s="16"/>
      <c r="B7" s="16"/>
      <c r="C7" s="17"/>
      <c r="D7" s="16"/>
      <c r="E7" s="16"/>
      <c r="F7" s="23"/>
      <c r="G7" s="18"/>
      <c r="H7" s="17"/>
      <c r="I7" s="17"/>
      <c r="J7" s="47"/>
      <c r="K7" s="28" t="s">
        <v>40</v>
      </c>
      <c r="L7" s="18"/>
    </row>
    <row r="8" spans="1:31" ht="15.75" x14ac:dyDescent="0.25">
      <c r="A8" s="16"/>
      <c r="B8" s="16"/>
      <c r="C8" s="17"/>
      <c r="D8" s="16"/>
      <c r="E8" s="16"/>
      <c r="F8" s="22"/>
      <c r="G8" s="18"/>
      <c r="H8" s="17"/>
      <c r="I8" s="17"/>
      <c r="J8" s="47"/>
      <c r="K8" s="28" t="s">
        <v>40</v>
      </c>
      <c r="L8" s="18"/>
    </row>
    <row r="9" spans="1:31" ht="15.75" x14ac:dyDescent="0.25">
      <c r="A9" s="16"/>
      <c r="B9" s="16"/>
      <c r="C9" s="17"/>
      <c r="D9" s="16"/>
      <c r="E9" s="16"/>
      <c r="F9" s="23"/>
      <c r="G9" s="18"/>
      <c r="H9" s="17"/>
      <c r="I9" s="17"/>
      <c r="J9" s="47"/>
      <c r="K9" s="28" t="s">
        <v>40</v>
      </c>
      <c r="L9" s="18"/>
    </row>
    <row r="10" spans="1:31" ht="15.75" x14ac:dyDescent="0.25">
      <c r="A10" s="16"/>
      <c r="B10" s="16"/>
      <c r="C10" s="17"/>
      <c r="D10" s="16"/>
      <c r="E10" s="16"/>
      <c r="F10" s="22"/>
      <c r="G10" s="18"/>
      <c r="H10" s="17"/>
      <c r="I10" s="17"/>
      <c r="J10" s="47"/>
      <c r="K10" s="28" t="s">
        <v>40</v>
      </c>
      <c r="L10" s="18"/>
    </row>
    <row r="11" spans="1:31" ht="15.75" x14ac:dyDescent="0.25">
      <c r="A11" s="16"/>
      <c r="B11" s="16"/>
      <c r="C11" s="17"/>
      <c r="D11" s="16"/>
      <c r="E11" s="16"/>
      <c r="F11" s="23"/>
      <c r="G11" s="18"/>
      <c r="H11" s="17"/>
      <c r="I11" s="17"/>
      <c r="J11" s="47"/>
      <c r="K11" s="28" t="s">
        <v>40</v>
      </c>
      <c r="L11" s="18"/>
    </row>
    <row r="12" spans="1:31" ht="15.75" x14ac:dyDescent="0.25">
      <c r="A12" s="16"/>
      <c r="B12" s="16"/>
      <c r="C12" s="17"/>
      <c r="D12" s="16"/>
      <c r="E12" s="16"/>
      <c r="F12" s="22"/>
      <c r="G12" s="18"/>
      <c r="H12" s="17"/>
      <c r="I12" s="17"/>
      <c r="J12" s="47"/>
      <c r="K12" s="28" t="s">
        <v>40</v>
      </c>
      <c r="L12" s="18"/>
    </row>
    <row r="13" spans="1:31" ht="15.75" x14ac:dyDescent="0.25">
      <c r="A13" s="16"/>
      <c r="B13" s="16"/>
      <c r="C13" s="17"/>
      <c r="D13" s="16"/>
      <c r="E13" s="16"/>
      <c r="F13" s="23"/>
      <c r="G13" s="18"/>
      <c r="H13" s="17"/>
      <c r="I13" s="17"/>
      <c r="J13" s="47"/>
      <c r="K13" s="28" t="s">
        <v>40</v>
      </c>
      <c r="L13" s="18"/>
    </row>
    <row r="14" spans="1:31" ht="15.75" x14ac:dyDescent="0.25">
      <c r="A14" s="16"/>
      <c r="B14" s="16"/>
      <c r="C14" s="17"/>
      <c r="D14" s="16"/>
      <c r="E14" s="16"/>
      <c r="F14" s="22"/>
      <c r="G14" s="18"/>
      <c r="H14" s="17"/>
      <c r="I14" s="17"/>
      <c r="J14" s="47"/>
      <c r="K14" s="28" t="s">
        <v>40</v>
      </c>
      <c r="L14" s="18"/>
    </row>
    <row r="15" spans="1:31" ht="15.75" x14ac:dyDescent="0.25">
      <c r="A15" s="16"/>
      <c r="B15" s="16"/>
      <c r="C15" s="17"/>
      <c r="D15" s="16"/>
      <c r="E15" s="16"/>
      <c r="F15" s="23"/>
      <c r="G15" s="18"/>
      <c r="H15" s="17"/>
      <c r="I15" s="17"/>
      <c r="J15" s="47"/>
      <c r="K15" s="28" t="s">
        <v>40</v>
      </c>
      <c r="L15" s="18"/>
    </row>
    <row r="16" spans="1:31" ht="15.75" x14ac:dyDescent="0.25">
      <c r="A16" s="16"/>
      <c r="B16" s="16"/>
      <c r="C16" s="17"/>
      <c r="D16" s="16"/>
      <c r="E16" s="16"/>
      <c r="F16" s="22"/>
      <c r="G16" s="18"/>
      <c r="H16" s="17"/>
      <c r="I16" s="17"/>
      <c r="J16" s="47"/>
      <c r="K16" s="28" t="s">
        <v>40</v>
      </c>
      <c r="L16" s="18"/>
    </row>
    <row r="17" spans="1:12" ht="15.75" x14ac:dyDescent="0.25">
      <c r="A17" s="19"/>
      <c r="B17" s="16"/>
      <c r="C17" s="20"/>
      <c r="D17" s="16"/>
      <c r="E17" s="16"/>
      <c r="F17" s="23"/>
      <c r="G17" s="21"/>
      <c r="H17" s="20"/>
      <c r="I17" s="20"/>
      <c r="J17" s="47"/>
      <c r="K17" s="28" t="s">
        <v>40</v>
      </c>
      <c r="L17" s="18"/>
    </row>
    <row r="18" spans="1:12" ht="15.75" x14ac:dyDescent="0.25">
      <c r="A18" s="16"/>
      <c r="B18" s="16"/>
      <c r="C18" s="17"/>
      <c r="D18" s="16"/>
      <c r="E18" s="16"/>
      <c r="F18" s="22"/>
      <c r="G18" s="18"/>
      <c r="H18" s="17"/>
      <c r="I18" s="17"/>
      <c r="J18" s="47"/>
      <c r="K18" s="28" t="s">
        <v>40</v>
      </c>
      <c r="L18" s="18"/>
    </row>
    <row r="19" spans="1:12" ht="15.75" x14ac:dyDescent="0.25">
      <c r="A19" s="16"/>
      <c r="B19" s="16"/>
      <c r="C19" s="17"/>
      <c r="D19" s="16"/>
      <c r="E19" s="16"/>
      <c r="F19" s="23"/>
      <c r="G19" s="18"/>
      <c r="H19" s="17"/>
      <c r="I19" s="17"/>
      <c r="J19" s="47"/>
      <c r="K19" s="28" t="s">
        <v>40</v>
      </c>
      <c r="L19" s="18"/>
    </row>
    <row r="20" spans="1:12" ht="15.75" x14ac:dyDescent="0.25">
      <c r="A20" s="16"/>
      <c r="B20" s="16"/>
      <c r="C20" s="17"/>
      <c r="D20" s="16"/>
      <c r="E20" s="16"/>
      <c r="F20" s="22"/>
      <c r="G20" s="18"/>
      <c r="H20" s="17"/>
      <c r="I20" s="17"/>
      <c r="J20" s="47"/>
      <c r="K20" s="28" t="s">
        <v>40</v>
      </c>
      <c r="L20" s="18"/>
    </row>
    <row r="21" spans="1:12" ht="15.75" x14ac:dyDescent="0.25">
      <c r="A21" s="16"/>
      <c r="B21" s="16"/>
      <c r="C21" s="17"/>
      <c r="D21" s="16"/>
      <c r="E21" s="16"/>
      <c r="F21" s="23"/>
      <c r="G21" s="18"/>
      <c r="H21" s="17"/>
      <c r="I21" s="17"/>
      <c r="J21" s="47"/>
      <c r="K21" s="28" t="s">
        <v>40</v>
      </c>
      <c r="L21" s="18"/>
    </row>
    <row r="22" spans="1:12" ht="15.75" x14ac:dyDescent="0.25">
      <c r="A22" s="16"/>
      <c r="B22" s="16"/>
      <c r="C22" s="17"/>
      <c r="D22" s="16"/>
      <c r="E22" s="16"/>
      <c r="F22" s="22"/>
      <c r="G22" s="18"/>
      <c r="H22" s="17"/>
      <c r="I22" s="17"/>
      <c r="J22" s="47"/>
      <c r="K22" s="28" t="s">
        <v>40</v>
      </c>
      <c r="L22" s="18"/>
    </row>
    <row r="23" spans="1:12" ht="15.75" x14ac:dyDescent="0.25">
      <c r="A23" s="16"/>
      <c r="B23" s="16"/>
      <c r="C23" s="17"/>
      <c r="D23" s="16"/>
      <c r="E23" s="16"/>
      <c r="F23" s="23"/>
      <c r="G23" s="18"/>
      <c r="H23" s="17"/>
      <c r="I23" s="17"/>
      <c r="J23" s="47"/>
      <c r="K23" s="28" t="s">
        <v>40</v>
      </c>
      <c r="L23" s="18"/>
    </row>
    <row r="24" spans="1:12" ht="15.75" x14ac:dyDescent="0.25">
      <c r="A24" s="16"/>
      <c r="B24" s="16"/>
      <c r="C24" s="17"/>
      <c r="D24" s="16"/>
      <c r="E24" s="16"/>
      <c r="F24" s="22"/>
      <c r="G24" s="18"/>
      <c r="H24" s="17"/>
      <c r="I24" s="17"/>
      <c r="J24" s="47"/>
      <c r="K24" s="28" t="s">
        <v>40</v>
      </c>
      <c r="L24" s="18"/>
    </row>
    <row r="25" spans="1:12" ht="15.75" x14ac:dyDescent="0.25">
      <c r="A25" s="16"/>
      <c r="B25" s="16"/>
      <c r="C25" s="17"/>
      <c r="D25" s="16"/>
      <c r="E25" s="16"/>
      <c r="F25" s="23"/>
      <c r="G25" s="18"/>
      <c r="H25" s="17"/>
      <c r="I25" s="17"/>
      <c r="J25" s="47"/>
      <c r="K25" s="28" t="s">
        <v>40</v>
      </c>
      <c r="L25" s="18"/>
    </row>
    <row r="26" spans="1:12" ht="15.75" x14ac:dyDescent="0.25">
      <c r="A26" s="16"/>
      <c r="B26" s="16"/>
      <c r="C26" s="17"/>
      <c r="D26" s="16"/>
      <c r="E26" s="16"/>
      <c r="F26" s="22"/>
      <c r="G26" s="18"/>
      <c r="H26" s="17"/>
      <c r="I26" s="17"/>
      <c r="J26" s="47"/>
      <c r="K26" s="28" t="s">
        <v>40</v>
      </c>
      <c r="L26" s="18"/>
    </row>
    <row r="27" spans="1:12" ht="15.75" x14ac:dyDescent="0.25">
      <c r="A27" s="16"/>
      <c r="B27" s="16"/>
      <c r="C27" s="17"/>
      <c r="D27" s="16"/>
      <c r="E27" s="16"/>
      <c r="F27" s="23"/>
      <c r="G27" s="18"/>
      <c r="H27" s="17"/>
      <c r="I27" s="17"/>
      <c r="J27" s="47"/>
      <c r="K27" s="28" t="s">
        <v>40</v>
      </c>
      <c r="L27" s="18"/>
    </row>
    <row r="28" spans="1:12" ht="15.75" x14ac:dyDescent="0.25">
      <c r="A28" s="16"/>
      <c r="B28" s="16"/>
      <c r="C28" s="17"/>
      <c r="D28" s="16"/>
      <c r="E28" s="16"/>
      <c r="F28" s="22"/>
      <c r="G28" s="18"/>
      <c r="H28" s="17"/>
      <c r="I28" s="17"/>
      <c r="J28" s="47"/>
      <c r="K28" s="28" t="s">
        <v>40</v>
      </c>
      <c r="L28" s="18"/>
    </row>
    <row r="29" spans="1:12" ht="15.75" x14ac:dyDescent="0.25">
      <c r="A29" s="16"/>
      <c r="B29" s="16"/>
      <c r="C29" s="17"/>
      <c r="D29" s="16"/>
      <c r="E29" s="16"/>
      <c r="F29" s="23"/>
      <c r="G29" s="18"/>
      <c r="H29" s="17"/>
      <c r="I29" s="17"/>
      <c r="J29" s="47"/>
      <c r="K29" s="28" t="s">
        <v>40</v>
      </c>
      <c r="L29" s="18"/>
    </row>
    <row r="30" spans="1:12" ht="15.75" x14ac:dyDescent="0.25">
      <c r="A30" s="16"/>
      <c r="B30" s="16"/>
      <c r="C30" s="17"/>
      <c r="D30" s="16"/>
      <c r="E30" s="16"/>
      <c r="F30" s="22"/>
      <c r="G30" s="18"/>
      <c r="H30" s="17"/>
      <c r="I30" s="17"/>
      <c r="J30" s="47"/>
      <c r="K30" s="28" t="s">
        <v>40</v>
      </c>
      <c r="L30" s="18"/>
    </row>
    <row r="31" spans="1:12" ht="15.75" x14ac:dyDescent="0.25">
      <c r="A31" s="16"/>
      <c r="B31" s="16"/>
      <c r="C31" s="17"/>
      <c r="D31" s="16"/>
      <c r="E31" s="16"/>
      <c r="F31" s="23"/>
      <c r="G31" s="18"/>
      <c r="H31" s="17"/>
      <c r="I31" s="17"/>
      <c r="J31" s="47"/>
      <c r="K31" s="28" t="s">
        <v>40</v>
      </c>
      <c r="L31" s="18"/>
    </row>
    <row r="32" spans="1:12" ht="15.75" x14ac:dyDescent="0.25">
      <c r="A32" s="16"/>
      <c r="B32" s="16"/>
      <c r="C32" s="17"/>
      <c r="D32" s="16"/>
      <c r="E32" s="16"/>
      <c r="F32" s="22"/>
      <c r="G32" s="18"/>
      <c r="H32" s="17"/>
      <c r="I32" s="17"/>
      <c r="J32" s="47"/>
      <c r="K32" s="28" t="s">
        <v>40</v>
      </c>
      <c r="L32" s="18"/>
    </row>
    <row r="33" spans="1:12" ht="15.75" x14ac:dyDescent="0.25">
      <c r="A33" s="16"/>
      <c r="B33" s="16"/>
      <c r="C33" s="17"/>
      <c r="D33" s="16"/>
      <c r="E33" s="16"/>
      <c r="F33" s="23"/>
      <c r="G33" s="18"/>
      <c r="H33" s="17"/>
      <c r="I33" s="17"/>
      <c r="J33" s="47"/>
      <c r="K33" s="28" t="s">
        <v>40</v>
      </c>
      <c r="L33" s="18"/>
    </row>
    <row r="34" spans="1:12" ht="15.75" x14ac:dyDescent="0.25">
      <c r="A34" s="16"/>
      <c r="B34" s="16"/>
      <c r="C34" s="17"/>
      <c r="D34" s="16"/>
      <c r="E34" s="16"/>
      <c r="F34" s="22"/>
      <c r="G34" s="18"/>
      <c r="H34" s="17"/>
      <c r="I34" s="17"/>
      <c r="J34" s="47"/>
      <c r="K34" s="28" t="s">
        <v>40</v>
      </c>
      <c r="L34" s="18"/>
    </row>
    <row r="35" spans="1:12" ht="15.75" x14ac:dyDescent="0.25">
      <c r="A35" s="16"/>
      <c r="B35" s="16"/>
      <c r="C35" s="17"/>
      <c r="D35" s="16"/>
      <c r="E35" s="16"/>
      <c r="F35" s="23"/>
      <c r="G35" s="18"/>
      <c r="H35" s="17"/>
      <c r="I35" s="17"/>
      <c r="J35" s="47"/>
      <c r="K35" s="28" t="s">
        <v>40</v>
      </c>
      <c r="L35" s="18"/>
    </row>
    <row r="36" spans="1:12" ht="15.75" x14ac:dyDescent="0.25">
      <c r="A36" s="16"/>
      <c r="B36" s="16"/>
      <c r="C36" s="17"/>
      <c r="D36" s="16"/>
      <c r="E36" s="16"/>
      <c r="F36" s="22"/>
      <c r="G36" s="18"/>
      <c r="H36" s="17"/>
      <c r="I36" s="17"/>
      <c r="J36" s="47"/>
      <c r="K36" s="28" t="s">
        <v>40</v>
      </c>
      <c r="L36" s="18"/>
    </row>
    <row r="37" spans="1:12" ht="15.75" x14ac:dyDescent="0.25">
      <c r="A37" s="16"/>
      <c r="B37" s="16"/>
      <c r="C37" s="17"/>
      <c r="D37" s="16"/>
      <c r="E37" s="16"/>
      <c r="F37" s="23"/>
      <c r="G37" s="18"/>
      <c r="H37" s="17"/>
      <c r="I37" s="17"/>
      <c r="J37" s="47"/>
      <c r="K37" s="28" t="s">
        <v>40</v>
      </c>
      <c r="L37" s="18"/>
    </row>
    <row r="38" spans="1:12" ht="15.75" x14ac:dyDescent="0.25">
      <c r="A38" s="16"/>
      <c r="B38" s="16"/>
      <c r="C38" s="17"/>
      <c r="D38" s="16"/>
      <c r="E38" s="16"/>
      <c r="F38" s="22"/>
      <c r="G38" s="18"/>
      <c r="H38" s="17"/>
      <c r="I38" s="17"/>
      <c r="J38" s="47"/>
      <c r="K38" s="28" t="s">
        <v>40</v>
      </c>
      <c r="L38" s="18"/>
    </row>
    <row r="39" spans="1:12" ht="15.75" x14ac:dyDescent="0.25">
      <c r="A39" s="16"/>
      <c r="B39" s="17"/>
      <c r="C39" s="17"/>
      <c r="D39" s="17"/>
      <c r="E39" s="17"/>
      <c r="F39" s="23"/>
      <c r="G39" s="18"/>
      <c r="H39" s="17"/>
      <c r="I39" s="17"/>
      <c r="J39" s="47"/>
      <c r="K39" s="28" t="s">
        <v>40</v>
      </c>
      <c r="L39" s="18"/>
    </row>
    <row r="40" spans="1:12" ht="15.75" x14ac:dyDescent="0.25">
      <c r="A40" s="16"/>
      <c r="B40" s="16"/>
      <c r="C40" s="17"/>
      <c r="D40" s="16"/>
      <c r="E40" s="16"/>
      <c r="F40" s="22"/>
      <c r="G40" s="18"/>
      <c r="H40" s="17"/>
      <c r="I40" s="17"/>
      <c r="J40" s="47"/>
      <c r="K40" s="28" t="s">
        <v>40</v>
      </c>
      <c r="L40" s="18"/>
    </row>
    <row r="41" spans="1:12" ht="15.75" x14ac:dyDescent="0.25">
      <c r="A41" s="16"/>
      <c r="B41" s="17"/>
      <c r="C41" s="17"/>
      <c r="D41" s="17"/>
      <c r="E41" s="17"/>
      <c r="F41" s="23"/>
      <c r="G41" s="18"/>
      <c r="H41" s="17"/>
      <c r="I41" s="17"/>
      <c r="J41" s="47"/>
      <c r="K41" s="28" t="s">
        <v>40</v>
      </c>
      <c r="L41" s="18"/>
    </row>
    <row r="42" spans="1:12" ht="15.75" x14ac:dyDescent="0.25">
      <c r="A42" s="16"/>
      <c r="B42" s="16"/>
      <c r="C42" s="17"/>
      <c r="D42" s="16"/>
      <c r="E42" s="16"/>
      <c r="F42" s="22"/>
      <c r="G42" s="18"/>
      <c r="H42" s="17"/>
      <c r="I42" s="17"/>
      <c r="J42" s="47"/>
      <c r="K42" s="28" t="s">
        <v>40</v>
      </c>
      <c r="L42" s="18"/>
    </row>
    <row r="43" spans="1:12" ht="15.75" x14ac:dyDescent="0.25">
      <c r="A43" s="16"/>
      <c r="B43" s="17"/>
      <c r="C43" s="17"/>
      <c r="D43" s="17"/>
      <c r="E43" s="17"/>
      <c r="F43" s="23"/>
      <c r="G43" s="18"/>
      <c r="H43" s="17"/>
      <c r="I43" s="17"/>
      <c r="J43" s="47"/>
      <c r="K43" s="28" t="s">
        <v>40</v>
      </c>
      <c r="L43" s="18"/>
    </row>
    <row r="44" spans="1:12" ht="15.75" x14ac:dyDescent="0.25">
      <c r="A44" s="16"/>
      <c r="B44" s="16"/>
      <c r="C44" s="17"/>
      <c r="D44" s="16"/>
      <c r="E44" s="16"/>
      <c r="F44" s="22"/>
      <c r="G44" s="18"/>
      <c r="H44" s="17"/>
      <c r="I44" s="17"/>
      <c r="J44" s="47"/>
      <c r="K44" s="28" t="s">
        <v>40</v>
      </c>
      <c r="L44" s="18"/>
    </row>
    <row r="45" spans="1:12" ht="15.75" x14ac:dyDescent="0.25">
      <c r="A45" s="16"/>
      <c r="B45" s="17"/>
      <c r="C45" s="17"/>
      <c r="D45" s="17"/>
      <c r="E45" s="17"/>
      <c r="F45" s="23"/>
      <c r="G45" s="18"/>
      <c r="H45" s="17"/>
      <c r="I45" s="17"/>
      <c r="J45" s="47"/>
      <c r="K45" s="28" t="s">
        <v>40</v>
      </c>
      <c r="L45" s="18"/>
    </row>
    <row r="46" spans="1:12" ht="15.75" x14ac:dyDescent="0.25">
      <c r="A46" s="16"/>
      <c r="B46" s="16"/>
      <c r="C46" s="17"/>
      <c r="D46" s="16"/>
      <c r="E46" s="16"/>
      <c r="F46" s="22"/>
      <c r="G46" s="18"/>
      <c r="H46" s="17"/>
      <c r="I46" s="17"/>
      <c r="J46" s="47"/>
      <c r="K46" s="28" t="s">
        <v>40</v>
      </c>
      <c r="L46" s="18"/>
    </row>
    <row r="47" spans="1:12" ht="15.75" x14ac:dyDescent="0.25">
      <c r="A47" s="16"/>
      <c r="B47" s="17"/>
      <c r="C47" s="17"/>
      <c r="D47" s="17"/>
      <c r="E47" s="17"/>
      <c r="F47" s="23"/>
      <c r="G47" s="18"/>
      <c r="H47" s="17"/>
      <c r="I47" s="17"/>
      <c r="J47" s="47"/>
      <c r="K47" s="28" t="s">
        <v>40</v>
      </c>
      <c r="L47" s="18"/>
    </row>
    <row r="48" spans="1:12" ht="15.75" x14ac:dyDescent="0.25">
      <c r="A48" s="16"/>
      <c r="B48" s="16"/>
      <c r="C48" s="17"/>
      <c r="D48" s="16"/>
      <c r="E48" s="16"/>
      <c r="F48" s="22"/>
      <c r="G48" s="18"/>
      <c r="H48" s="17"/>
      <c r="I48" s="17"/>
      <c r="J48" s="47"/>
      <c r="K48" s="28" t="s">
        <v>40</v>
      </c>
      <c r="L48" s="18"/>
    </row>
    <row r="49" spans="1:12" ht="15.75" x14ac:dyDescent="0.25">
      <c r="A49" s="16"/>
      <c r="B49" s="17"/>
      <c r="C49" s="17"/>
      <c r="D49" s="17"/>
      <c r="E49" s="17"/>
      <c r="F49" s="23"/>
      <c r="G49" s="18"/>
      <c r="H49" s="17"/>
      <c r="I49" s="17"/>
      <c r="J49" s="47"/>
      <c r="K49" s="28" t="s">
        <v>40</v>
      </c>
      <c r="L49" s="18"/>
    </row>
    <row r="50" spans="1:12" ht="15.75" x14ac:dyDescent="0.25">
      <c r="A50" s="16"/>
      <c r="B50" s="16"/>
      <c r="C50" s="17"/>
      <c r="D50" s="16"/>
      <c r="E50" s="16"/>
      <c r="F50" s="22"/>
      <c r="G50" s="18"/>
      <c r="H50" s="17"/>
      <c r="I50" s="17"/>
      <c r="J50" s="47"/>
      <c r="K50" s="28" t="s">
        <v>40</v>
      </c>
      <c r="L50" s="18"/>
    </row>
    <row r="51" spans="1:12" ht="15.75" x14ac:dyDescent="0.25">
      <c r="A51" s="16"/>
      <c r="B51" s="17"/>
      <c r="C51" s="17"/>
      <c r="D51" s="17"/>
      <c r="E51" s="17"/>
      <c r="F51" s="23"/>
      <c r="G51" s="18"/>
      <c r="H51" s="17"/>
      <c r="I51" s="17"/>
      <c r="J51" s="47"/>
      <c r="K51" s="28" t="s">
        <v>40</v>
      </c>
      <c r="L51" s="18"/>
    </row>
    <row r="52" spans="1:12" ht="15.75" x14ac:dyDescent="0.25">
      <c r="A52" s="16"/>
      <c r="B52" s="16"/>
      <c r="C52" s="17"/>
      <c r="D52" s="16"/>
      <c r="E52" s="16"/>
      <c r="F52" s="22"/>
      <c r="G52" s="18"/>
      <c r="H52" s="17"/>
      <c r="I52" s="17"/>
      <c r="J52" s="47"/>
      <c r="K52" s="28" t="s">
        <v>40</v>
      </c>
      <c r="L52" s="18"/>
    </row>
    <row r="53" spans="1:12" ht="15.75" x14ac:dyDescent="0.25">
      <c r="A53" s="16"/>
      <c r="B53" s="17"/>
      <c r="C53" s="17"/>
      <c r="D53" s="17"/>
      <c r="E53" s="17"/>
      <c r="F53" s="23"/>
      <c r="G53" s="18"/>
      <c r="H53" s="17"/>
      <c r="I53" s="17"/>
      <c r="J53" s="47"/>
      <c r="K53" s="28" t="s">
        <v>40</v>
      </c>
      <c r="L53" s="18"/>
    </row>
    <row r="54" spans="1:12" ht="15.75" x14ac:dyDescent="0.25">
      <c r="A54" s="16"/>
      <c r="B54" s="16"/>
      <c r="C54" s="17"/>
      <c r="D54" s="16"/>
      <c r="E54" s="16"/>
      <c r="F54" s="22"/>
      <c r="G54" s="18"/>
      <c r="H54" s="17"/>
      <c r="I54" s="17"/>
      <c r="J54" s="47"/>
      <c r="K54" s="28" t="s">
        <v>40</v>
      </c>
      <c r="L54" s="18"/>
    </row>
    <row r="55" spans="1:12" ht="15.75" x14ac:dyDescent="0.25">
      <c r="A55" s="16"/>
      <c r="B55" s="17"/>
      <c r="C55" s="17"/>
      <c r="D55" s="17"/>
      <c r="E55" s="17"/>
      <c r="F55" s="23"/>
      <c r="G55" s="18"/>
      <c r="H55" s="17"/>
      <c r="I55" s="17"/>
      <c r="J55" s="47"/>
      <c r="K55" s="28" t="s">
        <v>40</v>
      </c>
      <c r="L55" s="18"/>
    </row>
    <row r="56" spans="1:12" ht="15.75" x14ac:dyDescent="0.25">
      <c r="A56" s="16"/>
      <c r="B56" s="16"/>
      <c r="C56" s="17"/>
      <c r="D56" s="16"/>
      <c r="E56" s="16"/>
      <c r="F56" s="22"/>
      <c r="G56" s="18"/>
      <c r="H56" s="17"/>
      <c r="I56" s="17"/>
      <c r="J56" s="47"/>
      <c r="K56" s="28" t="s">
        <v>40</v>
      </c>
      <c r="L56" s="18"/>
    </row>
    <row r="57" spans="1:12" ht="15.75" x14ac:dyDescent="0.25">
      <c r="A57" s="16"/>
      <c r="B57" s="17"/>
      <c r="C57" s="17"/>
      <c r="D57" s="17"/>
      <c r="E57" s="17"/>
      <c r="F57" s="23"/>
      <c r="G57" s="18"/>
      <c r="H57" s="17"/>
      <c r="I57" s="17"/>
      <c r="J57" s="47"/>
      <c r="K57" s="28" t="s">
        <v>40</v>
      </c>
      <c r="L57" s="18"/>
    </row>
    <row r="58" spans="1:12" ht="15.75" x14ac:dyDescent="0.25">
      <c r="A58" s="16"/>
      <c r="B58" s="16"/>
      <c r="C58" s="17"/>
      <c r="D58" s="16"/>
      <c r="E58" s="16"/>
      <c r="F58" s="22"/>
      <c r="G58" s="18"/>
      <c r="H58" s="17"/>
      <c r="I58" s="17"/>
      <c r="J58" s="47"/>
      <c r="K58" s="28" t="s">
        <v>40</v>
      </c>
      <c r="L58" s="18"/>
    </row>
    <row r="59" spans="1:12" ht="15.75" x14ac:dyDescent="0.25">
      <c r="A59" s="16"/>
      <c r="B59" s="17"/>
      <c r="C59" s="17"/>
      <c r="D59" s="17"/>
      <c r="E59" s="17"/>
      <c r="F59" s="23"/>
      <c r="G59" s="18"/>
      <c r="H59" s="17"/>
      <c r="I59" s="17"/>
      <c r="J59" s="47"/>
      <c r="K59" s="28" t="s">
        <v>40</v>
      </c>
      <c r="L59" s="18"/>
    </row>
    <row r="60" spans="1:12" ht="15.75" x14ac:dyDescent="0.25">
      <c r="A60" s="16"/>
      <c r="B60" s="16"/>
      <c r="C60" s="17"/>
      <c r="D60" s="16"/>
      <c r="E60" s="16"/>
      <c r="F60" s="22"/>
      <c r="G60" s="18"/>
      <c r="H60" s="17"/>
      <c r="I60" s="17"/>
      <c r="J60" s="47"/>
      <c r="K60" s="28" t="s">
        <v>40</v>
      </c>
      <c r="L60" s="18"/>
    </row>
    <row r="61" spans="1:12" ht="15.75" x14ac:dyDescent="0.25">
      <c r="A61" s="16"/>
      <c r="B61" s="17"/>
      <c r="C61" s="17"/>
      <c r="D61" s="17"/>
      <c r="E61" s="17"/>
      <c r="F61" s="23"/>
      <c r="G61" s="18"/>
      <c r="H61" s="17"/>
      <c r="I61" s="17"/>
      <c r="J61" s="47"/>
      <c r="K61" s="28" t="s">
        <v>40</v>
      </c>
      <c r="L61" s="18"/>
    </row>
    <row r="62" spans="1:12" ht="15.75" x14ac:dyDescent="0.25">
      <c r="A62" s="16"/>
      <c r="B62" s="16"/>
      <c r="C62" s="17"/>
      <c r="D62" s="16"/>
      <c r="E62" s="16"/>
      <c r="F62" s="22"/>
      <c r="G62" s="18"/>
      <c r="H62" s="17"/>
      <c r="I62" s="17"/>
      <c r="J62" s="47"/>
      <c r="K62" s="28" t="s">
        <v>40</v>
      </c>
      <c r="L62" s="18"/>
    </row>
    <row r="63" spans="1:12" ht="15.75" x14ac:dyDescent="0.25">
      <c r="A63" s="16"/>
      <c r="B63" s="17"/>
      <c r="C63" s="17"/>
      <c r="D63" s="17"/>
      <c r="E63" s="17"/>
      <c r="F63" s="23"/>
      <c r="G63" s="18"/>
      <c r="H63" s="17"/>
      <c r="I63" s="17"/>
      <c r="J63" s="47"/>
      <c r="K63" s="28" t="s">
        <v>40</v>
      </c>
      <c r="L63" s="18"/>
    </row>
    <row r="64" spans="1:12" ht="15.75" x14ac:dyDescent="0.25">
      <c r="A64" s="16"/>
      <c r="B64" s="16"/>
      <c r="C64" s="17"/>
      <c r="D64" s="16"/>
      <c r="E64" s="16"/>
      <c r="F64" s="22"/>
      <c r="G64" s="18"/>
      <c r="H64" s="17"/>
      <c r="I64" s="17"/>
      <c r="J64" s="47"/>
      <c r="K64" s="28" t="s">
        <v>40</v>
      </c>
      <c r="L64" s="18"/>
    </row>
    <row r="65" spans="1:12" ht="15.75" x14ac:dyDescent="0.25">
      <c r="A65" s="16"/>
      <c r="B65" s="17"/>
      <c r="C65" s="17"/>
      <c r="D65" s="17"/>
      <c r="E65" s="17"/>
      <c r="F65" s="23"/>
      <c r="G65" s="18"/>
      <c r="H65" s="17"/>
      <c r="I65" s="17"/>
      <c r="J65" s="47"/>
      <c r="K65" s="28" t="s">
        <v>40</v>
      </c>
      <c r="L65" s="18"/>
    </row>
    <row r="66" spans="1:12" ht="15.75" x14ac:dyDescent="0.25">
      <c r="A66" s="16"/>
      <c r="B66" s="16"/>
      <c r="C66" s="17"/>
      <c r="D66" s="16"/>
      <c r="E66" s="16"/>
      <c r="F66" s="22"/>
      <c r="G66" s="18"/>
      <c r="H66" s="17"/>
      <c r="I66" s="17"/>
      <c r="J66" s="47"/>
      <c r="K66" s="28" t="s">
        <v>40</v>
      </c>
      <c r="L66" s="18"/>
    </row>
    <row r="67" spans="1:12" ht="15.75" x14ac:dyDescent="0.25">
      <c r="A67" s="16"/>
      <c r="B67" s="17"/>
      <c r="C67" s="17"/>
      <c r="D67" s="17"/>
      <c r="E67" s="17"/>
      <c r="F67" s="23"/>
      <c r="G67" s="18"/>
      <c r="H67" s="17"/>
      <c r="I67" s="17"/>
      <c r="J67" s="47"/>
      <c r="K67" s="28" t="s">
        <v>40</v>
      </c>
      <c r="L67" s="18"/>
    </row>
    <row r="68" spans="1:12" ht="15.75" x14ac:dyDescent="0.25">
      <c r="A68" s="16"/>
      <c r="B68" s="16"/>
      <c r="C68" s="17"/>
      <c r="D68" s="16"/>
      <c r="E68" s="16"/>
      <c r="F68" s="22"/>
      <c r="G68" s="18"/>
      <c r="H68" s="17"/>
      <c r="I68" s="17"/>
      <c r="J68" s="47"/>
      <c r="K68" s="28" t="s">
        <v>40</v>
      </c>
      <c r="L68" s="18"/>
    </row>
    <row r="69" spans="1:12" ht="15.75" x14ac:dyDescent="0.25">
      <c r="A69" s="16"/>
      <c r="B69" s="17"/>
      <c r="C69" s="17"/>
      <c r="D69" s="17"/>
      <c r="E69" s="17"/>
      <c r="F69" s="23"/>
      <c r="G69" s="18"/>
      <c r="H69" s="17"/>
      <c r="I69" s="17"/>
      <c r="J69" s="47"/>
      <c r="K69" s="28" t="s">
        <v>40</v>
      </c>
      <c r="L69" s="18"/>
    </row>
    <row r="70" spans="1:12" ht="15.75" x14ac:dyDescent="0.25">
      <c r="A70" s="16"/>
      <c r="B70" s="16"/>
      <c r="C70" s="17"/>
      <c r="D70" s="16"/>
      <c r="E70" s="16"/>
      <c r="F70" s="22"/>
      <c r="G70" s="18"/>
      <c r="H70" s="17"/>
      <c r="I70" s="17"/>
      <c r="J70" s="47"/>
      <c r="K70" s="28" t="s">
        <v>40</v>
      </c>
      <c r="L70" s="18"/>
    </row>
    <row r="71" spans="1:12" ht="15.75" x14ac:dyDescent="0.25">
      <c r="A71" s="16"/>
      <c r="B71" s="17"/>
      <c r="C71" s="17"/>
      <c r="D71" s="17"/>
      <c r="E71" s="17"/>
      <c r="F71" s="23"/>
      <c r="G71" s="18"/>
      <c r="H71" s="17"/>
      <c r="I71" s="17"/>
      <c r="J71" s="47"/>
      <c r="K71" s="28" t="s">
        <v>40</v>
      </c>
      <c r="L71" s="18"/>
    </row>
    <row r="72" spans="1:12" ht="15.75" x14ac:dyDescent="0.25">
      <c r="A72" s="16"/>
      <c r="B72" s="16"/>
      <c r="C72" s="17"/>
      <c r="D72" s="16"/>
      <c r="E72" s="16"/>
      <c r="F72" s="22"/>
      <c r="G72" s="18"/>
      <c r="H72" s="17"/>
      <c r="I72" s="17"/>
      <c r="J72" s="47"/>
      <c r="K72" s="28" t="s">
        <v>40</v>
      </c>
      <c r="L72" s="18"/>
    </row>
    <row r="73" spans="1:12" ht="15.75" x14ac:dyDescent="0.25">
      <c r="J73" s="47"/>
    </row>
    <row r="74" spans="1:12" ht="15.75" x14ac:dyDescent="0.25">
      <c r="J74" s="47"/>
    </row>
    <row r="75" spans="1:12" ht="15.75" x14ac:dyDescent="0.25">
      <c r="J75" s="47"/>
    </row>
    <row r="76" spans="1:12" ht="15.75" x14ac:dyDescent="0.25">
      <c r="J76" s="47"/>
    </row>
    <row r="77" spans="1:12" ht="15.75" x14ac:dyDescent="0.25">
      <c r="J77" s="47"/>
    </row>
    <row r="78" spans="1:12" ht="15.75" x14ac:dyDescent="0.25">
      <c r="J78" s="47"/>
    </row>
    <row r="79" spans="1:12" ht="15.75" x14ac:dyDescent="0.25">
      <c r="J79" s="47"/>
    </row>
    <row r="80" spans="1:12" ht="15.75" x14ac:dyDescent="0.25">
      <c r="J80" s="47"/>
    </row>
    <row r="81" spans="10:10" ht="15.75" x14ac:dyDescent="0.25">
      <c r="J81" s="47"/>
    </row>
    <row r="82" spans="10:10" ht="15.75" x14ac:dyDescent="0.25">
      <c r="J82" s="47"/>
    </row>
    <row r="83" spans="10:10" ht="15.75" x14ac:dyDescent="0.25">
      <c r="J83" s="47"/>
    </row>
    <row r="84" spans="10:10" ht="15.75" x14ac:dyDescent="0.25">
      <c r="J84" s="47"/>
    </row>
    <row r="85" spans="10:10" ht="15.75" x14ac:dyDescent="0.25">
      <c r="J85" s="47"/>
    </row>
    <row r="86" spans="10:10" ht="15.75" x14ac:dyDescent="0.25">
      <c r="J86" s="47"/>
    </row>
    <row r="87" spans="10:10" ht="15.75" x14ac:dyDescent="0.25">
      <c r="J87" s="47"/>
    </row>
    <row r="88" spans="10:10" ht="15.75" x14ac:dyDescent="0.25">
      <c r="J88" s="47"/>
    </row>
    <row r="89" spans="10:10" ht="15.75" x14ac:dyDescent="0.25">
      <c r="J89" s="47"/>
    </row>
    <row r="90" spans="10:10" ht="15.75" x14ac:dyDescent="0.25">
      <c r="J90" s="47"/>
    </row>
    <row r="91" spans="10:10" ht="15.75" x14ac:dyDescent="0.25">
      <c r="J91" s="47"/>
    </row>
    <row r="92" spans="10:10" ht="15.75" x14ac:dyDescent="0.25">
      <c r="J92" s="47"/>
    </row>
    <row r="93" spans="10:10" ht="15.75" x14ac:dyDescent="0.25">
      <c r="J93" s="47"/>
    </row>
    <row r="94" spans="10:10" ht="15.75" x14ac:dyDescent="0.25">
      <c r="J94" s="47"/>
    </row>
    <row r="95" spans="10:10" ht="15.75" x14ac:dyDescent="0.25">
      <c r="J95" s="47"/>
    </row>
    <row r="96" spans="10:10" ht="15.75" x14ac:dyDescent="0.25">
      <c r="J96" s="47"/>
    </row>
    <row r="97" spans="10:10" ht="15.75" x14ac:dyDescent="0.25">
      <c r="J97" s="47"/>
    </row>
    <row r="98" spans="10:10" ht="15.75" x14ac:dyDescent="0.25">
      <c r="J98" s="47"/>
    </row>
    <row r="99" spans="10:10" ht="15.75" x14ac:dyDescent="0.25">
      <c r="J99" s="47"/>
    </row>
    <row r="100" spans="10:10" ht="15.75" x14ac:dyDescent="0.25">
      <c r="J100" s="47"/>
    </row>
    <row r="101" spans="10:10" ht="15.75" x14ac:dyDescent="0.25">
      <c r="J101" s="47"/>
    </row>
    <row r="102" spans="10:10" ht="15.75" x14ac:dyDescent="0.25">
      <c r="J102" s="47"/>
    </row>
    <row r="103" spans="10:10" ht="15.75" x14ac:dyDescent="0.25">
      <c r="J103" s="47"/>
    </row>
    <row r="104" spans="10:10" ht="15.75" x14ac:dyDescent="0.25">
      <c r="J104" s="47"/>
    </row>
    <row r="105" spans="10:10" ht="15.75" x14ac:dyDescent="0.25">
      <c r="J105" s="47"/>
    </row>
    <row r="106" spans="10:10" ht="15.75" x14ac:dyDescent="0.25">
      <c r="J106" s="47"/>
    </row>
    <row r="107" spans="10:10" ht="15.75" x14ac:dyDescent="0.25">
      <c r="J107" s="47"/>
    </row>
    <row r="108" spans="10:10" ht="15.75" x14ac:dyDescent="0.25">
      <c r="J108" s="47"/>
    </row>
    <row r="109" spans="10:10" ht="15.75" x14ac:dyDescent="0.25">
      <c r="J109" s="47"/>
    </row>
    <row r="110" spans="10:10" ht="15.75" x14ac:dyDescent="0.25">
      <c r="J110" s="47"/>
    </row>
    <row r="111" spans="10:10" ht="15.75" x14ac:dyDescent="0.25">
      <c r="J111" s="47"/>
    </row>
    <row r="112" spans="10:10" ht="15.75" x14ac:dyDescent="0.25">
      <c r="J112" s="47"/>
    </row>
    <row r="113" spans="10:10" ht="15.75" x14ac:dyDescent="0.25">
      <c r="J113" s="47"/>
    </row>
    <row r="114" spans="10:10" ht="15.75" x14ac:dyDescent="0.25">
      <c r="J114" s="47"/>
    </row>
    <row r="115" spans="10:10" ht="15.75" x14ac:dyDescent="0.25">
      <c r="J115" s="47"/>
    </row>
    <row r="116" spans="10:10" ht="15.75" x14ac:dyDescent="0.25">
      <c r="J116" s="47"/>
    </row>
    <row r="117" spans="10:10" ht="15.75" x14ac:dyDescent="0.25">
      <c r="J117" s="47"/>
    </row>
    <row r="118" spans="10:10" ht="15.75" x14ac:dyDescent="0.25">
      <c r="J118" s="47"/>
    </row>
    <row r="119" spans="10:10" ht="15.75" x14ac:dyDescent="0.25">
      <c r="J119" s="47"/>
    </row>
    <row r="120" spans="10:10" ht="15.75" x14ac:dyDescent="0.25">
      <c r="J120" s="47"/>
    </row>
    <row r="121" spans="10:10" ht="15.75" x14ac:dyDescent="0.25">
      <c r="J121" s="47"/>
    </row>
    <row r="122" spans="10:10" ht="15.75" x14ac:dyDescent="0.25">
      <c r="J122" s="47"/>
    </row>
    <row r="123" spans="10:10" ht="15.75" x14ac:dyDescent="0.25">
      <c r="J123" s="47"/>
    </row>
    <row r="124" spans="10:10" ht="15.75" x14ac:dyDescent="0.25">
      <c r="J124" s="47"/>
    </row>
    <row r="125" spans="10:10" ht="15.75" x14ac:dyDescent="0.25">
      <c r="J125" s="47"/>
    </row>
    <row r="126" spans="10:10" ht="15.75" x14ac:dyDescent="0.25">
      <c r="J126" s="47"/>
    </row>
    <row r="127" spans="10:10" ht="15.75" x14ac:dyDescent="0.25">
      <c r="J127" s="47"/>
    </row>
    <row r="128" spans="10:10" ht="15.75" x14ac:dyDescent="0.25">
      <c r="J128" s="47"/>
    </row>
    <row r="129" spans="10:10" ht="15.75" x14ac:dyDescent="0.25">
      <c r="J129" s="47"/>
    </row>
    <row r="130" spans="10:10" ht="15.75" x14ac:dyDescent="0.25">
      <c r="J130" s="47"/>
    </row>
    <row r="131" spans="10:10" ht="15.75" x14ac:dyDescent="0.25">
      <c r="J131" s="47"/>
    </row>
    <row r="132" spans="10:10" ht="15.75" x14ac:dyDescent="0.25">
      <c r="J132" s="47"/>
    </row>
    <row r="133" spans="10:10" ht="15.75" x14ac:dyDescent="0.25">
      <c r="J133" s="47"/>
    </row>
    <row r="134" spans="10:10" ht="15.75" x14ac:dyDescent="0.25">
      <c r="J134" s="47"/>
    </row>
    <row r="135" spans="10:10" ht="15.75" x14ac:dyDescent="0.25">
      <c r="J135" s="47"/>
    </row>
    <row r="136" spans="10:10" ht="15.75" x14ac:dyDescent="0.25">
      <c r="J136" s="47"/>
    </row>
    <row r="137" spans="10:10" ht="15.75" x14ac:dyDescent="0.25">
      <c r="J137" s="47"/>
    </row>
    <row r="138" spans="10:10" ht="15.75" x14ac:dyDescent="0.25">
      <c r="J138" s="47"/>
    </row>
    <row r="139" spans="10:10" ht="15.75" x14ac:dyDescent="0.25">
      <c r="J139" s="47"/>
    </row>
    <row r="140" spans="10:10" ht="15.75" x14ac:dyDescent="0.25">
      <c r="J140" s="47"/>
    </row>
    <row r="141" spans="10:10" ht="15.75" x14ac:dyDescent="0.25">
      <c r="J141" s="47"/>
    </row>
    <row r="142" spans="10:10" ht="15.75" x14ac:dyDescent="0.25">
      <c r="J142" s="47"/>
    </row>
    <row r="143" spans="10:10" ht="15.75" x14ac:dyDescent="0.25">
      <c r="J143" s="47"/>
    </row>
    <row r="144" spans="10:10" ht="15.75" x14ac:dyDescent="0.25">
      <c r="J144" s="47"/>
    </row>
    <row r="145" spans="10:10" ht="15.75" x14ac:dyDescent="0.25">
      <c r="J145" s="47"/>
    </row>
    <row r="146" spans="10:10" ht="15.75" x14ac:dyDescent="0.25">
      <c r="J146" s="47"/>
    </row>
    <row r="147" spans="10:10" ht="15.75" x14ac:dyDescent="0.25">
      <c r="J147" s="47"/>
    </row>
    <row r="148" spans="10:10" ht="15.75" x14ac:dyDescent="0.25">
      <c r="J148" s="47"/>
    </row>
    <row r="149" spans="10:10" ht="15.75" x14ac:dyDescent="0.25">
      <c r="J149" s="47"/>
    </row>
    <row r="150" spans="10:10" ht="15.75" x14ac:dyDescent="0.25">
      <c r="J150" s="47"/>
    </row>
    <row r="151" spans="10:10" ht="15.75" x14ac:dyDescent="0.25">
      <c r="J151" s="47"/>
    </row>
    <row r="152" spans="10:10" ht="15.75" x14ac:dyDescent="0.25">
      <c r="J152" s="47"/>
    </row>
    <row r="153" spans="10:10" ht="15.75" x14ac:dyDescent="0.25">
      <c r="J153" s="47"/>
    </row>
    <row r="154" spans="10:10" ht="15.75" x14ac:dyDescent="0.25">
      <c r="J154" s="47"/>
    </row>
    <row r="155" spans="10:10" ht="15.75" x14ac:dyDescent="0.25">
      <c r="J155" s="47"/>
    </row>
    <row r="156" spans="10:10" ht="15.75" x14ac:dyDescent="0.25">
      <c r="J156" s="47"/>
    </row>
    <row r="157" spans="10:10" ht="15.75" x14ac:dyDescent="0.25">
      <c r="J157" s="47"/>
    </row>
    <row r="158" spans="10:10" ht="15.75" x14ac:dyDescent="0.25">
      <c r="J158" s="47"/>
    </row>
    <row r="159" spans="10:10" ht="15.75" x14ac:dyDescent="0.25">
      <c r="J159" s="47"/>
    </row>
    <row r="160" spans="10:10" ht="15.75" x14ac:dyDescent="0.25">
      <c r="J160" s="47"/>
    </row>
    <row r="161" spans="10:10" ht="15.75" x14ac:dyDescent="0.25">
      <c r="J161" s="47"/>
    </row>
    <row r="162" spans="10:10" ht="15.75" x14ac:dyDescent="0.25">
      <c r="J162" s="47"/>
    </row>
    <row r="163" spans="10:10" ht="15.75" x14ac:dyDescent="0.25">
      <c r="J163" s="47"/>
    </row>
    <row r="164" spans="10:10" ht="15.75" x14ac:dyDescent="0.25">
      <c r="J164" s="47"/>
    </row>
    <row r="165" spans="10:10" ht="15.75" x14ac:dyDescent="0.25">
      <c r="J165" s="47"/>
    </row>
    <row r="166" spans="10:10" ht="15.75" x14ac:dyDescent="0.25">
      <c r="J166" s="47"/>
    </row>
    <row r="167" spans="10:10" ht="15.75" x14ac:dyDescent="0.25">
      <c r="J167" s="47"/>
    </row>
    <row r="168" spans="10:10" ht="15.75" x14ac:dyDescent="0.25">
      <c r="J168" s="47"/>
    </row>
    <row r="169" spans="10:10" ht="15.75" x14ac:dyDescent="0.25">
      <c r="J169" s="47"/>
    </row>
    <row r="170" spans="10:10" ht="15.75" x14ac:dyDescent="0.25">
      <c r="J170" s="47"/>
    </row>
    <row r="171" spans="10:10" ht="15.75" x14ac:dyDescent="0.25">
      <c r="J171" s="47"/>
    </row>
    <row r="172" spans="10:10" ht="15.75" x14ac:dyDescent="0.25">
      <c r="J172" s="47"/>
    </row>
    <row r="173" spans="10:10" ht="15.75" x14ac:dyDescent="0.25">
      <c r="J173" s="47"/>
    </row>
    <row r="174" spans="10:10" ht="15.75" x14ac:dyDescent="0.25">
      <c r="J174" s="47"/>
    </row>
    <row r="175" spans="10:10" ht="15.75" x14ac:dyDescent="0.25">
      <c r="J175" s="47"/>
    </row>
    <row r="176" spans="10:10" ht="15.75" x14ac:dyDescent="0.25">
      <c r="J176" s="47"/>
    </row>
    <row r="177" spans="10:10" ht="15.75" x14ac:dyDescent="0.25">
      <c r="J177" s="47"/>
    </row>
    <row r="178" spans="10:10" ht="15.75" x14ac:dyDescent="0.25">
      <c r="J178" s="47"/>
    </row>
    <row r="179" spans="10:10" ht="15.75" x14ac:dyDescent="0.25">
      <c r="J179" s="47"/>
    </row>
    <row r="180" spans="10:10" ht="15.75" x14ac:dyDescent="0.25">
      <c r="J180" s="47"/>
    </row>
    <row r="181" spans="10:10" ht="15.75" x14ac:dyDescent="0.25">
      <c r="J181" s="47"/>
    </row>
    <row r="182" spans="10:10" ht="15.75" x14ac:dyDescent="0.25">
      <c r="J182" s="47"/>
    </row>
    <row r="183" spans="10:10" ht="15.75" x14ac:dyDescent="0.25">
      <c r="J183" s="47"/>
    </row>
    <row r="184" spans="10:10" ht="15.75" x14ac:dyDescent="0.25">
      <c r="J184" s="47"/>
    </row>
    <row r="185" spans="10:10" ht="15.75" x14ac:dyDescent="0.25">
      <c r="J185" s="47"/>
    </row>
    <row r="186" spans="10:10" ht="15.75" x14ac:dyDescent="0.25">
      <c r="J186" s="47"/>
    </row>
    <row r="187" spans="10:10" ht="15.75" x14ac:dyDescent="0.25">
      <c r="J187" s="47"/>
    </row>
    <row r="188" spans="10:10" ht="15.75" x14ac:dyDescent="0.25">
      <c r="J188" s="47"/>
    </row>
    <row r="189" spans="10:10" ht="15.75" x14ac:dyDescent="0.25">
      <c r="J189" s="47"/>
    </row>
    <row r="190" spans="10:10" ht="15.75" x14ac:dyDescent="0.25">
      <c r="J190" s="47"/>
    </row>
    <row r="191" spans="10:10" ht="15.75" x14ac:dyDescent="0.25">
      <c r="J191" s="47"/>
    </row>
    <row r="192" spans="10:10" ht="15.75" x14ac:dyDescent="0.25">
      <c r="J192" s="47"/>
    </row>
    <row r="193" spans="10:10" ht="15.75" x14ac:dyDescent="0.25">
      <c r="J193" s="47"/>
    </row>
    <row r="194" spans="10:10" ht="15.75" x14ac:dyDescent="0.25">
      <c r="J194" s="47"/>
    </row>
    <row r="195" spans="10:10" ht="15.75" x14ac:dyDescent="0.25">
      <c r="J195" s="47"/>
    </row>
    <row r="196" spans="10:10" ht="15.75" x14ac:dyDescent="0.25">
      <c r="J196" s="47"/>
    </row>
    <row r="197" spans="10:10" ht="15.75" x14ac:dyDescent="0.25">
      <c r="J197" s="47"/>
    </row>
    <row r="198" spans="10:10" ht="15.75" x14ac:dyDescent="0.25">
      <c r="J198" s="47"/>
    </row>
    <row r="199" spans="10:10" ht="15.75" x14ac:dyDescent="0.25">
      <c r="J199" s="47"/>
    </row>
    <row r="200" spans="10:10" ht="15.75" x14ac:dyDescent="0.25">
      <c r="J200" s="47"/>
    </row>
    <row r="201" spans="10:10" ht="15.75" x14ac:dyDescent="0.25">
      <c r="J201" s="47"/>
    </row>
    <row r="202" spans="10:10" ht="15.75" x14ac:dyDescent="0.25">
      <c r="J202" s="47"/>
    </row>
    <row r="203" spans="10:10" ht="15.75" x14ac:dyDescent="0.25">
      <c r="J203" s="47"/>
    </row>
    <row r="204" spans="10:10" ht="15.75" x14ac:dyDescent="0.25">
      <c r="J204" s="47"/>
    </row>
    <row r="205" spans="10:10" ht="15.75" x14ac:dyDescent="0.25">
      <c r="J205" s="47"/>
    </row>
    <row r="206" spans="10:10" ht="15.75" x14ac:dyDescent="0.25">
      <c r="J206" s="47"/>
    </row>
    <row r="207" spans="10:10" ht="15.75" x14ac:dyDescent="0.25">
      <c r="J207" s="47"/>
    </row>
    <row r="208" spans="10:10" ht="15.75" x14ac:dyDescent="0.25">
      <c r="J208" s="47"/>
    </row>
    <row r="209" spans="10:10" ht="15.75" x14ac:dyDescent="0.25">
      <c r="J209" s="47"/>
    </row>
    <row r="210" spans="10:10" ht="15.75" x14ac:dyDescent="0.25">
      <c r="J210" s="47"/>
    </row>
    <row r="211" spans="10:10" ht="15.75" x14ac:dyDescent="0.25">
      <c r="J211" s="47"/>
    </row>
    <row r="212" spans="10:10" ht="15.75" x14ac:dyDescent="0.25">
      <c r="J212" s="47"/>
    </row>
    <row r="213" spans="10:10" ht="15.75" x14ac:dyDescent="0.25">
      <c r="J213" s="47"/>
    </row>
    <row r="214" spans="10:10" ht="15.75" x14ac:dyDescent="0.25">
      <c r="J214" s="47"/>
    </row>
    <row r="215" spans="10:10" ht="15.75" x14ac:dyDescent="0.25">
      <c r="J215" s="47"/>
    </row>
    <row r="216" spans="10:10" ht="15.75" x14ac:dyDescent="0.25">
      <c r="J216" s="47"/>
    </row>
    <row r="217" spans="10:10" ht="15.75" x14ac:dyDescent="0.25">
      <c r="J217" s="47"/>
    </row>
    <row r="218" spans="10:10" ht="15.75" x14ac:dyDescent="0.25">
      <c r="J218" s="47"/>
    </row>
    <row r="219" spans="10:10" ht="15.75" x14ac:dyDescent="0.25">
      <c r="J219" s="47"/>
    </row>
    <row r="220" spans="10:10" ht="15.75" x14ac:dyDescent="0.25">
      <c r="J220" s="47"/>
    </row>
    <row r="221" spans="10:10" ht="15.75" x14ac:dyDescent="0.25">
      <c r="J221" s="47"/>
    </row>
    <row r="222" spans="10:10" ht="15.75" x14ac:dyDescent="0.25">
      <c r="J222" s="47"/>
    </row>
    <row r="223" spans="10:10" ht="15.75" x14ac:dyDescent="0.25">
      <c r="J223" s="47"/>
    </row>
    <row r="224" spans="10:10" ht="15.75" x14ac:dyDescent="0.25">
      <c r="J224" s="47"/>
    </row>
    <row r="225" spans="10:10" ht="15.75" x14ac:dyDescent="0.25">
      <c r="J225" s="47"/>
    </row>
    <row r="226" spans="10:10" ht="15.75" x14ac:dyDescent="0.25">
      <c r="J226" s="47"/>
    </row>
    <row r="227" spans="10:10" ht="15.75" x14ac:dyDescent="0.25">
      <c r="J227" s="47"/>
    </row>
    <row r="228" spans="10:10" ht="15.75" x14ac:dyDescent="0.25">
      <c r="J228" s="47"/>
    </row>
    <row r="229" spans="10:10" ht="15.75" x14ac:dyDescent="0.25">
      <c r="J229" s="47"/>
    </row>
    <row r="230" spans="10:10" ht="15.75" x14ac:dyDescent="0.25">
      <c r="J230" s="47"/>
    </row>
    <row r="231" spans="10:10" ht="15.75" x14ac:dyDescent="0.25">
      <c r="J231" s="47"/>
    </row>
    <row r="232" spans="10:10" ht="15.75" x14ac:dyDescent="0.25">
      <c r="J232" s="47"/>
    </row>
    <row r="233" spans="10:10" ht="15.75" x14ac:dyDescent="0.25">
      <c r="J233" s="47"/>
    </row>
  </sheetData>
  <conditionalFormatting sqref="K3:K72">
    <cfRule type="containsText" dxfId="2" priority="2" operator="containsText" text="Fini">
      <formula>NOT(ISERROR(SEARCH("Fini",K3)))</formula>
    </cfRule>
    <cfRule type="containsText" dxfId="1" priority="3" operator="containsText" text="En cours">
      <formula>NOT(ISERROR(SEARCH("En cours",K3)))</formula>
    </cfRule>
    <cfRule type="containsText" dxfId="0" priority="4" operator="containsText" text="En attente">
      <formula>NOT(ISERROR(SEARCH("En attente",K3)))</formula>
    </cfRule>
  </conditionalFormatting>
  <dataValidations count="1">
    <dataValidation type="list" allowBlank="1" showInputMessage="1" showErrorMessage="1" sqref="K3:K72">
      <formula1>liste4</formula1>
    </dataValidation>
  </dataValidation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10"/>
  <sheetViews>
    <sheetView workbookViewId="0">
      <selection activeCell="L18" sqref="L18"/>
    </sheetView>
  </sheetViews>
  <sheetFormatPr baseColWidth="10" defaultRowHeight="15" x14ac:dyDescent="0.25"/>
  <cols>
    <col min="1" max="1" width="21.28515625" style="25" customWidth="1"/>
    <col min="2" max="2" width="13.7109375" customWidth="1"/>
    <col min="5" max="5" width="18.140625" customWidth="1"/>
    <col min="6" max="6" width="13.85546875" customWidth="1"/>
    <col min="7" max="7" width="38.5703125" customWidth="1"/>
    <col min="8" max="8" width="22.42578125" customWidth="1"/>
  </cols>
  <sheetData>
    <row r="1" spans="1:8" x14ac:dyDescent="0.25">
      <c r="A1" s="24" t="s">
        <v>0</v>
      </c>
      <c r="E1" s="26" t="s">
        <v>33</v>
      </c>
      <c r="F1" s="26" t="s">
        <v>25</v>
      </c>
      <c r="G1" s="26" t="s">
        <v>34</v>
      </c>
      <c r="H1" s="26" t="s">
        <v>35</v>
      </c>
    </row>
    <row r="2" spans="1:8" x14ac:dyDescent="0.25">
      <c r="A2" s="25" t="s">
        <v>2</v>
      </c>
    </row>
    <row r="3" spans="1:8" x14ac:dyDescent="0.25">
      <c r="A3" s="25" t="s">
        <v>4</v>
      </c>
    </row>
    <row r="4" spans="1:8" x14ac:dyDescent="0.25">
      <c r="A4" s="25" t="s">
        <v>32</v>
      </c>
    </row>
    <row r="5" spans="1:8" x14ac:dyDescent="0.25">
      <c r="A5" s="25" t="s">
        <v>36</v>
      </c>
    </row>
    <row r="6" spans="1:8" x14ac:dyDescent="0.25">
      <c r="A6" s="25" t="s">
        <v>5</v>
      </c>
    </row>
    <row r="7" spans="1:8" x14ac:dyDescent="0.25">
      <c r="A7" s="25" t="s">
        <v>11</v>
      </c>
    </row>
    <row r="8" spans="1:8" x14ac:dyDescent="0.25">
      <c r="A8" s="25" t="s">
        <v>37</v>
      </c>
    </row>
    <row r="9" spans="1:8" x14ac:dyDescent="0.25">
      <c r="A9" s="25" t="s">
        <v>38</v>
      </c>
    </row>
    <row r="10" spans="1:8" x14ac:dyDescent="0.25">
      <c r="A10" s="25" t="s">
        <v>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74"/>
  <sheetViews>
    <sheetView tabSelected="1" zoomScale="85" zoomScaleNormal="85" workbookViewId="0">
      <selection activeCell="A44" sqref="A44"/>
    </sheetView>
  </sheetViews>
  <sheetFormatPr baseColWidth="10" defaultRowHeight="15" x14ac:dyDescent="0.25"/>
  <cols>
    <col min="1" max="1" width="15.85546875" customWidth="1"/>
    <col min="2" max="2" width="15.7109375" customWidth="1"/>
    <col min="3" max="3" width="16.7109375" customWidth="1"/>
    <col min="4" max="4" width="15.7109375" customWidth="1"/>
    <col min="5" max="5" width="16" customWidth="1"/>
    <col min="6" max="6" width="40.85546875" customWidth="1"/>
    <col min="7" max="7" width="16.140625" customWidth="1"/>
    <col min="8" max="8" width="20.140625" customWidth="1"/>
    <col min="9" max="9" width="14.28515625" customWidth="1"/>
    <col min="10" max="10" width="15.28515625" customWidth="1"/>
    <col min="11" max="11" width="14.85546875" customWidth="1"/>
    <col min="12" max="12" width="16.28515625" customWidth="1"/>
    <col min="13" max="13" width="15.5703125" customWidth="1"/>
    <col min="14" max="14" width="17" customWidth="1"/>
    <col min="15" max="15" width="101.7109375" customWidth="1"/>
    <col min="16" max="16" width="20.7109375" customWidth="1"/>
  </cols>
  <sheetData>
    <row r="1" spans="1:16" x14ac:dyDescent="0.25">
      <c r="I1" s="41">
        <v>41837.566284722219</v>
      </c>
      <c r="J1" s="41">
        <v>41837.576145833336</v>
      </c>
      <c r="K1" s="41">
        <v>41835.417384259257</v>
      </c>
      <c r="L1" s="41">
        <v>41835.417442129627</v>
      </c>
      <c r="M1" s="41">
        <v>41835.417500000003</v>
      </c>
    </row>
    <row r="2" spans="1:16" ht="15.75" x14ac:dyDescent="0.25">
      <c r="A2" s="16"/>
      <c r="B2" s="16"/>
      <c r="C2" s="17"/>
      <c r="D2" s="16"/>
      <c r="E2" s="16"/>
      <c r="F2" s="22"/>
      <c r="G2" s="18"/>
      <c r="H2" s="21"/>
      <c r="I2" s="42"/>
      <c r="J2" s="42"/>
      <c r="K2" s="42"/>
      <c r="L2" s="42"/>
      <c r="M2" s="42"/>
      <c r="P2" s="42">
        <f t="shared" ref="P2:P54" si="0">SUM(I2:M2)</f>
        <v>0</v>
      </c>
    </row>
    <row r="3" spans="1:16" ht="15.75" x14ac:dyDescent="0.25">
      <c r="A3" s="19"/>
      <c r="B3" s="16"/>
      <c r="C3" s="17"/>
      <c r="D3" s="16"/>
      <c r="E3" s="16"/>
      <c r="F3" s="23"/>
      <c r="G3" s="21"/>
      <c r="H3" s="21"/>
      <c r="I3" s="42"/>
      <c r="J3" s="42"/>
      <c r="K3" s="42"/>
      <c r="L3" s="42"/>
      <c r="M3" s="42"/>
      <c r="P3" s="42">
        <f t="shared" si="0"/>
        <v>0</v>
      </c>
    </row>
    <row r="4" spans="1:16" ht="15.75" x14ac:dyDescent="0.25">
      <c r="A4" s="16"/>
      <c r="B4" s="16"/>
      <c r="C4" s="17"/>
      <c r="D4" s="16"/>
      <c r="E4" s="16"/>
      <c r="F4" s="22"/>
      <c r="G4" s="18"/>
      <c r="H4" s="21"/>
      <c r="I4" s="42"/>
      <c r="J4" s="42"/>
      <c r="K4" s="42"/>
      <c r="L4" s="42"/>
      <c r="M4" s="42"/>
      <c r="P4" s="42">
        <f t="shared" si="0"/>
        <v>0</v>
      </c>
    </row>
    <row r="5" spans="1:16" ht="15.75" x14ac:dyDescent="0.25">
      <c r="A5" s="16"/>
      <c r="B5" s="16"/>
      <c r="C5" s="17"/>
      <c r="D5" s="16"/>
      <c r="E5" s="16"/>
      <c r="F5" s="23"/>
      <c r="G5" s="18"/>
      <c r="H5" s="21"/>
      <c r="I5" s="42"/>
      <c r="J5" s="42"/>
      <c r="K5" s="42"/>
      <c r="L5" s="42"/>
      <c r="M5" s="42"/>
      <c r="P5" s="42">
        <f t="shared" si="0"/>
        <v>0</v>
      </c>
    </row>
    <row r="6" spans="1:16" ht="15.75" x14ac:dyDescent="0.25">
      <c r="A6" s="16"/>
      <c r="B6" s="16"/>
      <c r="C6" s="17"/>
      <c r="D6" s="16"/>
      <c r="E6" s="16"/>
      <c r="F6" s="22"/>
      <c r="G6" s="18"/>
      <c r="H6" s="21"/>
      <c r="I6" s="42"/>
      <c r="J6" s="42"/>
      <c r="K6" s="42"/>
      <c r="L6" s="42"/>
      <c r="M6" s="42"/>
      <c r="P6" s="42">
        <f t="shared" si="0"/>
        <v>0</v>
      </c>
    </row>
    <row r="7" spans="1:16" ht="15.75" x14ac:dyDescent="0.25">
      <c r="A7" s="16"/>
      <c r="B7" s="16"/>
      <c r="C7" s="17"/>
      <c r="D7" s="16"/>
      <c r="E7" s="16"/>
      <c r="F7" s="23"/>
      <c r="G7" s="18"/>
      <c r="H7" s="21"/>
      <c r="I7" s="42"/>
      <c r="J7" s="42"/>
      <c r="K7" s="42"/>
      <c r="L7" s="42"/>
      <c r="M7" s="42"/>
      <c r="P7" s="42">
        <f t="shared" si="0"/>
        <v>0</v>
      </c>
    </row>
    <row r="8" spans="1:16" ht="15.75" x14ac:dyDescent="0.25">
      <c r="A8" s="16"/>
      <c r="B8" s="16"/>
      <c r="C8" s="17"/>
      <c r="D8" s="16"/>
      <c r="E8" s="16"/>
      <c r="F8" s="22"/>
      <c r="G8" s="18"/>
      <c r="H8" s="21"/>
      <c r="I8" s="42"/>
      <c r="J8" s="42"/>
      <c r="K8" s="42"/>
      <c r="L8" s="42"/>
      <c r="M8" s="42"/>
      <c r="P8" s="42">
        <f t="shared" si="0"/>
        <v>0</v>
      </c>
    </row>
    <row r="9" spans="1:16" ht="15.75" x14ac:dyDescent="0.25">
      <c r="A9" s="16"/>
      <c r="B9" s="16"/>
      <c r="C9" s="17"/>
      <c r="D9" s="16"/>
      <c r="E9" s="16"/>
      <c r="F9" s="23"/>
      <c r="G9" s="18"/>
      <c r="H9" s="21"/>
      <c r="I9" s="42"/>
      <c r="J9" s="42"/>
      <c r="K9" s="42"/>
      <c r="L9" s="42"/>
      <c r="M9" s="42"/>
      <c r="P9" s="42">
        <f t="shared" si="0"/>
        <v>0</v>
      </c>
    </row>
    <row r="10" spans="1:16" ht="15.75" x14ac:dyDescent="0.25">
      <c r="A10" s="16"/>
      <c r="B10" s="16"/>
      <c r="C10" s="17"/>
      <c r="D10" s="16"/>
      <c r="E10" s="16"/>
      <c r="F10" s="22"/>
      <c r="G10" s="18"/>
      <c r="H10" s="21"/>
      <c r="I10" s="42"/>
      <c r="J10" s="42"/>
      <c r="K10" s="42"/>
      <c r="L10" s="42"/>
      <c r="M10" s="42"/>
      <c r="P10" s="42">
        <f t="shared" si="0"/>
        <v>0</v>
      </c>
    </row>
    <row r="11" spans="1:16" ht="15.75" x14ac:dyDescent="0.25">
      <c r="A11" s="16"/>
      <c r="B11" s="16"/>
      <c r="C11" s="17"/>
      <c r="D11" s="16"/>
      <c r="E11" s="16"/>
      <c r="F11" s="23"/>
      <c r="G11" s="18"/>
      <c r="H11" s="21"/>
      <c r="I11" s="42"/>
      <c r="J11" s="42"/>
      <c r="K11" s="42"/>
      <c r="L11" s="42"/>
      <c r="M11" s="42"/>
      <c r="P11" s="42">
        <f t="shared" si="0"/>
        <v>0</v>
      </c>
    </row>
    <row r="12" spans="1:16" ht="15.75" x14ac:dyDescent="0.25">
      <c r="A12" s="16"/>
      <c r="B12" s="16"/>
      <c r="C12" s="17"/>
      <c r="D12" s="16"/>
      <c r="E12" s="16"/>
      <c r="F12" s="22"/>
      <c r="G12" s="18"/>
      <c r="H12" s="21"/>
      <c r="I12" s="42"/>
      <c r="J12" s="42"/>
      <c r="K12" s="42"/>
      <c r="L12" s="42"/>
      <c r="M12" s="42"/>
      <c r="P12" s="42">
        <f t="shared" si="0"/>
        <v>0</v>
      </c>
    </row>
    <row r="13" spans="1:16" ht="15.75" x14ac:dyDescent="0.25">
      <c r="A13" s="16"/>
      <c r="B13" s="16"/>
      <c r="C13" s="17"/>
      <c r="D13" s="16"/>
      <c r="E13" s="16"/>
      <c r="F13" s="23"/>
      <c r="G13" s="18"/>
      <c r="H13" s="21"/>
      <c r="I13" s="42"/>
      <c r="J13" s="42"/>
      <c r="K13" s="42"/>
      <c r="L13" s="42"/>
      <c r="M13" s="42"/>
      <c r="P13" s="42">
        <f t="shared" si="0"/>
        <v>0</v>
      </c>
    </row>
    <row r="14" spans="1:16" ht="15.75" x14ac:dyDescent="0.25">
      <c r="A14" s="16"/>
      <c r="B14" s="16"/>
      <c r="C14" s="17"/>
      <c r="D14" s="16"/>
      <c r="E14" s="16"/>
      <c r="F14" s="22"/>
      <c r="G14" s="18"/>
      <c r="H14" s="21"/>
      <c r="I14" s="42"/>
      <c r="J14" s="42"/>
      <c r="K14" s="42"/>
      <c r="L14" s="42"/>
      <c r="M14" s="42"/>
      <c r="P14" s="42">
        <f t="shared" si="0"/>
        <v>0</v>
      </c>
    </row>
    <row r="15" spans="1:16" ht="15.75" x14ac:dyDescent="0.25">
      <c r="A15" s="16"/>
      <c r="B15" s="16"/>
      <c r="C15" s="17"/>
      <c r="D15" s="16"/>
      <c r="E15" s="16"/>
      <c r="F15" s="23"/>
      <c r="G15" s="18"/>
      <c r="H15" s="21"/>
      <c r="I15" s="42"/>
      <c r="J15" s="42"/>
      <c r="K15" s="42"/>
      <c r="L15" s="42"/>
      <c r="M15" s="42"/>
      <c r="P15" s="42">
        <f t="shared" si="0"/>
        <v>0</v>
      </c>
    </row>
    <row r="16" spans="1:16" ht="15.75" x14ac:dyDescent="0.25">
      <c r="A16" s="16"/>
      <c r="B16" s="16"/>
      <c r="C16" s="17"/>
      <c r="D16" s="16"/>
      <c r="E16" s="16"/>
      <c r="F16" s="22"/>
      <c r="G16" s="18"/>
      <c r="H16" s="21"/>
      <c r="I16" s="42"/>
      <c r="J16" s="42"/>
      <c r="K16" s="42"/>
      <c r="L16" s="42"/>
      <c r="M16" s="42"/>
      <c r="P16" s="42">
        <f t="shared" si="0"/>
        <v>0</v>
      </c>
    </row>
    <row r="17" spans="1:16" ht="15.75" x14ac:dyDescent="0.25">
      <c r="A17" s="16"/>
      <c r="B17" s="16"/>
      <c r="C17" s="17"/>
      <c r="D17" s="16"/>
      <c r="E17" s="16"/>
      <c r="F17" s="23"/>
      <c r="G17" s="18"/>
      <c r="H17" s="21"/>
      <c r="I17" s="42"/>
      <c r="J17" s="42"/>
      <c r="K17" s="42"/>
      <c r="L17" s="42"/>
      <c r="M17" s="42"/>
      <c r="P17" s="42">
        <f t="shared" si="0"/>
        <v>0</v>
      </c>
    </row>
    <row r="18" spans="1:16" ht="15.75" x14ac:dyDescent="0.25">
      <c r="A18" s="16"/>
      <c r="B18" s="16"/>
      <c r="C18" s="17"/>
      <c r="D18" s="16"/>
      <c r="E18" s="16"/>
      <c r="F18" s="22"/>
      <c r="G18" s="18"/>
      <c r="H18" s="21"/>
      <c r="I18" s="42"/>
      <c r="J18" s="42"/>
      <c r="K18" s="42"/>
      <c r="L18" s="42"/>
      <c r="M18" s="42"/>
      <c r="P18" s="42">
        <f t="shared" si="0"/>
        <v>0</v>
      </c>
    </row>
    <row r="19" spans="1:16" ht="15.75" x14ac:dyDescent="0.25">
      <c r="A19" s="16"/>
      <c r="B19" s="16"/>
      <c r="C19" s="17"/>
      <c r="D19" s="16"/>
      <c r="E19" s="16"/>
      <c r="F19" s="23"/>
      <c r="G19" s="18"/>
      <c r="H19" s="21"/>
      <c r="I19" s="42"/>
      <c r="J19" s="42"/>
      <c r="K19" s="42"/>
      <c r="L19" s="42"/>
      <c r="M19" s="42"/>
      <c r="P19" s="42">
        <f t="shared" si="0"/>
        <v>0</v>
      </c>
    </row>
    <row r="20" spans="1:16" ht="15.75" x14ac:dyDescent="0.25">
      <c r="A20" s="16"/>
      <c r="B20" s="16"/>
      <c r="C20" s="17"/>
      <c r="D20" s="16"/>
      <c r="E20" s="16"/>
      <c r="F20" s="22"/>
      <c r="G20" s="18"/>
      <c r="H20" s="21"/>
      <c r="I20" s="42"/>
      <c r="J20" s="42"/>
      <c r="K20" s="42"/>
      <c r="L20" s="42"/>
      <c r="M20" s="42"/>
      <c r="P20" s="42">
        <f t="shared" si="0"/>
        <v>0</v>
      </c>
    </row>
    <row r="21" spans="1:16" ht="15.75" x14ac:dyDescent="0.25">
      <c r="A21" s="16"/>
      <c r="B21" s="16"/>
      <c r="C21" s="17"/>
      <c r="D21" s="16"/>
      <c r="E21" s="16"/>
      <c r="F21" s="23"/>
      <c r="G21" s="18"/>
      <c r="H21" s="21"/>
      <c r="I21" s="42"/>
      <c r="J21" s="42"/>
      <c r="K21" s="42"/>
      <c r="L21" s="42"/>
      <c r="M21" s="42"/>
      <c r="P21" s="42">
        <f t="shared" si="0"/>
        <v>0</v>
      </c>
    </row>
    <row r="22" spans="1:16" ht="15.75" x14ac:dyDescent="0.25">
      <c r="A22" s="16"/>
      <c r="B22" s="16"/>
      <c r="C22" s="17"/>
      <c r="D22" s="16"/>
      <c r="E22" s="16"/>
      <c r="F22" s="22"/>
      <c r="G22" s="18"/>
      <c r="H22" s="21"/>
      <c r="I22" s="42"/>
      <c r="J22" s="42"/>
      <c r="K22" s="42"/>
      <c r="L22" s="42"/>
      <c r="M22" s="42"/>
      <c r="P22" s="42">
        <f t="shared" si="0"/>
        <v>0</v>
      </c>
    </row>
    <row r="23" spans="1:16" ht="15.75" x14ac:dyDescent="0.25">
      <c r="A23" s="16"/>
      <c r="B23" s="16"/>
      <c r="C23" s="17"/>
      <c r="D23" s="16"/>
      <c r="E23" s="16"/>
      <c r="F23" s="23"/>
      <c r="G23" s="18"/>
      <c r="H23" s="21"/>
      <c r="I23" s="42"/>
      <c r="J23" s="42"/>
      <c r="K23" s="42"/>
      <c r="L23" s="42"/>
      <c r="M23" s="42"/>
      <c r="P23" s="42">
        <f t="shared" si="0"/>
        <v>0</v>
      </c>
    </row>
    <row r="24" spans="1:16" ht="15.75" x14ac:dyDescent="0.25">
      <c r="A24" s="16"/>
      <c r="B24" s="16"/>
      <c r="C24" s="17"/>
      <c r="D24" s="16"/>
      <c r="E24" s="16"/>
      <c r="F24" s="22"/>
      <c r="G24" s="18"/>
      <c r="H24" s="21"/>
      <c r="I24" s="42"/>
      <c r="J24" s="42"/>
      <c r="K24" s="42"/>
      <c r="L24" s="42"/>
      <c r="M24" s="42"/>
      <c r="P24" s="42">
        <f t="shared" si="0"/>
        <v>0</v>
      </c>
    </row>
    <row r="25" spans="1:16" ht="15.75" x14ac:dyDescent="0.25">
      <c r="A25" s="16"/>
      <c r="B25" s="17"/>
      <c r="C25" s="17"/>
      <c r="D25" s="17"/>
      <c r="E25" s="17"/>
      <c r="F25" s="23"/>
      <c r="G25" s="18"/>
      <c r="H25" s="21"/>
      <c r="I25" s="42"/>
      <c r="J25" s="42"/>
      <c r="K25" s="42"/>
      <c r="L25" s="42"/>
      <c r="M25" s="42"/>
      <c r="P25" s="42">
        <f t="shared" si="0"/>
        <v>0</v>
      </c>
    </row>
    <row r="26" spans="1:16" ht="15.75" x14ac:dyDescent="0.25">
      <c r="A26" s="16"/>
      <c r="B26" s="16"/>
      <c r="C26" s="17"/>
      <c r="D26" s="16"/>
      <c r="E26" s="16"/>
      <c r="F26" s="22"/>
      <c r="G26" s="18"/>
      <c r="H26" s="21"/>
      <c r="I26" s="42"/>
      <c r="J26" s="42"/>
      <c r="K26" s="42"/>
      <c r="L26" s="42"/>
      <c r="M26" s="42"/>
      <c r="P26" s="42">
        <f t="shared" si="0"/>
        <v>0</v>
      </c>
    </row>
    <row r="27" spans="1:16" ht="15.75" x14ac:dyDescent="0.25">
      <c r="A27" s="16"/>
      <c r="B27" s="17"/>
      <c r="C27" s="17"/>
      <c r="D27" s="17"/>
      <c r="E27" s="17"/>
      <c r="F27" s="23"/>
      <c r="G27" s="18"/>
      <c r="H27" s="21"/>
      <c r="I27" s="42"/>
      <c r="J27" s="42"/>
      <c r="K27" s="42"/>
      <c r="L27" s="42"/>
      <c r="M27" s="42"/>
      <c r="P27" s="42">
        <f t="shared" si="0"/>
        <v>0</v>
      </c>
    </row>
    <row r="28" spans="1:16" ht="15.75" x14ac:dyDescent="0.25">
      <c r="A28" s="16"/>
      <c r="B28" s="16"/>
      <c r="C28" s="17"/>
      <c r="D28" s="16"/>
      <c r="E28" s="16"/>
      <c r="F28" s="22"/>
      <c r="G28" s="18"/>
      <c r="H28" s="21"/>
      <c r="I28" s="42"/>
      <c r="J28" s="42"/>
      <c r="K28" s="42"/>
      <c r="L28" s="42"/>
      <c r="M28" s="42"/>
      <c r="P28" s="42">
        <f t="shared" si="0"/>
        <v>0</v>
      </c>
    </row>
    <row r="29" spans="1:16" ht="15.75" x14ac:dyDescent="0.25">
      <c r="A29" s="16"/>
      <c r="B29" s="17"/>
      <c r="C29" s="17"/>
      <c r="D29" s="17"/>
      <c r="E29" s="17"/>
      <c r="F29" s="23"/>
      <c r="G29" s="18"/>
      <c r="H29" s="21"/>
      <c r="I29" s="42"/>
      <c r="J29" s="42"/>
      <c r="K29" s="42"/>
      <c r="L29" s="42"/>
      <c r="M29" s="42"/>
      <c r="P29" s="42">
        <f t="shared" si="0"/>
        <v>0</v>
      </c>
    </row>
    <row r="30" spans="1:16" ht="15.75" x14ac:dyDescent="0.25">
      <c r="A30" s="16"/>
      <c r="B30" s="16"/>
      <c r="C30" s="17"/>
      <c r="D30" s="16"/>
      <c r="E30" s="16"/>
      <c r="F30" s="22"/>
      <c r="G30" s="18"/>
      <c r="H30" s="21"/>
      <c r="I30" s="42"/>
      <c r="J30" s="42"/>
      <c r="K30" s="42"/>
      <c r="L30" s="42"/>
      <c r="M30" s="42"/>
      <c r="P30" s="42">
        <f t="shared" si="0"/>
        <v>0</v>
      </c>
    </row>
    <row r="31" spans="1:16" ht="15.75" x14ac:dyDescent="0.25">
      <c r="A31" s="16"/>
      <c r="B31" s="17"/>
      <c r="C31" s="17"/>
      <c r="D31" s="17"/>
      <c r="E31" s="17"/>
      <c r="F31" s="23"/>
      <c r="G31" s="18"/>
      <c r="H31" s="21"/>
      <c r="I31" s="42"/>
      <c r="J31" s="42"/>
      <c r="K31" s="42"/>
      <c r="L31" s="42"/>
      <c r="M31" s="42"/>
      <c r="P31" s="42">
        <f t="shared" si="0"/>
        <v>0</v>
      </c>
    </row>
    <row r="32" spans="1:16" ht="15.75" x14ac:dyDescent="0.25">
      <c r="A32" s="16"/>
      <c r="B32" s="16"/>
      <c r="C32" s="17"/>
      <c r="D32" s="16"/>
      <c r="E32" s="16"/>
      <c r="F32" s="22"/>
      <c r="G32" s="18"/>
      <c r="H32" s="21"/>
      <c r="I32" s="42"/>
      <c r="J32" s="42"/>
      <c r="K32" s="42"/>
      <c r="L32" s="42"/>
      <c r="M32" s="42"/>
      <c r="P32" s="42">
        <f t="shared" si="0"/>
        <v>0</v>
      </c>
    </row>
    <row r="33" spans="1:16" ht="15.75" x14ac:dyDescent="0.25">
      <c r="A33" s="16"/>
      <c r="B33" s="17"/>
      <c r="C33" s="17"/>
      <c r="D33" s="17"/>
      <c r="E33" s="17"/>
      <c r="F33" s="23"/>
      <c r="G33" s="18"/>
      <c r="H33" s="21"/>
      <c r="I33" s="42"/>
      <c r="J33" s="42"/>
      <c r="K33" s="42"/>
      <c r="L33" s="42"/>
      <c r="M33" s="42"/>
      <c r="P33" s="42">
        <f t="shared" si="0"/>
        <v>0</v>
      </c>
    </row>
    <row r="34" spans="1:16" ht="15.75" x14ac:dyDescent="0.25">
      <c r="A34" s="16"/>
      <c r="B34" s="16"/>
      <c r="C34" s="17"/>
      <c r="D34" s="16"/>
      <c r="E34" s="16"/>
      <c r="F34" s="22"/>
      <c r="G34" s="18"/>
      <c r="H34" s="21"/>
      <c r="I34" s="42"/>
      <c r="J34" s="42"/>
      <c r="K34" s="42"/>
      <c r="L34" s="42"/>
      <c r="M34" s="42"/>
      <c r="P34" s="42">
        <f t="shared" si="0"/>
        <v>0</v>
      </c>
    </row>
    <row r="35" spans="1:16" ht="15.75" x14ac:dyDescent="0.25">
      <c r="A35" s="16"/>
      <c r="B35" s="17"/>
      <c r="C35" s="17"/>
      <c r="D35" s="17"/>
      <c r="E35" s="17"/>
      <c r="F35" s="23"/>
      <c r="G35" s="18"/>
      <c r="H35" s="21"/>
      <c r="I35" s="42"/>
      <c r="J35" s="42"/>
      <c r="K35" s="42"/>
      <c r="L35" s="42"/>
      <c r="M35" s="42"/>
      <c r="P35" s="42">
        <f t="shared" si="0"/>
        <v>0</v>
      </c>
    </row>
    <row r="36" spans="1:16" ht="15.75" x14ac:dyDescent="0.25">
      <c r="A36" s="16"/>
      <c r="B36" s="16"/>
      <c r="C36" s="17"/>
      <c r="D36" s="16"/>
      <c r="E36" s="16"/>
      <c r="F36" s="22"/>
      <c r="G36" s="18"/>
      <c r="H36" s="21"/>
      <c r="I36" s="42"/>
      <c r="J36" s="42"/>
      <c r="K36" s="42"/>
      <c r="L36" s="42"/>
      <c r="M36" s="42"/>
      <c r="P36" s="42">
        <f t="shared" si="0"/>
        <v>0</v>
      </c>
    </row>
    <row r="37" spans="1:16" ht="15.75" x14ac:dyDescent="0.25">
      <c r="A37" s="16"/>
      <c r="B37" s="17"/>
      <c r="C37" s="17"/>
      <c r="D37" s="17"/>
      <c r="E37" s="17"/>
      <c r="F37" s="23"/>
      <c r="G37" s="18"/>
      <c r="H37" s="21"/>
      <c r="I37" s="42"/>
      <c r="J37" s="42"/>
      <c r="K37" s="42"/>
      <c r="L37" s="42"/>
      <c r="M37" s="42"/>
      <c r="P37" s="42">
        <f t="shared" si="0"/>
        <v>0</v>
      </c>
    </row>
    <row r="38" spans="1:16" ht="15.75" x14ac:dyDescent="0.25">
      <c r="A38" s="16"/>
      <c r="B38" s="16"/>
      <c r="C38" s="17"/>
      <c r="D38" s="16"/>
      <c r="E38" s="16"/>
      <c r="F38" s="22"/>
      <c r="G38" s="18"/>
      <c r="H38" s="21"/>
      <c r="I38" s="42"/>
      <c r="J38" s="42"/>
      <c r="K38" s="42"/>
      <c r="L38" s="42"/>
      <c r="M38" s="42"/>
      <c r="P38" s="42">
        <f t="shared" si="0"/>
        <v>0</v>
      </c>
    </row>
    <row r="39" spans="1:16" ht="15.75" x14ac:dyDescent="0.25">
      <c r="A39" s="16"/>
      <c r="B39" s="17"/>
      <c r="C39" s="17"/>
      <c r="D39" s="17"/>
      <c r="E39" s="17"/>
      <c r="F39" s="23"/>
      <c r="G39" s="18"/>
      <c r="H39" s="21"/>
      <c r="I39" s="42"/>
      <c r="J39" s="42"/>
      <c r="K39" s="42"/>
      <c r="L39" s="42"/>
      <c r="M39" s="42"/>
      <c r="P39" s="42">
        <f t="shared" si="0"/>
        <v>0</v>
      </c>
    </row>
    <row r="40" spans="1:16" ht="15.75" x14ac:dyDescent="0.25">
      <c r="A40" s="16"/>
      <c r="B40" s="16"/>
      <c r="C40" s="17"/>
      <c r="D40" s="16"/>
      <c r="E40" s="16"/>
      <c r="F40" s="22"/>
      <c r="G40" s="18"/>
      <c r="H40" s="21"/>
      <c r="I40" s="42"/>
      <c r="J40" s="42"/>
      <c r="K40" s="42"/>
      <c r="L40" s="42"/>
      <c r="M40" s="42"/>
      <c r="P40" s="42">
        <f t="shared" si="0"/>
        <v>0</v>
      </c>
    </row>
    <row r="41" spans="1:16" ht="15.75" x14ac:dyDescent="0.25">
      <c r="A41" s="16"/>
      <c r="B41" s="17"/>
      <c r="C41" s="17"/>
      <c r="D41" s="17"/>
      <c r="E41" s="17"/>
      <c r="F41" s="23"/>
      <c r="G41" s="18"/>
      <c r="H41" s="21"/>
      <c r="I41" s="42"/>
      <c r="J41" s="42"/>
      <c r="K41" s="42"/>
      <c r="L41" s="42"/>
      <c r="M41" s="42"/>
      <c r="P41" s="42">
        <f t="shared" si="0"/>
        <v>0</v>
      </c>
    </row>
    <row r="42" spans="1:16" ht="15.75" x14ac:dyDescent="0.25">
      <c r="A42" s="16"/>
      <c r="B42" s="16"/>
      <c r="C42" s="17"/>
      <c r="D42" s="16"/>
      <c r="E42" s="16"/>
      <c r="F42" s="22"/>
      <c r="G42" s="18"/>
      <c r="H42" s="21"/>
      <c r="I42" s="42"/>
      <c r="J42" s="42"/>
      <c r="K42" s="42"/>
      <c r="L42" s="42"/>
      <c r="M42" s="42"/>
      <c r="P42" s="42">
        <f t="shared" si="0"/>
        <v>0</v>
      </c>
    </row>
    <row r="43" spans="1:16" ht="15.75" x14ac:dyDescent="0.25">
      <c r="A43" s="16"/>
      <c r="B43" s="17"/>
      <c r="C43" s="17"/>
      <c r="D43" s="17"/>
      <c r="E43" s="17"/>
      <c r="F43" s="23"/>
      <c r="G43" s="18"/>
      <c r="H43" s="21"/>
      <c r="I43" s="42"/>
      <c r="J43" s="42"/>
      <c r="K43" s="42"/>
      <c r="L43" s="42"/>
      <c r="M43" s="42"/>
      <c r="P43" s="42">
        <f t="shared" si="0"/>
        <v>0</v>
      </c>
    </row>
    <row r="44" spans="1:16" ht="15.75" x14ac:dyDescent="0.25">
      <c r="A44" s="16"/>
      <c r="B44" s="16"/>
      <c r="C44" s="17"/>
      <c r="D44" s="16"/>
      <c r="E44" s="16"/>
      <c r="F44" s="22"/>
      <c r="G44" s="18"/>
      <c r="H44" s="21"/>
      <c r="I44" s="42"/>
      <c r="J44" s="42"/>
      <c r="K44" s="42"/>
      <c r="L44" s="42"/>
      <c r="M44" s="42"/>
      <c r="P44" s="42">
        <f t="shared" si="0"/>
        <v>0</v>
      </c>
    </row>
    <row r="45" spans="1:16" ht="15.75" x14ac:dyDescent="0.25">
      <c r="A45" s="16"/>
      <c r="B45" s="16"/>
      <c r="C45" s="17"/>
      <c r="D45" s="17"/>
      <c r="E45" s="17"/>
      <c r="F45" s="23"/>
      <c r="G45" s="18"/>
      <c r="H45" s="21"/>
      <c r="I45" s="42"/>
      <c r="J45" s="42"/>
      <c r="K45" s="42"/>
      <c r="L45" s="42"/>
      <c r="M45" s="42"/>
      <c r="P45" s="42">
        <f t="shared" si="0"/>
        <v>0</v>
      </c>
    </row>
    <row r="46" spans="1:16" ht="15.75" x14ac:dyDescent="0.25">
      <c r="A46" s="16"/>
      <c r="B46" s="16"/>
      <c r="C46" s="17"/>
      <c r="D46" s="16"/>
      <c r="E46" s="16"/>
      <c r="F46" s="22"/>
      <c r="G46" s="18"/>
      <c r="H46" s="21"/>
      <c r="I46" s="42"/>
      <c r="J46" s="42"/>
      <c r="K46" s="42"/>
      <c r="L46" s="42"/>
      <c r="M46" s="42"/>
      <c r="P46" s="42">
        <f t="shared" si="0"/>
        <v>0</v>
      </c>
    </row>
    <row r="47" spans="1:16" ht="15.75" x14ac:dyDescent="0.25">
      <c r="A47" s="16"/>
      <c r="B47" s="16"/>
      <c r="C47" s="17"/>
      <c r="D47" s="17"/>
      <c r="E47" s="17"/>
      <c r="F47" s="23"/>
      <c r="G47" s="18"/>
      <c r="H47" s="21"/>
      <c r="I47" s="42"/>
      <c r="J47" s="42"/>
      <c r="K47" s="42"/>
      <c r="L47" s="42"/>
      <c r="M47" s="42"/>
      <c r="P47" s="42">
        <f t="shared" si="0"/>
        <v>0</v>
      </c>
    </row>
    <row r="48" spans="1:16" ht="15.75" x14ac:dyDescent="0.25">
      <c r="A48" s="16"/>
      <c r="B48" s="16"/>
      <c r="C48" s="17"/>
      <c r="D48" s="16"/>
      <c r="E48" s="16"/>
      <c r="F48" s="22"/>
      <c r="G48" s="18"/>
      <c r="H48" s="21"/>
      <c r="I48" s="42"/>
      <c r="J48" s="42"/>
      <c r="K48" s="42"/>
      <c r="L48" s="42"/>
      <c r="M48" s="42"/>
      <c r="P48" s="42">
        <f t="shared" si="0"/>
        <v>0</v>
      </c>
    </row>
    <row r="49" spans="1:16" ht="15.75" x14ac:dyDescent="0.25">
      <c r="A49" s="16"/>
      <c r="B49" s="17"/>
      <c r="C49" s="17"/>
      <c r="D49" s="17"/>
      <c r="E49" s="17"/>
      <c r="F49" s="23"/>
      <c r="G49" s="18"/>
      <c r="H49" s="21"/>
      <c r="I49" s="42"/>
      <c r="J49" s="42"/>
      <c r="K49" s="42"/>
      <c r="L49" s="42"/>
      <c r="M49" s="42"/>
      <c r="P49" s="42">
        <f t="shared" si="0"/>
        <v>0</v>
      </c>
    </row>
    <row r="50" spans="1:16" ht="15.75" x14ac:dyDescent="0.25">
      <c r="A50" s="16"/>
      <c r="B50" s="16"/>
      <c r="C50" s="17"/>
      <c r="D50" s="16"/>
      <c r="E50" s="16"/>
      <c r="F50" s="22"/>
      <c r="G50" s="18"/>
      <c r="H50" s="21"/>
      <c r="I50" s="42"/>
      <c r="J50" s="42"/>
      <c r="K50" s="42"/>
      <c r="L50" s="42"/>
      <c r="M50" s="42"/>
      <c r="P50" s="42">
        <f t="shared" si="0"/>
        <v>0</v>
      </c>
    </row>
    <row r="51" spans="1:16" ht="15.75" x14ac:dyDescent="0.25">
      <c r="A51" s="16"/>
      <c r="B51" s="17"/>
      <c r="C51" s="17"/>
      <c r="D51" s="17"/>
      <c r="E51" s="17"/>
      <c r="F51" s="23"/>
      <c r="G51" s="18"/>
      <c r="H51" s="21"/>
      <c r="I51" s="42"/>
      <c r="J51" s="42"/>
      <c r="K51" s="42"/>
      <c r="L51" s="42"/>
      <c r="M51" s="42"/>
      <c r="P51" s="42">
        <f t="shared" si="0"/>
        <v>0</v>
      </c>
    </row>
    <row r="52" spans="1:16" ht="15.75" x14ac:dyDescent="0.25">
      <c r="A52" s="16"/>
      <c r="B52" s="16"/>
      <c r="C52" s="17"/>
      <c r="D52" s="16"/>
      <c r="E52" s="16"/>
      <c r="F52" s="22"/>
      <c r="G52" s="18"/>
      <c r="H52" s="21"/>
      <c r="I52" s="42"/>
      <c r="J52" s="42"/>
      <c r="K52" s="42"/>
      <c r="L52" s="42"/>
      <c r="M52" s="42"/>
      <c r="P52" s="42">
        <f t="shared" si="0"/>
        <v>0</v>
      </c>
    </row>
    <row r="53" spans="1:16" ht="15.75" x14ac:dyDescent="0.25">
      <c r="A53" s="16"/>
      <c r="B53" s="17"/>
      <c r="C53" s="17"/>
      <c r="D53" s="17"/>
      <c r="E53" s="17"/>
      <c r="F53" s="23"/>
      <c r="G53" s="18"/>
      <c r="H53" s="21"/>
      <c r="I53" s="42"/>
      <c r="J53" s="42"/>
      <c r="K53" s="42"/>
      <c r="L53" s="42"/>
      <c r="M53" s="42"/>
      <c r="P53" s="42">
        <f t="shared" si="0"/>
        <v>0</v>
      </c>
    </row>
    <row r="54" spans="1:16" ht="15.75" x14ac:dyDescent="0.25">
      <c r="A54" s="16"/>
      <c r="B54" s="16"/>
      <c r="C54" s="17"/>
      <c r="D54" s="16"/>
      <c r="E54" s="16"/>
      <c r="F54" s="22"/>
      <c r="G54" s="18"/>
      <c r="H54" s="21"/>
      <c r="I54" s="42"/>
      <c r="J54" s="42"/>
      <c r="K54" s="42"/>
      <c r="L54" s="42"/>
      <c r="M54" s="42"/>
      <c r="P54" s="42">
        <f t="shared" si="0"/>
        <v>0</v>
      </c>
    </row>
    <row r="55" spans="1:16" ht="15.75" x14ac:dyDescent="0.25">
      <c r="A55" s="16"/>
      <c r="B55" s="17"/>
      <c r="C55" s="17"/>
      <c r="D55" s="17"/>
      <c r="E55" s="17"/>
      <c r="F55" s="23"/>
      <c r="G55" s="18"/>
      <c r="H55" s="21"/>
      <c r="I55" s="42"/>
      <c r="J55" s="42"/>
      <c r="K55" s="42"/>
      <c r="L55" s="42"/>
      <c r="M55" s="42"/>
      <c r="P55" s="42">
        <f t="shared" ref="P55:P58" si="1">SUM(I55:M55)</f>
        <v>0</v>
      </c>
    </row>
    <row r="56" spans="1:16" ht="15.75" x14ac:dyDescent="0.25">
      <c r="A56" s="16"/>
      <c r="B56" s="16"/>
      <c r="C56" s="17"/>
      <c r="D56" s="16"/>
      <c r="E56" s="16"/>
      <c r="F56" s="22"/>
      <c r="G56" s="18"/>
      <c r="H56" s="21"/>
      <c r="I56" s="42"/>
      <c r="J56" s="42"/>
      <c r="K56" s="42"/>
      <c r="L56" s="42"/>
      <c r="M56" s="42"/>
      <c r="P56" s="42">
        <f t="shared" si="1"/>
        <v>0</v>
      </c>
    </row>
    <row r="57" spans="1:16" ht="15.75" x14ac:dyDescent="0.25">
      <c r="A57" s="16"/>
      <c r="B57" s="17"/>
      <c r="C57" s="17"/>
      <c r="D57" s="17"/>
      <c r="E57" s="17"/>
      <c r="F57" s="23"/>
      <c r="G57" s="18"/>
      <c r="H57" s="21"/>
      <c r="I57" s="42"/>
      <c r="J57" s="42"/>
      <c r="K57" s="42"/>
      <c r="L57" s="42"/>
      <c r="M57" s="42"/>
      <c r="P57" s="42">
        <f t="shared" si="1"/>
        <v>0</v>
      </c>
    </row>
    <row r="58" spans="1:16" ht="15.75" x14ac:dyDescent="0.25">
      <c r="A58" s="16"/>
      <c r="B58" s="16"/>
      <c r="C58" s="17"/>
      <c r="D58" s="16"/>
      <c r="E58" s="16"/>
      <c r="F58" s="22"/>
      <c r="G58" s="18"/>
      <c r="H58" s="21"/>
      <c r="I58" s="42"/>
      <c r="J58" s="42"/>
      <c r="K58" s="42"/>
      <c r="L58" s="42"/>
      <c r="M58" s="42"/>
      <c r="P58" s="42">
        <f t="shared" si="1"/>
        <v>0</v>
      </c>
    </row>
    <row r="59" spans="1:16" x14ac:dyDescent="0.25">
      <c r="I59" s="43"/>
      <c r="J59" s="43"/>
      <c r="K59" s="43"/>
      <c r="L59" s="43"/>
      <c r="M59" s="43"/>
    </row>
    <row r="60" spans="1:16" x14ac:dyDescent="0.25">
      <c r="I60" s="43"/>
      <c r="J60" s="43"/>
      <c r="K60" s="43"/>
      <c r="L60" s="43"/>
      <c r="M60" s="43"/>
    </row>
    <row r="61" spans="1:16" x14ac:dyDescent="0.25">
      <c r="I61" s="43"/>
      <c r="J61" s="43"/>
      <c r="K61" s="43"/>
      <c r="L61" s="43"/>
      <c r="M61" s="43"/>
    </row>
    <row r="62" spans="1:16" x14ac:dyDescent="0.25">
      <c r="I62" s="43"/>
      <c r="J62" s="43"/>
      <c r="K62" s="43"/>
      <c r="L62" s="43"/>
      <c r="M62" s="43"/>
    </row>
    <row r="63" spans="1:16" x14ac:dyDescent="0.25">
      <c r="I63" s="43"/>
      <c r="J63" s="43"/>
      <c r="K63" s="43"/>
      <c r="L63" s="43"/>
      <c r="M63" s="43"/>
    </row>
    <row r="64" spans="1:16" x14ac:dyDescent="0.25">
      <c r="I64" s="43"/>
      <c r="J64" s="43"/>
      <c r="K64" s="43"/>
      <c r="L64" s="43"/>
      <c r="M64" s="43"/>
    </row>
    <row r="65" spans="9:13" x14ac:dyDescent="0.25">
      <c r="I65" s="43"/>
      <c r="J65" s="43"/>
      <c r="K65" s="43"/>
      <c r="L65" s="43"/>
      <c r="M65" s="43"/>
    </row>
    <row r="66" spans="9:13" x14ac:dyDescent="0.25">
      <c r="I66" s="43"/>
      <c r="J66" s="43"/>
      <c r="K66" s="43"/>
      <c r="L66" s="43"/>
      <c r="M66" s="43"/>
    </row>
    <row r="67" spans="9:13" x14ac:dyDescent="0.25">
      <c r="I67" s="43"/>
      <c r="J67" s="43"/>
      <c r="K67" s="43"/>
      <c r="L67" s="43"/>
      <c r="M67" s="43"/>
    </row>
    <row r="68" spans="9:13" x14ac:dyDescent="0.25">
      <c r="I68" s="43"/>
      <c r="J68" s="43"/>
      <c r="K68" s="43"/>
      <c r="L68" s="43"/>
      <c r="M68" s="43"/>
    </row>
    <row r="69" spans="9:13" x14ac:dyDescent="0.25">
      <c r="I69" s="43"/>
      <c r="J69" s="43"/>
      <c r="K69" s="43"/>
      <c r="L69" s="43"/>
      <c r="M69" s="43"/>
    </row>
    <row r="70" spans="9:13" x14ac:dyDescent="0.25">
      <c r="I70" s="43"/>
      <c r="J70" s="43"/>
      <c r="K70" s="43"/>
      <c r="L70" s="43"/>
      <c r="M70" s="43"/>
    </row>
    <row r="71" spans="9:13" x14ac:dyDescent="0.25">
      <c r="I71" s="43"/>
      <c r="J71" s="43"/>
      <c r="K71" s="43"/>
      <c r="L71" s="43"/>
      <c r="M71" s="43"/>
    </row>
    <row r="72" spans="9:13" x14ac:dyDescent="0.25">
      <c r="I72" s="43"/>
      <c r="J72" s="43"/>
      <c r="K72" s="43"/>
      <c r="L72" s="43"/>
      <c r="M72" s="43"/>
    </row>
    <row r="73" spans="9:13" x14ac:dyDescent="0.25">
      <c r="I73" s="43"/>
      <c r="J73" s="43"/>
      <c r="K73" s="43"/>
      <c r="L73" s="43"/>
      <c r="M73" s="43"/>
    </row>
    <row r="74" spans="9:13" x14ac:dyDescent="0.25">
      <c r="I74" s="43"/>
      <c r="J74" s="43"/>
      <c r="K74" s="43"/>
      <c r="L74" s="43"/>
      <c r="M74" s="43"/>
    </row>
    <row r="75" spans="9:13" x14ac:dyDescent="0.25">
      <c r="I75" s="43"/>
      <c r="J75" s="43"/>
      <c r="K75" s="43"/>
      <c r="L75" s="43"/>
      <c r="M75" s="43"/>
    </row>
    <row r="76" spans="9:13" x14ac:dyDescent="0.25">
      <c r="I76" s="43"/>
      <c r="J76" s="43"/>
      <c r="K76" s="43"/>
      <c r="L76" s="43"/>
      <c r="M76" s="43"/>
    </row>
    <row r="77" spans="9:13" x14ac:dyDescent="0.25">
      <c r="I77" s="43"/>
      <c r="J77" s="43"/>
      <c r="K77" s="43"/>
      <c r="L77" s="43"/>
      <c r="M77" s="43"/>
    </row>
    <row r="78" spans="9:13" x14ac:dyDescent="0.25">
      <c r="I78" s="43"/>
      <c r="J78" s="43"/>
      <c r="K78" s="43"/>
      <c r="L78" s="43"/>
      <c r="M78" s="43"/>
    </row>
    <row r="79" spans="9:13" x14ac:dyDescent="0.25">
      <c r="I79" s="43"/>
      <c r="J79" s="43"/>
      <c r="K79" s="43"/>
      <c r="L79" s="43"/>
      <c r="M79" s="43"/>
    </row>
    <row r="80" spans="9:13" x14ac:dyDescent="0.25">
      <c r="I80" s="43"/>
      <c r="J80" s="43"/>
      <c r="K80" s="43"/>
      <c r="L80" s="43"/>
      <c r="M80" s="43"/>
    </row>
    <row r="81" spans="9:13" x14ac:dyDescent="0.25">
      <c r="I81" s="43"/>
      <c r="J81" s="43"/>
      <c r="K81" s="43"/>
      <c r="L81" s="43"/>
      <c r="M81" s="43"/>
    </row>
    <row r="82" spans="9:13" x14ac:dyDescent="0.25">
      <c r="I82" s="43"/>
      <c r="J82" s="43"/>
      <c r="K82" s="43"/>
      <c r="L82" s="43"/>
      <c r="M82" s="43"/>
    </row>
    <row r="83" spans="9:13" x14ac:dyDescent="0.25">
      <c r="I83" s="43"/>
      <c r="J83" s="43"/>
      <c r="K83" s="43"/>
      <c r="L83" s="43"/>
      <c r="M83" s="43"/>
    </row>
    <row r="84" spans="9:13" x14ac:dyDescent="0.25">
      <c r="I84" s="43"/>
      <c r="J84" s="43"/>
      <c r="K84" s="43"/>
      <c r="L84" s="43"/>
      <c r="M84" s="43"/>
    </row>
    <row r="85" spans="9:13" x14ac:dyDescent="0.25">
      <c r="I85" s="43"/>
      <c r="J85" s="43"/>
      <c r="K85" s="43"/>
      <c r="L85" s="43"/>
      <c r="M85" s="43"/>
    </row>
    <row r="86" spans="9:13" x14ac:dyDescent="0.25">
      <c r="I86" s="43"/>
      <c r="J86" s="43"/>
      <c r="K86" s="43"/>
      <c r="L86" s="43"/>
      <c r="M86" s="43"/>
    </row>
    <row r="87" spans="9:13" x14ac:dyDescent="0.25">
      <c r="I87" s="43"/>
      <c r="J87" s="43"/>
      <c r="K87" s="43"/>
      <c r="L87" s="43"/>
      <c r="M87" s="43"/>
    </row>
    <row r="88" spans="9:13" x14ac:dyDescent="0.25">
      <c r="I88" s="43"/>
      <c r="J88" s="43"/>
      <c r="K88" s="43"/>
      <c r="L88" s="43"/>
      <c r="M88" s="43"/>
    </row>
    <row r="89" spans="9:13" x14ac:dyDescent="0.25">
      <c r="I89" s="43"/>
      <c r="J89" s="43"/>
      <c r="K89" s="43"/>
      <c r="L89" s="43"/>
      <c r="M89" s="43"/>
    </row>
    <row r="90" spans="9:13" x14ac:dyDescent="0.25">
      <c r="I90" s="43"/>
      <c r="J90" s="43"/>
      <c r="K90" s="43"/>
      <c r="L90" s="43"/>
      <c r="M90" s="43"/>
    </row>
    <row r="91" spans="9:13" x14ac:dyDescent="0.25">
      <c r="I91" s="43"/>
      <c r="J91" s="43"/>
      <c r="K91" s="43"/>
      <c r="L91" s="43"/>
      <c r="M91" s="43"/>
    </row>
    <row r="92" spans="9:13" x14ac:dyDescent="0.25">
      <c r="I92" s="43"/>
      <c r="J92" s="43"/>
      <c r="K92" s="43"/>
      <c r="L92" s="43"/>
      <c r="M92" s="43"/>
    </row>
    <row r="93" spans="9:13" x14ac:dyDescent="0.25">
      <c r="I93" s="43"/>
      <c r="J93" s="43"/>
      <c r="K93" s="43"/>
      <c r="L93" s="43"/>
      <c r="M93" s="43"/>
    </row>
    <row r="94" spans="9:13" x14ac:dyDescent="0.25">
      <c r="I94" s="43"/>
      <c r="J94" s="43"/>
      <c r="K94" s="43"/>
      <c r="L94" s="43"/>
      <c r="M94" s="43"/>
    </row>
    <row r="95" spans="9:13" x14ac:dyDescent="0.25">
      <c r="I95" s="43"/>
      <c r="J95" s="43"/>
      <c r="K95" s="43"/>
      <c r="L95" s="43"/>
      <c r="M95" s="43"/>
    </row>
    <row r="96" spans="9:13" x14ac:dyDescent="0.25">
      <c r="I96" s="43"/>
      <c r="J96" s="43"/>
      <c r="K96" s="43"/>
      <c r="L96" s="43"/>
      <c r="M96" s="43"/>
    </row>
    <row r="97" spans="9:13" x14ac:dyDescent="0.25">
      <c r="I97" s="43"/>
      <c r="J97" s="43"/>
      <c r="K97" s="43"/>
      <c r="L97" s="43"/>
      <c r="M97" s="43"/>
    </row>
    <row r="98" spans="9:13" x14ac:dyDescent="0.25">
      <c r="I98" s="43"/>
      <c r="J98" s="43"/>
      <c r="K98" s="43"/>
      <c r="L98" s="43"/>
      <c r="M98" s="43"/>
    </row>
    <row r="99" spans="9:13" x14ac:dyDescent="0.25">
      <c r="I99" s="43"/>
      <c r="J99" s="43"/>
      <c r="K99" s="43"/>
      <c r="L99" s="43"/>
      <c r="M99" s="43"/>
    </row>
    <row r="100" spans="9:13" x14ac:dyDescent="0.25">
      <c r="I100" s="43"/>
      <c r="J100" s="43"/>
      <c r="K100" s="43"/>
      <c r="L100" s="43"/>
      <c r="M100" s="43"/>
    </row>
    <row r="101" spans="9:13" x14ac:dyDescent="0.25">
      <c r="I101" s="43"/>
      <c r="J101" s="43"/>
      <c r="K101" s="43"/>
      <c r="L101" s="43"/>
      <c r="M101" s="43"/>
    </row>
    <row r="102" spans="9:13" x14ac:dyDescent="0.25">
      <c r="I102" s="43"/>
      <c r="J102" s="43"/>
      <c r="K102" s="43"/>
      <c r="L102" s="43"/>
      <c r="M102" s="43"/>
    </row>
    <row r="103" spans="9:13" x14ac:dyDescent="0.25">
      <c r="I103" s="43"/>
      <c r="J103" s="43"/>
      <c r="K103" s="43"/>
      <c r="L103" s="43"/>
      <c r="M103" s="43"/>
    </row>
    <row r="104" spans="9:13" x14ac:dyDescent="0.25">
      <c r="I104" s="43"/>
      <c r="J104" s="43"/>
      <c r="K104" s="43"/>
      <c r="L104" s="43"/>
      <c r="M104" s="43"/>
    </row>
    <row r="105" spans="9:13" x14ac:dyDescent="0.25">
      <c r="I105" s="43"/>
      <c r="J105" s="43"/>
      <c r="K105" s="43"/>
      <c r="L105" s="43"/>
      <c r="M105" s="43"/>
    </row>
    <row r="106" spans="9:13" x14ac:dyDescent="0.25">
      <c r="I106" s="43"/>
      <c r="J106" s="43"/>
      <c r="K106" s="43"/>
      <c r="L106" s="43"/>
      <c r="M106" s="43"/>
    </row>
    <row r="107" spans="9:13" x14ac:dyDescent="0.25">
      <c r="I107" s="43"/>
      <c r="J107" s="43"/>
      <c r="K107" s="43"/>
      <c r="L107" s="43"/>
      <c r="M107" s="43"/>
    </row>
    <row r="108" spans="9:13" x14ac:dyDescent="0.25">
      <c r="I108" s="43"/>
      <c r="J108" s="43"/>
      <c r="K108" s="43"/>
      <c r="L108" s="43"/>
      <c r="M108" s="43"/>
    </row>
    <row r="109" spans="9:13" x14ac:dyDescent="0.25">
      <c r="I109" s="43"/>
      <c r="J109" s="43"/>
      <c r="K109" s="43"/>
      <c r="L109" s="43"/>
      <c r="M109" s="43"/>
    </row>
    <row r="110" spans="9:13" x14ac:dyDescent="0.25">
      <c r="I110" s="43"/>
      <c r="J110" s="43"/>
      <c r="K110" s="43"/>
      <c r="L110" s="43"/>
      <c r="M110" s="43"/>
    </row>
    <row r="111" spans="9:13" x14ac:dyDescent="0.25">
      <c r="I111" s="43"/>
      <c r="J111" s="43"/>
      <c r="K111" s="43"/>
      <c r="L111" s="43"/>
      <c r="M111" s="43"/>
    </row>
    <row r="112" spans="9:13" x14ac:dyDescent="0.25">
      <c r="I112" s="43"/>
      <c r="J112" s="43"/>
      <c r="K112" s="43"/>
      <c r="L112" s="43"/>
      <c r="M112" s="43"/>
    </row>
    <row r="113" spans="9:13" x14ac:dyDescent="0.25">
      <c r="I113" s="43"/>
      <c r="J113" s="43"/>
      <c r="K113" s="43"/>
      <c r="L113" s="43"/>
      <c r="M113" s="43"/>
    </row>
    <row r="114" spans="9:13" x14ac:dyDescent="0.25">
      <c r="I114" s="43"/>
      <c r="J114" s="43"/>
      <c r="K114" s="43"/>
      <c r="L114" s="43"/>
      <c r="M114" s="43"/>
    </row>
    <row r="115" spans="9:13" x14ac:dyDescent="0.25">
      <c r="I115" s="43"/>
      <c r="J115" s="43"/>
      <c r="K115" s="43"/>
      <c r="L115" s="43"/>
      <c r="M115" s="43"/>
    </row>
    <row r="116" spans="9:13" x14ac:dyDescent="0.25">
      <c r="I116" s="43"/>
      <c r="J116" s="43"/>
      <c r="K116" s="43"/>
      <c r="L116" s="43"/>
      <c r="M116" s="43"/>
    </row>
    <row r="117" spans="9:13" x14ac:dyDescent="0.25">
      <c r="I117" s="43"/>
      <c r="J117" s="43"/>
      <c r="K117" s="43"/>
      <c r="L117" s="43"/>
      <c r="M117" s="43"/>
    </row>
    <row r="118" spans="9:13" x14ac:dyDescent="0.25">
      <c r="I118" s="43"/>
      <c r="J118" s="43"/>
      <c r="K118" s="43"/>
      <c r="L118" s="43"/>
      <c r="M118" s="43"/>
    </row>
    <row r="119" spans="9:13" x14ac:dyDescent="0.25">
      <c r="I119" s="43"/>
      <c r="J119" s="43"/>
      <c r="K119" s="43"/>
      <c r="L119" s="43"/>
      <c r="M119" s="43"/>
    </row>
    <row r="120" spans="9:13" x14ac:dyDescent="0.25">
      <c r="I120" s="43"/>
      <c r="J120" s="43"/>
      <c r="K120" s="43"/>
      <c r="L120" s="43"/>
      <c r="M120" s="43"/>
    </row>
    <row r="121" spans="9:13" x14ac:dyDescent="0.25">
      <c r="I121" s="43"/>
      <c r="J121" s="43"/>
      <c r="K121" s="43"/>
      <c r="L121" s="43"/>
      <c r="M121" s="43"/>
    </row>
    <row r="122" spans="9:13" x14ac:dyDescent="0.25">
      <c r="I122" s="43"/>
      <c r="J122" s="43"/>
      <c r="K122" s="43"/>
      <c r="L122" s="43"/>
      <c r="M122" s="43"/>
    </row>
    <row r="123" spans="9:13" x14ac:dyDescent="0.25">
      <c r="I123" s="43"/>
      <c r="J123" s="43"/>
      <c r="K123" s="43"/>
      <c r="L123" s="43"/>
      <c r="M123" s="43"/>
    </row>
    <row r="124" spans="9:13" x14ac:dyDescent="0.25">
      <c r="I124" s="43"/>
      <c r="J124" s="43"/>
      <c r="K124" s="43"/>
      <c r="L124" s="43"/>
      <c r="M124" s="43"/>
    </row>
    <row r="125" spans="9:13" x14ac:dyDescent="0.25">
      <c r="I125" s="43"/>
      <c r="J125" s="43"/>
      <c r="K125" s="43"/>
      <c r="L125" s="43"/>
      <c r="M125" s="43"/>
    </row>
    <row r="126" spans="9:13" x14ac:dyDescent="0.25">
      <c r="I126" s="43"/>
      <c r="J126" s="43"/>
      <c r="K126" s="43"/>
      <c r="L126" s="43"/>
      <c r="M126" s="43"/>
    </row>
    <row r="127" spans="9:13" x14ac:dyDescent="0.25">
      <c r="I127" s="43"/>
      <c r="J127" s="43"/>
      <c r="K127" s="43"/>
      <c r="L127" s="43"/>
      <c r="M127" s="43"/>
    </row>
    <row r="128" spans="9:13" x14ac:dyDescent="0.25">
      <c r="I128" s="43"/>
      <c r="J128" s="43"/>
      <c r="K128" s="43"/>
      <c r="L128" s="43"/>
      <c r="M128" s="43"/>
    </row>
    <row r="129" spans="9:13" x14ac:dyDescent="0.25">
      <c r="I129" s="43"/>
      <c r="J129" s="43"/>
      <c r="K129" s="43"/>
      <c r="L129" s="43"/>
      <c r="M129" s="43"/>
    </row>
    <row r="130" spans="9:13" x14ac:dyDescent="0.25">
      <c r="I130" s="43"/>
      <c r="J130" s="43"/>
      <c r="K130" s="43"/>
      <c r="L130" s="43"/>
      <c r="M130" s="43"/>
    </row>
    <row r="131" spans="9:13" x14ac:dyDescent="0.25">
      <c r="I131" s="43"/>
      <c r="J131" s="43"/>
      <c r="K131" s="43"/>
      <c r="L131" s="43"/>
      <c r="M131" s="43"/>
    </row>
    <row r="132" spans="9:13" x14ac:dyDescent="0.25">
      <c r="I132" s="43"/>
      <c r="J132" s="43"/>
      <c r="K132" s="43"/>
      <c r="L132" s="43"/>
      <c r="M132" s="43"/>
    </row>
    <row r="133" spans="9:13" x14ac:dyDescent="0.25">
      <c r="I133" s="43"/>
      <c r="J133" s="43"/>
      <c r="K133" s="43"/>
      <c r="L133" s="43"/>
      <c r="M133" s="43"/>
    </row>
    <row r="134" spans="9:13" x14ac:dyDescent="0.25">
      <c r="I134" s="43"/>
      <c r="J134" s="43"/>
      <c r="K134" s="43"/>
      <c r="L134" s="43"/>
      <c r="M134" s="43"/>
    </row>
    <row r="135" spans="9:13" x14ac:dyDescent="0.25">
      <c r="I135" s="43"/>
      <c r="J135" s="43"/>
      <c r="K135" s="43"/>
      <c r="L135" s="43"/>
      <c r="M135" s="43"/>
    </row>
    <row r="136" spans="9:13" x14ac:dyDescent="0.25">
      <c r="I136" s="43"/>
      <c r="J136" s="43"/>
      <c r="K136" s="43"/>
      <c r="L136" s="43"/>
      <c r="M136" s="43"/>
    </row>
    <row r="137" spans="9:13" x14ac:dyDescent="0.25">
      <c r="I137" s="43"/>
      <c r="J137" s="43"/>
      <c r="K137" s="43"/>
      <c r="L137" s="43"/>
      <c r="M137" s="43"/>
    </row>
    <row r="138" spans="9:13" x14ac:dyDescent="0.25">
      <c r="I138" s="43"/>
      <c r="J138" s="43"/>
      <c r="K138" s="43"/>
      <c r="L138" s="43"/>
      <c r="M138" s="43"/>
    </row>
    <row r="139" spans="9:13" x14ac:dyDescent="0.25">
      <c r="I139" s="43"/>
      <c r="J139" s="43"/>
      <c r="K139" s="43"/>
      <c r="L139" s="43"/>
      <c r="M139" s="43"/>
    </row>
    <row r="140" spans="9:13" x14ac:dyDescent="0.25">
      <c r="I140" s="43"/>
      <c r="J140" s="43"/>
      <c r="K140" s="43"/>
      <c r="L140" s="43"/>
      <c r="M140" s="43"/>
    </row>
    <row r="141" spans="9:13" x14ac:dyDescent="0.25">
      <c r="I141" s="43"/>
      <c r="J141" s="43"/>
      <c r="K141" s="43"/>
      <c r="L141" s="43"/>
      <c r="M141" s="43"/>
    </row>
    <row r="142" spans="9:13" x14ac:dyDescent="0.25">
      <c r="I142" s="43"/>
      <c r="J142" s="43"/>
      <c r="K142" s="43"/>
      <c r="L142" s="43"/>
      <c r="M142" s="43"/>
    </row>
    <row r="143" spans="9:13" x14ac:dyDescent="0.25">
      <c r="I143" s="43"/>
      <c r="J143" s="43"/>
      <c r="K143" s="43"/>
      <c r="L143" s="43"/>
      <c r="M143" s="43"/>
    </row>
    <row r="144" spans="9:13" x14ac:dyDescent="0.25">
      <c r="I144" s="43"/>
      <c r="J144" s="43"/>
      <c r="K144" s="43"/>
      <c r="L144" s="43"/>
      <c r="M144" s="43"/>
    </row>
    <row r="145" spans="9:13" x14ac:dyDescent="0.25">
      <c r="I145" s="43"/>
      <c r="J145" s="43"/>
      <c r="K145" s="43"/>
      <c r="L145" s="43"/>
      <c r="M145" s="43"/>
    </row>
    <row r="146" spans="9:13" x14ac:dyDescent="0.25">
      <c r="I146" s="43"/>
      <c r="J146" s="43"/>
      <c r="K146" s="43"/>
      <c r="L146" s="43"/>
      <c r="M146" s="43"/>
    </row>
    <row r="147" spans="9:13" x14ac:dyDescent="0.25">
      <c r="I147" s="43"/>
      <c r="J147" s="43"/>
      <c r="K147" s="43"/>
      <c r="L147" s="43"/>
      <c r="M147" s="43"/>
    </row>
    <row r="148" spans="9:13" x14ac:dyDescent="0.25">
      <c r="I148" s="43"/>
      <c r="J148" s="43"/>
      <c r="K148" s="43"/>
      <c r="L148" s="43"/>
      <c r="M148" s="43"/>
    </row>
    <row r="149" spans="9:13" x14ac:dyDescent="0.25">
      <c r="I149" s="43"/>
      <c r="J149" s="43"/>
      <c r="K149" s="43"/>
      <c r="L149" s="43"/>
      <c r="M149" s="43"/>
    </row>
    <row r="150" spans="9:13" x14ac:dyDescent="0.25">
      <c r="I150" s="43"/>
      <c r="J150" s="43"/>
      <c r="K150" s="43"/>
      <c r="L150" s="43"/>
      <c r="M150" s="43"/>
    </row>
    <row r="151" spans="9:13" x14ac:dyDescent="0.25">
      <c r="I151" s="43"/>
      <c r="J151" s="43"/>
      <c r="K151" s="43"/>
      <c r="L151" s="43"/>
      <c r="M151" s="43"/>
    </row>
    <row r="152" spans="9:13" x14ac:dyDescent="0.25">
      <c r="I152" s="43"/>
      <c r="J152" s="43"/>
      <c r="K152" s="43"/>
      <c r="L152" s="43"/>
      <c r="M152" s="43"/>
    </row>
    <row r="153" spans="9:13" x14ac:dyDescent="0.25">
      <c r="I153" s="43"/>
      <c r="J153" s="43"/>
      <c r="K153" s="43"/>
      <c r="L153" s="43"/>
      <c r="M153" s="43"/>
    </row>
    <row r="154" spans="9:13" x14ac:dyDescent="0.25">
      <c r="I154" s="43"/>
      <c r="J154" s="43"/>
      <c r="K154" s="43"/>
      <c r="L154" s="43"/>
      <c r="M154" s="43"/>
    </row>
    <row r="155" spans="9:13" x14ac:dyDescent="0.25">
      <c r="I155" s="43"/>
      <c r="J155" s="43"/>
      <c r="K155" s="43"/>
      <c r="L155" s="43"/>
      <c r="M155" s="43"/>
    </row>
    <row r="156" spans="9:13" x14ac:dyDescent="0.25">
      <c r="I156" s="43"/>
      <c r="J156" s="43"/>
      <c r="K156" s="43"/>
      <c r="L156" s="43"/>
      <c r="M156" s="43"/>
    </row>
    <row r="157" spans="9:13" x14ac:dyDescent="0.25">
      <c r="I157" s="43"/>
      <c r="J157" s="43"/>
      <c r="K157" s="43"/>
      <c r="L157" s="43"/>
      <c r="M157" s="43"/>
    </row>
    <row r="158" spans="9:13" x14ac:dyDescent="0.25">
      <c r="I158" s="43"/>
      <c r="J158" s="43"/>
      <c r="K158" s="43"/>
      <c r="L158" s="43"/>
      <c r="M158" s="43"/>
    </row>
    <row r="159" spans="9:13" x14ac:dyDescent="0.25">
      <c r="I159" s="43"/>
      <c r="J159" s="43"/>
      <c r="K159" s="43"/>
      <c r="L159" s="43"/>
      <c r="M159" s="43"/>
    </row>
    <row r="160" spans="9:13" x14ac:dyDescent="0.25">
      <c r="I160" s="43"/>
      <c r="J160" s="43"/>
      <c r="K160" s="43"/>
      <c r="L160" s="43"/>
      <c r="M160" s="43"/>
    </row>
    <row r="161" spans="9:13" x14ac:dyDescent="0.25">
      <c r="I161" s="43"/>
      <c r="J161" s="43"/>
      <c r="K161" s="43"/>
      <c r="L161" s="43"/>
      <c r="M161" s="43"/>
    </row>
    <row r="162" spans="9:13" x14ac:dyDescent="0.25">
      <c r="I162" s="43"/>
      <c r="J162" s="43"/>
      <c r="K162" s="43"/>
      <c r="L162" s="43"/>
      <c r="M162" s="43"/>
    </row>
    <row r="163" spans="9:13" x14ac:dyDescent="0.25">
      <c r="I163" s="43"/>
      <c r="J163" s="43"/>
      <c r="K163" s="43"/>
      <c r="L163" s="43"/>
      <c r="M163" s="43"/>
    </row>
    <row r="164" spans="9:13" x14ac:dyDescent="0.25">
      <c r="I164" s="43"/>
      <c r="J164" s="43"/>
      <c r="K164" s="43"/>
      <c r="L164" s="43"/>
      <c r="M164" s="43"/>
    </row>
    <row r="165" spans="9:13" x14ac:dyDescent="0.25">
      <c r="I165" s="43"/>
      <c r="J165" s="43"/>
      <c r="K165" s="43"/>
      <c r="L165" s="43"/>
      <c r="M165" s="43"/>
    </row>
    <row r="166" spans="9:13" x14ac:dyDescent="0.25">
      <c r="I166" s="43"/>
      <c r="J166" s="43"/>
      <c r="K166" s="43"/>
      <c r="L166" s="43"/>
      <c r="M166" s="43"/>
    </row>
    <row r="167" spans="9:13" x14ac:dyDescent="0.25">
      <c r="I167" s="43"/>
      <c r="J167" s="43"/>
      <c r="K167" s="43"/>
      <c r="L167" s="43"/>
      <c r="M167" s="43"/>
    </row>
    <row r="168" spans="9:13" x14ac:dyDescent="0.25">
      <c r="I168" s="43"/>
      <c r="J168" s="43"/>
      <c r="K168" s="43"/>
      <c r="L168" s="43"/>
      <c r="M168" s="43"/>
    </row>
    <row r="169" spans="9:13" x14ac:dyDescent="0.25">
      <c r="I169" s="43"/>
      <c r="J169" s="43"/>
      <c r="K169" s="43"/>
      <c r="L169" s="43"/>
      <c r="M169" s="43"/>
    </row>
    <row r="170" spans="9:13" x14ac:dyDescent="0.25">
      <c r="I170" s="43"/>
      <c r="J170" s="43"/>
      <c r="K170" s="43"/>
      <c r="L170" s="43"/>
      <c r="M170" s="43"/>
    </row>
    <row r="171" spans="9:13" x14ac:dyDescent="0.25">
      <c r="I171" s="43"/>
      <c r="J171" s="43"/>
      <c r="K171" s="43"/>
      <c r="L171" s="43"/>
      <c r="M171" s="43"/>
    </row>
    <row r="172" spans="9:13" x14ac:dyDescent="0.25">
      <c r="I172" s="43"/>
      <c r="J172" s="43"/>
      <c r="K172" s="43"/>
      <c r="L172" s="43"/>
      <c r="M172" s="43"/>
    </row>
    <row r="173" spans="9:13" x14ac:dyDescent="0.25">
      <c r="I173" s="43"/>
      <c r="J173" s="43"/>
      <c r="K173" s="43"/>
      <c r="L173" s="43"/>
      <c r="M173" s="43"/>
    </row>
    <row r="174" spans="9:13" x14ac:dyDescent="0.25">
      <c r="I174" s="43"/>
      <c r="J174" s="43"/>
      <c r="K174" s="43"/>
      <c r="L174" s="43"/>
      <c r="M174" s="4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Planning</vt:lpstr>
      <vt:lpstr>Qualité</vt:lpstr>
      <vt:lpstr>PremierT</vt:lpstr>
      <vt:lpstr>DeuxiemeT</vt:lpstr>
      <vt:lpstr>TroisiemeT</vt:lpstr>
      <vt:lpstr>QuatriemeT</vt:lpstr>
      <vt:lpstr>Parametres</vt:lpstr>
      <vt:lpstr>Heures</vt:lpstr>
      <vt:lpstr>Liste</vt:lpstr>
      <vt:lpstr>liste2</vt:lpstr>
      <vt:lpstr>liste3</vt:lpstr>
      <vt:lpstr>liste4</vt:lpstr>
      <vt:lpstr>TABT1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2014-07-22T08:31:58Z</dcterms:modified>
</cp:coreProperties>
</file>