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"/>
    </mc:Choice>
  </mc:AlternateContent>
  <xr:revisionPtr revIDLastSave="0" documentId="13_ncr:1_{F8244E45-4C0B-4698-94D7-4077E4CD8BEA}" xr6:coauthVersionLast="45" xr6:coauthVersionMax="45" xr10:uidLastSave="{00000000-0000-0000-0000-000000000000}"/>
  <bookViews>
    <workbookView xWindow="-120" yWindow="-120" windowWidth="20730" windowHeight="11160" activeTab="2" xr2:uid="{560459C2-F6ED-468D-A008-B2DE2E67BE21}"/>
  </bookViews>
  <sheets>
    <sheet name="Liste des élèves" sheetId="5" r:id="rId1"/>
    <sheet name="étiquettes individuelles" sheetId="1" r:id="rId2"/>
    <sheet name="Suivi classe" sheetId="6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5" i="1" l="1"/>
  <c r="E35" i="1"/>
  <c r="B35" i="1"/>
  <c r="K29" i="1"/>
  <c r="H29" i="1"/>
  <c r="B29" i="1"/>
  <c r="K23" i="1"/>
  <c r="H23" i="1"/>
  <c r="E23" i="1"/>
  <c r="B23" i="1"/>
  <c r="V13" i="1"/>
  <c r="S13" i="1"/>
  <c r="P13" i="1"/>
  <c r="M13" i="1"/>
  <c r="V7" i="1"/>
  <c r="S7" i="1"/>
  <c r="P7" i="1"/>
  <c r="M7" i="1"/>
  <c r="V1" i="1"/>
  <c r="S1" i="1"/>
  <c r="P1" i="1"/>
  <c r="M1" i="1"/>
  <c r="K13" i="1"/>
  <c r="H13" i="1"/>
  <c r="E13" i="1"/>
  <c r="B13" i="1"/>
  <c r="K35" i="1"/>
  <c r="E29" i="1"/>
  <c r="K7" i="1"/>
  <c r="H7" i="1"/>
  <c r="E7" i="1"/>
  <c r="B7" i="1"/>
  <c r="K1" i="1"/>
  <c r="E1" i="1"/>
  <c r="H1" i="1"/>
  <c r="B1" i="1"/>
  <c r="K39" i="1"/>
  <c r="H39" i="1"/>
  <c r="E39" i="1"/>
  <c r="B39" i="1"/>
  <c r="K27" i="1"/>
  <c r="H27" i="1"/>
  <c r="E27" i="1"/>
  <c r="B33" i="1"/>
  <c r="B27" i="1"/>
  <c r="M17" i="1"/>
  <c r="K17" i="1"/>
  <c r="H17" i="1"/>
  <c r="E17" i="1"/>
  <c r="B17" i="1"/>
  <c r="P17" i="1"/>
  <c r="S17" i="1"/>
  <c r="V17" i="1"/>
  <c r="V5" i="1"/>
  <c r="S5" i="1"/>
  <c r="P5" i="1"/>
  <c r="M5" i="1"/>
  <c r="V11" i="1"/>
  <c r="S11" i="1"/>
  <c r="P11" i="1"/>
  <c r="M11" i="1"/>
  <c r="K11" i="1"/>
  <c r="H11" i="1"/>
  <c r="E11" i="1"/>
  <c r="B11" i="1"/>
  <c r="K5" i="1"/>
  <c r="H5" i="1"/>
  <c r="E5" i="1"/>
  <c r="B5" i="1"/>
  <c r="C36" i="6"/>
  <c r="C32" i="6"/>
  <c r="C28" i="6"/>
  <c r="C24" i="6"/>
  <c r="C19" i="6"/>
  <c r="C15" i="6"/>
  <c r="C11" i="6"/>
  <c r="AF2" i="6" l="1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C39" i="6"/>
  <c r="C35" i="6"/>
  <c r="C31" i="6"/>
  <c r="C27" i="6"/>
  <c r="C18" i="6"/>
  <c r="C14" i="6"/>
  <c r="C10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C23" i="6" s="1"/>
  <c r="L2" i="1" l="1"/>
  <c r="M2" i="1"/>
  <c r="U1" i="1"/>
  <c r="R1" i="1"/>
  <c r="O1" i="1"/>
  <c r="L1" i="1"/>
  <c r="U13" i="1"/>
  <c r="R13" i="1"/>
  <c r="O13" i="1"/>
  <c r="L13" i="1"/>
  <c r="L7" i="1"/>
  <c r="O7" i="1"/>
  <c r="R7" i="1"/>
  <c r="U7" i="1"/>
  <c r="J35" i="1"/>
  <c r="G35" i="1"/>
  <c r="D35" i="1"/>
  <c r="A35" i="1"/>
  <c r="J29" i="1"/>
  <c r="G29" i="1"/>
  <c r="D29" i="1"/>
  <c r="A29" i="1"/>
  <c r="J23" i="1"/>
  <c r="G23" i="1"/>
  <c r="D23" i="1"/>
  <c r="A23" i="1"/>
  <c r="J13" i="1"/>
  <c r="G13" i="1"/>
  <c r="D13" i="1"/>
  <c r="A13" i="1"/>
  <c r="J7" i="1"/>
  <c r="G7" i="1"/>
  <c r="D7" i="1"/>
  <c r="A7" i="1"/>
  <c r="J1" i="1"/>
  <c r="G1" i="1"/>
  <c r="D1" i="1"/>
  <c r="D4" i="6" l="1"/>
  <c r="D6" i="6" s="1"/>
  <c r="C4" i="6"/>
  <c r="C6" i="6" s="1"/>
  <c r="N2" i="1"/>
</calcChain>
</file>

<file path=xl/sharedStrings.xml><?xml version="1.0" encoding="utf-8"?>
<sst xmlns="http://schemas.openxmlformats.org/spreadsheetml/2006/main" count="196" uniqueCount="22">
  <si>
    <t>Nombre de mots</t>
  </si>
  <si>
    <t>% de réussite</t>
  </si>
  <si>
    <t>dictée 1</t>
  </si>
  <si>
    <t>dictée 2</t>
  </si>
  <si>
    <t>dictée 3</t>
  </si>
  <si>
    <t>Erreurs lexicales</t>
  </si>
  <si>
    <t>Erreurs grammaticales</t>
  </si>
  <si>
    <t>dictée 4</t>
  </si>
  <si>
    <t>dictée 5</t>
  </si>
  <si>
    <t>dictée 6</t>
  </si>
  <si>
    <t>dictée 7</t>
  </si>
  <si>
    <t>dictée 8</t>
  </si>
  <si>
    <t>dictée 9</t>
  </si>
  <si>
    <t>Mots</t>
  </si>
  <si>
    <t>lex.</t>
  </si>
  <si>
    <t xml:space="preserve">% </t>
  </si>
  <si>
    <t xml:space="preserve"> gram.</t>
  </si>
  <si>
    <t>valid.</t>
  </si>
  <si>
    <t>Prénom</t>
  </si>
  <si>
    <t>Nom</t>
  </si>
  <si>
    <t>Numéro</t>
  </si>
  <si>
    <t>dictée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</si>
</sst>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9" fontId="0" fillId="0" borderId="4" xfId="0" applyNumberFormat="1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2" xfId="0" applyBorder="1" applyAlignment="1">
      <alignment horizontal="center" vertical="center"/>
    </xf>
    <xf numFmtId="9" fontId="0" fillId="0" borderId="13" xfId="0" applyNumberFormat="1" applyBorder="1"/>
    <xf numFmtId="0" fontId="0" fillId="0" borderId="8" xfId="0" applyBorder="1"/>
    <xf numFmtId="0" fontId="0" fillId="0" borderId="16" xfId="0" applyBorder="1"/>
    <xf numFmtId="0" fontId="4" fillId="0" borderId="7" xfId="0" applyFont="1" applyBorder="1" applyAlignment="1">
      <alignment horizontal="center" vertical="center"/>
    </xf>
    <xf numFmtId="9" fontId="0" fillId="0" borderId="8" xfId="0" applyNumberFormat="1" applyBorder="1"/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/>
    <xf numFmtId="0" fontId="0" fillId="0" borderId="18" xfId="0" applyBorder="1" applyAlignment="1"/>
    <xf numFmtId="0" fontId="0" fillId="0" borderId="5" xfId="0" applyBorder="1" applyAlignment="1">
      <alignment horizontal="center" vertical="center"/>
    </xf>
    <xf numFmtId="0" fontId="0" fillId="0" borderId="5" xfId="0" applyBorder="1" applyAlignment="1"/>
    <xf numFmtId="0" fontId="0" fillId="0" borderId="17" xfId="0" applyBorder="1" applyAlignment="1"/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/>
    <xf numFmtId="0" fontId="0" fillId="0" borderId="13" xfId="0" applyBorder="1"/>
  </cellXfs>
  <cellStyles count="1">
    <cellStyle name="Normal" xfId="0" builtinId="0"/>
  </cellStyles>
  <dxfs count="137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F0"/>
        </patternFill>
      </fill>
    </dxf>
    <dxf>
      <font>
        <b/>
        <i val="0"/>
      </font>
      <fill>
        <patternFill patternType="solid">
          <bgColor rgb="FF00CC00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183C92-8C8D-43AD-9EE3-0E1950587F7B}" name="Tableau1" displayName="Tableau1" ref="A1:C31" totalsRowShown="0">
  <autoFilter ref="A1:C31" xr:uid="{581E7C68-15EE-44BC-9BD2-620328E76A5D}"/>
  <tableColumns count="3">
    <tableColumn id="1" xr3:uid="{C300F371-468F-4264-8D1B-9BC17056E01D}" name="Numéro" dataDxfId="132"/>
    <tableColumn id="2" xr3:uid="{E6230931-5B2A-49D0-B8F1-286C108EC0F2}" name="Prénom"/>
    <tableColumn id="3" xr3:uid="{B8D89B30-8DEB-4D5F-AB7F-9358E5D43A16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874FA-DA83-4A5F-A502-11D3792D6871}">
  <dimension ref="A1:C31"/>
  <sheetViews>
    <sheetView workbookViewId="0">
      <selection activeCell="C2" sqref="C2"/>
    </sheetView>
  </sheetViews>
  <sheetFormatPr baseColWidth="10" defaultRowHeight="15" x14ac:dyDescent="0.25"/>
  <cols>
    <col min="1" max="1" width="11.42578125" style="10"/>
  </cols>
  <sheetData>
    <row r="1" spans="1:3" x14ac:dyDescent="0.25">
      <c r="A1" s="10" t="s">
        <v>20</v>
      </c>
      <c r="B1" t="s">
        <v>18</v>
      </c>
      <c r="C1" t="s">
        <v>19</v>
      </c>
    </row>
    <row r="2" spans="1:3" x14ac:dyDescent="0.25">
      <c r="A2" s="10">
        <v>1</v>
      </c>
      <c r="B2" s="10"/>
      <c r="C2" s="10"/>
    </row>
    <row r="3" spans="1:3" x14ac:dyDescent="0.25">
      <c r="A3" s="10">
        <v>2</v>
      </c>
    </row>
    <row r="4" spans="1:3" x14ac:dyDescent="0.25">
      <c r="A4" s="10">
        <v>3</v>
      </c>
    </row>
    <row r="5" spans="1:3" x14ac:dyDescent="0.25">
      <c r="A5" s="10">
        <v>4</v>
      </c>
    </row>
    <row r="6" spans="1:3" x14ac:dyDescent="0.25">
      <c r="A6" s="10">
        <v>5</v>
      </c>
    </row>
    <row r="7" spans="1:3" x14ac:dyDescent="0.25">
      <c r="A7" s="10">
        <v>6</v>
      </c>
    </row>
    <row r="8" spans="1:3" x14ac:dyDescent="0.25">
      <c r="A8" s="10">
        <v>7</v>
      </c>
    </row>
    <row r="9" spans="1:3" x14ac:dyDescent="0.25">
      <c r="A9" s="10">
        <v>8</v>
      </c>
    </row>
    <row r="10" spans="1:3" x14ac:dyDescent="0.25">
      <c r="A10" s="10">
        <v>9</v>
      </c>
    </row>
    <row r="11" spans="1:3" x14ac:dyDescent="0.25">
      <c r="A11" s="10">
        <v>10</v>
      </c>
    </row>
    <row r="12" spans="1:3" x14ac:dyDescent="0.25">
      <c r="A12" s="10">
        <v>11</v>
      </c>
    </row>
    <row r="13" spans="1:3" x14ac:dyDescent="0.25">
      <c r="A13" s="10">
        <v>12</v>
      </c>
    </row>
    <row r="14" spans="1:3" x14ac:dyDescent="0.25">
      <c r="A14" s="10">
        <v>13</v>
      </c>
    </row>
    <row r="15" spans="1:3" x14ac:dyDescent="0.25">
      <c r="A15" s="10">
        <v>14</v>
      </c>
    </row>
    <row r="16" spans="1:3" x14ac:dyDescent="0.25">
      <c r="A16" s="10">
        <v>15</v>
      </c>
    </row>
    <row r="17" spans="1:1" x14ac:dyDescent="0.25">
      <c r="A17" s="10">
        <v>16</v>
      </c>
    </row>
    <row r="18" spans="1:1" x14ac:dyDescent="0.25">
      <c r="A18" s="10">
        <v>17</v>
      </c>
    </row>
    <row r="19" spans="1:1" x14ac:dyDescent="0.25">
      <c r="A19" s="10">
        <v>18</v>
      </c>
    </row>
    <row r="20" spans="1:1" x14ac:dyDescent="0.25">
      <c r="A20" s="10">
        <v>19</v>
      </c>
    </row>
    <row r="21" spans="1:1" x14ac:dyDescent="0.25">
      <c r="A21" s="10">
        <v>20</v>
      </c>
    </row>
    <row r="22" spans="1:1" x14ac:dyDescent="0.25">
      <c r="A22" s="10">
        <v>21</v>
      </c>
    </row>
    <row r="23" spans="1:1" x14ac:dyDescent="0.25">
      <c r="A23" s="10">
        <v>22</v>
      </c>
    </row>
    <row r="24" spans="1:1" x14ac:dyDescent="0.25">
      <c r="A24" s="10">
        <v>23</v>
      </c>
    </row>
    <row r="25" spans="1:1" x14ac:dyDescent="0.25">
      <c r="A25" s="10">
        <v>24</v>
      </c>
    </row>
    <row r="26" spans="1:1" x14ac:dyDescent="0.25">
      <c r="A26" s="10">
        <v>25</v>
      </c>
    </row>
    <row r="27" spans="1:1" x14ac:dyDescent="0.25">
      <c r="A27" s="10">
        <v>26</v>
      </c>
    </row>
    <row r="28" spans="1:1" x14ac:dyDescent="0.25">
      <c r="A28" s="10">
        <v>27</v>
      </c>
    </row>
    <row r="29" spans="1:1" x14ac:dyDescent="0.25">
      <c r="A29" s="10">
        <v>28</v>
      </c>
    </row>
    <row r="30" spans="1:1" x14ac:dyDescent="0.25">
      <c r="A30" s="10">
        <v>29</v>
      </c>
    </row>
    <row r="31" spans="1:1" x14ac:dyDescent="0.25">
      <c r="A31" s="10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64AC0-B4DE-42E6-9C20-29CB0C3DCE37}">
  <sheetPr codeName="Feuil1"/>
  <dimension ref="A1:V39"/>
  <sheetViews>
    <sheetView view="pageLayout" zoomScale="93" zoomScaleNormal="100" zoomScalePageLayoutView="93" workbookViewId="0"/>
  </sheetViews>
  <sheetFormatPr baseColWidth="10" defaultRowHeight="15" x14ac:dyDescent="0.25"/>
  <cols>
    <col min="1" max="1" width="21" customWidth="1"/>
    <col min="3" max="3" width="2.140625" style="2" customWidth="1"/>
    <col min="4" max="4" width="20.85546875" customWidth="1"/>
    <col min="6" max="6" width="2.140625" style="2" customWidth="1"/>
    <col min="7" max="7" width="20.42578125" customWidth="1"/>
    <col min="9" max="9" width="2.140625" style="2" customWidth="1"/>
    <col min="10" max="10" width="21" customWidth="1"/>
    <col min="11" max="11" width="11.28515625" customWidth="1"/>
    <col min="12" max="12" width="21" customWidth="1"/>
    <col min="14" max="14" width="2.140625" customWidth="1"/>
    <col min="15" max="15" width="21" customWidth="1"/>
    <col min="17" max="17" width="2.140625" customWidth="1"/>
    <col min="18" max="18" width="21" customWidth="1"/>
    <col min="20" max="20" width="2.140625" customWidth="1"/>
    <col min="21" max="21" width="21" customWidth="1"/>
  </cols>
  <sheetData>
    <row r="1" spans="1:22" ht="30" customHeight="1" x14ac:dyDescent="0.25">
      <c r="A1" s="11" t="s">
        <v>2</v>
      </c>
      <c r="B1" s="12">
        <f>'Liste des élèves'!$B2</f>
        <v>0</v>
      </c>
      <c r="C1" s="3"/>
      <c r="D1" s="11" t="str">
        <f>A1</f>
        <v>dictée 1</v>
      </c>
      <c r="E1" s="12">
        <f>'Liste des élèves'!$B3</f>
        <v>0</v>
      </c>
      <c r="F1" s="3"/>
      <c r="G1" s="11" t="str">
        <f>A1</f>
        <v>dictée 1</v>
      </c>
      <c r="H1" s="12">
        <f>'Liste des élèves'!$B4</f>
        <v>0</v>
      </c>
      <c r="I1" s="3"/>
      <c r="J1" s="11" t="str">
        <f>A1</f>
        <v>dictée 1</v>
      </c>
      <c r="K1" s="12">
        <f>'Liste des élèves'!$B5</f>
        <v>0</v>
      </c>
      <c r="L1" s="11" t="str">
        <f>A1</f>
        <v>dictée 1</v>
      </c>
      <c r="M1" s="12">
        <f>'Liste des élèves'!$B14</f>
        <v>0</v>
      </c>
      <c r="N1" s="3"/>
      <c r="O1" s="11" t="str">
        <f>A1</f>
        <v>dictée 1</v>
      </c>
      <c r="P1" s="12">
        <f>'Liste des élèves'!$B15</f>
        <v>0</v>
      </c>
      <c r="Q1" s="3"/>
      <c r="R1" s="11" t="str">
        <f>A1</f>
        <v>dictée 1</v>
      </c>
      <c r="S1" s="12">
        <f>'Liste des élèves'!$B16</f>
        <v>0</v>
      </c>
      <c r="T1" s="3"/>
      <c r="U1" s="11" t="str">
        <f>A1</f>
        <v>dictée 1</v>
      </c>
      <c r="V1" s="12">
        <f>'Liste des élèves'!$B17</f>
        <v>0</v>
      </c>
    </row>
    <row r="2" spans="1:22" ht="30" customHeight="1" x14ac:dyDescent="0.25">
      <c r="A2" s="4" t="s">
        <v>0</v>
      </c>
      <c r="B2" s="13"/>
      <c r="C2" s="6"/>
      <c r="D2" s="4" t="s">
        <v>0</v>
      </c>
      <c r="E2" s="11"/>
      <c r="F2" s="6"/>
      <c r="G2" s="4" t="s">
        <v>0</v>
      </c>
      <c r="H2" s="5"/>
      <c r="I2" s="6"/>
      <c r="J2" s="4" t="s">
        <v>0</v>
      </c>
      <c r="K2" s="7"/>
      <c r="L2" s="4" t="e">
        <f>#REF!</f>
        <v>#REF!</v>
      </c>
      <c r="M2" s="11" t="e">
        <f>#REF!</f>
        <v>#REF!</v>
      </c>
      <c r="N2" s="14" t="e">
        <f>#REF!</f>
        <v>#REF!</v>
      </c>
      <c r="O2" s="4" t="s">
        <v>0</v>
      </c>
      <c r="P2" s="11"/>
      <c r="Q2" s="6"/>
      <c r="R2" s="4" t="s">
        <v>0</v>
      </c>
      <c r="S2" s="11"/>
      <c r="T2" s="6"/>
      <c r="U2" s="4" t="s">
        <v>0</v>
      </c>
      <c r="V2" s="7"/>
    </row>
    <row r="3" spans="1:22" ht="30" customHeight="1" x14ac:dyDescent="0.25">
      <c r="A3" s="8" t="s">
        <v>5</v>
      </c>
      <c r="B3" s="7">
        <v>15</v>
      </c>
      <c r="C3" s="6"/>
      <c r="D3" s="8" t="s">
        <v>5</v>
      </c>
      <c r="E3" s="11">
        <v>15</v>
      </c>
      <c r="F3" s="6"/>
      <c r="G3" s="8" t="s">
        <v>5</v>
      </c>
      <c r="H3" s="5"/>
      <c r="I3" s="6"/>
      <c r="J3" s="8" t="s">
        <v>5</v>
      </c>
      <c r="K3" s="7"/>
      <c r="L3" s="8" t="s">
        <v>5</v>
      </c>
      <c r="M3" s="11"/>
      <c r="N3" s="6"/>
      <c r="O3" s="8" t="s">
        <v>5</v>
      </c>
      <c r="P3" s="11"/>
      <c r="Q3" s="6"/>
      <c r="R3" s="8" t="s">
        <v>5</v>
      </c>
      <c r="S3" s="11"/>
      <c r="T3" s="6"/>
      <c r="U3" s="8" t="s">
        <v>5</v>
      </c>
      <c r="V3" s="7"/>
    </row>
    <row r="4" spans="1:22" ht="30" customHeight="1" x14ac:dyDescent="0.25">
      <c r="A4" s="9" t="s">
        <v>6</v>
      </c>
      <c r="B4" s="1"/>
      <c r="C4" s="6"/>
      <c r="D4" s="9" t="s">
        <v>6</v>
      </c>
      <c r="E4" s="11"/>
      <c r="F4" s="6"/>
      <c r="G4" s="9" t="s">
        <v>6</v>
      </c>
      <c r="H4" s="5"/>
      <c r="I4" s="6"/>
      <c r="J4" s="9" t="s">
        <v>6</v>
      </c>
      <c r="K4" s="7"/>
      <c r="L4" s="9" t="s">
        <v>6</v>
      </c>
      <c r="M4" s="11"/>
      <c r="N4" s="6"/>
      <c r="O4" s="9" t="s">
        <v>6</v>
      </c>
      <c r="P4" s="11"/>
      <c r="Q4" s="6"/>
      <c r="R4" s="9" t="s">
        <v>6</v>
      </c>
      <c r="S4" s="11"/>
      <c r="T4" s="6"/>
      <c r="U4" s="9" t="s">
        <v>6</v>
      </c>
      <c r="V4" s="7"/>
    </row>
    <row r="5" spans="1:22" ht="30" customHeight="1" thickBot="1" x14ac:dyDescent="0.3">
      <c r="A5" s="7" t="s">
        <v>1</v>
      </c>
      <c r="B5" s="26" t="e">
        <f>(B2-B3-B4)/B2</f>
        <v>#DIV/0!</v>
      </c>
      <c r="C5" s="6"/>
      <c r="D5" s="7" t="s">
        <v>1</v>
      </c>
      <c r="E5" s="26" t="e">
        <f>(E2-E3-E4)/E2</f>
        <v>#DIV/0!</v>
      </c>
      <c r="F5" s="6"/>
      <c r="G5" s="7" t="s">
        <v>1</v>
      </c>
      <c r="H5" s="26" t="e">
        <f>(H2-H3-H4)/H2</f>
        <v>#DIV/0!</v>
      </c>
      <c r="I5" s="6"/>
      <c r="J5" s="7" t="s">
        <v>1</v>
      </c>
      <c r="K5" s="26" t="e">
        <f>(K2-K3-K4)/K2</f>
        <v>#DIV/0!</v>
      </c>
      <c r="L5" s="7" t="s">
        <v>1</v>
      </c>
      <c r="M5" s="26" t="e">
        <f>(M2-M3-M4)/M2</f>
        <v>#REF!</v>
      </c>
      <c r="N5" s="6"/>
      <c r="O5" s="7" t="s">
        <v>1</v>
      </c>
      <c r="P5" s="26" t="e">
        <f>(P2-P3-P4)/P2</f>
        <v>#DIV/0!</v>
      </c>
      <c r="Q5" s="6"/>
      <c r="R5" s="7" t="s">
        <v>1</v>
      </c>
      <c r="S5" s="26" t="e">
        <f>(S2-S3-S4)/S2</f>
        <v>#DIV/0!</v>
      </c>
      <c r="T5" s="6"/>
      <c r="U5" s="7" t="s">
        <v>1</v>
      </c>
      <c r="V5" s="26" t="e">
        <f>(V2-V3-V4)/V2</f>
        <v>#DIV/0!</v>
      </c>
    </row>
    <row r="6" spans="1:22" x14ac:dyDescent="0.25">
      <c r="A6" s="10"/>
      <c r="B6" s="10"/>
      <c r="C6" s="3"/>
      <c r="D6" s="10"/>
      <c r="E6" s="10"/>
      <c r="F6" s="3"/>
      <c r="G6" s="10"/>
      <c r="H6" s="10"/>
      <c r="I6" s="3"/>
      <c r="J6" s="10"/>
      <c r="K6" s="10"/>
      <c r="L6" s="10"/>
      <c r="M6" s="10"/>
      <c r="N6" s="3"/>
      <c r="O6" s="10"/>
      <c r="P6" s="10"/>
      <c r="Q6" s="3"/>
      <c r="R6" s="10"/>
      <c r="S6" s="10"/>
      <c r="T6" s="3"/>
      <c r="U6" s="10"/>
      <c r="V6" s="10"/>
    </row>
    <row r="7" spans="1:22" ht="30" customHeight="1" x14ac:dyDescent="0.25">
      <c r="A7" s="11" t="str">
        <f>A1</f>
        <v>dictée 1</v>
      </c>
      <c r="B7" s="12">
        <f>'Liste des élèves'!$B6</f>
        <v>0</v>
      </c>
      <c r="C7" s="3"/>
      <c r="D7" s="11" t="str">
        <f>A1</f>
        <v>dictée 1</v>
      </c>
      <c r="E7" s="12">
        <f>'Liste des élèves'!$B7</f>
        <v>0</v>
      </c>
      <c r="F7" s="3"/>
      <c r="G7" s="11" t="str">
        <f>A1</f>
        <v>dictée 1</v>
      </c>
      <c r="H7" s="12">
        <f>'Liste des élèves'!$B8</f>
        <v>0</v>
      </c>
      <c r="I7" s="3"/>
      <c r="J7" s="11" t="str">
        <f>A1</f>
        <v>dictée 1</v>
      </c>
      <c r="K7" s="12">
        <f>'Liste des élèves'!$B9</f>
        <v>0</v>
      </c>
      <c r="L7" s="11" t="str">
        <f>A1</f>
        <v>dictée 1</v>
      </c>
      <c r="M7" s="12">
        <f>'Liste des élèves'!$B18</f>
        <v>0</v>
      </c>
      <c r="N7" s="3"/>
      <c r="O7" s="11" t="str">
        <f>A1</f>
        <v>dictée 1</v>
      </c>
      <c r="P7" s="12">
        <f>'Liste des élèves'!$B19</f>
        <v>0</v>
      </c>
      <c r="Q7" s="3"/>
      <c r="R7" s="11" t="str">
        <f>A1</f>
        <v>dictée 1</v>
      </c>
      <c r="S7" s="12">
        <f>'Liste des élèves'!$B20</f>
        <v>0</v>
      </c>
      <c r="T7" s="3"/>
      <c r="U7" s="11" t="str">
        <f>A1</f>
        <v>dictée 1</v>
      </c>
      <c r="V7" s="12">
        <f>'Liste des élèves'!$B21</f>
        <v>0</v>
      </c>
    </row>
    <row r="8" spans="1:22" ht="30" customHeight="1" x14ac:dyDescent="0.25">
      <c r="A8" s="4" t="s">
        <v>0</v>
      </c>
      <c r="B8" s="5"/>
      <c r="C8" s="6"/>
      <c r="D8" s="4" t="s">
        <v>0</v>
      </c>
      <c r="E8" s="5"/>
      <c r="F8" s="6"/>
      <c r="G8" s="4" t="s">
        <v>0</v>
      </c>
      <c r="H8" s="5"/>
      <c r="I8" s="6"/>
      <c r="J8" s="4" t="s">
        <v>0</v>
      </c>
      <c r="K8" s="7"/>
      <c r="L8" s="4" t="s">
        <v>0</v>
      </c>
      <c r="M8" s="11"/>
      <c r="N8" s="6"/>
      <c r="O8" s="4" t="s">
        <v>0</v>
      </c>
      <c r="P8" s="11"/>
      <c r="Q8" s="6"/>
      <c r="R8" s="4" t="s">
        <v>0</v>
      </c>
      <c r="S8" s="11"/>
      <c r="T8" s="6"/>
      <c r="U8" s="4" t="s">
        <v>0</v>
      </c>
      <c r="V8" s="7"/>
    </row>
    <row r="9" spans="1:22" ht="30" customHeight="1" x14ac:dyDescent="0.25">
      <c r="A9" s="8" t="s">
        <v>5</v>
      </c>
      <c r="B9" s="5"/>
      <c r="C9" s="6"/>
      <c r="D9" s="8" t="s">
        <v>5</v>
      </c>
      <c r="E9" s="5"/>
      <c r="F9" s="6"/>
      <c r="G9" s="8" t="s">
        <v>5</v>
      </c>
      <c r="H9" s="5"/>
      <c r="I9" s="6"/>
      <c r="J9" s="8" t="s">
        <v>5</v>
      </c>
      <c r="K9" s="7"/>
      <c r="L9" s="8" t="s">
        <v>5</v>
      </c>
      <c r="M9" s="11"/>
      <c r="N9" s="6"/>
      <c r="O9" s="8" t="s">
        <v>5</v>
      </c>
      <c r="P9" s="11"/>
      <c r="Q9" s="6"/>
      <c r="R9" s="8" t="s">
        <v>5</v>
      </c>
      <c r="S9" s="11"/>
      <c r="T9" s="6"/>
      <c r="U9" s="8" t="s">
        <v>5</v>
      </c>
      <c r="V9" s="7"/>
    </row>
    <row r="10" spans="1:22" ht="30" customHeight="1" x14ac:dyDescent="0.25">
      <c r="A10" s="9" t="s">
        <v>6</v>
      </c>
      <c r="B10" s="5"/>
      <c r="C10" s="6"/>
      <c r="D10" s="9" t="s">
        <v>6</v>
      </c>
      <c r="E10" s="5"/>
      <c r="F10" s="6"/>
      <c r="G10" s="9" t="s">
        <v>6</v>
      </c>
      <c r="H10" s="5"/>
      <c r="I10" s="6"/>
      <c r="J10" s="9" t="s">
        <v>6</v>
      </c>
      <c r="K10" s="7"/>
      <c r="L10" s="9" t="s">
        <v>6</v>
      </c>
      <c r="M10" s="11"/>
      <c r="N10" s="6"/>
      <c r="O10" s="9" t="s">
        <v>6</v>
      </c>
      <c r="P10" s="11"/>
      <c r="Q10" s="6"/>
      <c r="R10" s="9" t="s">
        <v>6</v>
      </c>
      <c r="S10" s="11"/>
      <c r="T10" s="6"/>
      <c r="U10" s="9" t="s">
        <v>6</v>
      </c>
      <c r="V10" s="7"/>
    </row>
    <row r="11" spans="1:22" ht="30" customHeight="1" thickBot="1" x14ac:dyDescent="0.3">
      <c r="A11" s="7" t="s">
        <v>1</v>
      </c>
      <c r="B11" s="26" t="e">
        <f>(B8-B9-B10)/B8</f>
        <v>#DIV/0!</v>
      </c>
      <c r="C11" s="6"/>
      <c r="D11" s="7" t="s">
        <v>1</v>
      </c>
      <c r="E11" s="26" t="e">
        <f>(E8-E9-E10)/E8</f>
        <v>#DIV/0!</v>
      </c>
      <c r="F11" s="6"/>
      <c r="G11" s="7" t="s">
        <v>1</v>
      </c>
      <c r="H11" s="26" t="e">
        <f>(H8-H9-H10)/H8</f>
        <v>#DIV/0!</v>
      </c>
      <c r="I11" s="6"/>
      <c r="J11" s="7" t="s">
        <v>1</v>
      </c>
      <c r="K11" s="26" t="e">
        <f>(K8-K9-K10)/K8</f>
        <v>#DIV/0!</v>
      </c>
      <c r="L11" s="7" t="s">
        <v>1</v>
      </c>
      <c r="M11" s="26" t="e">
        <f>(M8-M9-M10)/M8</f>
        <v>#DIV/0!</v>
      </c>
      <c r="N11" s="6"/>
      <c r="O11" s="7" t="s">
        <v>1</v>
      </c>
      <c r="P11" s="26" t="e">
        <f>(P8-P9-P10)/P8</f>
        <v>#DIV/0!</v>
      </c>
      <c r="Q11" s="6"/>
      <c r="R11" s="7" t="s">
        <v>1</v>
      </c>
      <c r="S11" s="26" t="e">
        <f>(S8-S9-S10)/S8</f>
        <v>#DIV/0!</v>
      </c>
      <c r="T11" s="6"/>
      <c r="U11" s="7" t="s">
        <v>1</v>
      </c>
      <c r="V11" s="26" t="e">
        <f>(V8-V9-V10)/V8</f>
        <v>#DIV/0!</v>
      </c>
    </row>
    <row r="12" spans="1:22" x14ac:dyDescent="0.25">
      <c r="A12" s="10"/>
      <c r="B12" s="10"/>
      <c r="C12" s="3"/>
      <c r="D12" s="10"/>
      <c r="E12" s="10"/>
      <c r="F12" s="3"/>
      <c r="G12" s="10"/>
      <c r="H12" s="10"/>
      <c r="I12" s="3"/>
      <c r="J12" s="10"/>
      <c r="K12" s="10"/>
      <c r="L12" s="10"/>
      <c r="M12" s="10"/>
      <c r="N12" s="3"/>
      <c r="O12" s="10"/>
      <c r="P12" s="10"/>
      <c r="Q12" s="3"/>
      <c r="R12" s="10"/>
      <c r="S12" s="10"/>
      <c r="T12" s="3"/>
      <c r="U12" s="10"/>
      <c r="V12" s="10"/>
    </row>
    <row r="13" spans="1:22" ht="30" customHeight="1" x14ac:dyDescent="0.25">
      <c r="A13" s="11" t="str">
        <f>A1</f>
        <v>dictée 1</v>
      </c>
      <c r="B13" s="12">
        <f>'Liste des élèves'!$B10</f>
        <v>0</v>
      </c>
      <c r="C13" s="3"/>
      <c r="D13" s="11" t="str">
        <f>A1</f>
        <v>dictée 1</v>
      </c>
      <c r="E13" s="12">
        <f>'Liste des élèves'!$B11</f>
        <v>0</v>
      </c>
      <c r="F13" s="3"/>
      <c r="G13" s="11" t="str">
        <f>A1</f>
        <v>dictée 1</v>
      </c>
      <c r="H13" s="12">
        <f>'Liste des élèves'!$B12</f>
        <v>0</v>
      </c>
      <c r="I13" s="3"/>
      <c r="J13" s="11" t="str">
        <f>A1</f>
        <v>dictée 1</v>
      </c>
      <c r="K13" s="12">
        <f>'Liste des élèves'!$B13</f>
        <v>0</v>
      </c>
      <c r="L13" s="11" t="str">
        <f>A1</f>
        <v>dictée 1</v>
      </c>
      <c r="M13" s="12">
        <f>'Liste des élèves'!$B22</f>
        <v>0</v>
      </c>
      <c r="N13" s="3"/>
      <c r="O13" s="11" t="str">
        <f>A1</f>
        <v>dictée 1</v>
      </c>
      <c r="P13" s="12">
        <f>'Liste des élèves'!$B23</f>
        <v>0</v>
      </c>
      <c r="Q13" s="3"/>
      <c r="R13" s="11" t="str">
        <f>A1</f>
        <v>dictée 1</v>
      </c>
      <c r="S13" s="12">
        <f>'Liste des élèves'!$B24</f>
        <v>0</v>
      </c>
      <c r="T13" s="3"/>
      <c r="U13" s="11" t="str">
        <f>A1</f>
        <v>dictée 1</v>
      </c>
      <c r="V13" s="12">
        <f>'Liste des élèves'!$B25</f>
        <v>0</v>
      </c>
    </row>
    <row r="14" spans="1:22" ht="30" customHeight="1" x14ac:dyDescent="0.25">
      <c r="A14" s="4" t="s">
        <v>0</v>
      </c>
      <c r="B14" s="5"/>
      <c r="C14" s="6"/>
      <c r="D14" s="4" t="s">
        <v>0</v>
      </c>
      <c r="E14" s="5"/>
      <c r="F14" s="6"/>
      <c r="G14" s="4" t="s">
        <v>0</v>
      </c>
      <c r="H14" s="5"/>
      <c r="I14" s="6"/>
      <c r="J14" s="4" t="s">
        <v>0</v>
      </c>
      <c r="K14" s="7"/>
      <c r="L14" s="4" t="s">
        <v>0</v>
      </c>
      <c r="M14" s="11"/>
      <c r="N14" s="6"/>
      <c r="O14" s="4" t="s">
        <v>0</v>
      </c>
      <c r="P14" s="11"/>
      <c r="Q14" s="6"/>
      <c r="R14" s="4" t="s">
        <v>0</v>
      </c>
      <c r="S14" s="11"/>
      <c r="T14" s="6"/>
      <c r="U14" s="4" t="s">
        <v>0</v>
      </c>
      <c r="V14" s="7"/>
    </row>
    <row r="15" spans="1:22" ht="30" customHeight="1" x14ac:dyDescent="0.25">
      <c r="A15" s="8" t="s">
        <v>5</v>
      </c>
      <c r="B15" s="5"/>
      <c r="C15" s="6"/>
      <c r="D15" s="8" t="s">
        <v>5</v>
      </c>
      <c r="E15" s="5"/>
      <c r="F15" s="6"/>
      <c r="G15" s="8" t="s">
        <v>5</v>
      </c>
      <c r="H15" s="5"/>
      <c r="I15" s="6"/>
      <c r="J15" s="8" t="s">
        <v>5</v>
      </c>
      <c r="K15" s="7"/>
      <c r="L15" s="8" t="s">
        <v>5</v>
      </c>
      <c r="M15" s="11"/>
      <c r="N15" s="6"/>
      <c r="O15" s="8" t="s">
        <v>5</v>
      </c>
      <c r="P15" s="11"/>
      <c r="Q15" s="6"/>
      <c r="R15" s="8" t="s">
        <v>5</v>
      </c>
      <c r="S15" s="11"/>
      <c r="T15" s="6"/>
      <c r="U15" s="8" t="s">
        <v>5</v>
      </c>
      <c r="V15" s="7"/>
    </row>
    <row r="16" spans="1:22" ht="30" customHeight="1" x14ac:dyDescent="0.25">
      <c r="A16" s="9" t="s">
        <v>6</v>
      </c>
      <c r="B16" s="5"/>
      <c r="C16" s="6"/>
      <c r="D16" s="9" t="s">
        <v>6</v>
      </c>
      <c r="E16" s="5"/>
      <c r="F16" s="6"/>
      <c r="G16" s="9" t="s">
        <v>6</v>
      </c>
      <c r="H16" s="5"/>
      <c r="I16" s="6"/>
      <c r="J16" s="9" t="s">
        <v>6</v>
      </c>
      <c r="K16" s="7"/>
      <c r="L16" s="9" t="s">
        <v>6</v>
      </c>
      <c r="M16" s="11"/>
      <c r="N16" s="6"/>
      <c r="O16" s="9" t="s">
        <v>6</v>
      </c>
      <c r="P16" s="11"/>
      <c r="Q16" s="6"/>
      <c r="R16" s="9" t="s">
        <v>6</v>
      </c>
      <c r="S16" s="11"/>
      <c r="T16" s="6"/>
      <c r="U16" s="9" t="s">
        <v>6</v>
      </c>
      <c r="V16" s="7"/>
    </row>
    <row r="17" spans="1:22" ht="30" customHeight="1" thickBot="1" x14ac:dyDescent="0.3">
      <c r="A17" s="7" t="s">
        <v>1</v>
      </c>
      <c r="B17" s="26" t="e">
        <f>(B14-B15-B16)/B14</f>
        <v>#DIV/0!</v>
      </c>
      <c r="C17" s="6"/>
      <c r="D17" s="7" t="s">
        <v>1</v>
      </c>
      <c r="E17" s="26" t="e">
        <f>(E14-E15-E16)/E14</f>
        <v>#DIV/0!</v>
      </c>
      <c r="F17" s="6"/>
      <c r="G17" s="7" t="s">
        <v>1</v>
      </c>
      <c r="H17" s="26" t="e">
        <f>(H14-H15-H16)/H14</f>
        <v>#DIV/0!</v>
      </c>
      <c r="I17" s="6"/>
      <c r="J17" s="7" t="s">
        <v>1</v>
      </c>
      <c r="K17" s="26" t="e">
        <f>(K14-K15-K16)/K14</f>
        <v>#DIV/0!</v>
      </c>
      <c r="L17" s="7" t="s">
        <v>1</v>
      </c>
      <c r="M17" s="26" t="e">
        <f>(M14-M15-M16)/M14</f>
        <v>#DIV/0!</v>
      </c>
      <c r="N17" s="6"/>
      <c r="O17" s="7" t="s">
        <v>1</v>
      </c>
      <c r="P17" s="26" t="e">
        <f>(P14-P15-P16)/P14</f>
        <v>#DIV/0!</v>
      </c>
      <c r="Q17" s="6"/>
      <c r="R17" s="7" t="s">
        <v>1</v>
      </c>
      <c r="S17" s="26" t="e">
        <f>(S14-S15-S16)/S14</f>
        <v>#DIV/0!</v>
      </c>
      <c r="T17" s="6"/>
      <c r="U17" s="7" t="s">
        <v>1</v>
      </c>
      <c r="V17" s="26" t="e">
        <f>(V14-V15-V16)/V14</f>
        <v>#DIV/0!</v>
      </c>
    </row>
    <row r="23" spans="1:22" ht="29.25" customHeight="1" x14ac:dyDescent="0.25">
      <c r="A23" s="11" t="str">
        <f>A1</f>
        <v>dictée 1</v>
      </c>
      <c r="B23" s="12">
        <f>'Liste des élèves'!$B26</f>
        <v>0</v>
      </c>
      <c r="C23" s="3"/>
      <c r="D23" s="11" t="str">
        <f>A1</f>
        <v>dictée 1</v>
      </c>
      <c r="E23" s="12">
        <f>'Liste des élèves'!$B27</f>
        <v>0</v>
      </c>
      <c r="F23" s="3"/>
      <c r="G23" s="11" t="str">
        <f>A1</f>
        <v>dictée 1</v>
      </c>
      <c r="H23" s="12">
        <f>'Liste des élèves'!$B28</f>
        <v>0</v>
      </c>
      <c r="I23" s="3"/>
      <c r="J23" s="11" t="str">
        <f>A1</f>
        <v>dictée 1</v>
      </c>
      <c r="K23" s="12">
        <f>'Liste des élèves'!$B29</f>
        <v>0</v>
      </c>
    </row>
    <row r="24" spans="1:22" ht="29.25" customHeight="1" x14ac:dyDescent="0.25">
      <c r="A24" s="4" t="s">
        <v>0</v>
      </c>
      <c r="B24" s="11"/>
      <c r="C24" s="6"/>
      <c r="D24" s="4" t="s">
        <v>0</v>
      </c>
      <c r="E24" s="11"/>
      <c r="F24" s="6"/>
      <c r="G24" s="4" t="s">
        <v>0</v>
      </c>
      <c r="H24" s="11"/>
      <c r="I24" s="6"/>
      <c r="J24" s="4" t="s">
        <v>0</v>
      </c>
      <c r="K24" s="7"/>
    </row>
    <row r="25" spans="1:22" ht="29.25" customHeight="1" x14ac:dyDescent="0.25">
      <c r="A25" s="8" t="s">
        <v>5</v>
      </c>
      <c r="B25" s="11"/>
      <c r="C25" s="6"/>
      <c r="D25" s="8" t="s">
        <v>5</v>
      </c>
      <c r="E25" s="11"/>
      <c r="F25" s="6"/>
      <c r="G25" s="8" t="s">
        <v>5</v>
      </c>
      <c r="H25" s="11"/>
      <c r="I25" s="6"/>
      <c r="J25" s="8" t="s">
        <v>5</v>
      </c>
      <c r="K25" s="7"/>
    </row>
    <row r="26" spans="1:22" ht="29.25" customHeight="1" x14ac:dyDescent="0.25">
      <c r="A26" s="9" t="s">
        <v>6</v>
      </c>
      <c r="B26" s="11"/>
      <c r="C26" s="6"/>
      <c r="D26" s="9" t="s">
        <v>6</v>
      </c>
      <c r="E26" s="11"/>
      <c r="F26" s="6"/>
      <c r="G26" s="9" t="s">
        <v>6</v>
      </c>
      <c r="H26" s="11"/>
      <c r="I26" s="6"/>
      <c r="J26" s="9" t="s">
        <v>6</v>
      </c>
      <c r="K26" s="7"/>
    </row>
    <row r="27" spans="1:22" ht="29.25" customHeight="1" thickBot="1" x14ac:dyDescent="0.3">
      <c r="A27" s="7" t="s">
        <v>1</v>
      </c>
      <c r="B27" s="26" t="e">
        <f>(B24-B25-B26)/B24</f>
        <v>#DIV/0!</v>
      </c>
      <c r="C27" s="6"/>
      <c r="D27" s="7" t="s">
        <v>1</v>
      </c>
      <c r="E27" s="26" t="e">
        <f>(E24-E25-E26)/E24</f>
        <v>#DIV/0!</v>
      </c>
      <c r="F27" s="6"/>
      <c r="G27" s="7" t="s">
        <v>1</v>
      </c>
      <c r="H27" s="26" t="e">
        <f>(H24-H25-H26)/H24</f>
        <v>#DIV/0!</v>
      </c>
      <c r="I27" s="6"/>
      <c r="J27" s="7" t="s">
        <v>1</v>
      </c>
      <c r="K27" s="26" t="e">
        <f>(K24-K25-K26)/K24</f>
        <v>#DIV/0!</v>
      </c>
    </row>
    <row r="28" spans="1:22" x14ac:dyDescent="0.25">
      <c r="A28" s="10"/>
      <c r="B28" s="10"/>
      <c r="C28" s="3"/>
      <c r="D28" s="10"/>
      <c r="E28" s="10"/>
      <c r="F28" s="3"/>
      <c r="G28" s="10"/>
      <c r="H28" s="10"/>
      <c r="I28" s="3"/>
      <c r="J28" s="10"/>
      <c r="K28" s="10"/>
    </row>
    <row r="29" spans="1:22" ht="29.25" customHeight="1" x14ac:dyDescent="0.25">
      <c r="A29" s="11" t="str">
        <f>A1</f>
        <v>dictée 1</v>
      </c>
      <c r="B29" s="12">
        <f>'Liste des élèves'!$B30</f>
        <v>0</v>
      </c>
      <c r="C29" s="3"/>
      <c r="D29" s="11" t="str">
        <f>A1</f>
        <v>dictée 1</v>
      </c>
      <c r="E29" s="12">
        <f>'Liste des élèves'!$B31</f>
        <v>0</v>
      </c>
      <c r="F29" s="3"/>
      <c r="G29" s="11" t="str">
        <f>A1</f>
        <v>dictée 1</v>
      </c>
      <c r="H29" s="12">
        <f>'Liste des élèves'!$B32</f>
        <v>0</v>
      </c>
      <c r="I29" s="3"/>
      <c r="J29" s="11" t="str">
        <f>A1</f>
        <v>dictée 1</v>
      </c>
      <c r="K29" s="12">
        <f>'Liste des élèves'!$B33</f>
        <v>0</v>
      </c>
    </row>
    <row r="30" spans="1:22" ht="30" customHeight="1" x14ac:dyDescent="0.25">
      <c r="A30" s="4" t="s">
        <v>0</v>
      </c>
      <c r="B30" s="11"/>
      <c r="C30" s="6"/>
      <c r="D30" s="4" t="s">
        <v>0</v>
      </c>
      <c r="E30" s="11"/>
      <c r="F30" s="6"/>
      <c r="G30" s="4" t="s">
        <v>0</v>
      </c>
      <c r="H30" s="11"/>
      <c r="I30" s="6"/>
      <c r="J30" s="4" t="s">
        <v>0</v>
      </c>
      <c r="K30" s="7"/>
    </row>
    <row r="31" spans="1:22" ht="29.25" customHeight="1" x14ac:dyDescent="0.25">
      <c r="A31" s="8" t="s">
        <v>5</v>
      </c>
      <c r="B31" s="11"/>
      <c r="C31" s="6"/>
      <c r="D31" s="8" t="s">
        <v>5</v>
      </c>
      <c r="E31" s="11"/>
      <c r="F31" s="6"/>
      <c r="G31" s="8" t="s">
        <v>5</v>
      </c>
      <c r="H31" s="11"/>
      <c r="I31" s="6"/>
      <c r="J31" s="8" t="s">
        <v>5</v>
      </c>
      <c r="K31" s="7"/>
    </row>
    <row r="32" spans="1:22" ht="29.25" customHeight="1" x14ac:dyDescent="0.25">
      <c r="A32" s="9" t="s">
        <v>6</v>
      </c>
      <c r="B32" s="11"/>
      <c r="C32" s="6"/>
      <c r="D32" s="9" t="s">
        <v>6</v>
      </c>
      <c r="E32" s="11"/>
      <c r="F32" s="6"/>
      <c r="G32" s="9" t="s">
        <v>6</v>
      </c>
      <c r="H32" s="11"/>
      <c r="I32" s="6"/>
      <c r="J32" s="9" t="s">
        <v>6</v>
      </c>
      <c r="K32" s="7"/>
    </row>
    <row r="33" spans="1:11" ht="30" customHeight="1" thickBot="1" x14ac:dyDescent="0.3">
      <c r="A33" s="7" t="s">
        <v>1</v>
      </c>
      <c r="B33" s="26" t="e">
        <f>(B30-B31-B32)/B30</f>
        <v>#DIV/0!</v>
      </c>
      <c r="C33" s="6"/>
      <c r="D33" s="7" t="s">
        <v>1</v>
      </c>
      <c r="E33" s="11"/>
      <c r="F33" s="6"/>
      <c r="G33" s="7" t="s">
        <v>1</v>
      </c>
      <c r="H33" s="11"/>
      <c r="I33" s="6"/>
      <c r="J33" s="7" t="s">
        <v>1</v>
      </c>
      <c r="K33" s="7"/>
    </row>
    <row r="34" spans="1:11" x14ac:dyDescent="0.25">
      <c r="A34" s="10"/>
      <c r="B34" s="10"/>
      <c r="C34" s="3"/>
      <c r="D34" s="10"/>
      <c r="E34" s="10"/>
      <c r="F34" s="3"/>
      <c r="G34" s="10"/>
      <c r="H34" s="10"/>
      <c r="I34" s="3"/>
      <c r="J34" s="10"/>
      <c r="K34" s="10"/>
    </row>
    <row r="35" spans="1:11" ht="29.25" customHeight="1" x14ac:dyDescent="0.25">
      <c r="A35" s="11" t="str">
        <f>A1</f>
        <v>dictée 1</v>
      </c>
      <c r="B35" s="12">
        <f>'Liste des élèves'!$B34</f>
        <v>0</v>
      </c>
      <c r="C35" s="3"/>
      <c r="D35" s="11" t="str">
        <f>A1</f>
        <v>dictée 1</v>
      </c>
      <c r="E35" s="12">
        <f>'Liste des élèves'!$B35</f>
        <v>0</v>
      </c>
      <c r="F35" s="3"/>
      <c r="G35" s="11" t="str">
        <f>A1</f>
        <v>dictée 1</v>
      </c>
      <c r="H35" s="12">
        <f>'Liste des élèves'!$B36</f>
        <v>0</v>
      </c>
      <c r="I35" s="3"/>
      <c r="J35" s="11" t="str">
        <f>A1</f>
        <v>dictée 1</v>
      </c>
      <c r="K35" s="12">
        <f>'Liste des élèves'!$B37</f>
        <v>0</v>
      </c>
    </row>
    <row r="36" spans="1:11" ht="29.25" customHeight="1" x14ac:dyDescent="0.25">
      <c r="A36" s="4" t="s">
        <v>0</v>
      </c>
      <c r="B36" s="11"/>
      <c r="C36" s="6"/>
      <c r="D36" s="4" t="s">
        <v>0</v>
      </c>
      <c r="E36" s="11"/>
      <c r="F36" s="6"/>
      <c r="G36" s="4" t="s">
        <v>0</v>
      </c>
      <c r="H36" s="11"/>
      <c r="I36" s="6"/>
      <c r="J36" s="4" t="s">
        <v>0</v>
      </c>
      <c r="K36" s="7"/>
    </row>
    <row r="37" spans="1:11" ht="29.25" customHeight="1" x14ac:dyDescent="0.25">
      <c r="A37" s="8" t="s">
        <v>5</v>
      </c>
      <c r="B37" s="11"/>
      <c r="C37" s="6"/>
      <c r="D37" s="8" t="s">
        <v>5</v>
      </c>
      <c r="E37" s="11"/>
      <c r="F37" s="6"/>
      <c r="G37" s="8" t="s">
        <v>5</v>
      </c>
      <c r="H37" s="11"/>
      <c r="I37" s="6"/>
      <c r="J37" s="8" t="s">
        <v>5</v>
      </c>
      <c r="K37" s="7"/>
    </row>
    <row r="38" spans="1:11" ht="29.25" customHeight="1" x14ac:dyDescent="0.25">
      <c r="A38" s="9" t="s">
        <v>6</v>
      </c>
      <c r="B38" s="11"/>
      <c r="C38" s="6"/>
      <c r="D38" s="9" t="s">
        <v>6</v>
      </c>
      <c r="E38" s="11"/>
      <c r="F38" s="6"/>
      <c r="G38" s="9" t="s">
        <v>6</v>
      </c>
      <c r="H38" s="11"/>
      <c r="I38" s="6"/>
      <c r="J38" s="9" t="s">
        <v>6</v>
      </c>
      <c r="K38" s="7"/>
    </row>
    <row r="39" spans="1:11" ht="30" customHeight="1" thickBot="1" x14ac:dyDescent="0.3">
      <c r="A39" s="7" t="s">
        <v>1</v>
      </c>
      <c r="B39" s="26" t="e">
        <f>(B36-B37-B38)/B36</f>
        <v>#DIV/0!</v>
      </c>
      <c r="C39" s="6"/>
      <c r="D39" s="7" t="s">
        <v>1</v>
      </c>
      <c r="E39" s="26" t="e">
        <f>(E36-E37-E38)/E36</f>
        <v>#DIV/0!</v>
      </c>
      <c r="F39" s="6"/>
      <c r="G39" s="7" t="s">
        <v>1</v>
      </c>
      <c r="H39" s="26" t="e">
        <f>(H36-H37-H38)/H36</f>
        <v>#DIV/0!</v>
      </c>
      <c r="I39" s="6"/>
      <c r="J39" s="7" t="s">
        <v>1</v>
      </c>
      <c r="K39" s="26" t="e">
        <f>(K36-K37-K38)/K36</f>
        <v>#DIV/0!</v>
      </c>
    </row>
  </sheetData>
  <phoneticPr fontId="2" type="noConversion"/>
  <conditionalFormatting sqref="B5">
    <cfRule type="cellIs" dxfId="131" priority="129" operator="between">
      <formula>0.95</formula>
      <formula>0.99</formula>
    </cfRule>
    <cfRule type="cellIs" dxfId="130" priority="130" operator="greaterThan">
      <formula>0.99</formula>
    </cfRule>
    <cfRule type="cellIs" dxfId="129" priority="131" operator="between">
      <formula>0.8</formula>
      <formula>0.94999</formula>
    </cfRule>
    <cfRule type="cellIs" dxfId="128" priority="132" operator="lessThan">
      <formula>0.8</formula>
    </cfRule>
  </conditionalFormatting>
  <conditionalFormatting sqref="E5">
    <cfRule type="cellIs" dxfId="127" priority="125" operator="between">
      <formula>0.95</formula>
      <formula>0.99</formula>
    </cfRule>
    <cfRule type="cellIs" dxfId="126" priority="126" operator="greaterThan">
      <formula>0.99</formula>
    </cfRule>
    <cfRule type="cellIs" dxfId="125" priority="127" operator="between">
      <formula>0.8</formula>
      <formula>0.94999</formula>
    </cfRule>
    <cfRule type="cellIs" dxfId="124" priority="128" operator="lessThan">
      <formula>0.8</formula>
    </cfRule>
  </conditionalFormatting>
  <conditionalFormatting sqref="H5">
    <cfRule type="cellIs" dxfId="123" priority="121" operator="between">
      <formula>0.95</formula>
      <formula>0.99</formula>
    </cfRule>
    <cfRule type="cellIs" dxfId="122" priority="122" operator="greaterThan">
      <formula>0.99</formula>
    </cfRule>
    <cfRule type="cellIs" dxfId="121" priority="123" operator="between">
      <formula>0.8</formula>
      <formula>0.94999</formula>
    </cfRule>
    <cfRule type="cellIs" dxfId="120" priority="124" operator="lessThan">
      <formula>0.8</formula>
    </cfRule>
  </conditionalFormatting>
  <conditionalFormatting sqref="K5">
    <cfRule type="cellIs" dxfId="119" priority="117" operator="between">
      <formula>0.95</formula>
      <formula>0.99</formula>
    </cfRule>
    <cfRule type="cellIs" dxfId="118" priority="118" operator="greaterThan">
      <formula>0.99</formula>
    </cfRule>
    <cfRule type="cellIs" dxfId="117" priority="119" operator="between">
      <formula>0.8</formula>
      <formula>0.94999</formula>
    </cfRule>
    <cfRule type="cellIs" dxfId="116" priority="120" operator="lessThan">
      <formula>0.8</formula>
    </cfRule>
  </conditionalFormatting>
  <conditionalFormatting sqref="B11">
    <cfRule type="cellIs" dxfId="115" priority="113" operator="between">
      <formula>0.95</formula>
      <formula>0.99</formula>
    </cfRule>
    <cfRule type="cellIs" dxfId="114" priority="114" operator="greaterThan">
      <formula>0.99</formula>
    </cfRule>
    <cfRule type="cellIs" dxfId="113" priority="115" operator="between">
      <formula>0.8</formula>
      <formula>0.94999</formula>
    </cfRule>
    <cfRule type="cellIs" dxfId="112" priority="116" operator="lessThan">
      <formula>0.8</formula>
    </cfRule>
  </conditionalFormatting>
  <conditionalFormatting sqref="E11">
    <cfRule type="cellIs" dxfId="111" priority="109" operator="between">
      <formula>0.95</formula>
      <formula>0.99</formula>
    </cfRule>
    <cfRule type="cellIs" dxfId="110" priority="110" operator="greaterThan">
      <formula>0.99</formula>
    </cfRule>
    <cfRule type="cellIs" dxfId="109" priority="111" operator="between">
      <formula>0.8</formula>
      <formula>0.94999</formula>
    </cfRule>
    <cfRule type="cellIs" dxfId="108" priority="112" operator="lessThan">
      <formula>0.8</formula>
    </cfRule>
  </conditionalFormatting>
  <conditionalFormatting sqref="H11">
    <cfRule type="cellIs" dxfId="107" priority="105" operator="between">
      <formula>0.95</formula>
      <formula>0.99</formula>
    </cfRule>
    <cfRule type="cellIs" dxfId="106" priority="106" operator="greaterThan">
      <formula>0.99</formula>
    </cfRule>
    <cfRule type="cellIs" dxfId="105" priority="107" operator="between">
      <formula>0.8</formula>
      <formula>0.94999</formula>
    </cfRule>
    <cfRule type="cellIs" dxfId="104" priority="108" operator="lessThan">
      <formula>0.8</formula>
    </cfRule>
  </conditionalFormatting>
  <conditionalFormatting sqref="K11">
    <cfRule type="cellIs" dxfId="103" priority="101" operator="between">
      <formula>0.95</formula>
      <formula>0.99</formula>
    </cfRule>
    <cfRule type="cellIs" dxfId="102" priority="102" operator="greaterThan">
      <formula>0.99</formula>
    </cfRule>
    <cfRule type="cellIs" dxfId="101" priority="103" operator="between">
      <formula>0.8</formula>
      <formula>0.94999</formula>
    </cfRule>
    <cfRule type="cellIs" dxfId="100" priority="104" operator="lessThan">
      <formula>0.8</formula>
    </cfRule>
  </conditionalFormatting>
  <conditionalFormatting sqref="M11">
    <cfRule type="cellIs" dxfId="99" priority="97" operator="between">
      <formula>0.95</formula>
      <formula>0.99</formula>
    </cfRule>
    <cfRule type="cellIs" dxfId="98" priority="98" operator="greaterThan">
      <formula>0.99</formula>
    </cfRule>
    <cfRule type="cellIs" dxfId="97" priority="99" operator="between">
      <formula>0.8</formula>
      <formula>0.94999</formula>
    </cfRule>
    <cfRule type="cellIs" dxfId="96" priority="100" operator="lessThan">
      <formula>0.8</formula>
    </cfRule>
  </conditionalFormatting>
  <conditionalFormatting sqref="P11">
    <cfRule type="cellIs" dxfId="95" priority="93" operator="between">
      <formula>0.95</formula>
      <formula>0.99</formula>
    </cfRule>
    <cfRule type="cellIs" dxfId="94" priority="94" operator="greaterThan">
      <formula>0.99</formula>
    </cfRule>
    <cfRule type="cellIs" dxfId="93" priority="95" operator="between">
      <formula>0.8</formula>
      <formula>0.94999</formula>
    </cfRule>
    <cfRule type="cellIs" dxfId="92" priority="96" operator="lessThan">
      <formula>0.8</formula>
    </cfRule>
  </conditionalFormatting>
  <conditionalFormatting sqref="S11">
    <cfRule type="cellIs" dxfId="91" priority="89" operator="between">
      <formula>0.95</formula>
      <formula>0.99</formula>
    </cfRule>
    <cfRule type="cellIs" dxfId="90" priority="90" operator="greaterThan">
      <formula>0.99</formula>
    </cfRule>
    <cfRule type="cellIs" dxfId="89" priority="91" operator="between">
      <formula>0.8</formula>
      <formula>0.94999</formula>
    </cfRule>
    <cfRule type="cellIs" dxfId="88" priority="92" operator="lessThan">
      <formula>0.8</formula>
    </cfRule>
  </conditionalFormatting>
  <conditionalFormatting sqref="V11">
    <cfRule type="cellIs" dxfId="87" priority="85" operator="between">
      <formula>0.95</formula>
      <formula>0.99</formula>
    </cfRule>
    <cfRule type="cellIs" dxfId="86" priority="86" operator="greaterThan">
      <formula>0.99</formula>
    </cfRule>
    <cfRule type="cellIs" dxfId="85" priority="87" operator="between">
      <formula>0.8</formula>
      <formula>0.94999</formula>
    </cfRule>
    <cfRule type="cellIs" dxfId="84" priority="88" operator="lessThan">
      <formula>0.8</formula>
    </cfRule>
  </conditionalFormatting>
  <conditionalFormatting sqref="M5">
    <cfRule type="cellIs" dxfId="83" priority="81" operator="between">
      <formula>0.95</formula>
      <formula>0.99</formula>
    </cfRule>
    <cfRule type="cellIs" dxfId="82" priority="82" operator="greaterThan">
      <formula>0.99</formula>
    </cfRule>
    <cfRule type="cellIs" dxfId="81" priority="83" operator="between">
      <formula>0.8</formula>
      <formula>0.94999</formula>
    </cfRule>
    <cfRule type="cellIs" dxfId="80" priority="84" operator="lessThan">
      <formula>0.8</formula>
    </cfRule>
  </conditionalFormatting>
  <conditionalFormatting sqref="P5">
    <cfRule type="cellIs" dxfId="79" priority="77" operator="between">
      <formula>0.95</formula>
      <formula>0.99</formula>
    </cfRule>
    <cfRule type="cellIs" dxfId="78" priority="78" operator="greaterThan">
      <formula>0.99</formula>
    </cfRule>
    <cfRule type="cellIs" dxfId="77" priority="79" operator="between">
      <formula>0.8</formula>
      <formula>0.94999</formula>
    </cfRule>
    <cfRule type="cellIs" dxfId="76" priority="80" operator="lessThan">
      <formula>0.8</formula>
    </cfRule>
  </conditionalFormatting>
  <conditionalFormatting sqref="S5">
    <cfRule type="cellIs" dxfId="75" priority="73" operator="between">
      <formula>0.95</formula>
      <formula>0.99</formula>
    </cfRule>
    <cfRule type="cellIs" dxfId="74" priority="74" operator="greaterThan">
      <formula>0.99</formula>
    </cfRule>
    <cfRule type="cellIs" dxfId="73" priority="75" operator="between">
      <formula>0.8</formula>
      <formula>0.94999</formula>
    </cfRule>
    <cfRule type="cellIs" dxfId="72" priority="76" operator="lessThan">
      <formula>0.8</formula>
    </cfRule>
  </conditionalFormatting>
  <conditionalFormatting sqref="V5">
    <cfRule type="cellIs" dxfId="71" priority="69" operator="between">
      <formula>0.95</formula>
      <formula>0.99</formula>
    </cfRule>
    <cfRule type="cellIs" dxfId="70" priority="70" operator="greaterThan">
      <formula>0.99</formula>
    </cfRule>
    <cfRule type="cellIs" dxfId="69" priority="71" operator="between">
      <formula>0.8</formula>
      <formula>0.94999</formula>
    </cfRule>
    <cfRule type="cellIs" dxfId="68" priority="72" operator="lessThan">
      <formula>0.8</formula>
    </cfRule>
  </conditionalFormatting>
  <conditionalFormatting sqref="V17">
    <cfRule type="cellIs" dxfId="67" priority="65" operator="between">
      <formula>0.95</formula>
      <formula>0.99</formula>
    </cfRule>
    <cfRule type="cellIs" dxfId="66" priority="66" operator="greaterThan">
      <formula>0.99</formula>
    </cfRule>
    <cfRule type="cellIs" dxfId="65" priority="67" operator="between">
      <formula>0.8</formula>
      <formula>0.94999</formula>
    </cfRule>
    <cfRule type="cellIs" dxfId="64" priority="68" operator="lessThan">
      <formula>0.8</formula>
    </cfRule>
  </conditionalFormatting>
  <conditionalFormatting sqref="S17">
    <cfRule type="cellIs" dxfId="63" priority="61" operator="between">
      <formula>0.95</formula>
      <formula>0.99</formula>
    </cfRule>
    <cfRule type="cellIs" dxfId="62" priority="62" operator="greaterThan">
      <formula>0.99</formula>
    </cfRule>
    <cfRule type="cellIs" dxfId="61" priority="63" operator="between">
      <formula>0.8</formula>
      <formula>0.94999</formula>
    </cfRule>
    <cfRule type="cellIs" dxfId="60" priority="64" operator="lessThan">
      <formula>0.8</formula>
    </cfRule>
  </conditionalFormatting>
  <conditionalFormatting sqref="P17">
    <cfRule type="cellIs" dxfId="59" priority="57" operator="between">
      <formula>0.95</formula>
      <formula>0.99</formula>
    </cfRule>
    <cfRule type="cellIs" dxfId="58" priority="58" operator="greaterThan">
      <formula>0.99</formula>
    </cfRule>
    <cfRule type="cellIs" dxfId="57" priority="59" operator="between">
      <formula>0.8</formula>
      <formula>0.94999</formula>
    </cfRule>
    <cfRule type="cellIs" dxfId="56" priority="60" operator="lessThan">
      <formula>0.8</formula>
    </cfRule>
  </conditionalFormatting>
  <conditionalFormatting sqref="B17">
    <cfRule type="cellIs" dxfId="55" priority="53" operator="between">
      <formula>0.95</formula>
      <formula>0.99</formula>
    </cfRule>
    <cfRule type="cellIs" dxfId="54" priority="54" operator="greaterThan">
      <formula>0.99</formula>
    </cfRule>
    <cfRule type="cellIs" dxfId="53" priority="55" operator="between">
      <formula>0.8</formula>
      <formula>0.94999</formula>
    </cfRule>
    <cfRule type="cellIs" dxfId="52" priority="56" operator="lessThan">
      <formula>0.8</formula>
    </cfRule>
  </conditionalFormatting>
  <conditionalFormatting sqref="E17">
    <cfRule type="cellIs" dxfId="51" priority="49" operator="between">
      <formula>0.95</formula>
      <formula>0.99</formula>
    </cfRule>
    <cfRule type="cellIs" dxfId="50" priority="50" operator="greaterThan">
      <formula>0.99</formula>
    </cfRule>
    <cfRule type="cellIs" dxfId="49" priority="51" operator="between">
      <formula>0.8</formula>
      <formula>0.94999</formula>
    </cfRule>
    <cfRule type="cellIs" dxfId="48" priority="52" operator="lessThan">
      <formula>0.8</formula>
    </cfRule>
  </conditionalFormatting>
  <conditionalFormatting sqref="H17">
    <cfRule type="cellIs" dxfId="47" priority="45" operator="between">
      <formula>0.95</formula>
      <formula>0.99</formula>
    </cfRule>
    <cfRule type="cellIs" dxfId="46" priority="46" operator="greaterThan">
      <formula>0.99</formula>
    </cfRule>
    <cfRule type="cellIs" dxfId="45" priority="47" operator="between">
      <formula>0.8</formula>
      <formula>0.94999</formula>
    </cfRule>
    <cfRule type="cellIs" dxfId="44" priority="48" operator="lessThan">
      <formula>0.8</formula>
    </cfRule>
  </conditionalFormatting>
  <conditionalFormatting sqref="K17">
    <cfRule type="cellIs" dxfId="43" priority="41" operator="between">
      <formula>0.95</formula>
      <formula>0.99</formula>
    </cfRule>
    <cfRule type="cellIs" dxfId="42" priority="42" operator="greaterThan">
      <formula>0.99</formula>
    </cfRule>
    <cfRule type="cellIs" dxfId="41" priority="43" operator="between">
      <formula>0.8</formula>
      <formula>0.94999</formula>
    </cfRule>
    <cfRule type="cellIs" dxfId="40" priority="44" operator="lessThan">
      <formula>0.8</formula>
    </cfRule>
  </conditionalFormatting>
  <conditionalFormatting sqref="M17">
    <cfRule type="cellIs" dxfId="39" priority="37" operator="between">
      <formula>0.95</formula>
      <formula>0.99</formula>
    </cfRule>
    <cfRule type="cellIs" dxfId="38" priority="38" operator="greaterThan">
      <formula>0.99</formula>
    </cfRule>
    <cfRule type="cellIs" dxfId="37" priority="39" operator="between">
      <formula>0.8</formula>
      <formula>0.94999</formula>
    </cfRule>
    <cfRule type="cellIs" dxfId="36" priority="40" operator="lessThan">
      <formula>0.8</formula>
    </cfRule>
  </conditionalFormatting>
  <conditionalFormatting sqref="B27">
    <cfRule type="cellIs" dxfId="35" priority="33" operator="between">
      <formula>0.95</formula>
      <formula>0.99</formula>
    </cfRule>
    <cfRule type="cellIs" dxfId="34" priority="34" operator="greaterThan">
      <formula>0.99</formula>
    </cfRule>
    <cfRule type="cellIs" dxfId="33" priority="35" operator="between">
      <formula>0.8</formula>
      <formula>0.94999</formula>
    </cfRule>
    <cfRule type="cellIs" dxfId="32" priority="36" operator="lessThan">
      <formula>0.8</formula>
    </cfRule>
  </conditionalFormatting>
  <conditionalFormatting sqref="B33">
    <cfRule type="cellIs" dxfId="31" priority="29" operator="between">
      <formula>0.95</formula>
      <formula>0.99</formula>
    </cfRule>
    <cfRule type="cellIs" dxfId="30" priority="30" operator="greaterThan">
      <formula>0.99</formula>
    </cfRule>
    <cfRule type="cellIs" dxfId="29" priority="31" operator="between">
      <formula>0.8</formula>
      <formula>0.94999</formula>
    </cfRule>
    <cfRule type="cellIs" dxfId="28" priority="32" operator="lessThan">
      <formula>0.8</formula>
    </cfRule>
  </conditionalFormatting>
  <conditionalFormatting sqref="E27">
    <cfRule type="cellIs" dxfId="27" priority="25" operator="between">
      <formula>0.95</formula>
      <formula>0.99</formula>
    </cfRule>
    <cfRule type="cellIs" dxfId="26" priority="26" operator="greaterThan">
      <formula>0.99</formula>
    </cfRule>
    <cfRule type="cellIs" dxfId="25" priority="27" operator="between">
      <formula>0.8</formula>
      <formula>0.94999</formula>
    </cfRule>
    <cfRule type="cellIs" dxfId="24" priority="28" operator="lessThan">
      <formula>0.8</formula>
    </cfRule>
  </conditionalFormatting>
  <conditionalFormatting sqref="H27">
    <cfRule type="cellIs" dxfId="23" priority="21" operator="between">
      <formula>0.95</formula>
      <formula>0.99</formula>
    </cfRule>
    <cfRule type="cellIs" dxfId="22" priority="22" operator="greaterThan">
      <formula>0.99</formula>
    </cfRule>
    <cfRule type="cellIs" dxfId="21" priority="23" operator="between">
      <formula>0.8</formula>
      <formula>0.94999</formula>
    </cfRule>
    <cfRule type="cellIs" dxfId="20" priority="24" operator="lessThan">
      <formula>0.8</formula>
    </cfRule>
  </conditionalFormatting>
  <conditionalFormatting sqref="K27">
    <cfRule type="cellIs" dxfId="19" priority="17" operator="between">
      <formula>0.95</formula>
      <formula>0.99</formula>
    </cfRule>
    <cfRule type="cellIs" dxfId="18" priority="18" operator="greaterThan">
      <formula>0.99</formula>
    </cfRule>
    <cfRule type="cellIs" dxfId="17" priority="19" operator="between">
      <formula>0.8</formula>
      <formula>0.94999</formula>
    </cfRule>
    <cfRule type="cellIs" dxfId="16" priority="20" operator="lessThan">
      <formula>0.8</formula>
    </cfRule>
  </conditionalFormatting>
  <conditionalFormatting sqref="B39">
    <cfRule type="cellIs" dxfId="15" priority="13" operator="between">
      <formula>0.95</formula>
      <formula>0.99</formula>
    </cfRule>
    <cfRule type="cellIs" dxfId="14" priority="14" operator="greaterThan">
      <formula>0.99</formula>
    </cfRule>
    <cfRule type="cellIs" dxfId="13" priority="15" operator="between">
      <formula>0.8</formula>
      <formula>0.94999</formula>
    </cfRule>
    <cfRule type="cellIs" dxfId="12" priority="16" operator="lessThan">
      <formula>0.8</formula>
    </cfRule>
  </conditionalFormatting>
  <conditionalFormatting sqref="E39">
    <cfRule type="cellIs" dxfId="11" priority="9" operator="between">
      <formula>0.95</formula>
      <formula>0.99</formula>
    </cfRule>
    <cfRule type="cellIs" dxfId="10" priority="10" operator="greaterThan">
      <formula>0.99</formula>
    </cfRule>
    <cfRule type="cellIs" dxfId="9" priority="11" operator="between">
      <formula>0.8</formula>
      <formula>0.94999</formula>
    </cfRule>
    <cfRule type="cellIs" dxfId="8" priority="12" operator="lessThan">
      <formula>0.8</formula>
    </cfRule>
  </conditionalFormatting>
  <conditionalFormatting sqref="H39">
    <cfRule type="cellIs" dxfId="7" priority="5" operator="between">
      <formula>0.95</formula>
      <formula>0.99</formula>
    </cfRule>
    <cfRule type="cellIs" dxfId="6" priority="6" operator="greaterThan">
      <formula>0.99</formula>
    </cfRule>
    <cfRule type="cellIs" dxfId="5" priority="7" operator="between">
      <formula>0.8</formula>
      <formula>0.94999</formula>
    </cfRule>
    <cfRule type="cellIs" dxfId="4" priority="8" operator="lessThan">
      <formula>0.8</formula>
    </cfRule>
  </conditionalFormatting>
  <conditionalFormatting sqref="K39">
    <cfRule type="cellIs" dxfId="3" priority="1" operator="between">
      <formula>0.95</formula>
      <formula>0.99</formula>
    </cfRule>
    <cfRule type="cellIs" dxfId="2" priority="2" operator="greaterThan">
      <formula>0.99</formula>
    </cfRule>
    <cfRule type="cellIs" dxfId="1" priority="3" operator="between">
      <formula>0.8</formula>
      <formula>0.94999</formula>
    </cfRule>
    <cfRule type="cellIs" dxfId="0" priority="4" operator="lessThan">
      <formula>0.8</formula>
    </cfRule>
  </conditionalFormatting>
  <pageMargins left="0.23622047244094491" right="0.23622047244094491" top="0.48958333333333331" bottom="0.19685039370078741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25C1FB3-BA1F-4945-821A-0517471F9F03}">
          <x14:formula1>
            <xm:f>'Suivi classe'!$A$1:$A$39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3053B-BC0D-424F-8F07-E5C975B90315}">
  <dimension ref="A1:AF39"/>
  <sheetViews>
    <sheetView tabSelected="1" workbookViewId="0">
      <selection activeCell="D10" sqref="D10"/>
    </sheetView>
  </sheetViews>
  <sheetFormatPr baseColWidth="10" defaultRowHeight="15" x14ac:dyDescent="0.25"/>
  <sheetData>
    <row r="1" spans="1:32" x14ac:dyDescent="0.25">
      <c r="A1" s="38" t="s">
        <v>21</v>
      </c>
      <c r="B1" s="15" t="s">
        <v>18</v>
      </c>
      <c r="C1" s="23">
        <f>'Liste des élèves'!B2</f>
        <v>0</v>
      </c>
      <c r="D1" s="23">
        <f>'Liste des élèves'!B3</f>
        <v>0</v>
      </c>
      <c r="E1" s="23">
        <f>'Liste des élèves'!B4</f>
        <v>0</v>
      </c>
      <c r="F1" s="23">
        <f>'Liste des élèves'!B5</f>
        <v>0</v>
      </c>
      <c r="G1" s="23">
        <f>'Liste des élèves'!B6</f>
        <v>0</v>
      </c>
      <c r="H1" s="23">
        <f>'Liste des élèves'!B7</f>
        <v>0</v>
      </c>
      <c r="I1" s="23">
        <f>'Liste des élèves'!B8</f>
        <v>0</v>
      </c>
      <c r="J1" s="23">
        <f>'Liste des élèves'!B9</f>
        <v>0</v>
      </c>
      <c r="K1" s="23">
        <f>'Liste des élèves'!B10</f>
        <v>0</v>
      </c>
      <c r="L1" s="23">
        <f>'Liste des élèves'!B11</f>
        <v>0</v>
      </c>
      <c r="M1" s="23">
        <f>'Liste des élèves'!B12</f>
        <v>0</v>
      </c>
      <c r="N1" s="23">
        <f>'Liste des élèves'!B13</f>
        <v>0</v>
      </c>
      <c r="O1" s="23">
        <f>'Liste des élèves'!B14</f>
        <v>0</v>
      </c>
      <c r="P1" s="23">
        <f>'Liste des élèves'!B15</f>
        <v>0</v>
      </c>
      <c r="Q1" s="23">
        <f>'Liste des élèves'!B16</f>
        <v>0</v>
      </c>
      <c r="R1" s="23">
        <f>'Liste des élèves'!B17</f>
        <v>0</v>
      </c>
      <c r="S1" s="23">
        <f>'Liste des élèves'!B18</f>
        <v>0</v>
      </c>
      <c r="T1" s="23">
        <f>'Liste des élèves'!B19</f>
        <v>0</v>
      </c>
      <c r="U1" s="23">
        <f>'Liste des élèves'!B20</f>
        <v>0</v>
      </c>
      <c r="V1" s="23">
        <f>'Liste des élèves'!B21</f>
        <v>0</v>
      </c>
      <c r="W1" s="23">
        <f>'Liste des élèves'!B22</f>
        <v>0</v>
      </c>
      <c r="X1" s="23">
        <f>'Liste des élèves'!B23</f>
        <v>0</v>
      </c>
      <c r="Y1" s="23">
        <f>'Liste des élèves'!B24</f>
        <v>0</v>
      </c>
      <c r="Z1" s="23">
        <f>'Liste des élèves'!B25</f>
        <v>0</v>
      </c>
      <c r="AA1" s="23">
        <f>'Liste des élèves'!B26</f>
        <v>0</v>
      </c>
      <c r="AB1" s="23">
        <f>'Liste des élèves'!B27</f>
        <v>0</v>
      </c>
      <c r="AC1" s="23">
        <f>'Liste des élèves'!B28</f>
        <v>0</v>
      </c>
      <c r="AD1" s="23">
        <f>'Liste des élèves'!B29</f>
        <v>0</v>
      </c>
      <c r="AE1" s="23">
        <f>'Liste des élèves'!B30</f>
        <v>0</v>
      </c>
      <c r="AF1" s="23">
        <f>'Liste des élèves'!B31</f>
        <v>0</v>
      </c>
    </row>
    <row r="2" spans="1:32" ht="15.75" thickBot="1" x14ac:dyDescent="0.3">
      <c r="A2" s="39"/>
      <c r="B2" s="16" t="s">
        <v>19</v>
      </c>
      <c r="C2" s="41">
        <f>'Liste des élèves'!C2</f>
        <v>0</v>
      </c>
      <c r="D2" s="27">
        <f>'Liste des élèves'!C3</f>
        <v>0</v>
      </c>
      <c r="E2" s="27">
        <f>'Liste des élèves'!C4</f>
        <v>0</v>
      </c>
      <c r="F2" s="27">
        <f>'Liste des élèves'!C5</f>
        <v>0</v>
      </c>
      <c r="G2" s="27">
        <f>'Liste des élèves'!C6</f>
        <v>0</v>
      </c>
      <c r="H2" s="27">
        <f>'Liste des élèves'!C7</f>
        <v>0</v>
      </c>
      <c r="I2" s="27">
        <f>'Liste des élèves'!C8</f>
        <v>0</v>
      </c>
      <c r="J2" s="27">
        <f>'Liste des élèves'!C9</f>
        <v>0</v>
      </c>
      <c r="K2" s="27">
        <f>'Liste des élèves'!C10</f>
        <v>0</v>
      </c>
      <c r="L2" s="27">
        <f>'Liste des élèves'!C11</f>
        <v>0</v>
      </c>
      <c r="M2" s="27">
        <f>'Liste des élèves'!C12</f>
        <v>0</v>
      </c>
      <c r="N2" s="27">
        <f>'Liste des élèves'!C13</f>
        <v>0</v>
      </c>
      <c r="O2" s="27">
        <f>'Liste des élèves'!C14</f>
        <v>0</v>
      </c>
      <c r="P2" s="27">
        <f>'Liste des élèves'!C15</f>
        <v>0</v>
      </c>
      <c r="Q2" s="27">
        <f>'Liste des élèves'!C16</f>
        <v>0</v>
      </c>
      <c r="R2" s="27">
        <f>'Liste des élèves'!C17</f>
        <v>0</v>
      </c>
      <c r="S2" s="27">
        <f>'Liste des élèves'!C18</f>
        <v>0</v>
      </c>
      <c r="T2" s="27">
        <f>'Liste des élèves'!C19</f>
        <v>0</v>
      </c>
      <c r="U2" s="27">
        <f>'Liste des élèves'!C20</f>
        <v>0</v>
      </c>
      <c r="V2" s="27">
        <f>'Liste des élèves'!C21</f>
        <v>0</v>
      </c>
      <c r="W2" s="27">
        <f>'Liste des élèves'!C22</f>
        <v>0</v>
      </c>
      <c r="X2" s="27">
        <f>'Liste des élèves'!C23</f>
        <v>0</v>
      </c>
      <c r="Y2" s="27">
        <f>'Liste des élèves'!C24</f>
        <v>0</v>
      </c>
      <c r="Z2" s="27">
        <f>'Liste des élèves'!C25</f>
        <v>0</v>
      </c>
      <c r="AA2" s="27">
        <f>'Liste des élèves'!C26</f>
        <v>0</v>
      </c>
      <c r="AB2" s="27">
        <f>'Liste des élèves'!C27</f>
        <v>0</v>
      </c>
      <c r="AC2" s="27">
        <f>'Liste des élèves'!C28</f>
        <v>0</v>
      </c>
      <c r="AD2" s="27">
        <f>'Liste des élèves'!C29</f>
        <v>0</v>
      </c>
      <c r="AE2" s="27">
        <f>'Liste des élèves'!C30</f>
        <v>0</v>
      </c>
      <c r="AF2" s="27">
        <f>'Liste des élèves'!C31</f>
        <v>0</v>
      </c>
    </row>
    <row r="3" spans="1:32" ht="15.75" thickBot="1" x14ac:dyDescent="0.3">
      <c r="A3" s="35" t="s">
        <v>2</v>
      </c>
      <c r="B3" s="29" t="s">
        <v>13</v>
      </c>
      <c r="C3" s="40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</row>
    <row r="4" spans="1:32" ht="15.75" thickBot="1" x14ac:dyDescent="0.3">
      <c r="A4" s="35"/>
      <c r="B4" s="18" t="s">
        <v>14</v>
      </c>
      <c r="C4" s="23">
        <f>IF('étiquettes individuelles'!D1="dictée 1",'étiquettes individuelles'!B3)</f>
        <v>15</v>
      </c>
      <c r="D4" s="23" t="b">
        <f>IF('étiquettes individuelles'!D1="dictée 2",'étiquettes individuelles'!B3)</f>
        <v>0</v>
      </c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</row>
    <row r="5" spans="1:32" ht="15" customHeight="1" thickBot="1" x14ac:dyDescent="0.3">
      <c r="A5" s="36"/>
      <c r="B5" s="19" t="s">
        <v>16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</row>
    <row r="6" spans="1:32" ht="15.75" thickBot="1" x14ac:dyDescent="0.3">
      <c r="A6" s="37"/>
      <c r="B6" s="22" t="s">
        <v>15</v>
      </c>
      <c r="C6" s="26" t="e">
        <f>(C3-C4-C5)/C3</f>
        <v>#DIV/0!</v>
      </c>
      <c r="D6" s="26" t="e">
        <f>(D3-D4-D5)/D3</f>
        <v>#DIV/0!</v>
      </c>
      <c r="E6" s="26" t="e">
        <f t="shared" ref="E6:AF6" si="0">(E3-E4-E5)/E3</f>
        <v>#DIV/0!</v>
      </c>
      <c r="F6" s="26" t="e">
        <f t="shared" si="0"/>
        <v>#DIV/0!</v>
      </c>
      <c r="G6" s="26" t="e">
        <f t="shared" si="0"/>
        <v>#DIV/0!</v>
      </c>
      <c r="H6" s="26" t="e">
        <f t="shared" si="0"/>
        <v>#DIV/0!</v>
      </c>
      <c r="I6" s="26" t="e">
        <f t="shared" si="0"/>
        <v>#DIV/0!</v>
      </c>
      <c r="J6" s="26" t="e">
        <f t="shared" si="0"/>
        <v>#DIV/0!</v>
      </c>
      <c r="K6" s="26" t="e">
        <f t="shared" si="0"/>
        <v>#DIV/0!</v>
      </c>
      <c r="L6" s="26" t="e">
        <f t="shared" si="0"/>
        <v>#DIV/0!</v>
      </c>
      <c r="M6" s="26" t="e">
        <f t="shared" si="0"/>
        <v>#DIV/0!</v>
      </c>
      <c r="N6" s="26" t="e">
        <f t="shared" si="0"/>
        <v>#DIV/0!</v>
      </c>
      <c r="O6" s="26" t="e">
        <f t="shared" si="0"/>
        <v>#DIV/0!</v>
      </c>
      <c r="P6" s="26" t="e">
        <f t="shared" si="0"/>
        <v>#DIV/0!</v>
      </c>
      <c r="Q6" s="26" t="e">
        <f t="shared" si="0"/>
        <v>#DIV/0!</v>
      </c>
      <c r="R6" s="26" t="e">
        <f t="shared" si="0"/>
        <v>#DIV/0!</v>
      </c>
      <c r="S6" s="26" t="e">
        <f t="shared" si="0"/>
        <v>#DIV/0!</v>
      </c>
      <c r="T6" s="26" t="e">
        <f t="shared" si="0"/>
        <v>#DIV/0!</v>
      </c>
      <c r="U6" s="26" t="e">
        <f t="shared" si="0"/>
        <v>#DIV/0!</v>
      </c>
      <c r="V6" s="26" t="e">
        <f t="shared" si="0"/>
        <v>#DIV/0!</v>
      </c>
      <c r="W6" s="26" t="e">
        <f t="shared" si="0"/>
        <v>#DIV/0!</v>
      </c>
      <c r="X6" s="26" t="e">
        <f t="shared" si="0"/>
        <v>#DIV/0!</v>
      </c>
      <c r="Y6" s="26" t="e">
        <f t="shared" si="0"/>
        <v>#DIV/0!</v>
      </c>
      <c r="Z6" s="26" t="e">
        <f t="shared" si="0"/>
        <v>#DIV/0!</v>
      </c>
      <c r="AA6" s="26" t="e">
        <f t="shared" si="0"/>
        <v>#DIV/0!</v>
      </c>
      <c r="AB6" s="26" t="e">
        <f t="shared" si="0"/>
        <v>#DIV/0!</v>
      </c>
      <c r="AC6" s="26" t="e">
        <f t="shared" si="0"/>
        <v>#DIV/0!</v>
      </c>
      <c r="AD6" s="26" t="e">
        <f t="shared" si="0"/>
        <v>#DIV/0!</v>
      </c>
      <c r="AE6" s="26" t="e">
        <f t="shared" si="0"/>
        <v>#DIV/0!</v>
      </c>
      <c r="AF6" s="26" t="e">
        <f t="shared" si="0"/>
        <v>#DIV/0!</v>
      </c>
    </row>
    <row r="7" spans="1:32" ht="15.75" thickBot="1" x14ac:dyDescent="0.3">
      <c r="A7" s="31" t="s">
        <v>3</v>
      </c>
      <c r="B7" s="17" t="s">
        <v>13</v>
      </c>
      <c r="C7" s="23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</row>
    <row r="8" spans="1:32" ht="15.75" thickBot="1" x14ac:dyDescent="0.3">
      <c r="A8" s="32"/>
      <c r="B8" s="18" t="s">
        <v>14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</row>
    <row r="9" spans="1:32" ht="15.75" thickBot="1" x14ac:dyDescent="0.3">
      <c r="A9" s="33"/>
      <c r="B9" s="19" t="s">
        <v>16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ht="15.75" thickBot="1" x14ac:dyDescent="0.3">
      <c r="A10" s="34"/>
      <c r="B10" s="20" t="s">
        <v>15</v>
      </c>
      <c r="C10" s="26" t="e">
        <f>(C7-C8-C9)/C7</f>
        <v>#DIV/0!</v>
      </c>
      <c r="D10" s="30" t="e">
        <f t="shared" ref="D10:AF10" si="1">(D7-D8-D9)/D7</f>
        <v>#DIV/0!</v>
      </c>
      <c r="E10" s="30" t="e">
        <f t="shared" si="1"/>
        <v>#DIV/0!</v>
      </c>
      <c r="F10" s="30" t="e">
        <f t="shared" si="1"/>
        <v>#DIV/0!</v>
      </c>
      <c r="G10" s="30" t="e">
        <f t="shared" si="1"/>
        <v>#DIV/0!</v>
      </c>
      <c r="H10" s="30" t="e">
        <f t="shared" si="1"/>
        <v>#DIV/0!</v>
      </c>
      <c r="I10" s="30" t="e">
        <f t="shared" si="1"/>
        <v>#DIV/0!</v>
      </c>
      <c r="J10" s="30" t="e">
        <f t="shared" si="1"/>
        <v>#DIV/0!</v>
      </c>
      <c r="K10" s="30" t="e">
        <f t="shared" si="1"/>
        <v>#DIV/0!</v>
      </c>
      <c r="L10" s="30" t="e">
        <f t="shared" si="1"/>
        <v>#DIV/0!</v>
      </c>
      <c r="M10" s="30" t="e">
        <f t="shared" si="1"/>
        <v>#DIV/0!</v>
      </c>
      <c r="N10" s="30" t="e">
        <f t="shared" si="1"/>
        <v>#DIV/0!</v>
      </c>
      <c r="O10" s="30" t="e">
        <f t="shared" si="1"/>
        <v>#DIV/0!</v>
      </c>
      <c r="P10" s="30" t="e">
        <f t="shared" si="1"/>
        <v>#DIV/0!</v>
      </c>
      <c r="Q10" s="30" t="e">
        <f t="shared" si="1"/>
        <v>#DIV/0!</v>
      </c>
      <c r="R10" s="30" t="e">
        <f t="shared" si="1"/>
        <v>#DIV/0!</v>
      </c>
      <c r="S10" s="30" t="e">
        <f t="shared" si="1"/>
        <v>#DIV/0!</v>
      </c>
      <c r="T10" s="30" t="e">
        <f t="shared" si="1"/>
        <v>#DIV/0!</v>
      </c>
      <c r="U10" s="30" t="e">
        <f t="shared" si="1"/>
        <v>#DIV/0!</v>
      </c>
      <c r="V10" s="30" t="e">
        <f t="shared" si="1"/>
        <v>#DIV/0!</v>
      </c>
      <c r="W10" s="30" t="e">
        <f t="shared" si="1"/>
        <v>#DIV/0!</v>
      </c>
      <c r="X10" s="30" t="e">
        <f t="shared" si="1"/>
        <v>#DIV/0!</v>
      </c>
      <c r="Y10" s="30" t="e">
        <f t="shared" si="1"/>
        <v>#DIV/0!</v>
      </c>
      <c r="Z10" s="30" t="e">
        <f t="shared" si="1"/>
        <v>#DIV/0!</v>
      </c>
      <c r="AA10" s="30" t="e">
        <f t="shared" si="1"/>
        <v>#DIV/0!</v>
      </c>
      <c r="AB10" s="30" t="e">
        <f t="shared" si="1"/>
        <v>#DIV/0!</v>
      </c>
      <c r="AC10" s="30" t="e">
        <f t="shared" si="1"/>
        <v>#DIV/0!</v>
      </c>
      <c r="AD10" s="30" t="e">
        <f t="shared" si="1"/>
        <v>#DIV/0!</v>
      </c>
      <c r="AE10" s="30" t="e">
        <f t="shared" si="1"/>
        <v>#DIV/0!</v>
      </c>
      <c r="AF10" s="30" t="e">
        <f t="shared" si="1"/>
        <v>#DIV/0!</v>
      </c>
    </row>
    <row r="11" spans="1:32" ht="15.75" thickBot="1" x14ac:dyDescent="0.3">
      <c r="A11" s="35" t="s">
        <v>4</v>
      </c>
      <c r="B11" s="29" t="s">
        <v>13</v>
      </c>
      <c r="C11" s="28" t="b">
        <f>IF(A11="dictée 2",'étiquettes individuelles'!B6)</f>
        <v>0</v>
      </c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</row>
    <row r="12" spans="1:32" ht="15.75" thickBot="1" x14ac:dyDescent="0.3">
      <c r="A12" s="35"/>
      <c r="B12" s="18" t="s">
        <v>14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</row>
    <row r="13" spans="1:32" ht="15.75" thickBot="1" x14ac:dyDescent="0.3">
      <c r="A13" s="36"/>
      <c r="B13" s="19" t="s">
        <v>16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ht="15.75" thickBot="1" x14ac:dyDescent="0.3">
      <c r="A14" s="37"/>
      <c r="B14" s="22" t="s">
        <v>15</v>
      </c>
      <c r="C14" s="26" t="e">
        <f>(C11-C12-C13)/C11</f>
        <v>#DIV/0!</v>
      </c>
      <c r="D14" s="26" t="e">
        <f t="shared" ref="D14:AF14" si="2">(D11-D12-D13)/D11</f>
        <v>#DIV/0!</v>
      </c>
      <c r="E14" s="26" t="e">
        <f t="shared" si="2"/>
        <v>#DIV/0!</v>
      </c>
      <c r="F14" s="26" t="e">
        <f t="shared" si="2"/>
        <v>#DIV/0!</v>
      </c>
      <c r="G14" s="26" t="e">
        <f t="shared" si="2"/>
        <v>#DIV/0!</v>
      </c>
      <c r="H14" s="26" t="e">
        <f t="shared" si="2"/>
        <v>#DIV/0!</v>
      </c>
      <c r="I14" s="26" t="e">
        <f t="shared" si="2"/>
        <v>#DIV/0!</v>
      </c>
      <c r="J14" s="26" t="e">
        <f t="shared" si="2"/>
        <v>#DIV/0!</v>
      </c>
      <c r="K14" s="26" t="e">
        <f t="shared" si="2"/>
        <v>#DIV/0!</v>
      </c>
      <c r="L14" s="26" t="e">
        <f t="shared" si="2"/>
        <v>#DIV/0!</v>
      </c>
      <c r="M14" s="26" t="e">
        <f t="shared" si="2"/>
        <v>#DIV/0!</v>
      </c>
      <c r="N14" s="26" t="e">
        <f t="shared" si="2"/>
        <v>#DIV/0!</v>
      </c>
      <c r="O14" s="26" t="e">
        <f t="shared" si="2"/>
        <v>#DIV/0!</v>
      </c>
      <c r="P14" s="26" t="e">
        <f t="shared" si="2"/>
        <v>#DIV/0!</v>
      </c>
      <c r="Q14" s="26" t="e">
        <f t="shared" si="2"/>
        <v>#DIV/0!</v>
      </c>
      <c r="R14" s="26" t="e">
        <f t="shared" si="2"/>
        <v>#DIV/0!</v>
      </c>
      <c r="S14" s="26" t="e">
        <f t="shared" si="2"/>
        <v>#DIV/0!</v>
      </c>
      <c r="T14" s="26" t="e">
        <f t="shared" si="2"/>
        <v>#DIV/0!</v>
      </c>
      <c r="U14" s="26" t="e">
        <f t="shared" si="2"/>
        <v>#DIV/0!</v>
      </c>
      <c r="V14" s="26" t="e">
        <f t="shared" si="2"/>
        <v>#DIV/0!</v>
      </c>
      <c r="W14" s="26" t="e">
        <f t="shared" si="2"/>
        <v>#DIV/0!</v>
      </c>
      <c r="X14" s="26" t="e">
        <f t="shared" si="2"/>
        <v>#DIV/0!</v>
      </c>
      <c r="Y14" s="26" t="e">
        <f t="shared" si="2"/>
        <v>#DIV/0!</v>
      </c>
      <c r="Z14" s="26" t="e">
        <f t="shared" si="2"/>
        <v>#DIV/0!</v>
      </c>
      <c r="AA14" s="26" t="e">
        <f t="shared" si="2"/>
        <v>#DIV/0!</v>
      </c>
      <c r="AB14" s="26" t="e">
        <f t="shared" si="2"/>
        <v>#DIV/0!</v>
      </c>
      <c r="AC14" s="26" t="e">
        <f t="shared" si="2"/>
        <v>#DIV/0!</v>
      </c>
      <c r="AD14" s="26" t="e">
        <f t="shared" si="2"/>
        <v>#DIV/0!</v>
      </c>
      <c r="AE14" s="26" t="e">
        <f t="shared" si="2"/>
        <v>#DIV/0!</v>
      </c>
      <c r="AF14" s="26" t="e">
        <f t="shared" si="2"/>
        <v>#DIV/0!</v>
      </c>
    </row>
    <row r="15" spans="1:32" ht="15.75" thickBot="1" x14ac:dyDescent="0.3">
      <c r="A15" s="31" t="s">
        <v>7</v>
      </c>
      <c r="B15" s="17" t="s">
        <v>13</v>
      </c>
      <c r="C15" s="28" t="b">
        <f>IF(A15="dictée 2",'étiquettes individuelles'!B10)</f>
        <v>0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</row>
    <row r="16" spans="1:32" ht="15.75" thickBot="1" x14ac:dyDescent="0.3">
      <c r="A16" s="32"/>
      <c r="B16" s="18" t="s">
        <v>14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</row>
    <row r="17" spans="1:32" ht="15.75" thickBot="1" x14ac:dyDescent="0.3">
      <c r="A17" s="33"/>
      <c r="B17" s="19" t="s">
        <v>16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ht="15.75" thickBot="1" x14ac:dyDescent="0.3">
      <c r="A18" s="34"/>
      <c r="B18" s="20" t="s">
        <v>15</v>
      </c>
      <c r="C18" s="30" t="e">
        <f>(C15-C16-C17)/C15</f>
        <v>#DIV/0!</v>
      </c>
      <c r="D18" s="30" t="e">
        <f t="shared" ref="D18:AF18" si="3">(D15-D16-D17)/D15</f>
        <v>#DIV/0!</v>
      </c>
      <c r="E18" s="30" t="e">
        <f t="shared" si="3"/>
        <v>#DIV/0!</v>
      </c>
      <c r="F18" s="30" t="e">
        <f t="shared" si="3"/>
        <v>#DIV/0!</v>
      </c>
      <c r="G18" s="30" t="e">
        <f t="shared" si="3"/>
        <v>#DIV/0!</v>
      </c>
      <c r="H18" s="30" t="e">
        <f t="shared" si="3"/>
        <v>#DIV/0!</v>
      </c>
      <c r="I18" s="30" t="e">
        <f t="shared" si="3"/>
        <v>#DIV/0!</v>
      </c>
      <c r="J18" s="30" t="e">
        <f t="shared" si="3"/>
        <v>#DIV/0!</v>
      </c>
      <c r="K18" s="30" t="e">
        <f t="shared" si="3"/>
        <v>#DIV/0!</v>
      </c>
      <c r="L18" s="30" t="e">
        <f t="shared" si="3"/>
        <v>#DIV/0!</v>
      </c>
      <c r="M18" s="30" t="e">
        <f t="shared" si="3"/>
        <v>#DIV/0!</v>
      </c>
      <c r="N18" s="30" t="e">
        <f t="shared" si="3"/>
        <v>#DIV/0!</v>
      </c>
      <c r="O18" s="30" t="e">
        <f t="shared" si="3"/>
        <v>#DIV/0!</v>
      </c>
      <c r="P18" s="30" t="e">
        <f t="shared" si="3"/>
        <v>#DIV/0!</v>
      </c>
      <c r="Q18" s="30" t="e">
        <f t="shared" si="3"/>
        <v>#DIV/0!</v>
      </c>
      <c r="R18" s="30" t="e">
        <f t="shared" si="3"/>
        <v>#DIV/0!</v>
      </c>
      <c r="S18" s="30" t="e">
        <f t="shared" si="3"/>
        <v>#DIV/0!</v>
      </c>
      <c r="T18" s="30" t="e">
        <f t="shared" si="3"/>
        <v>#DIV/0!</v>
      </c>
      <c r="U18" s="30" t="e">
        <f t="shared" si="3"/>
        <v>#DIV/0!</v>
      </c>
      <c r="V18" s="30" t="e">
        <f t="shared" si="3"/>
        <v>#DIV/0!</v>
      </c>
      <c r="W18" s="30" t="e">
        <f t="shared" si="3"/>
        <v>#DIV/0!</v>
      </c>
      <c r="X18" s="30" t="e">
        <f t="shared" si="3"/>
        <v>#DIV/0!</v>
      </c>
      <c r="Y18" s="30" t="e">
        <f t="shared" si="3"/>
        <v>#DIV/0!</v>
      </c>
      <c r="Z18" s="30" t="e">
        <f t="shared" si="3"/>
        <v>#DIV/0!</v>
      </c>
      <c r="AA18" s="30" t="e">
        <f t="shared" si="3"/>
        <v>#DIV/0!</v>
      </c>
      <c r="AB18" s="30" t="e">
        <f t="shared" si="3"/>
        <v>#DIV/0!</v>
      </c>
      <c r="AC18" s="30" t="e">
        <f t="shared" si="3"/>
        <v>#DIV/0!</v>
      </c>
      <c r="AD18" s="30" t="e">
        <f t="shared" si="3"/>
        <v>#DIV/0!</v>
      </c>
      <c r="AE18" s="30" t="e">
        <f t="shared" si="3"/>
        <v>#DIV/0!</v>
      </c>
      <c r="AF18" s="30" t="e">
        <f t="shared" si="3"/>
        <v>#DIV/0!</v>
      </c>
    </row>
    <row r="19" spans="1:32" ht="15.75" thickBot="1" x14ac:dyDescent="0.3">
      <c r="A19" s="35" t="s">
        <v>8</v>
      </c>
      <c r="B19" s="29" t="s">
        <v>13</v>
      </c>
      <c r="C19" s="28" t="b">
        <f>IF(A19="dictée 2",'étiquettes individuelles'!B14)</f>
        <v>0</v>
      </c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</row>
    <row r="20" spans="1:32" ht="15.75" thickBot="1" x14ac:dyDescent="0.3">
      <c r="A20" s="35"/>
      <c r="B20" s="18" t="s">
        <v>14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</row>
    <row r="21" spans="1:32" ht="15.75" thickBot="1" x14ac:dyDescent="0.3">
      <c r="A21" s="36"/>
      <c r="B21" s="19" t="s">
        <v>16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</row>
    <row r="22" spans="1:32" ht="15.75" hidden="1" thickBot="1" x14ac:dyDescent="0.3">
      <c r="A22" s="36"/>
      <c r="B22" s="21" t="s">
        <v>17</v>
      </c>
      <c r="C22" s="24">
        <f t="shared" ref="C22:AF22" si="4">C19-C20-C21</f>
        <v>0</v>
      </c>
      <c r="D22" s="24">
        <f t="shared" si="4"/>
        <v>0</v>
      </c>
      <c r="E22" s="24">
        <f t="shared" si="4"/>
        <v>0</v>
      </c>
      <c r="F22" s="24">
        <f t="shared" si="4"/>
        <v>0</v>
      </c>
      <c r="G22" s="24">
        <f t="shared" si="4"/>
        <v>0</v>
      </c>
      <c r="H22" s="24">
        <f t="shared" si="4"/>
        <v>0</v>
      </c>
      <c r="I22" s="24">
        <f t="shared" si="4"/>
        <v>0</v>
      </c>
      <c r="J22" s="24">
        <f t="shared" si="4"/>
        <v>0</v>
      </c>
      <c r="K22" s="24">
        <f t="shared" si="4"/>
        <v>0</v>
      </c>
      <c r="L22" s="24">
        <f t="shared" si="4"/>
        <v>0</v>
      </c>
      <c r="M22" s="24">
        <f t="shared" si="4"/>
        <v>0</v>
      </c>
      <c r="N22" s="24">
        <f t="shared" si="4"/>
        <v>0</v>
      </c>
      <c r="O22" s="24">
        <f t="shared" si="4"/>
        <v>0</v>
      </c>
      <c r="P22" s="24">
        <f t="shared" si="4"/>
        <v>0</v>
      </c>
      <c r="Q22" s="24">
        <f t="shared" si="4"/>
        <v>0</v>
      </c>
      <c r="R22" s="24">
        <f t="shared" si="4"/>
        <v>0</v>
      </c>
      <c r="S22" s="24">
        <f t="shared" si="4"/>
        <v>0</v>
      </c>
      <c r="T22" s="24">
        <f t="shared" si="4"/>
        <v>0</v>
      </c>
      <c r="U22" s="24">
        <f t="shared" si="4"/>
        <v>0</v>
      </c>
      <c r="V22" s="24">
        <f t="shared" si="4"/>
        <v>0</v>
      </c>
      <c r="W22" s="24">
        <f t="shared" si="4"/>
        <v>0</v>
      </c>
      <c r="X22" s="24">
        <f t="shared" si="4"/>
        <v>0</v>
      </c>
      <c r="Y22" s="24">
        <f t="shared" si="4"/>
        <v>0</v>
      </c>
      <c r="Z22" s="24">
        <f t="shared" si="4"/>
        <v>0</v>
      </c>
      <c r="AA22" s="24">
        <f t="shared" si="4"/>
        <v>0</v>
      </c>
      <c r="AB22" s="24">
        <f t="shared" si="4"/>
        <v>0</v>
      </c>
      <c r="AC22" s="24">
        <f t="shared" si="4"/>
        <v>0</v>
      </c>
      <c r="AD22" s="24">
        <f t="shared" si="4"/>
        <v>0</v>
      </c>
      <c r="AE22" s="24">
        <f t="shared" si="4"/>
        <v>0</v>
      </c>
      <c r="AF22" s="24">
        <f t="shared" si="4"/>
        <v>0</v>
      </c>
    </row>
    <row r="23" spans="1:32" ht="15.75" thickBot="1" x14ac:dyDescent="0.3">
      <c r="A23" s="37"/>
      <c r="B23" s="22" t="s">
        <v>15</v>
      </c>
      <c r="C23" s="26" t="e">
        <f>(C20-C21-C22)/C20</f>
        <v>#DIV/0!</v>
      </c>
      <c r="D23" s="26" t="e">
        <f t="shared" ref="D23:AF23" si="5">(D20-D21-D22)/D20</f>
        <v>#DIV/0!</v>
      </c>
      <c r="E23" s="26" t="e">
        <f t="shared" si="5"/>
        <v>#DIV/0!</v>
      </c>
      <c r="F23" s="26" t="e">
        <f t="shared" si="5"/>
        <v>#DIV/0!</v>
      </c>
      <c r="G23" s="26" t="e">
        <f t="shared" si="5"/>
        <v>#DIV/0!</v>
      </c>
      <c r="H23" s="26" t="e">
        <f t="shared" si="5"/>
        <v>#DIV/0!</v>
      </c>
      <c r="I23" s="26" t="e">
        <f t="shared" si="5"/>
        <v>#DIV/0!</v>
      </c>
      <c r="J23" s="26" t="e">
        <f t="shared" si="5"/>
        <v>#DIV/0!</v>
      </c>
      <c r="K23" s="26" t="e">
        <f t="shared" si="5"/>
        <v>#DIV/0!</v>
      </c>
      <c r="L23" s="26" t="e">
        <f t="shared" si="5"/>
        <v>#DIV/0!</v>
      </c>
      <c r="M23" s="26" t="e">
        <f t="shared" si="5"/>
        <v>#DIV/0!</v>
      </c>
      <c r="N23" s="26" t="e">
        <f t="shared" si="5"/>
        <v>#DIV/0!</v>
      </c>
      <c r="O23" s="26" t="e">
        <f t="shared" si="5"/>
        <v>#DIV/0!</v>
      </c>
      <c r="P23" s="26" t="e">
        <f t="shared" si="5"/>
        <v>#DIV/0!</v>
      </c>
      <c r="Q23" s="26" t="e">
        <f t="shared" si="5"/>
        <v>#DIV/0!</v>
      </c>
      <c r="R23" s="26" t="e">
        <f t="shared" si="5"/>
        <v>#DIV/0!</v>
      </c>
      <c r="S23" s="26" t="e">
        <f t="shared" si="5"/>
        <v>#DIV/0!</v>
      </c>
      <c r="T23" s="26" t="e">
        <f t="shared" si="5"/>
        <v>#DIV/0!</v>
      </c>
      <c r="U23" s="26" t="e">
        <f t="shared" si="5"/>
        <v>#DIV/0!</v>
      </c>
      <c r="V23" s="26" t="e">
        <f t="shared" si="5"/>
        <v>#DIV/0!</v>
      </c>
      <c r="W23" s="26" t="e">
        <f t="shared" si="5"/>
        <v>#DIV/0!</v>
      </c>
      <c r="X23" s="26" t="e">
        <f t="shared" si="5"/>
        <v>#DIV/0!</v>
      </c>
      <c r="Y23" s="26" t="e">
        <f t="shared" si="5"/>
        <v>#DIV/0!</v>
      </c>
      <c r="Z23" s="26" t="e">
        <f t="shared" si="5"/>
        <v>#DIV/0!</v>
      </c>
      <c r="AA23" s="26" t="e">
        <f t="shared" si="5"/>
        <v>#DIV/0!</v>
      </c>
      <c r="AB23" s="26" t="e">
        <f t="shared" si="5"/>
        <v>#DIV/0!</v>
      </c>
      <c r="AC23" s="26" t="e">
        <f t="shared" si="5"/>
        <v>#DIV/0!</v>
      </c>
      <c r="AD23" s="26" t="e">
        <f t="shared" si="5"/>
        <v>#DIV/0!</v>
      </c>
      <c r="AE23" s="26" t="e">
        <f t="shared" si="5"/>
        <v>#DIV/0!</v>
      </c>
      <c r="AF23" s="26" t="e">
        <f t="shared" si="5"/>
        <v>#DIV/0!</v>
      </c>
    </row>
    <row r="24" spans="1:32" ht="15.75" thickBot="1" x14ac:dyDescent="0.3">
      <c r="A24" s="31" t="s">
        <v>9</v>
      </c>
      <c r="B24" s="17" t="s">
        <v>13</v>
      </c>
      <c r="C24" s="28" t="b">
        <f>IF(A24="dictée 2",'étiquettes individuelles'!B19)</f>
        <v>0</v>
      </c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</row>
    <row r="25" spans="1:32" ht="15.75" thickBot="1" x14ac:dyDescent="0.3">
      <c r="A25" s="32"/>
      <c r="B25" s="18" t="s">
        <v>14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</row>
    <row r="26" spans="1:32" ht="15.75" thickBot="1" x14ac:dyDescent="0.3">
      <c r="A26" s="33"/>
      <c r="B26" s="19" t="s">
        <v>16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ht="15.75" thickBot="1" x14ac:dyDescent="0.3">
      <c r="A27" s="34"/>
      <c r="B27" s="20" t="s">
        <v>15</v>
      </c>
      <c r="C27" s="30" t="e">
        <f>(C24-C25-C26)/C24</f>
        <v>#DIV/0!</v>
      </c>
      <c r="D27" s="30" t="e">
        <f t="shared" ref="D27:AF27" si="6">(D24-D25-D26)/D24</f>
        <v>#DIV/0!</v>
      </c>
      <c r="E27" s="30" t="e">
        <f t="shared" si="6"/>
        <v>#DIV/0!</v>
      </c>
      <c r="F27" s="30" t="e">
        <f t="shared" si="6"/>
        <v>#DIV/0!</v>
      </c>
      <c r="G27" s="30" t="e">
        <f t="shared" si="6"/>
        <v>#DIV/0!</v>
      </c>
      <c r="H27" s="30" t="e">
        <f t="shared" si="6"/>
        <v>#DIV/0!</v>
      </c>
      <c r="I27" s="30" t="e">
        <f t="shared" si="6"/>
        <v>#DIV/0!</v>
      </c>
      <c r="J27" s="30" t="e">
        <f t="shared" si="6"/>
        <v>#DIV/0!</v>
      </c>
      <c r="K27" s="30" t="e">
        <f t="shared" si="6"/>
        <v>#DIV/0!</v>
      </c>
      <c r="L27" s="30" t="e">
        <f t="shared" si="6"/>
        <v>#DIV/0!</v>
      </c>
      <c r="M27" s="30" t="e">
        <f t="shared" si="6"/>
        <v>#DIV/0!</v>
      </c>
      <c r="N27" s="30" t="e">
        <f t="shared" si="6"/>
        <v>#DIV/0!</v>
      </c>
      <c r="O27" s="30" t="e">
        <f t="shared" si="6"/>
        <v>#DIV/0!</v>
      </c>
      <c r="P27" s="30" t="e">
        <f t="shared" si="6"/>
        <v>#DIV/0!</v>
      </c>
      <c r="Q27" s="30" t="e">
        <f t="shared" si="6"/>
        <v>#DIV/0!</v>
      </c>
      <c r="R27" s="30" t="e">
        <f t="shared" si="6"/>
        <v>#DIV/0!</v>
      </c>
      <c r="S27" s="30" t="e">
        <f t="shared" si="6"/>
        <v>#DIV/0!</v>
      </c>
      <c r="T27" s="30" t="e">
        <f t="shared" si="6"/>
        <v>#DIV/0!</v>
      </c>
      <c r="U27" s="30" t="e">
        <f t="shared" si="6"/>
        <v>#DIV/0!</v>
      </c>
      <c r="V27" s="30" t="e">
        <f t="shared" si="6"/>
        <v>#DIV/0!</v>
      </c>
      <c r="W27" s="30" t="e">
        <f t="shared" si="6"/>
        <v>#DIV/0!</v>
      </c>
      <c r="X27" s="30" t="e">
        <f t="shared" si="6"/>
        <v>#DIV/0!</v>
      </c>
      <c r="Y27" s="30" t="e">
        <f t="shared" si="6"/>
        <v>#DIV/0!</v>
      </c>
      <c r="Z27" s="30" t="e">
        <f t="shared" si="6"/>
        <v>#DIV/0!</v>
      </c>
      <c r="AA27" s="30" t="e">
        <f t="shared" si="6"/>
        <v>#DIV/0!</v>
      </c>
      <c r="AB27" s="30" t="e">
        <f t="shared" si="6"/>
        <v>#DIV/0!</v>
      </c>
      <c r="AC27" s="30" t="e">
        <f t="shared" si="6"/>
        <v>#DIV/0!</v>
      </c>
      <c r="AD27" s="30" t="e">
        <f t="shared" si="6"/>
        <v>#DIV/0!</v>
      </c>
      <c r="AE27" s="30" t="e">
        <f t="shared" si="6"/>
        <v>#DIV/0!</v>
      </c>
      <c r="AF27" s="30" t="e">
        <f t="shared" si="6"/>
        <v>#DIV/0!</v>
      </c>
    </row>
    <row r="28" spans="1:32" ht="15.75" thickBot="1" x14ac:dyDescent="0.3">
      <c r="A28" s="35" t="s">
        <v>10</v>
      </c>
      <c r="B28" s="29" t="s">
        <v>13</v>
      </c>
      <c r="C28" s="28" t="b">
        <f>IF(A28="dictée 2",'étiquettes individuelles'!B23)</f>
        <v>0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</row>
    <row r="29" spans="1:32" ht="15.75" thickBot="1" x14ac:dyDescent="0.3">
      <c r="A29" s="35"/>
      <c r="B29" s="18" t="s">
        <v>14</v>
      </c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</row>
    <row r="30" spans="1:32" ht="15.75" thickBot="1" x14ac:dyDescent="0.3">
      <c r="A30" s="36"/>
      <c r="B30" s="19" t="s">
        <v>16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ht="15.75" thickBot="1" x14ac:dyDescent="0.3">
      <c r="A31" s="37"/>
      <c r="B31" s="22" t="s">
        <v>15</v>
      </c>
      <c r="C31" s="26" t="e">
        <f>(C28-C29-C30)/C28</f>
        <v>#DIV/0!</v>
      </c>
      <c r="D31" s="26" t="e">
        <f t="shared" ref="D31:AF31" si="7">(D28-D29-D30)/D28</f>
        <v>#DIV/0!</v>
      </c>
      <c r="E31" s="26" t="e">
        <f t="shared" si="7"/>
        <v>#DIV/0!</v>
      </c>
      <c r="F31" s="26" t="e">
        <f t="shared" si="7"/>
        <v>#DIV/0!</v>
      </c>
      <c r="G31" s="26" t="e">
        <f t="shared" si="7"/>
        <v>#DIV/0!</v>
      </c>
      <c r="H31" s="26" t="e">
        <f t="shared" si="7"/>
        <v>#DIV/0!</v>
      </c>
      <c r="I31" s="26" t="e">
        <f t="shared" si="7"/>
        <v>#DIV/0!</v>
      </c>
      <c r="J31" s="26" t="e">
        <f t="shared" si="7"/>
        <v>#DIV/0!</v>
      </c>
      <c r="K31" s="26" t="e">
        <f t="shared" si="7"/>
        <v>#DIV/0!</v>
      </c>
      <c r="L31" s="26" t="e">
        <f t="shared" si="7"/>
        <v>#DIV/0!</v>
      </c>
      <c r="M31" s="26" t="e">
        <f t="shared" si="7"/>
        <v>#DIV/0!</v>
      </c>
      <c r="N31" s="26" t="e">
        <f t="shared" si="7"/>
        <v>#DIV/0!</v>
      </c>
      <c r="O31" s="26" t="e">
        <f t="shared" si="7"/>
        <v>#DIV/0!</v>
      </c>
      <c r="P31" s="26" t="e">
        <f t="shared" si="7"/>
        <v>#DIV/0!</v>
      </c>
      <c r="Q31" s="26" t="e">
        <f t="shared" si="7"/>
        <v>#DIV/0!</v>
      </c>
      <c r="R31" s="26" t="e">
        <f t="shared" si="7"/>
        <v>#DIV/0!</v>
      </c>
      <c r="S31" s="26" t="e">
        <f t="shared" si="7"/>
        <v>#DIV/0!</v>
      </c>
      <c r="T31" s="26" t="e">
        <f t="shared" si="7"/>
        <v>#DIV/0!</v>
      </c>
      <c r="U31" s="26" t="e">
        <f t="shared" si="7"/>
        <v>#DIV/0!</v>
      </c>
      <c r="V31" s="26" t="e">
        <f t="shared" si="7"/>
        <v>#DIV/0!</v>
      </c>
      <c r="W31" s="26" t="e">
        <f t="shared" si="7"/>
        <v>#DIV/0!</v>
      </c>
      <c r="X31" s="26" t="e">
        <f t="shared" si="7"/>
        <v>#DIV/0!</v>
      </c>
      <c r="Y31" s="26" t="e">
        <f t="shared" si="7"/>
        <v>#DIV/0!</v>
      </c>
      <c r="Z31" s="26" t="e">
        <f t="shared" si="7"/>
        <v>#DIV/0!</v>
      </c>
      <c r="AA31" s="26" t="e">
        <f t="shared" si="7"/>
        <v>#DIV/0!</v>
      </c>
      <c r="AB31" s="26" t="e">
        <f t="shared" si="7"/>
        <v>#DIV/0!</v>
      </c>
      <c r="AC31" s="26" t="e">
        <f t="shared" si="7"/>
        <v>#DIV/0!</v>
      </c>
      <c r="AD31" s="26" t="e">
        <f t="shared" si="7"/>
        <v>#DIV/0!</v>
      </c>
      <c r="AE31" s="26" t="e">
        <f t="shared" si="7"/>
        <v>#DIV/0!</v>
      </c>
      <c r="AF31" s="26" t="e">
        <f t="shared" si="7"/>
        <v>#DIV/0!</v>
      </c>
    </row>
    <row r="32" spans="1:32" ht="15.75" thickBot="1" x14ac:dyDescent="0.3">
      <c r="A32" s="31" t="s">
        <v>11</v>
      </c>
      <c r="B32" s="17" t="s">
        <v>13</v>
      </c>
      <c r="C32" s="28" t="b">
        <f>IF(A32="dictée 2",'étiquettes individuelles'!B27)</f>
        <v>0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</row>
    <row r="33" spans="1:32" ht="15.75" thickBot="1" x14ac:dyDescent="0.3">
      <c r="A33" s="32"/>
      <c r="B33" s="18" t="s">
        <v>14</v>
      </c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</row>
    <row r="34" spans="1:32" ht="15.75" thickBot="1" x14ac:dyDescent="0.3">
      <c r="A34" s="33"/>
      <c r="B34" s="19" t="s">
        <v>16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</row>
    <row r="35" spans="1:32" ht="15.75" thickBot="1" x14ac:dyDescent="0.3">
      <c r="A35" s="34"/>
      <c r="B35" s="20" t="s">
        <v>15</v>
      </c>
      <c r="C35" s="30" t="e">
        <f>(C32-C33-C34)/C32</f>
        <v>#DIV/0!</v>
      </c>
      <c r="D35" s="30" t="e">
        <f t="shared" ref="D35:AF35" si="8">(D32-D33-D34)/D32</f>
        <v>#DIV/0!</v>
      </c>
      <c r="E35" s="30" t="e">
        <f t="shared" si="8"/>
        <v>#DIV/0!</v>
      </c>
      <c r="F35" s="30" t="e">
        <f t="shared" si="8"/>
        <v>#DIV/0!</v>
      </c>
      <c r="G35" s="30" t="e">
        <f t="shared" si="8"/>
        <v>#DIV/0!</v>
      </c>
      <c r="H35" s="30" t="e">
        <f t="shared" si="8"/>
        <v>#DIV/0!</v>
      </c>
      <c r="I35" s="30" t="e">
        <f t="shared" si="8"/>
        <v>#DIV/0!</v>
      </c>
      <c r="J35" s="30" t="e">
        <f t="shared" si="8"/>
        <v>#DIV/0!</v>
      </c>
      <c r="K35" s="30" t="e">
        <f t="shared" si="8"/>
        <v>#DIV/0!</v>
      </c>
      <c r="L35" s="30" t="e">
        <f t="shared" si="8"/>
        <v>#DIV/0!</v>
      </c>
      <c r="M35" s="30" t="e">
        <f t="shared" si="8"/>
        <v>#DIV/0!</v>
      </c>
      <c r="N35" s="30" t="e">
        <f t="shared" si="8"/>
        <v>#DIV/0!</v>
      </c>
      <c r="O35" s="30" t="e">
        <f t="shared" si="8"/>
        <v>#DIV/0!</v>
      </c>
      <c r="P35" s="30" t="e">
        <f t="shared" si="8"/>
        <v>#DIV/0!</v>
      </c>
      <c r="Q35" s="30" t="e">
        <f t="shared" si="8"/>
        <v>#DIV/0!</v>
      </c>
      <c r="R35" s="30" t="e">
        <f t="shared" si="8"/>
        <v>#DIV/0!</v>
      </c>
      <c r="S35" s="30" t="e">
        <f t="shared" si="8"/>
        <v>#DIV/0!</v>
      </c>
      <c r="T35" s="30" t="e">
        <f t="shared" si="8"/>
        <v>#DIV/0!</v>
      </c>
      <c r="U35" s="30" t="e">
        <f t="shared" si="8"/>
        <v>#DIV/0!</v>
      </c>
      <c r="V35" s="30" t="e">
        <f t="shared" si="8"/>
        <v>#DIV/0!</v>
      </c>
      <c r="W35" s="30" t="e">
        <f t="shared" si="8"/>
        <v>#DIV/0!</v>
      </c>
      <c r="X35" s="30" t="e">
        <f t="shared" si="8"/>
        <v>#DIV/0!</v>
      </c>
      <c r="Y35" s="30" t="e">
        <f t="shared" si="8"/>
        <v>#DIV/0!</v>
      </c>
      <c r="Z35" s="30" t="e">
        <f t="shared" si="8"/>
        <v>#DIV/0!</v>
      </c>
      <c r="AA35" s="30" t="e">
        <f t="shared" si="8"/>
        <v>#DIV/0!</v>
      </c>
      <c r="AB35" s="30" t="e">
        <f t="shared" si="8"/>
        <v>#DIV/0!</v>
      </c>
      <c r="AC35" s="30" t="e">
        <f t="shared" si="8"/>
        <v>#DIV/0!</v>
      </c>
      <c r="AD35" s="30" t="e">
        <f t="shared" si="8"/>
        <v>#DIV/0!</v>
      </c>
      <c r="AE35" s="30" t="e">
        <f t="shared" si="8"/>
        <v>#DIV/0!</v>
      </c>
      <c r="AF35" s="30" t="e">
        <f t="shared" si="8"/>
        <v>#DIV/0!</v>
      </c>
    </row>
    <row r="36" spans="1:32" ht="15.75" thickBot="1" x14ac:dyDescent="0.3">
      <c r="A36" s="35" t="s">
        <v>12</v>
      </c>
      <c r="B36" s="29" t="s">
        <v>13</v>
      </c>
      <c r="C36" s="28" t="b">
        <f>IF(A36="dictée 2",'étiquettes individuelles'!B31)</f>
        <v>0</v>
      </c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</row>
    <row r="37" spans="1:32" ht="15.75" thickBot="1" x14ac:dyDescent="0.3">
      <c r="A37" s="35"/>
      <c r="B37" s="18" t="s">
        <v>14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</row>
    <row r="38" spans="1:32" ht="15.75" thickBot="1" x14ac:dyDescent="0.3">
      <c r="A38" s="36"/>
      <c r="B38" s="19" t="s">
        <v>16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</row>
    <row r="39" spans="1:32" ht="15.75" thickBot="1" x14ac:dyDescent="0.3">
      <c r="A39" s="37"/>
      <c r="B39" s="22" t="s">
        <v>15</v>
      </c>
      <c r="C39" s="26" t="e">
        <f>(C36-C37-C38)/C36</f>
        <v>#DIV/0!</v>
      </c>
      <c r="D39" s="26" t="e">
        <f t="shared" ref="D39:AF39" si="9">(D36-D37-D38)/D36</f>
        <v>#DIV/0!</v>
      </c>
      <c r="E39" s="26" t="e">
        <f t="shared" si="9"/>
        <v>#DIV/0!</v>
      </c>
      <c r="F39" s="26" t="e">
        <f t="shared" si="9"/>
        <v>#DIV/0!</v>
      </c>
      <c r="G39" s="26" t="e">
        <f t="shared" si="9"/>
        <v>#DIV/0!</v>
      </c>
      <c r="H39" s="26" t="e">
        <f t="shared" si="9"/>
        <v>#DIV/0!</v>
      </c>
      <c r="I39" s="26" t="e">
        <f t="shared" si="9"/>
        <v>#DIV/0!</v>
      </c>
      <c r="J39" s="26" t="e">
        <f t="shared" si="9"/>
        <v>#DIV/0!</v>
      </c>
      <c r="K39" s="26" t="e">
        <f t="shared" si="9"/>
        <v>#DIV/0!</v>
      </c>
      <c r="L39" s="26" t="e">
        <f t="shared" si="9"/>
        <v>#DIV/0!</v>
      </c>
      <c r="M39" s="26" t="e">
        <f t="shared" si="9"/>
        <v>#DIV/0!</v>
      </c>
      <c r="N39" s="26" t="e">
        <f t="shared" si="9"/>
        <v>#DIV/0!</v>
      </c>
      <c r="O39" s="26" t="e">
        <f t="shared" si="9"/>
        <v>#DIV/0!</v>
      </c>
      <c r="P39" s="26" t="e">
        <f t="shared" si="9"/>
        <v>#DIV/0!</v>
      </c>
      <c r="Q39" s="26" t="e">
        <f t="shared" si="9"/>
        <v>#DIV/0!</v>
      </c>
      <c r="R39" s="26" t="e">
        <f t="shared" si="9"/>
        <v>#DIV/0!</v>
      </c>
      <c r="S39" s="26" t="e">
        <f t="shared" si="9"/>
        <v>#DIV/0!</v>
      </c>
      <c r="T39" s="26" t="e">
        <f t="shared" si="9"/>
        <v>#DIV/0!</v>
      </c>
      <c r="U39" s="26" t="e">
        <f t="shared" si="9"/>
        <v>#DIV/0!</v>
      </c>
      <c r="V39" s="26" t="e">
        <f t="shared" si="9"/>
        <v>#DIV/0!</v>
      </c>
      <c r="W39" s="26" t="e">
        <f t="shared" si="9"/>
        <v>#DIV/0!</v>
      </c>
      <c r="X39" s="26" t="e">
        <f t="shared" si="9"/>
        <v>#DIV/0!</v>
      </c>
      <c r="Y39" s="26" t="e">
        <f t="shared" si="9"/>
        <v>#DIV/0!</v>
      </c>
      <c r="Z39" s="26" t="e">
        <f t="shared" si="9"/>
        <v>#DIV/0!</v>
      </c>
      <c r="AA39" s="26" t="e">
        <f t="shared" si="9"/>
        <v>#DIV/0!</v>
      </c>
      <c r="AB39" s="26" t="e">
        <f t="shared" si="9"/>
        <v>#DIV/0!</v>
      </c>
      <c r="AC39" s="26" t="e">
        <f t="shared" si="9"/>
        <v>#DIV/0!</v>
      </c>
      <c r="AD39" s="26" t="e">
        <f t="shared" si="9"/>
        <v>#DIV/0!</v>
      </c>
      <c r="AE39" s="26" t="e">
        <f t="shared" si="9"/>
        <v>#DIV/0!</v>
      </c>
      <c r="AF39" s="26" t="e">
        <f t="shared" si="9"/>
        <v>#DIV/0!</v>
      </c>
    </row>
  </sheetData>
  <mergeCells count="10">
    <mergeCell ref="A24:A27"/>
    <mergeCell ref="A28:A31"/>
    <mergeCell ref="A32:A35"/>
    <mergeCell ref="A36:A39"/>
    <mergeCell ref="A1:A2"/>
    <mergeCell ref="A3:A6"/>
    <mergeCell ref="A7:A10"/>
    <mergeCell ref="A11:A14"/>
    <mergeCell ref="A15:A18"/>
    <mergeCell ref="A19:A23"/>
  </mergeCells>
  <conditionalFormatting sqref="AA24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6:AF6 C39:AF39 C35:AF35 C31:AF31 C27:AF27 C23:AF23 C18:AF18 C14:AF14 C10:AF10">
    <cfRule type="cellIs" dxfId="136" priority="1" operator="between">
      <formula>0.95</formula>
      <formula>0.99</formula>
    </cfRule>
    <cfRule type="cellIs" dxfId="135" priority="2" operator="greaterThan">
      <formula>0.99</formula>
    </cfRule>
    <cfRule type="cellIs" dxfId="134" priority="3" operator="between">
      <formula>0.8</formula>
      <formula>0.94999</formula>
    </cfRule>
    <cfRule type="cellIs" dxfId="133" priority="4" operator="lessThan">
      <formula>0.8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élèves</vt:lpstr>
      <vt:lpstr>étiquettes individuelles</vt:lpstr>
      <vt:lpstr>Suivi classe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2019-10-09T13:31:35Z</dcterms:created>
  <dcterms:modified xsi:type="dcterms:W3CDTF">2019-10-16T12:26:43Z</dcterms:modified>
</cp:coreProperties>
</file>