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dette\Documents\Readiris\"/>
    </mc:Choice>
  </mc:AlternateContent>
  <bookViews>
    <workbookView xWindow="0" yWindow="0" windowWidth="28800" windowHeight="12435"/>
  </bookViews>
  <sheets>
    <sheet name="Feuil1" sheetId="1" r:id="rId1"/>
    <sheet name="C1" sheetId="2" r:id="rId2"/>
    <sheet name="Feuil3" sheetId="3" r:id="rId3"/>
  </sheets>
  <definedNames>
    <definedName name="_xlnm._FilterDatabase" localSheetId="1" hidden="1">'C1'!$A$1:$F$27</definedName>
    <definedName name="Code">'C1'!$A$2:$A$27</definedName>
    <definedName name="Crédit">'C1'!$E$2:$E$27</definedName>
    <definedName name="Date">'C1'!$B$2:$B$27</definedName>
    <definedName name="Débit">'C1'!$D$2:$D$27</definedName>
    <definedName name="Libellé">'C1'!$C$2:$C$27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2" i="2"/>
  <c r="C4" i="1" l="1"/>
  <c r="D4" i="1" s="1"/>
  <c r="B4" i="1"/>
  <c r="A4" i="1"/>
</calcChain>
</file>

<file path=xl/sharedStrings.xml><?xml version="1.0" encoding="utf-8"?>
<sst xmlns="http://schemas.openxmlformats.org/spreadsheetml/2006/main" count="39" uniqueCount="21">
  <si>
    <t>Code</t>
  </si>
  <si>
    <t>Date</t>
  </si>
  <si>
    <t>Débit</t>
  </si>
  <si>
    <t>Crédit</t>
  </si>
  <si>
    <t>Solde de départ</t>
  </si>
  <si>
    <t>F EXTRAITS</t>
  </si>
  <si>
    <t>CCM Haguenau Sud - CC 00020147001</t>
  </si>
  <si>
    <t>INT PARTS SOC DIVIDENDES EXERCICE 2013</t>
  </si>
  <si>
    <t>CSG RDS</t>
  </si>
  <si>
    <t>ACOMPTE IMPOTS SUR DIVIDENDES</t>
  </si>
  <si>
    <t>Livret Sociétaire 27174399098</t>
  </si>
  <si>
    <t>CPAM du Bas-Rhin</t>
  </si>
  <si>
    <t>Début</t>
  </si>
  <si>
    <t>Fin</t>
  </si>
  <si>
    <t>Je souhaite avoir en A3 le total D3:D27 de la feuille "C1"</t>
  </si>
  <si>
    <t>Si la valeur de A3:A27 de la feuille "C1" est égale à 548 ou 599 ou 600</t>
  </si>
  <si>
    <t>Et si la valeur de B3:B27 de la feuille "C1" est comprise entre B1 et  E1 de "Feuil1"</t>
  </si>
  <si>
    <t>Le résultat que je devrais obtenir est : 2000</t>
  </si>
  <si>
    <r>
      <rPr>
        <sz val="11"/>
        <color theme="1"/>
        <rFont val="Calibri"/>
        <family val="2"/>
        <scheme val="minor"/>
      </rPr>
      <t xml:space="preserve">Libellé                      </t>
    </r>
    <r>
      <rPr>
        <sz val="8"/>
        <rFont val="Arial"/>
        <family val="2"/>
      </rPr>
      <t/>
    </r>
  </si>
  <si>
    <t>Total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</si>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</sst>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1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ont="1"/>
    <xf numFmtId="164" fontId="3" fillId="0" borderId="0" xfId="0" applyNumberFormat="1" applyFont="1" applyFill="1" applyBorder="1" applyAlignment="1" applyProtection="1">
      <alignment vertical="center"/>
    </xf>
    <xf numFmtId="14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4" fontId="4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Protection="1">
      <protection locked="0"/>
    </xf>
    <xf numFmtId="1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4" fontId="0" fillId="0" borderId="0" xfId="0" applyNumberFormat="1" applyFont="1" applyBorder="1" applyProtection="1">
      <protection locked="0"/>
    </xf>
    <xf numFmtId="4" fontId="0" fillId="0" borderId="0" xfId="0" applyNumberFormat="1" applyFont="1" applyFill="1" applyBorder="1" applyProtection="1">
      <protection locked="0"/>
    </xf>
    <xf numFmtId="4" fontId="0" fillId="0" borderId="0" xfId="0" applyNumberFormat="1" applyFont="1"/>
    <xf numFmtId="164" fontId="0" fillId="0" borderId="2" xfId="0" applyNumberFormat="1" applyFont="1" applyFill="1" applyBorder="1" applyProtection="1">
      <protection locked="0"/>
    </xf>
    <xf numFmtId="14" fontId="0" fillId="0" borderId="0" xfId="0" applyNumberFormat="1" applyFont="1" applyProtection="1">
      <protection locked="0"/>
    </xf>
    <xf numFmtId="4" fontId="0" fillId="0" borderId="0" xfId="0" applyNumberFormat="1" applyFont="1" applyProtection="1">
      <protection locked="0"/>
    </xf>
    <xf numFmtId="164" fontId="0" fillId="0" borderId="0" xfId="0" applyNumberFormat="1" applyFont="1" applyProtection="1">
      <protection locked="0"/>
    </xf>
    <xf numFmtId="14" fontId="0" fillId="0" borderId="0" xfId="0" applyNumberFormat="1" applyFont="1"/>
    <xf numFmtId="4" fontId="0" fillId="0" borderId="0" xfId="0" applyNumberFormat="1" applyFont="1" applyBorder="1"/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Protection="1">
      <protection locked="0"/>
    </xf>
    <xf numFmtId="0" fontId="3" fillId="0" borderId="0" xfId="0" applyFont="1" applyProtection="1">
      <protection locked="0"/>
    </xf>
    <xf numFmtId="14" fontId="3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4" sqref="F4"/>
    </sheetView>
  </sheetViews>
  <sheetFormatPr baseColWidth="10" defaultRowHeight="15" x14ac:dyDescent="0.25"/>
  <cols>
    <col min="1" max="1" width="11" customWidth="1"/>
    <col min="3" max="3" width="11" customWidth="1"/>
  </cols>
  <sheetData>
    <row r="1" spans="1:6" x14ac:dyDescent="0.25">
      <c r="A1" t="s">
        <v>12</v>
      </c>
      <c r="B1" s="2">
        <v>41640</v>
      </c>
      <c r="D1" t="s">
        <v>13</v>
      </c>
      <c r="E1" s="2">
        <v>42004</v>
      </c>
    </row>
    <row r="3" spans="1:6" x14ac:dyDescent="0.25">
      <c r="A3">
        <v>548</v>
      </c>
      <c r="B3">
        <v>599</v>
      </c>
      <c r="C3">
        <v>600</v>
      </c>
      <c r="F3" t="s">
        <v>19</v>
      </c>
    </row>
    <row r="4" spans="1:6" x14ac:dyDescent="0.25">
      <c r="A4">
        <f>SUMIFS(Débit,Code,$A$3,Date,"&gt;="&amp;$B$1,Date,"&lt;="&amp;$E$1)</f>
        <v>1.17</v>
      </c>
      <c r="B4">
        <f>SUMIFS(Débit,Code,$B$3,Date,"&gt;="&amp;$B$1,Date,"&lt;="&amp;$E$1)</f>
        <v>1.58</v>
      </c>
      <c r="C4">
        <f>SUMIFS(Débit,Code,C3,Date,"&gt;="&amp;$B$1,Date,"&lt;="&amp;$E$1)</f>
        <v>2000</v>
      </c>
      <c r="D4">
        <f>C4+B4+A4</f>
        <v>2002.75</v>
      </c>
      <c r="F4">
        <f>SUMIFS(Débit,Code,600,Date,"&gt;="&amp;B1,Date,"&lt;="&amp;E1)+SUMIFS(Débit,Code,599,Date,"&gt;="&amp;B1,Date,"&lt;="&amp;E1)+SUMIFS(Débit,Code,548,Date,"&gt;="&amp;B1,Date,"&lt;="&amp;E1)</f>
        <v>2002.75</v>
      </c>
    </row>
    <row r="6" spans="1:6" x14ac:dyDescent="0.25">
      <c r="A6" t="s">
        <v>14</v>
      </c>
    </row>
    <row r="7" spans="1:6" x14ac:dyDescent="0.25">
      <c r="A7" t="s">
        <v>15</v>
      </c>
    </row>
    <row r="8" spans="1:6" x14ac:dyDescent="0.25">
      <c r="A8" t="s">
        <v>16</v>
      </c>
    </row>
    <row r="11" spans="1:6" x14ac:dyDescent="0.25">
      <c r="A11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C9" sqref="C9"/>
    </sheetView>
  </sheetViews>
  <sheetFormatPr baseColWidth="10" defaultRowHeight="15" x14ac:dyDescent="0.25"/>
  <cols>
    <col min="1" max="1" width="5" customWidth="1"/>
    <col min="3" max="3" width="33" customWidth="1"/>
  </cols>
  <sheetData>
    <row r="1" spans="1:6" x14ac:dyDescent="0.25">
      <c r="A1" s="6" t="s">
        <v>0</v>
      </c>
      <c r="B1" s="7" t="s">
        <v>1</v>
      </c>
      <c r="C1" s="8" t="s">
        <v>18</v>
      </c>
      <c r="D1" s="1" t="s">
        <v>2</v>
      </c>
      <c r="E1" s="1" t="s">
        <v>3</v>
      </c>
      <c r="F1" s="9" t="s">
        <v>20</v>
      </c>
    </row>
    <row r="2" spans="1:6" x14ac:dyDescent="0.25">
      <c r="A2" s="4">
        <v>999</v>
      </c>
      <c r="B2" s="5">
        <v>36526</v>
      </c>
      <c r="C2" s="4" t="s">
        <v>4</v>
      </c>
      <c r="D2" s="22"/>
      <c r="E2" s="23">
        <v>1636.97</v>
      </c>
      <c r="F2" s="10">
        <f>SUM(E:E)-SUM(D:D)</f>
        <v>-121.4399999999996</v>
      </c>
    </row>
    <row r="3" spans="1:6" x14ac:dyDescent="0.25">
      <c r="A3" s="11">
        <v>542</v>
      </c>
      <c r="B3" s="12">
        <v>41640</v>
      </c>
      <c r="C3" s="13" t="s">
        <v>5</v>
      </c>
      <c r="D3" s="14">
        <v>9</v>
      </c>
      <c r="E3" s="15"/>
      <c r="F3" s="16"/>
    </row>
    <row r="4" spans="1:6" x14ac:dyDescent="0.25">
      <c r="A4" s="17">
        <v>300</v>
      </c>
      <c r="B4" s="12">
        <v>41649</v>
      </c>
      <c r="C4" s="24" t="s">
        <v>6</v>
      </c>
      <c r="D4" s="15"/>
      <c r="E4" s="15">
        <v>90</v>
      </c>
      <c r="F4" s="16"/>
    </row>
    <row r="5" spans="1:6" x14ac:dyDescent="0.25">
      <c r="A5" s="17">
        <v>300</v>
      </c>
      <c r="B5" s="12">
        <v>41680</v>
      </c>
      <c r="C5" s="13" t="s">
        <v>6</v>
      </c>
      <c r="D5" s="15"/>
      <c r="E5" s="15">
        <v>90</v>
      </c>
      <c r="F5" s="16"/>
    </row>
    <row r="6" spans="1:6" x14ac:dyDescent="0.25">
      <c r="A6" s="17">
        <v>300</v>
      </c>
      <c r="B6" s="12">
        <v>41708</v>
      </c>
      <c r="C6" s="13" t="s">
        <v>6</v>
      </c>
      <c r="D6" s="15"/>
      <c r="E6" s="15">
        <v>90</v>
      </c>
      <c r="F6" s="16"/>
    </row>
    <row r="7" spans="1:6" x14ac:dyDescent="0.25">
      <c r="A7" s="17">
        <v>542</v>
      </c>
      <c r="B7" s="12">
        <v>41730</v>
      </c>
      <c r="C7" s="13" t="s">
        <v>5</v>
      </c>
      <c r="D7" s="15">
        <v>6</v>
      </c>
      <c r="E7" s="15"/>
      <c r="F7" s="16"/>
    </row>
    <row r="8" spans="1:6" x14ac:dyDescent="0.25">
      <c r="A8" s="17">
        <v>300</v>
      </c>
      <c r="B8" s="12">
        <v>41739</v>
      </c>
      <c r="C8" s="13" t="s">
        <v>6</v>
      </c>
      <c r="D8" s="15"/>
      <c r="E8" s="15">
        <v>90</v>
      </c>
      <c r="F8" s="16"/>
    </row>
    <row r="9" spans="1:6" x14ac:dyDescent="0.25">
      <c r="A9" s="17">
        <v>300</v>
      </c>
      <c r="B9" s="12">
        <v>41771</v>
      </c>
      <c r="C9" s="13" t="s">
        <v>6</v>
      </c>
      <c r="D9" s="15"/>
      <c r="E9" s="15">
        <v>90</v>
      </c>
      <c r="F9" s="16"/>
    </row>
    <row r="10" spans="1:6" x14ac:dyDescent="0.25">
      <c r="A10" s="17">
        <v>105</v>
      </c>
      <c r="B10" s="12">
        <v>41789</v>
      </c>
      <c r="C10" s="13" t="s">
        <v>7</v>
      </c>
      <c r="D10" s="15"/>
      <c r="E10" s="15">
        <v>7.5</v>
      </c>
      <c r="F10" s="16"/>
    </row>
    <row r="11" spans="1:6" x14ac:dyDescent="0.25">
      <c r="A11" s="17">
        <v>548</v>
      </c>
      <c r="B11" s="12">
        <v>41789</v>
      </c>
      <c r="C11" s="13" t="s">
        <v>8</v>
      </c>
      <c r="D11" s="15">
        <v>1.17</v>
      </c>
      <c r="E11" s="15"/>
      <c r="F11" s="16"/>
    </row>
    <row r="12" spans="1:6" x14ac:dyDescent="0.25">
      <c r="A12" s="17">
        <v>599</v>
      </c>
      <c r="B12" s="12">
        <v>41789</v>
      </c>
      <c r="C12" s="13" t="s">
        <v>9</v>
      </c>
      <c r="D12" s="15">
        <v>1.58</v>
      </c>
      <c r="E12" s="15"/>
      <c r="F12" s="16"/>
    </row>
    <row r="13" spans="1:6" x14ac:dyDescent="0.25">
      <c r="A13" s="17">
        <v>300</v>
      </c>
      <c r="B13" s="12">
        <v>41800</v>
      </c>
      <c r="C13" s="13" t="s">
        <v>6</v>
      </c>
      <c r="D13" s="15"/>
      <c r="E13" s="15">
        <v>90</v>
      </c>
      <c r="F13" s="16"/>
    </row>
    <row r="14" spans="1:6" x14ac:dyDescent="0.25">
      <c r="A14" s="17">
        <v>542</v>
      </c>
      <c r="B14" s="12">
        <v>41821</v>
      </c>
      <c r="C14" s="13" t="s">
        <v>5</v>
      </c>
      <c r="D14" s="15">
        <v>6</v>
      </c>
      <c r="E14" s="15"/>
      <c r="F14" s="16"/>
    </row>
    <row r="15" spans="1:6" x14ac:dyDescent="0.25">
      <c r="A15" s="17">
        <v>300</v>
      </c>
      <c r="B15" s="12">
        <v>41830</v>
      </c>
      <c r="C15" s="13" t="s">
        <v>6</v>
      </c>
      <c r="D15" s="15"/>
      <c r="E15" s="15">
        <v>90</v>
      </c>
      <c r="F15" s="16"/>
    </row>
    <row r="16" spans="1:6" x14ac:dyDescent="0.25">
      <c r="A16" s="17">
        <v>300</v>
      </c>
      <c r="B16" s="12">
        <v>41862</v>
      </c>
      <c r="C16" s="13" t="s">
        <v>6</v>
      </c>
      <c r="D16" s="15"/>
      <c r="E16" s="15">
        <v>90</v>
      </c>
      <c r="F16" s="16"/>
    </row>
    <row r="17" spans="1:6" x14ac:dyDescent="0.25">
      <c r="A17" s="17">
        <v>300</v>
      </c>
      <c r="B17" s="12">
        <v>41892</v>
      </c>
      <c r="C17" s="13" t="s">
        <v>6</v>
      </c>
      <c r="D17" s="15"/>
      <c r="E17" s="15">
        <v>90</v>
      </c>
      <c r="F17" s="16"/>
    </row>
    <row r="18" spans="1:6" x14ac:dyDescent="0.25">
      <c r="A18" s="17">
        <v>600</v>
      </c>
      <c r="B18" s="12">
        <v>41894</v>
      </c>
      <c r="C18" s="13" t="s">
        <v>10</v>
      </c>
      <c r="D18" s="15">
        <v>2000</v>
      </c>
      <c r="E18" s="15"/>
      <c r="F18" s="16"/>
    </row>
    <row r="19" spans="1:6" x14ac:dyDescent="0.25">
      <c r="A19" s="17">
        <v>542</v>
      </c>
      <c r="B19" s="12">
        <v>41913</v>
      </c>
      <c r="C19" s="13" t="s">
        <v>5</v>
      </c>
      <c r="D19" s="15">
        <v>6</v>
      </c>
      <c r="E19" s="15"/>
      <c r="F19" s="16"/>
    </row>
    <row r="20" spans="1:6" x14ac:dyDescent="0.25">
      <c r="A20" s="17">
        <v>300</v>
      </c>
      <c r="B20" s="12">
        <v>41922</v>
      </c>
      <c r="C20" s="13" t="s">
        <v>6</v>
      </c>
      <c r="D20" s="15"/>
      <c r="E20" s="15">
        <v>90</v>
      </c>
      <c r="F20" s="16"/>
    </row>
    <row r="21" spans="1:6" x14ac:dyDescent="0.25">
      <c r="A21" s="17">
        <v>262</v>
      </c>
      <c r="B21" s="12">
        <v>41932</v>
      </c>
      <c r="C21" s="13" t="s">
        <v>11</v>
      </c>
      <c r="D21" s="15"/>
      <c r="E21" s="15">
        <v>9.84</v>
      </c>
      <c r="F21" s="16"/>
    </row>
    <row r="22" spans="1:6" x14ac:dyDescent="0.25">
      <c r="A22" s="17">
        <v>300</v>
      </c>
      <c r="B22" s="12">
        <v>41953</v>
      </c>
      <c r="C22" s="13" t="s">
        <v>6</v>
      </c>
      <c r="D22" s="15"/>
      <c r="E22" s="15">
        <v>90</v>
      </c>
      <c r="F22" s="16"/>
    </row>
    <row r="23" spans="1:6" x14ac:dyDescent="0.25">
      <c r="A23" s="17">
        <v>300</v>
      </c>
      <c r="B23" s="12">
        <v>41983</v>
      </c>
      <c r="C23" s="13" t="s">
        <v>6</v>
      </c>
      <c r="D23" s="15"/>
      <c r="E23" s="15">
        <v>90</v>
      </c>
      <c r="F23" s="16"/>
    </row>
    <row r="24" spans="1:6" x14ac:dyDescent="0.25">
      <c r="A24" s="17">
        <v>300</v>
      </c>
      <c r="B24" s="18">
        <v>41984</v>
      </c>
      <c r="C24" s="25" t="s">
        <v>6</v>
      </c>
      <c r="D24" s="19"/>
      <c r="E24" s="19">
        <v>90</v>
      </c>
      <c r="F24" s="16"/>
    </row>
    <row r="25" spans="1:6" x14ac:dyDescent="0.25">
      <c r="A25" s="20">
        <v>300</v>
      </c>
      <c r="B25" s="26">
        <v>42004</v>
      </c>
      <c r="C25" s="25" t="s">
        <v>6</v>
      </c>
      <c r="D25" s="19"/>
      <c r="E25" s="19">
        <v>90</v>
      </c>
      <c r="F25" s="16"/>
    </row>
    <row r="26" spans="1:6" x14ac:dyDescent="0.25">
      <c r="A26" s="11">
        <v>542</v>
      </c>
      <c r="B26" s="21">
        <v>42005</v>
      </c>
      <c r="C26" s="25" t="s">
        <v>5</v>
      </c>
      <c r="D26" s="16">
        <v>6</v>
      </c>
      <c r="E26" s="19"/>
      <c r="F26" s="3"/>
    </row>
    <row r="27" spans="1:6" x14ac:dyDescent="0.25">
      <c r="A27" s="11">
        <v>600</v>
      </c>
      <c r="B27" s="21">
        <v>42006</v>
      </c>
      <c r="C27" s="25" t="s">
        <v>6</v>
      </c>
      <c r="D27" s="16">
        <v>1000</v>
      </c>
      <c r="E27" s="16"/>
      <c r="F27" s="3"/>
    </row>
    <row r="28" spans="1:6" x14ac:dyDescent="0.25">
      <c r="A28" s="3"/>
      <c r="B28" s="3"/>
      <c r="C28" s="3"/>
      <c r="D28" s="3"/>
      <c r="E28" s="3"/>
      <c r="F2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C1</vt:lpstr>
      <vt:lpstr>Feuil3</vt:lpstr>
      <vt:lpstr>Code</vt:lpstr>
      <vt:lpstr>Crédit</vt:lpstr>
      <vt:lpstr>Date</vt:lpstr>
      <vt:lpstr>Débit</vt:lpstr>
      <vt:lpstr>Libellé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Joseph</cp:lastModifiedBy>
  <dcterms:created xsi:type="dcterms:W3CDTF">2016-10-06T11:22:39Z</dcterms:created>
  <dcterms:modified xsi:type="dcterms:W3CDTF">2016-10-06T12:54:57Z</dcterms:modified>
</cp:coreProperties>
</file>