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Bernadette\Documents\Readiris\VIRGINIE\"/>
    </mc:Choice>
  </mc:AlternateContent>
  <xr:revisionPtr revIDLastSave="0" documentId="13_ncr:1_{3AB047F7-9963-49BE-A493-A466DBD87FC3}" xr6:coauthVersionLast="36" xr6:coauthVersionMax="36" xr10:uidLastSave="{00000000-0000-0000-0000-000000000000}"/>
  <bookViews>
    <workbookView xWindow="0" yWindow="0" windowWidth="28800" windowHeight="12225" xr2:uid="{96F31BBE-EDAD-45FE-A0A1-6CC407A35921}"/>
  </bookViews>
  <sheets>
    <sheet name="Budget1" sheetId="1" r:id="rId1"/>
    <sheet name="Resultat" sheetId="6" r:id="rId2"/>
    <sheet name="Budget2" sheetId="2" r:id="rId3"/>
    <sheet name="Budget3" sheetId="3" r:id="rId4"/>
    <sheet name="Critere" sheetId="4" r:id="rId5"/>
  </sheets>
  <externalReferences>
    <externalReference r:id="rId6"/>
    <externalReference r:id="rId7"/>
    <externalReference r:id="rId8"/>
  </externalReferences>
  <definedNames>
    <definedName name="_xlnm._FilterDatabase" localSheetId="0" hidden="1">Budget1!$A$7:$I$7</definedName>
    <definedName name="ASSU">#REF!</definedName>
    <definedName name="Base1" localSheetId="4">OFFSET([1]C1!$A$1,,,COUNTA([1]C1!$A:$A),6)</definedName>
    <definedName name="Base1">OFFSET([2]C1!$A$1,,,COUNTA([2]C1!$A:$A),6)</definedName>
    <definedName name="Calibri">Budget1!$A$8:$E$106</definedName>
    <definedName name="DIST1">#REF!</definedName>
    <definedName name="DIST2">#REF!</definedName>
    <definedName name="_xlnm.Extract" localSheetId="0">Budget1!$A$7:$E$7</definedName>
    <definedName name="FRMG" localSheetId="2">IF(ISNA(VLOOKUP([2]C1!XEY1,LCpt,1,FALSE)),"Erreur de code","")</definedName>
    <definedName name="FRMG" localSheetId="3">IF(ISNA(VLOOKUP([2]C1!XEY1,LCpt,1,FALSE)),"Erreur de code","")</definedName>
    <definedName name="FRMG" localSheetId="4">IF(ISNA(VLOOKUP([1]C1!XEY1,Critere!LCpt,1,FALSE)),"Erreur de code","")</definedName>
    <definedName name="FRMG" localSheetId="1">IF(ISNA(VLOOKUP([2]C1!XEY1,LCpt,1,FALSE)),"Erreur de code","")</definedName>
    <definedName name="FRMG">IF(ISNA(VLOOKUP([2]C1!XEY1,LCpt,1,FALSE)),"Erreur de code","")</definedName>
    <definedName name="FRMH" localSheetId="2">IF(ISNA(VLOOKUP([2]C1!XEX1,LCre,1,FALSE)),"",IF([2]C1!XFB1&lt;&gt;0,"Code de crédit",""))</definedName>
    <definedName name="FRMH" localSheetId="3">IF(ISNA(VLOOKUP([2]C1!XEX1,LCre,1,FALSE)),"",IF([2]C1!XFB1&lt;&gt;0,"Code de crédit",""))</definedName>
    <definedName name="FRMH" localSheetId="4">IF(ISNA(VLOOKUP([1]C1!XEX1,Critere!LCre,1,FALSE)),"",IF([1]C1!XFB1&lt;&gt;0,"Code de crédit",""))</definedName>
    <definedName name="FRMH" localSheetId="1">IF(ISNA(VLOOKUP([2]C1!XEX1,LCre,1,FALSE)),"",IF([2]C1!XFB1&lt;&gt;0,"Code de crédit",""))</definedName>
    <definedName name="FRMH">IF(ISNA(VLOOKUP([2]C1!XEX1,LCre,1,FALSE)),"",IF([2]C1!XFB1&lt;&gt;0,"Code de crédit",""))</definedName>
    <definedName name="FRMI" localSheetId="2">IF(ISNA(VLOOKUP([2]C1!XEW1,LDeb,1,FALSE)),"",IF([2]C1!XFB1&lt;&gt;0,"Code de débit",""))</definedName>
    <definedName name="FRMI" localSheetId="3">IF(ISNA(VLOOKUP([2]C1!XEW1,LDeb,1,FALSE)),"",IF([2]C1!XFB1&lt;&gt;0,"Code de débit",""))</definedName>
    <definedName name="FRMI" localSheetId="4">IF(ISNA(VLOOKUP([1]C1!XEW1,Critere!LDeb,1,FALSE)),"",IF([1]C1!XFB1&lt;&gt;0,"Code de débit",""))</definedName>
    <definedName name="FRMI" localSheetId="1">IF(ISNA(VLOOKUP([2]C1!XEW1,LDeb,1,FALSE)),"",IF([2]C1!XFB1&lt;&gt;0,"Code de débit",""))</definedName>
    <definedName name="FRMI">IF(ISNA(VLOOKUP([2]C1!XEW1,LDeb,1,FALSE)),"",IF([2]C1!XFB1&lt;&gt;0,"Code de débit",""))</definedName>
    <definedName name="_xlnm.Print_Titles" localSheetId="2">Budget2!$F:$F,Budget2!$7:$7</definedName>
    <definedName name="_xlnm.Print_Titles" localSheetId="1">Resultat!$F:$F,Resultat!$7:$7</definedName>
    <definedName name="KMEST">#REF!</definedName>
    <definedName name="LCpt" localSheetId="4">OFFSET([1]VAR!$A$1,,,COUNTA([1]VAR!$A:$A))</definedName>
    <definedName name="LCpt">OFFSET([2]VAR!$A$1,,,COUNTA([2]VAR!$A:$A))</definedName>
    <definedName name="LCre" localSheetId="4">OFFSET([1]VAR!$B$1,,,COUNTA([1]VAR!$B:$B))</definedName>
    <definedName name="LCre">OFFSET([2]VAR!$B$1,,,COUNTA([2]VAR!$B:$B))</definedName>
    <definedName name="LDeb" localSheetId="4">OFFSET([1]VAR!$C$1,,,COUNTA([1]VAR!$C:$C))</definedName>
    <definedName name="LDeb">OFFSET([2]VAR!$C$1,,,COUNTA([2]VAR!$C:$C))</definedName>
    <definedName name="LIMITE1">#REF!</definedName>
    <definedName name="LIMITE2">#REF!</definedName>
    <definedName name="Liste_Actifs">OFFSET([3]TousProteges!$B$6,,,COUNTA([3]TousProteges!$B:$B)-1)</definedName>
    <definedName name="Liste_Payeurs">OFFSET('[3]2009Payeurs'!$B$6,,,COUNTA('[3]2009Payeurs'!$B:$B)-1)</definedName>
    <definedName name="No_Actif">IF(COUNTIF(OFFSET([3]TousProteges!$B$6,,,COUNTA([3]TousProteges!$B:$B)-1),'[3]2009Paiements'!B1)=0,"",INDEX(OFFSET([3]TousProteges!$A$6,,,COUNTA([3]TousProteges!$A:$A)-1),MATCH('[3]2009Paiements'!B1,(OFFSET([3]TousProteges!$B$6,,,COUNTA([3]TousProteges!$B:$B)-1)))))</definedName>
    <definedName name="No_Payeur">IF(COUNTIF(OFFSET('[3]2009Payeurs'!$B$6,,,COUNTA('[3]2009Payeurs'!$B:$B)-1),'[3]2009Paiements'!B1)=0,"",INDEX(OFFSET('[3]2009Payeurs'!$A$6,,,COUNTA('[3]2009Payeurs'!$A:$A)-1),MATCH('[3]2009Paiements'!B1,(OFFSET('[3]2009Payeurs'!$B$6,,,COUNTA('[3]2009Payeurs'!$B:$B)-1)))))</definedName>
    <definedName name="No_Tuteur">IF('[3]2009Paiements'!XFC1=""," ",VLOOKUP('[3]2009Paiements'!XFC1,[3]Proteges!$A$6:$W$405,12,FALSE))</definedName>
    <definedName name="Nom_Protege">IF('[3]2009ED'!XFD1=0," ",CONCATENATE(VLOOKUP('[3]2009ED'!XFD1,[3]Proteges!$A$6:$V$405,3,FALSE)," ",VLOOKUP('[3]2009ED'!XFD1,[3]Proteges!$A$6:$V$405,4,FALSE)))</definedName>
    <definedName name="Num_Tuteur">IF('[3]2009ED'!XEZ1=0," ",VLOOKUP('[3]2009ED'!XEZ1,[3]Proteges!$A$6:$V$405,12,FALSE))</definedName>
    <definedName name="SEUILJUST">#REF!</definedName>
    <definedName name="VAC">#REF!</definedName>
  </definedNames>
  <calcPr calcId="191029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  <c r="F21" i="1"/>
  <c r="D5" i="6"/>
  <c r="D4" i="6"/>
  <c r="D3" i="6"/>
  <c r="A3" i="6"/>
  <c r="A2" i="6"/>
  <c r="K4" i="4"/>
  <c r="Q3" i="4" s="1"/>
  <c r="K2" i="4"/>
  <c r="D2" i="4"/>
  <c r="J17" i="3"/>
  <c r="L17" i="3" s="1"/>
  <c r="J16" i="3"/>
  <c r="B5" i="3"/>
  <c r="C4" i="3"/>
  <c r="C3" i="3"/>
  <c r="A3" i="3"/>
  <c r="A2" i="3"/>
  <c r="B5" i="2"/>
  <c r="C4" i="2"/>
  <c r="C3" i="2"/>
  <c r="A3" i="2"/>
  <c r="A2" i="2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4" i="1"/>
  <c r="F23" i="1"/>
  <c r="F22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P7" i="4" l="1"/>
  <c r="N6" i="4"/>
  <c r="N7" i="4" s="1"/>
  <c r="P6" i="4"/>
  <c r="N3" i="4"/>
  <c r="N1" i="4"/>
  <c r="N2" i="4"/>
  <c r="N4" i="4" s="1"/>
  <c r="P3" i="4"/>
  <c r="C2" i="4"/>
</calcChain>
</file>

<file path=xl/sharedStrings.xml><?xml version="1.0" encoding="utf-8"?>
<sst xmlns="http://schemas.openxmlformats.org/spreadsheetml/2006/main" count="121" uniqueCount="75">
  <si>
    <t>Détail de la période</t>
  </si>
  <si>
    <t>Prénom NOM du Majeur</t>
  </si>
  <si>
    <t>Période du :</t>
  </si>
  <si>
    <t>au :</t>
  </si>
  <si>
    <t>Code</t>
  </si>
  <si>
    <t>Date</t>
  </si>
  <si>
    <t xml:space="preserve">Libellé                      </t>
  </si>
  <si>
    <t>Débit</t>
  </si>
  <si>
    <t>Crédit</t>
  </si>
  <si>
    <t>Rubrique</t>
  </si>
  <si>
    <t>Nb.jours décompte</t>
  </si>
  <si>
    <t>Diviseur</t>
  </si>
  <si>
    <t>Nb.jours année décompte</t>
  </si>
  <si>
    <t>CARSAT</t>
  </si>
  <si>
    <t>AAH - CAF du Bas-Rhin</t>
  </si>
  <si>
    <t>Retrait</t>
  </si>
  <si>
    <t>chq 0836599-Phie de l'Ange</t>
  </si>
  <si>
    <t>chq 0836598-CIM de la Moder</t>
  </si>
  <si>
    <t>chq 0836597-Phie de la Musau</t>
  </si>
  <si>
    <t>chq 0836591-Phie de l'Ange</t>
  </si>
  <si>
    <t>chq 0836593-Phie de l'Ange</t>
  </si>
  <si>
    <t>chq 0836595-ASTEN Santé-Bas</t>
  </si>
  <si>
    <t>chq 0836601-Phie de l'Ange-Non rbt</t>
  </si>
  <si>
    <t>Mohamed</t>
  </si>
  <si>
    <t>APIVIA Santé</t>
  </si>
  <si>
    <t>F EXTRAITS</t>
  </si>
  <si>
    <t>CMUT</t>
  </si>
  <si>
    <t>F CARTE LIBERTE</t>
  </si>
  <si>
    <t>chq 0836594-BS 4T2019</t>
  </si>
  <si>
    <t>chq 0836600-BS 1T2020</t>
  </si>
  <si>
    <t xml:space="preserve">Synthèse sur la période </t>
  </si>
  <si>
    <t xml:space="preserve"> Code/Rubrique</t>
  </si>
  <si>
    <t xml:space="preserve"> Dépenses</t>
  </si>
  <si>
    <t xml:space="preserve"> Recettes</t>
  </si>
  <si>
    <t xml:space="preserve">Retraites, pensions et rentes </t>
  </si>
  <si>
    <t>AAH</t>
  </si>
  <si>
    <t>Argent de vie</t>
  </si>
  <si>
    <t xml:space="preserve">Frais médicaux </t>
  </si>
  <si>
    <t>Hébergement</t>
  </si>
  <si>
    <t>Frais bancaires</t>
  </si>
  <si>
    <t xml:space="preserve">MJPM  </t>
  </si>
  <si>
    <t>Total général</t>
  </si>
  <si>
    <t>Budget mensuel sur la période</t>
  </si>
  <si>
    <t>Nombre de Champ1</t>
  </si>
  <si>
    <t>Budget1</t>
  </si>
  <si>
    <t>Date début CB1</t>
  </si>
  <si>
    <t>Nb.jours du décompte :</t>
  </si>
  <si>
    <t>&lt;&gt;300</t>
  </si>
  <si>
    <t>&lt;&gt;600</t>
  </si>
  <si>
    <t>Tous les enregistrements sauf 300 et 600 par date</t>
  </si>
  <si>
    <t>Dont mois :</t>
  </si>
  <si>
    <t>Date fin CB1</t>
  </si>
  <si>
    <t>Dont jours :</t>
  </si>
  <si>
    <t xml:space="preserve">Diviseur : </t>
  </si>
  <si>
    <t>.=INDEX(Codes2022!$A$6:$B$340;EQUIV(A16;Codes2022!$A$6:$A$340;0);2)</t>
  </si>
  <si>
    <t>.=RECHERCHE(A4;Codes2022!$A:$A;Codes2022!$B:$B)</t>
  </si>
  <si>
    <t>TCDSP</t>
  </si>
  <si>
    <t>Tableau croisé dynamique Synthèse de la Période</t>
  </si>
  <si>
    <t>Budget2</t>
  </si>
  <si>
    <t>Année du décompte :</t>
  </si>
  <si>
    <t>Les enregistrements de Budget1 avec uniquement le code, le débit et/ou le crédit</t>
  </si>
  <si>
    <t>Nb.jours année :</t>
  </si>
  <si>
    <t>TCDCodes</t>
  </si>
  <si>
    <t>Tableau croisé dynamique liste des codes</t>
  </si>
  <si>
    <t>Budget2_1</t>
  </si>
  <si>
    <t>Rajoute la dénomination à TCDSP</t>
  </si>
  <si>
    <t>TCDBudget</t>
  </si>
  <si>
    <t>Tableau croisé dynamique calcul mensuel</t>
  </si>
  <si>
    <t>Budget3</t>
  </si>
  <si>
    <t>Dépense</t>
  </si>
  <si>
    <t>Recettes</t>
  </si>
  <si>
    <t>Paramédical</t>
  </si>
  <si>
    <t>Assurance santé</t>
  </si>
  <si>
    <t>MJPM N-1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</si>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</sst>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#,##0.00\ &quot;€&quot;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</font>
    <font>
      <sz val="11"/>
      <name val="Calibri"/>
      <family val="2"/>
    </font>
    <font>
      <b/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0"/>
      <color theme="1"/>
      <name val="Calibri"/>
      <family val="2"/>
    </font>
    <font>
      <i/>
      <sz val="11"/>
      <name val="Calibri"/>
      <family val="2"/>
      <scheme val="minor"/>
    </font>
    <font>
      <sz val="12"/>
      <color rgb="FF0A0101"/>
      <name val="Arial"/>
      <family val="2"/>
    </font>
    <font>
      <b/>
      <sz val="9"/>
      <color rgb="FF000000"/>
      <name val="Verdana"/>
      <family val="2"/>
    </font>
    <font>
      <sz val="12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theme="9" tint="-0.249977111117893"/>
      </bottom>
      <diagonal/>
    </border>
    <border>
      <left style="medium">
        <color theme="9" tint="-0.249977111117893"/>
      </left>
      <right/>
      <top/>
      <bottom/>
      <diagonal/>
    </border>
    <border>
      <left style="medium">
        <color theme="9" tint="-0.249977111117893"/>
      </left>
      <right style="medium">
        <color theme="9" tint="-0.249977111117893"/>
      </right>
      <top style="medium">
        <color theme="9" tint="-0.249977111117893"/>
      </top>
      <bottom style="medium">
        <color theme="9" tint="-0.249977111117893"/>
      </bottom>
      <diagonal/>
    </border>
    <border>
      <left style="medium">
        <color theme="9" tint="-0.249977111117893"/>
      </left>
      <right/>
      <top style="medium">
        <color theme="9" tint="-0.249977111117893"/>
      </top>
      <bottom style="medium">
        <color theme="9" tint="-0.24997711111789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theme="9" tint="-0.249977111117893"/>
      </top>
      <bottom style="thin">
        <color theme="9" tint="-0.249977111117893"/>
      </bottom>
      <diagonal/>
    </border>
    <border>
      <left/>
      <right/>
      <top/>
      <bottom style="thin">
        <color theme="9" tint="-0.249977111117893"/>
      </bottom>
      <diagonal/>
    </border>
    <border>
      <left/>
      <right/>
      <top style="thin">
        <color theme="9" tint="-0.24997711111789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3" fillId="0" borderId="2" xfId="1" applyFont="1" applyFill="1" applyBorder="1" applyAlignment="1">
      <alignment vertical="center"/>
    </xf>
    <xf numFmtId="0" fontId="4" fillId="0" borderId="0" xfId="0" applyFont="1"/>
    <xf numFmtId="0" fontId="5" fillId="0" borderId="0" xfId="1" applyFont="1"/>
    <xf numFmtId="0" fontId="6" fillId="0" borderId="0" xfId="1" applyFont="1"/>
    <xf numFmtId="0" fontId="5" fillId="0" borderId="0" xfId="1" applyFont="1" applyAlignment="1">
      <alignment horizontal="right"/>
    </xf>
    <xf numFmtId="14" fontId="5" fillId="0" borderId="0" xfId="1" applyNumberFormat="1" applyFont="1" applyAlignment="1">
      <alignment horizontal="right"/>
    </xf>
    <xf numFmtId="0" fontId="5" fillId="0" borderId="0" xfId="1" applyFont="1" applyAlignment="1">
      <alignment horizontal="center"/>
    </xf>
    <xf numFmtId="0" fontId="5" fillId="0" borderId="1" xfId="1" applyFont="1" applyBorder="1"/>
    <xf numFmtId="0" fontId="4" fillId="0" borderId="1" xfId="0" applyFont="1" applyBorder="1"/>
    <xf numFmtId="0" fontId="7" fillId="3" borderId="3" xfId="0" applyFont="1" applyFill="1" applyBorder="1"/>
    <xf numFmtId="0" fontId="7" fillId="3" borderId="4" xfId="0" applyFont="1" applyFill="1" applyBorder="1"/>
    <xf numFmtId="0" fontId="4" fillId="3" borderId="4" xfId="0" applyFont="1" applyFill="1" applyBorder="1"/>
    <xf numFmtId="0" fontId="4" fillId="3" borderId="3" xfId="0" applyFont="1" applyFill="1" applyBorder="1"/>
    <xf numFmtId="0" fontId="7" fillId="0" borderId="5" xfId="0" applyNumberFormat="1" applyFont="1" applyBorder="1"/>
    <xf numFmtId="14" fontId="7" fillId="0" borderId="0" xfId="0" applyNumberFormat="1" applyFont="1"/>
    <xf numFmtId="2" fontId="7" fillId="0" borderId="0" xfId="0" applyNumberFormat="1" applyFont="1"/>
    <xf numFmtId="4" fontId="7" fillId="0" borderId="0" xfId="0" applyNumberFormat="1" applyFont="1"/>
    <xf numFmtId="0" fontId="7" fillId="0" borderId="0" xfId="0" applyFont="1"/>
    <xf numFmtId="0" fontId="7" fillId="0" borderId="0" xfId="0" applyNumberFormat="1" applyFont="1"/>
    <xf numFmtId="0" fontId="7" fillId="0" borderId="0" xfId="0" applyNumberFormat="1" applyFont="1" applyFill="1" applyBorder="1"/>
    <xf numFmtId="0" fontId="7" fillId="0" borderId="5" xfId="0" applyNumberFormat="1" applyFont="1" applyFill="1" applyBorder="1"/>
    <xf numFmtId="0" fontId="8" fillId="0" borderId="0" xfId="0" applyNumberFormat="1" applyFont="1" applyFill="1" applyBorder="1"/>
    <xf numFmtId="14" fontId="8" fillId="0" borderId="0" xfId="0" applyNumberFormat="1" applyFont="1"/>
    <xf numFmtId="2" fontId="8" fillId="0" borderId="0" xfId="0" applyNumberFormat="1" applyFont="1"/>
    <xf numFmtId="4" fontId="8" fillId="0" borderId="0" xfId="0" applyNumberFormat="1" applyFont="1"/>
    <xf numFmtId="0" fontId="8" fillId="0" borderId="5" xfId="0" applyNumberFormat="1" applyFont="1" applyFill="1" applyBorder="1"/>
    <xf numFmtId="0" fontId="8" fillId="0" borderId="5" xfId="0" applyNumberFormat="1" applyFont="1" applyBorder="1"/>
    <xf numFmtId="0" fontId="8" fillId="0" borderId="0" xfId="0" applyNumberFormat="1" applyFont="1"/>
    <xf numFmtId="0" fontId="0" fillId="0" borderId="5" xfId="0" applyNumberFormat="1" applyFill="1" applyBorder="1"/>
    <xf numFmtId="14" fontId="0" fillId="0" borderId="0" xfId="0" applyNumberFormat="1" applyFill="1" applyBorder="1"/>
    <xf numFmtId="0" fontId="0" fillId="0" borderId="0" xfId="0" applyFill="1" applyBorder="1"/>
    <xf numFmtId="4" fontId="0" fillId="0" borderId="0" xfId="0" applyNumberFormat="1" applyFill="1" applyBorder="1"/>
    <xf numFmtId="0" fontId="2" fillId="0" borderId="0" xfId="0" applyFont="1" applyFill="1" applyBorder="1"/>
    <xf numFmtId="164" fontId="0" fillId="0" borderId="5" xfId="0" applyNumberFormat="1" applyFill="1" applyBorder="1"/>
    <xf numFmtId="2" fontId="0" fillId="0" borderId="0" xfId="0" applyNumberFormat="1" applyFill="1" applyBorder="1"/>
    <xf numFmtId="14" fontId="0" fillId="0" borderId="0" xfId="0" applyNumberFormat="1"/>
    <xf numFmtId="2" fontId="0" fillId="0" borderId="0" xfId="0" applyNumberFormat="1"/>
    <xf numFmtId="4" fontId="0" fillId="0" borderId="0" xfId="0" applyNumberFormat="1"/>
    <xf numFmtId="0" fontId="0" fillId="0" borderId="5" xfId="0" applyNumberFormat="1" applyBorder="1"/>
    <xf numFmtId="0" fontId="0" fillId="0" borderId="0" xfId="0" applyNumberFormat="1" applyFill="1" applyBorder="1"/>
    <xf numFmtId="14" fontId="2" fillId="0" borderId="0" xfId="0" applyNumberFormat="1" applyFont="1" applyFill="1" applyBorder="1"/>
    <xf numFmtId="4" fontId="0" fillId="0" borderId="0" xfId="0" applyNumberFormat="1" applyBorder="1"/>
    <xf numFmtId="2" fontId="0" fillId="0" borderId="0" xfId="0" applyNumberFormat="1" applyBorder="1"/>
    <xf numFmtId="0" fontId="10" fillId="0" borderId="0" xfId="2" applyFont="1" applyFill="1" applyBorder="1" applyAlignment="1">
      <alignment vertical="center"/>
    </xf>
    <xf numFmtId="0" fontId="9" fillId="0" borderId="0" xfId="1" applyFont="1"/>
    <xf numFmtId="0" fontId="4" fillId="0" borderId="0" xfId="0" applyFont="1" applyAlignment="1">
      <alignment horizontal="right"/>
    </xf>
    <xf numFmtId="14" fontId="4" fillId="0" borderId="0" xfId="0" applyNumberFormat="1" applyFont="1"/>
    <xf numFmtId="0" fontId="4" fillId="0" borderId="0" xfId="0" applyFont="1" applyAlignment="1"/>
    <xf numFmtId="0" fontId="11" fillId="0" borderId="0" xfId="0" applyFont="1" applyBorder="1"/>
    <xf numFmtId="0" fontId="11" fillId="0" borderId="7" xfId="0" applyFont="1" applyBorder="1"/>
    <xf numFmtId="0" fontId="0" fillId="0" borderId="0" xfId="0" applyBorder="1"/>
    <xf numFmtId="0" fontId="7" fillId="0" borderId="8" xfId="0" applyFont="1" applyBorder="1" applyAlignment="1">
      <alignment horizontal="left"/>
    </xf>
    <xf numFmtId="4" fontId="7" fillId="0" borderId="8" xfId="0" applyNumberFormat="1" applyFont="1" applyBorder="1"/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" fontId="11" fillId="0" borderId="0" xfId="0" applyNumberFormat="1" applyFont="1"/>
    <xf numFmtId="4" fontId="4" fillId="0" borderId="0" xfId="0" applyNumberFormat="1" applyFont="1"/>
    <xf numFmtId="0" fontId="12" fillId="0" borderId="0" xfId="2" applyFont="1" applyFill="1" applyBorder="1" applyAlignment="1">
      <alignment vertical="center"/>
    </xf>
    <xf numFmtId="0" fontId="11" fillId="0" borderId="0" xfId="0" applyFont="1"/>
    <xf numFmtId="0" fontId="1" fillId="0" borderId="9" xfId="3" applyBorder="1"/>
    <xf numFmtId="0" fontId="1" fillId="0" borderId="10" xfId="3" applyBorder="1"/>
    <xf numFmtId="14" fontId="1" fillId="0" borderId="10" xfId="3" applyNumberFormat="1" applyFill="1" applyBorder="1" applyAlignment="1" applyProtection="1">
      <alignment vertical="center"/>
    </xf>
    <xf numFmtId="0" fontId="1" fillId="0" borderId="10" xfId="3" applyNumberFormat="1" applyFill="1" applyBorder="1" applyAlignment="1" applyProtection="1">
      <alignment vertical="center"/>
    </xf>
    <xf numFmtId="0" fontId="1" fillId="0" borderId="9" xfId="3" applyFont="1" applyBorder="1"/>
    <xf numFmtId="1" fontId="1" fillId="0" borderId="11" xfId="3" applyNumberFormat="1" applyBorder="1"/>
    <xf numFmtId="0" fontId="1" fillId="0" borderId="0" xfId="3" applyBorder="1"/>
    <xf numFmtId="0" fontId="1" fillId="0" borderId="0" xfId="3"/>
    <xf numFmtId="0" fontId="1" fillId="0" borderId="5" xfId="3" applyBorder="1"/>
    <xf numFmtId="14" fontId="1" fillId="0" borderId="0" xfId="3" applyNumberFormat="1" applyFont="1" applyBorder="1"/>
    <xf numFmtId="14" fontId="1" fillId="0" borderId="0" xfId="3" applyNumberFormat="1" applyBorder="1"/>
    <xf numFmtId="0" fontId="1" fillId="0" borderId="5" xfId="3" applyFont="1" applyBorder="1"/>
    <xf numFmtId="0" fontId="1" fillId="0" borderId="12" xfId="3" applyBorder="1" applyAlignment="1">
      <alignment horizontal="left"/>
    </xf>
    <xf numFmtId="0" fontId="1" fillId="0" borderId="0" xfId="3" applyNumberFormat="1" applyFont="1" applyBorder="1"/>
    <xf numFmtId="0" fontId="1" fillId="0" borderId="12" xfId="3" applyBorder="1"/>
    <xf numFmtId="0" fontId="1" fillId="0" borderId="13" xfId="3" applyBorder="1"/>
    <xf numFmtId="0" fontId="1" fillId="0" borderId="14" xfId="3" applyBorder="1"/>
    <xf numFmtId="0" fontId="1" fillId="0" borderId="15" xfId="3" applyBorder="1"/>
    <xf numFmtId="0" fontId="1" fillId="0" borderId="10" xfId="3" applyFont="1" applyBorder="1"/>
    <xf numFmtId="0" fontId="1" fillId="0" borderId="0" xfId="3" applyFont="1" applyBorder="1"/>
    <xf numFmtId="0" fontId="1" fillId="0" borderId="13" xfId="3" applyFont="1" applyBorder="1"/>
    <xf numFmtId="0" fontId="8" fillId="0" borderId="15" xfId="0" applyFont="1" applyBorder="1"/>
    <xf numFmtId="1" fontId="1" fillId="0" borderId="12" xfId="3" applyNumberFormat="1" applyBorder="1"/>
    <xf numFmtId="14" fontId="1" fillId="0" borderId="14" xfId="3" applyNumberFormat="1" applyBorder="1"/>
    <xf numFmtId="0" fontId="1" fillId="0" borderId="0" xfId="3" applyFont="1"/>
    <xf numFmtId="14" fontId="1" fillId="0" borderId="0" xfId="3" applyNumberForma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2" borderId="0" xfId="0" applyFill="1"/>
    <xf numFmtId="0" fontId="0" fillId="2" borderId="0" xfId="0" applyFill="1" applyBorder="1"/>
    <xf numFmtId="0" fontId="7" fillId="0" borderId="0" xfId="0" applyFont="1" applyAlignment="1">
      <alignment horizontal="right"/>
    </xf>
    <xf numFmtId="0" fontId="3" fillId="2" borderId="1" xfId="1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9" fillId="2" borderId="1" xfId="2" applyFont="1" applyFill="1" applyBorder="1" applyAlignment="1">
      <alignment horizontal="center" vertical="center"/>
    </xf>
  </cellXfs>
  <cellStyles count="4">
    <cellStyle name="Normal" xfId="0" builtinId="0"/>
    <cellStyle name="Normal 2 2 4" xfId="2" xr:uid="{04DF84D4-21AD-4BF4-AD63-F8BDB23355EA}"/>
    <cellStyle name="Normal 3" xfId="1" xr:uid="{09671C73-99CF-42D6-965F-E4B6912591BE}"/>
    <cellStyle name="Normal 5" xfId="3" xr:uid="{254A072B-B6F4-48B6-9AC9-BFDA378B82BB}"/>
  </cellStyles>
  <dxfs count="52">
    <dxf>
      <numFmt numFmtId="4" formatCode="#,##0.00"/>
    </dxf>
    <dxf>
      <numFmt numFmtId="165" formatCode="#,##0.00\ &quot;€&quot;"/>
    </dxf>
    <dxf>
      <numFmt numFmtId="4" formatCode="#,##0.00"/>
    </dxf>
    <dxf>
      <font>
        <color theme="1"/>
      </font>
    </dxf>
    <dxf>
      <font>
        <color theme="1"/>
      </font>
    </dxf>
    <dxf>
      <numFmt numFmtId="4" formatCode="#,##0.00"/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border>
        <bottom style="thin">
          <color theme="9" tint="-0.249977111117893"/>
        </bottom>
      </border>
    </dxf>
    <dxf>
      <border>
        <top style="thin">
          <color theme="9" tint="-0.249977111117893"/>
        </top>
      </border>
    </dxf>
    <dxf>
      <border>
        <top style="thin">
          <color theme="9" tint="-0.249977111117893"/>
        </top>
      </border>
    </dxf>
    <dxf>
      <border>
        <left/>
        <right/>
        <bottom/>
      </border>
    </dxf>
    <dxf>
      <border>
        <left/>
        <right/>
        <bottom/>
      </border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name val="Calibri"/>
        <family val="2"/>
      </font>
    </dxf>
    <dxf>
      <numFmt numFmtId="4" formatCode="#,##0.00"/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  <dxf>
      <font>
        <name val="Calibri"/>
        <family val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4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9</xdr:col>
          <xdr:colOff>571500</xdr:colOff>
          <xdr:row>1</xdr:row>
          <xdr:rowOff>57150</xdr:rowOff>
        </xdr:to>
        <xdr:sp macro="" textlink="">
          <xdr:nvSpPr>
            <xdr:cNvPr id="1025" name="RetourDecompt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9</xdr:col>
          <xdr:colOff>638175</xdr:colOff>
          <xdr:row>1</xdr:row>
          <xdr:rowOff>57150</xdr:rowOff>
        </xdr:to>
        <xdr:sp macro="" textlink="">
          <xdr:nvSpPr>
            <xdr:cNvPr id="1026" name="VoirSynthes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9</xdr:col>
          <xdr:colOff>571500</xdr:colOff>
          <xdr:row>1</xdr:row>
          <xdr:rowOff>57150</xdr:rowOff>
        </xdr:to>
        <xdr:sp macro="" textlink="">
          <xdr:nvSpPr>
            <xdr:cNvPr id="1027" name="VoirReel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0</xdr:row>
          <xdr:rowOff>28575</xdr:rowOff>
        </xdr:from>
        <xdr:to>
          <xdr:col>7</xdr:col>
          <xdr:colOff>295275</xdr:colOff>
          <xdr:row>1</xdr:row>
          <xdr:rowOff>85725</xdr:rowOff>
        </xdr:to>
        <xdr:sp macro="" textlink="">
          <xdr:nvSpPr>
            <xdr:cNvPr id="4097" name="RetourDecompte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0</xdr:row>
          <xdr:rowOff>9525</xdr:rowOff>
        </xdr:from>
        <xdr:to>
          <xdr:col>3</xdr:col>
          <xdr:colOff>828675</xdr:colOff>
          <xdr:row>1</xdr:row>
          <xdr:rowOff>66675</xdr:rowOff>
        </xdr:to>
        <xdr:sp macro="" textlink="">
          <xdr:nvSpPr>
            <xdr:cNvPr id="4098" name="VoirDetail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19050</xdr:rowOff>
        </xdr:from>
        <xdr:to>
          <xdr:col>7</xdr:col>
          <xdr:colOff>38100</xdr:colOff>
          <xdr:row>1</xdr:row>
          <xdr:rowOff>76200</xdr:rowOff>
        </xdr:to>
        <xdr:sp macro="" textlink="">
          <xdr:nvSpPr>
            <xdr:cNvPr id="4099" name="VoirReel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0</xdr:row>
          <xdr:rowOff>28575</xdr:rowOff>
        </xdr:from>
        <xdr:to>
          <xdr:col>7</xdr:col>
          <xdr:colOff>295275</xdr:colOff>
          <xdr:row>1</xdr:row>
          <xdr:rowOff>85725</xdr:rowOff>
        </xdr:to>
        <xdr:sp macro="" textlink="">
          <xdr:nvSpPr>
            <xdr:cNvPr id="2049" name="RetourDecompt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0</xdr:row>
          <xdr:rowOff>9525</xdr:rowOff>
        </xdr:from>
        <xdr:to>
          <xdr:col>6</xdr:col>
          <xdr:colOff>28575</xdr:colOff>
          <xdr:row>1</xdr:row>
          <xdr:rowOff>66675</xdr:rowOff>
        </xdr:to>
        <xdr:sp macro="" textlink="">
          <xdr:nvSpPr>
            <xdr:cNvPr id="2050" name="VoirDetail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19050</xdr:rowOff>
        </xdr:from>
        <xdr:to>
          <xdr:col>7</xdr:col>
          <xdr:colOff>38100</xdr:colOff>
          <xdr:row>1</xdr:row>
          <xdr:rowOff>76200</xdr:rowOff>
        </xdr:to>
        <xdr:sp macro="" textlink="">
          <xdr:nvSpPr>
            <xdr:cNvPr id="2051" name="VoirReel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9</xdr:col>
          <xdr:colOff>571500</xdr:colOff>
          <xdr:row>1</xdr:row>
          <xdr:rowOff>47625</xdr:rowOff>
        </xdr:to>
        <xdr:sp macro="" textlink="">
          <xdr:nvSpPr>
            <xdr:cNvPr id="3073" name="RetourDecompte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0</xdr:row>
          <xdr:rowOff>0</xdr:rowOff>
        </xdr:from>
        <xdr:to>
          <xdr:col>7</xdr:col>
          <xdr:colOff>219075</xdr:colOff>
          <xdr:row>1</xdr:row>
          <xdr:rowOff>47625</xdr:rowOff>
        </xdr:to>
        <xdr:sp macro="" textlink="">
          <xdr:nvSpPr>
            <xdr:cNvPr id="3074" name="VoirDetail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8</xdr:col>
          <xdr:colOff>171450</xdr:colOff>
          <xdr:row>1</xdr:row>
          <xdr:rowOff>47625</xdr:rowOff>
        </xdr:to>
        <xdr:sp macro="" textlink="">
          <xdr:nvSpPr>
            <xdr:cNvPr id="3075" name="VoirSynthese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9</xdr:col>
          <xdr:colOff>171450</xdr:colOff>
          <xdr:row>1</xdr:row>
          <xdr:rowOff>47625</xdr:rowOff>
        </xdr:to>
        <xdr:sp macro="" textlink="">
          <xdr:nvSpPr>
            <xdr:cNvPr id="3076" name="VoirPrevisionnel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3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_13_10_2021_VIRGIN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_17_02_2022_A_UTILISER_Filtre_TCD_VIRGINI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rnadette/Documents/TutelSoft/Direct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te"/>
      <sheetName val="RD"/>
      <sheetName val="Cptes"/>
      <sheetName val="C1"/>
      <sheetName val="Calc"/>
      <sheetName val="Codif"/>
      <sheetName val="VAR"/>
      <sheetName val="Soldes"/>
      <sheetName val="Budget1"/>
      <sheetName val="Budget2"/>
      <sheetName val="Budget3"/>
      <sheetName val="Budget4"/>
    </sheetNames>
    <sheetDataSet>
      <sheetData sheetId="0"/>
      <sheetData sheetId="1"/>
      <sheetData sheetId="2"/>
      <sheetData sheetId="3">
        <row r="1">
          <cell r="A1" t="str">
            <v>Code</v>
          </cell>
        </row>
        <row r="2">
          <cell r="A2">
            <v>105</v>
          </cell>
        </row>
        <row r="3">
          <cell r="A3">
            <v>424</v>
          </cell>
        </row>
        <row r="4">
          <cell r="A4">
            <v>600</v>
          </cell>
        </row>
        <row r="5">
          <cell r="A5">
            <v>300</v>
          </cell>
        </row>
        <row r="6">
          <cell r="A6">
            <v>403</v>
          </cell>
        </row>
        <row r="7">
          <cell r="A7">
            <v>600</v>
          </cell>
        </row>
        <row r="8">
          <cell r="A8">
            <v>300</v>
          </cell>
        </row>
        <row r="9">
          <cell r="A9">
            <v>600</v>
          </cell>
        </row>
        <row r="10">
          <cell r="A10">
            <v>300</v>
          </cell>
        </row>
        <row r="11">
          <cell r="A11">
            <v>376</v>
          </cell>
        </row>
        <row r="12">
          <cell r="A12">
            <v>600</v>
          </cell>
        </row>
        <row r="13">
          <cell r="A13">
            <v>300</v>
          </cell>
        </row>
        <row r="14">
          <cell r="A14">
            <v>404</v>
          </cell>
        </row>
        <row r="15">
          <cell r="A15">
            <v>403</v>
          </cell>
        </row>
        <row r="16">
          <cell r="A16">
            <v>600</v>
          </cell>
        </row>
        <row r="17">
          <cell r="A17">
            <v>300</v>
          </cell>
        </row>
        <row r="18">
          <cell r="A18">
            <v>600</v>
          </cell>
        </row>
        <row r="19">
          <cell r="A19">
            <v>300</v>
          </cell>
        </row>
        <row r="20">
          <cell r="A20">
            <v>403</v>
          </cell>
        </row>
        <row r="21">
          <cell r="A21">
            <v>600</v>
          </cell>
        </row>
        <row r="22">
          <cell r="A22">
            <v>300</v>
          </cell>
        </row>
        <row r="23">
          <cell r="A23">
            <v>162</v>
          </cell>
        </row>
        <row r="24">
          <cell r="A24">
            <v>300</v>
          </cell>
        </row>
        <row r="25">
          <cell r="A25">
            <v>300</v>
          </cell>
        </row>
        <row r="26">
          <cell r="A26">
            <v>300</v>
          </cell>
        </row>
        <row r="27">
          <cell r="A27">
            <v>300</v>
          </cell>
        </row>
        <row r="28">
          <cell r="A28">
            <v>300</v>
          </cell>
        </row>
        <row r="29">
          <cell r="A29">
            <v>300</v>
          </cell>
        </row>
        <row r="30">
          <cell r="A30">
            <v>300</v>
          </cell>
        </row>
        <row r="31">
          <cell r="A31">
            <v>106</v>
          </cell>
        </row>
        <row r="32">
          <cell r="A32">
            <v>600</v>
          </cell>
        </row>
        <row r="33">
          <cell r="A33">
            <v>304</v>
          </cell>
        </row>
        <row r="34">
          <cell r="A34">
            <v>162</v>
          </cell>
        </row>
        <row r="35">
          <cell r="A35">
            <v>120</v>
          </cell>
        </row>
        <row r="36">
          <cell r="A36">
            <v>304</v>
          </cell>
        </row>
        <row r="37">
          <cell r="A37">
            <v>352</v>
          </cell>
        </row>
        <row r="38">
          <cell r="A38">
            <v>600</v>
          </cell>
        </row>
        <row r="39">
          <cell r="A39">
            <v>600</v>
          </cell>
        </row>
        <row r="40">
          <cell r="A40">
            <v>371</v>
          </cell>
        </row>
        <row r="41">
          <cell r="A41">
            <v>600</v>
          </cell>
        </row>
        <row r="42">
          <cell r="A42">
            <v>304</v>
          </cell>
        </row>
        <row r="43">
          <cell r="A43">
            <v>600</v>
          </cell>
        </row>
        <row r="44">
          <cell r="A44">
            <v>600</v>
          </cell>
        </row>
        <row r="45">
          <cell r="A45">
            <v>311</v>
          </cell>
        </row>
        <row r="46">
          <cell r="A46">
            <v>162</v>
          </cell>
        </row>
        <row r="47">
          <cell r="A47">
            <v>120</v>
          </cell>
        </row>
        <row r="48">
          <cell r="A48">
            <v>352</v>
          </cell>
        </row>
        <row r="49">
          <cell r="A49">
            <v>600</v>
          </cell>
        </row>
        <row r="50">
          <cell r="A50">
            <v>162</v>
          </cell>
        </row>
        <row r="51">
          <cell r="A51">
            <v>600</v>
          </cell>
        </row>
        <row r="52">
          <cell r="A52">
            <v>304</v>
          </cell>
        </row>
        <row r="53">
          <cell r="A53">
            <v>600</v>
          </cell>
        </row>
        <row r="54">
          <cell r="A54">
            <v>371</v>
          </cell>
        </row>
        <row r="55">
          <cell r="A55">
            <v>304</v>
          </cell>
        </row>
        <row r="56">
          <cell r="A56">
            <v>162</v>
          </cell>
        </row>
        <row r="57">
          <cell r="A57">
            <v>304</v>
          </cell>
        </row>
        <row r="58">
          <cell r="A58">
            <v>309</v>
          </cell>
        </row>
        <row r="59">
          <cell r="A59">
            <v>600</v>
          </cell>
        </row>
        <row r="60">
          <cell r="A60">
            <v>304</v>
          </cell>
        </row>
        <row r="61">
          <cell r="A61">
            <v>162</v>
          </cell>
        </row>
        <row r="62">
          <cell r="A62">
            <v>600</v>
          </cell>
        </row>
        <row r="63">
          <cell r="A63">
            <v>600</v>
          </cell>
        </row>
        <row r="64">
          <cell r="A64">
            <v>120</v>
          </cell>
        </row>
        <row r="65">
          <cell r="A65">
            <v>352</v>
          </cell>
        </row>
        <row r="66">
          <cell r="A66">
            <v>304</v>
          </cell>
        </row>
        <row r="67">
          <cell r="A67">
            <v>600</v>
          </cell>
        </row>
        <row r="68">
          <cell r="A68">
            <v>600</v>
          </cell>
        </row>
        <row r="69">
          <cell r="A69">
            <v>371</v>
          </cell>
        </row>
        <row r="70">
          <cell r="A70">
            <v>162</v>
          </cell>
        </row>
        <row r="71">
          <cell r="A71">
            <v>304</v>
          </cell>
        </row>
        <row r="72">
          <cell r="A72">
            <v>600</v>
          </cell>
        </row>
        <row r="73">
          <cell r="A73">
            <v>600</v>
          </cell>
        </row>
        <row r="74">
          <cell r="A74">
            <v>311</v>
          </cell>
        </row>
        <row r="75">
          <cell r="A75">
            <v>600</v>
          </cell>
        </row>
        <row r="76">
          <cell r="A76">
            <v>120</v>
          </cell>
        </row>
        <row r="77">
          <cell r="A77">
            <v>352</v>
          </cell>
        </row>
        <row r="78">
          <cell r="A78">
            <v>600</v>
          </cell>
        </row>
        <row r="79">
          <cell r="A79">
            <v>600</v>
          </cell>
        </row>
        <row r="80">
          <cell r="A80">
            <v>371</v>
          </cell>
        </row>
        <row r="81">
          <cell r="A81">
            <v>304</v>
          </cell>
        </row>
        <row r="82">
          <cell r="A82">
            <v>162</v>
          </cell>
        </row>
        <row r="83">
          <cell r="A83">
            <v>600</v>
          </cell>
        </row>
        <row r="84">
          <cell r="A84">
            <v>304</v>
          </cell>
        </row>
        <row r="85">
          <cell r="A85">
            <v>162</v>
          </cell>
        </row>
        <row r="86">
          <cell r="A86">
            <v>600</v>
          </cell>
        </row>
        <row r="87">
          <cell r="A87">
            <v>304</v>
          </cell>
        </row>
        <row r="88">
          <cell r="A88">
            <v>600</v>
          </cell>
        </row>
        <row r="89">
          <cell r="A89">
            <v>120</v>
          </cell>
        </row>
        <row r="90">
          <cell r="A90">
            <v>352</v>
          </cell>
        </row>
        <row r="91">
          <cell r="A91">
            <v>600</v>
          </cell>
        </row>
        <row r="92">
          <cell r="A92">
            <v>162</v>
          </cell>
        </row>
        <row r="93">
          <cell r="A93">
            <v>304</v>
          </cell>
        </row>
        <row r="94">
          <cell r="A94">
            <v>600</v>
          </cell>
        </row>
        <row r="95">
          <cell r="A95">
            <v>371</v>
          </cell>
        </row>
        <row r="96">
          <cell r="A96">
            <v>600</v>
          </cell>
        </row>
        <row r="97">
          <cell r="A97">
            <v>600</v>
          </cell>
        </row>
        <row r="98">
          <cell r="A98">
            <v>304</v>
          </cell>
        </row>
        <row r="99">
          <cell r="A99">
            <v>600</v>
          </cell>
        </row>
        <row r="100">
          <cell r="A100">
            <v>600</v>
          </cell>
        </row>
        <row r="101">
          <cell r="A101">
            <v>305</v>
          </cell>
        </row>
        <row r="102">
          <cell r="A102">
            <v>311</v>
          </cell>
        </row>
        <row r="103">
          <cell r="A103">
            <v>120</v>
          </cell>
        </row>
        <row r="104">
          <cell r="A104">
            <v>352</v>
          </cell>
        </row>
        <row r="105">
          <cell r="A105">
            <v>600</v>
          </cell>
        </row>
        <row r="106">
          <cell r="A106">
            <v>600</v>
          </cell>
        </row>
        <row r="107">
          <cell r="A107">
            <v>371</v>
          </cell>
        </row>
        <row r="108">
          <cell r="A108">
            <v>304</v>
          </cell>
        </row>
        <row r="109">
          <cell r="A109">
            <v>600</v>
          </cell>
        </row>
        <row r="110">
          <cell r="A110">
            <v>304</v>
          </cell>
        </row>
        <row r="111">
          <cell r="A111">
            <v>600</v>
          </cell>
        </row>
        <row r="112">
          <cell r="A112">
            <v>162</v>
          </cell>
        </row>
        <row r="113">
          <cell r="A113">
            <v>600</v>
          </cell>
        </row>
        <row r="114">
          <cell r="A114">
            <v>403</v>
          </cell>
        </row>
        <row r="115">
          <cell r="A115">
            <v>304</v>
          </cell>
        </row>
        <row r="116">
          <cell r="A116">
            <v>120</v>
          </cell>
        </row>
        <row r="117">
          <cell r="A117">
            <v>352</v>
          </cell>
        </row>
        <row r="118">
          <cell r="A118">
            <v>600</v>
          </cell>
        </row>
        <row r="119">
          <cell r="A119">
            <v>600</v>
          </cell>
        </row>
        <row r="120">
          <cell r="A120">
            <v>371</v>
          </cell>
        </row>
        <row r="121">
          <cell r="A121">
            <v>600</v>
          </cell>
        </row>
        <row r="122">
          <cell r="A122">
            <v>600</v>
          </cell>
        </row>
        <row r="123">
          <cell r="A123">
            <v>162</v>
          </cell>
        </row>
        <row r="124">
          <cell r="A124">
            <v>304</v>
          </cell>
        </row>
        <row r="125">
          <cell r="A125">
            <v>600</v>
          </cell>
        </row>
        <row r="126">
          <cell r="A126">
            <v>304</v>
          </cell>
        </row>
        <row r="127">
          <cell r="A127">
            <v>311</v>
          </cell>
        </row>
        <row r="128">
          <cell r="A128">
            <v>600</v>
          </cell>
        </row>
        <row r="129">
          <cell r="A129">
            <v>305</v>
          </cell>
        </row>
        <row r="130">
          <cell r="A130">
            <v>162</v>
          </cell>
        </row>
        <row r="131">
          <cell r="A131">
            <v>304</v>
          </cell>
        </row>
        <row r="132">
          <cell r="A132">
            <v>162</v>
          </cell>
        </row>
        <row r="133">
          <cell r="A133">
            <v>311</v>
          </cell>
        </row>
        <row r="134">
          <cell r="A134">
            <v>300</v>
          </cell>
        </row>
        <row r="135">
          <cell r="A135">
            <v>301</v>
          </cell>
        </row>
        <row r="136">
          <cell r="A136">
            <v>300</v>
          </cell>
        </row>
        <row r="137">
          <cell r="A137">
            <v>301</v>
          </cell>
        </row>
        <row r="138">
          <cell r="A138">
            <v>300</v>
          </cell>
        </row>
        <row r="139">
          <cell r="A139">
            <v>301</v>
          </cell>
        </row>
        <row r="140">
          <cell r="A140">
            <v>300</v>
          </cell>
        </row>
        <row r="141">
          <cell r="A141">
            <v>301</v>
          </cell>
        </row>
        <row r="142">
          <cell r="A142">
            <v>300</v>
          </cell>
        </row>
        <row r="143">
          <cell r="A143">
            <v>301</v>
          </cell>
        </row>
        <row r="144">
          <cell r="A144">
            <v>300</v>
          </cell>
        </row>
        <row r="145">
          <cell r="A145">
            <v>300</v>
          </cell>
        </row>
        <row r="146">
          <cell r="A146">
            <v>309</v>
          </cell>
        </row>
        <row r="147">
          <cell r="A147">
            <v>301</v>
          </cell>
        </row>
        <row r="148">
          <cell r="A148">
            <v>300</v>
          </cell>
        </row>
        <row r="149">
          <cell r="A149">
            <v>301</v>
          </cell>
        </row>
        <row r="150">
          <cell r="A150">
            <v>300</v>
          </cell>
        </row>
        <row r="151">
          <cell r="A151">
            <v>301</v>
          </cell>
        </row>
        <row r="152">
          <cell r="A152">
            <v>300</v>
          </cell>
        </row>
        <row r="153">
          <cell r="A153">
            <v>301</v>
          </cell>
        </row>
        <row r="154">
          <cell r="A154">
            <v>300</v>
          </cell>
        </row>
        <row r="155">
          <cell r="A155">
            <v>301</v>
          </cell>
        </row>
        <row r="156">
          <cell r="A156">
            <v>300</v>
          </cell>
        </row>
        <row r="157">
          <cell r="A157">
            <v>301</v>
          </cell>
        </row>
        <row r="158">
          <cell r="A158">
            <v>300</v>
          </cell>
        </row>
        <row r="159">
          <cell r="A159">
            <v>301</v>
          </cell>
        </row>
        <row r="160">
          <cell r="A160">
            <v>300</v>
          </cell>
        </row>
        <row r="161">
          <cell r="A161">
            <v>301</v>
          </cell>
        </row>
        <row r="162">
          <cell r="A162">
            <v>300</v>
          </cell>
        </row>
        <row r="163">
          <cell r="A163">
            <v>301</v>
          </cell>
        </row>
        <row r="164">
          <cell r="A164">
            <v>300</v>
          </cell>
        </row>
        <row r="165">
          <cell r="A165">
            <v>301</v>
          </cell>
        </row>
        <row r="166">
          <cell r="A166">
            <v>300</v>
          </cell>
        </row>
        <row r="167">
          <cell r="A167">
            <v>301</v>
          </cell>
        </row>
        <row r="168">
          <cell r="A168">
            <v>300</v>
          </cell>
        </row>
        <row r="169">
          <cell r="A169">
            <v>301</v>
          </cell>
        </row>
        <row r="170">
          <cell r="A170">
            <v>300</v>
          </cell>
        </row>
        <row r="171">
          <cell r="A171">
            <v>301</v>
          </cell>
        </row>
        <row r="172">
          <cell r="A172">
            <v>300</v>
          </cell>
        </row>
        <row r="173">
          <cell r="A173">
            <v>301</v>
          </cell>
        </row>
        <row r="174">
          <cell r="A174">
            <v>300</v>
          </cell>
        </row>
        <row r="175">
          <cell r="A175">
            <v>301</v>
          </cell>
        </row>
        <row r="176">
          <cell r="A176">
            <v>300</v>
          </cell>
        </row>
        <row r="177">
          <cell r="A177">
            <v>301</v>
          </cell>
        </row>
        <row r="178">
          <cell r="A178">
            <v>300</v>
          </cell>
        </row>
        <row r="179">
          <cell r="A179">
            <v>301</v>
          </cell>
        </row>
        <row r="180">
          <cell r="A180">
            <v>300</v>
          </cell>
        </row>
        <row r="181">
          <cell r="A181">
            <v>301</v>
          </cell>
        </row>
        <row r="182">
          <cell r="A182">
            <v>300</v>
          </cell>
        </row>
        <row r="183">
          <cell r="A183">
            <v>301</v>
          </cell>
        </row>
        <row r="184">
          <cell r="A184">
            <v>300</v>
          </cell>
        </row>
        <row r="185">
          <cell r="A185">
            <v>301</v>
          </cell>
        </row>
        <row r="186">
          <cell r="A186">
            <v>300</v>
          </cell>
        </row>
        <row r="187">
          <cell r="A187">
            <v>301</v>
          </cell>
        </row>
        <row r="188">
          <cell r="A188">
            <v>300</v>
          </cell>
        </row>
        <row r="189">
          <cell r="A189">
            <v>301</v>
          </cell>
        </row>
        <row r="190">
          <cell r="A190">
            <v>300</v>
          </cell>
        </row>
        <row r="191">
          <cell r="A191">
            <v>301</v>
          </cell>
        </row>
        <row r="192">
          <cell r="A192">
            <v>300</v>
          </cell>
        </row>
        <row r="193">
          <cell r="A193">
            <v>301</v>
          </cell>
        </row>
        <row r="194">
          <cell r="A194">
            <v>300</v>
          </cell>
        </row>
        <row r="195">
          <cell r="A195">
            <v>301</v>
          </cell>
        </row>
        <row r="196">
          <cell r="A196">
            <v>300</v>
          </cell>
        </row>
        <row r="197">
          <cell r="A197">
            <v>301</v>
          </cell>
        </row>
        <row r="198">
          <cell r="A198">
            <v>403</v>
          </cell>
        </row>
        <row r="199">
          <cell r="A199">
            <v>600</v>
          </cell>
        </row>
        <row r="200">
          <cell r="A200">
            <v>300</v>
          </cell>
        </row>
        <row r="201">
          <cell r="A201">
            <v>600</v>
          </cell>
        </row>
        <row r="202">
          <cell r="A202">
            <v>300</v>
          </cell>
        </row>
        <row r="203">
          <cell r="A203">
            <v>403</v>
          </cell>
        </row>
        <row r="204">
          <cell r="A204">
            <v>600</v>
          </cell>
        </row>
        <row r="205">
          <cell r="A205">
            <v>300</v>
          </cell>
        </row>
        <row r="206">
          <cell r="A206">
            <v>403</v>
          </cell>
        </row>
        <row r="207">
          <cell r="A207">
            <v>600</v>
          </cell>
        </row>
        <row r="208">
          <cell r="A208">
            <v>300</v>
          </cell>
        </row>
        <row r="209">
          <cell r="A209">
            <v>105</v>
          </cell>
        </row>
        <row r="210">
          <cell r="A210">
            <v>424</v>
          </cell>
        </row>
        <row r="211">
          <cell r="A211">
            <v>600</v>
          </cell>
        </row>
        <row r="212">
          <cell r="A212">
            <v>300</v>
          </cell>
        </row>
        <row r="213">
          <cell r="A213">
            <v>600</v>
          </cell>
        </row>
        <row r="214">
          <cell r="A214">
            <v>300</v>
          </cell>
        </row>
        <row r="215">
          <cell r="A215">
            <v>403</v>
          </cell>
        </row>
        <row r="216">
          <cell r="A216">
            <v>403</v>
          </cell>
        </row>
        <row r="217">
          <cell r="A217">
            <v>600</v>
          </cell>
        </row>
        <row r="218">
          <cell r="A218">
            <v>300</v>
          </cell>
        </row>
        <row r="219">
          <cell r="A219">
            <v>600</v>
          </cell>
        </row>
        <row r="220">
          <cell r="A220">
            <v>300</v>
          </cell>
        </row>
        <row r="221">
          <cell r="A221">
            <v>403</v>
          </cell>
        </row>
        <row r="222">
          <cell r="A222">
            <v>600</v>
          </cell>
        </row>
        <row r="223">
          <cell r="A223">
            <v>300</v>
          </cell>
        </row>
        <row r="224">
          <cell r="A224">
            <v>403</v>
          </cell>
        </row>
        <row r="225">
          <cell r="A225">
            <v>600</v>
          </cell>
        </row>
        <row r="226">
          <cell r="A226">
            <v>300</v>
          </cell>
        </row>
        <row r="227">
          <cell r="A227">
            <v>600</v>
          </cell>
        </row>
        <row r="228">
          <cell r="A228">
            <v>300</v>
          </cell>
        </row>
        <row r="229">
          <cell r="A229">
            <v>403</v>
          </cell>
        </row>
        <row r="230">
          <cell r="A230">
            <v>162</v>
          </cell>
        </row>
        <row r="231">
          <cell r="A231">
            <v>600</v>
          </cell>
        </row>
        <row r="232">
          <cell r="A232">
            <v>300</v>
          </cell>
        </row>
        <row r="233">
          <cell r="A233">
            <v>162</v>
          </cell>
        </row>
        <row r="234">
          <cell r="A234">
            <v>106</v>
          </cell>
        </row>
        <row r="235">
          <cell r="A235">
            <v>106</v>
          </cell>
        </row>
        <row r="236">
          <cell r="A236">
            <v>106</v>
          </cell>
        </row>
        <row r="237">
          <cell r="A237">
            <v>106</v>
          </cell>
        </row>
        <row r="238">
          <cell r="A238">
            <v>300</v>
          </cell>
        </row>
        <row r="239">
          <cell r="A239">
            <v>300</v>
          </cell>
        </row>
        <row r="240">
          <cell r="A240">
            <v>300</v>
          </cell>
        </row>
        <row r="241">
          <cell r="A241">
            <v>300</v>
          </cell>
        </row>
        <row r="242">
          <cell r="A242">
            <v>300</v>
          </cell>
        </row>
        <row r="243">
          <cell r="A243">
            <v>300</v>
          </cell>
        </row>
        <row r="244">
          <cell r="A244">
            <v>300</v>
          </cell>
        </row>
        <row r="245">
          <cell r="A245">
            <v>300</v>
          </cell>
        </row>
        <row r="246">
          <cell r="A246">
            <v>300</v>
          </cell>
        </row>
        <row r="247">
          <cell r="A247">
            <v>300</v>
          </cell>
        </row>
        <row r="248">
          <cell r="A248">
            <v>300</v>
          </cell>
        </row>
        <row r="249">
          <cell r="A249">
            <v>300</v>
          </cell>
        </row>
        <row r="250">
          <cell r="A250">
            <v>106</v>
          </cell>
        </row>
        <row r="251">
          <cell r="A251">
            <v>600</v>
          </cell>
        </row>
        <row r="252">
          <cell r="A252">
            <v>120</v>
          </cell>
        </row>
        <row r="253">
          <cell r="A253">
            <v>304</v>
          </cell>
        </row>
        <row r="254">
          <cell r="A254">
            <v>162</v>
          </cell>
        </row>
        <row r="255">
          <cell r="A255">
            <v>403</v>
          </cell>
        </row>
        <row r="256">
          <cell r="A256">
            <v>403</v>
          </cell>
        </row>
        <row r="257">
          <cell r="A257">
            <v>352</v>
          </cell>
        </row>
        <row r="258">
          <cell r="A258">
            <v>304</v>
          </cell>
        </row>
        <row r="259">
          <cell r="A259">
            <v>600</v>
          </cell>
        </row>
        <row r="260">
          <cell r="A260">
            <v>600</v>
          </cell>
        </row>
        <row r="261">
          <cell r="A261">
            <v>371</v>
          </cell>
        </row>
        <row r="262">
          <cell r="A262">
            <v>304</v>
          </cell>
        </row>
        <row r="263">
          <cell r="A263">
            <v>162</v>
          </cell>
        </row>
        <row r="264">
          <cell r="A264">
            <v>304</v>
          </cell>
        </row>
        <row r="265">
          <cell r="A265">
            <v>162</v>
          </cell>
        </row>
        <row r="266">
          <cell r="A266">
            <v>600</v>
          </cell>
        </row>
        <row r="267">
          <cell r="A267">
            <v>600</v>
          </cell>
        </row>
        <row r="268">
          <cell r="A268">
            <v>311</v>
          </cell>
        </row>
        <row r="269">
          <cell r="A269">
            <v>600</v>
          </cell>
        </row>
        <row r="270">
          <cell r="A270">
            <v>403</v>
          </cell>
        </row>
        <row r="271">
          <cell r="A271">
            <v>120</v>
          </cell>
        </row>
        <row r="272">
          <cell r="A272">
            <v>352</v>
          </cell>
        </row>
        <row r="273">
          <cell r="A273">
            <v>600</v>
          </cell>
        </row>
        <row r="274">
          <cell r="A274">
            <v>304</v>
          </cell>
        </row>
        <row r="275">
          <cell r="A275">
            <v>600</v>
          </cell>
        </row>
        <row r="276">
          <cell r="A276">
            <v>162</v>
          </cell>
        </row>
        <row r="277">
          <cell r="A277">
            <v>371</v>
          </cell>
        </row>
        <row r="278">
          <cell r="A278">
            <v>304</v>
          </cell>
        </row>
        <row r="279">
          <cell r="A279">
            <v>600</v>
          </cell>
        </row>
        <row r="280">
          <cell r="A280">
            <v>600</v>
          </cell>
        </row>
        <row r="281">
          <cell r="A281">
            <v>600</v>
          </cell>
        </row>
        <row r="282">
          <cell r="A282">
            <v>162</v>
          </cell>
        </row>
        <row r="283">
          <cell r="A283">
            <v>403</v>
          </cell>
        </row>
        <row r="284">
          <cell r="A284">
            <v>304</v>
          </cell>
        </row>
        <row r="285">
          <cell r="A285">
            <v>120</v>
          </cell>
        </row>
        <row r="286">
          <cell r="A286">
            <v>352</v>
          </cell>
        </row>
        <row r="287">
          <cell r="A287">
            <v>600</v>
          </cell>
        </row>
        <row r="288">
          <cell r="A288">
            <v>600</v>
          </cell>
        </row>
        <row r="289">
          <cell r="A289">
            <v>600</v>
          </cell>
        </row>
        <row r="290">
          <cell r="A290">
            <v>371</v>
          </cell>
        </row>
        <row r="291">
          <cell r="A291">
            <v>600</v>
          </cell>
        </row>
        <row r="292">
          <cell r="A292">
            <v>304</v>
          </cell>
        </row>
        <row r="293">
          <cell r="A293">
            <v>376</v>
          </cell>
        </row>
        <row r="294">
          <cell r="A294">
            <v>600</v>
          </cell>
        </row>
        <row r="295">
          <cell r="A295">
            <v>404</v>
          </cell>
        </row>
        <row r="296">
          <cell r="A296">
            <v>600</v>
          </cell>
        </row>
        <row r="297">
          <cell r="A297">
            <v>304</v>
          </cell>
        </row>
        <row r="298">
          <cell r="A298">
            <v>304</v>
          </cell>
        </row>
        <row r="299">
          <cell r="A299">
            <v>311</v>
          </cell>
        </row>
        <row r="300">
          <cell r="A300">
            <v>304</v>
          </cell>
        </row>
        <row r="301">
          <cell r="A301">
            <v>403</v>
          </cell>
        </row>
        <row r="302">
          <cell r="A302">
            <v>600</v>
          </cell>
        </row>
        <row r="303">
          <cell r="A303">
            <v>120</v>
          </cell>
        </row>
        <row r="304">
          <cell r="A304">
            <v>600</v>
          </cell>
        </row>
        <row r="305">
          <cell r="A305">
            <v>352</v>
          </cell>
        </row>
        <row r="306">
          <cell r="A306">
            <v>600</v>
          </cell>
        </row>
        <row r="307">
          <cell r="A307">
            <v>600</v>
          </cell>
        </row>
        <row r="308">
          <cell r="A308">
            <v>311</v>
          </cell>
        </row>
        <row r="309">
          <cell r="A309">
            <v>371</v>
          </cell>
        </row>
        <row r="310">
          <cell r="A310">
            <v>600</v>
          </cell>
        </row>
        <row r="311">
          <cell r="A311">
            <v>162</v>
          </cell>
        </row>
        <row r="312">
          <cell r="A312">
            <v>600</v>
          </cell>
        </row>
        <row r="313">
          <cell r="A313">
            <v>600</v>
          </cell>
        </row>
        <row r="314">
          <cell r="A314">
            <v>120</v>
          </cell>
        </row>
        <row r="315">
          <cell r="A315">
            <v>403</v>
          </cell>
        </row>
        <row r="316">
          <cell r="A316">
            <v>352</v>
          </cell>
        </row>
        <row r="317">
          <cell r="A317">
            <v>309</v>
          </cell>
        </row>
        <row r="318">
          <cell r="A318">
            <v>600</v>
          </cell>
        </row>
        <row r="319">
          <cell r="A319">
            <v>600</v>
          </cell>
        </row>
        <row r="320">
          <cell r="A320">
            <v>371</v>
          </cell>
        </row>
        <row r="321">
          <cell r="A321">
            <v>600</v>
          </cell>
        </row>
        <row r="322">
          <cell r="A322">
            <v>162</v>
          </cell>
        </row>
        <row r="323">
          <cell r="A323">
            <v>304</v>
          </cell>
        </row>
        <row r="324">
          <cell r="A324">
            <v>405</v>
          </cell>
        </row>
        <row r="325">
          <cell r="A325">
            <v>162</v>
          </cell>
        </row>
        <row r="326">
          <cell r="A326">
            <v>162</v>
          </cell>
        </row>
        <row r="327">
          <cell r="A327">
            <v>304</v>
          </cell>
        </row>
        <row r="328">
          <cell r="A328">
            <v>304</v>
          </cell>
        </row>
        <row r="329">
          <cell r="A329">
            <v>162</v>
          </cell>
        </row>
        <row r="330">
          <cell r="A330">
            <v>600</v>
          </cell>
        </row>
        <row r="331">
          <cell r="A331">
            <v>304</v>
          </cell>
        </row>
        <row r="332">
          <cell r="A332">
            <v>311</v>
          </cell>
        </row>
        <row r="333">
          <cell r="A333">
            <v>162</v>
          </cell>
        </row>
        <row r="334">
          <cell r="A334">
            <v>162</v>
          </cell>
        </row>
        <row r="335">
          <cell r="A335">
            <v>304</v>
          </cell>
        </row>
        <row r="336">
          <cell r="A336">
            <v>600</v>
          </cell>
        </row>
        <row r="337">
          <cell r="A337">
            <v>162</v>
          </cell>
        </row>
        <row r="338">
          <cell r="A338">
            <v>403</v>
          </cell>
        </row>
        <row r="339">
          <cell r="A339">
            <v>304</v>
          </cell>
        </row>
        <row r="340">
          <cell r="A340">
            <v>120</v>
          </cell>
        </row>
        <row r="341">
          <cell r="A341">
            <v>352</v>
          </cell>
        </row>
        <row r="342">
          <cell r="A342">
            <v>600</v>
          </cell>
        </row>
        <row r="343">
          <cell r="A343">
            <v>600</v>
          </cell>
        </row>
        <row r="344">
          <cell r="A344">
            <v>371</v>
          </cell>
        </row>
        <row r="345">
          <cell r="A345">
            <v>304</v>
          </cell>
        </row>
        <row r="346">
          <cell r="A346">
            <v>600</v>
          </cell>
        </row>
        <row r="347">
          <cell r="A347">
            <v>600</v>
          </cell>
        </row>
        <row r="348">
          <cell r="A348">
            <v>600</v>
          </cell>
        </row>
        <row r="349">
          <cell r="A349">
            <v>304</v>
          </cell>
        </row>
        <row r="350">
          <cell r="A350">
            <v>162</v>
          </cell>
        </row>
        <row r="351">
          <cell r="A351">
            <v>403</v>
          </cell>
        </row>
        <row r="352">
          <cell r="A352">
            <v>600</v>
          </cell>
        </row>
        <row r="353">
          <cell r="A353">
            <v>120</v>
          </cell>
        </row>
        <row r="354">
          <cell r="A354">
            <v>304</v>
          </cell>
        </row>
        <row r="355">
          <cell r="A355">
            <v>352</v>
          </cell>
        </row>
        <row r="356">
          <cell r="A356">
            <v>304</v>
          </cell>
        </row>
        <row r="357">
          <cell r="A357">
            <v>304</v>
          </cell>
        </row>
        <row r="358">
          <cell r="A358">
            <v>600</v>
          </cell>
        </row>
        <row r="359">
          <cell r="A359">
            <v>371</v>
          </cell>
        </row>
        <row r="360">
          <cell r="A360">
            <v>162</v>
          </cell>
        </row>
        <row r="361">
          <cell r="A361">
            <v>600</v>
          </cell>
        </row>
        <row r="362">
          <cell r="A362">
            <v>304</v>
          </cell>
        </row>
        <row r="363">
          <cell r="A363">
            <v>600</v>
          </cell>
        </row>
        <row r="364">
          <cell r="A364">
            <v>162</v>
          </cell>
        </row>
        <row r="365">
          <cell r="A365">
            <v>304</v>
          </cell>
        </row>
        <row r="366">
          <cell r="A366">
            <v>600</v>
          </cell>
        </row>
        <row r="367">
          <cell r="A367">
            <v>162</v>
          </cell>
        </row>
        <row r="368">
          <cell r="A368">
            <v>304</v>
          </cell>
        </row>
        <row r="369">
          <cell r="A369">
            <v>600</v>
          </cell>
        </row>
        <row r="370">
          <cell r="A370">
            <v>600</v>
          </cell>
        </row>
        <row r="371">
          <cell r="A371">
            <v>403</v>
          </cell>
        </row>
        <row r="372">
          <cell r="A372">
            <v>120</v>
          </cell>
        </row>
        <row r="373">
          <cell r="A373">
            <v>352</v>
          </cell>
        </row>
        <row r="374">
          <cell r="A374">
            <v>600</v>
          </cell>
        </row>
        <row r="375">
          <cell r="A375">
            <v>600</v>
          </cell>
        </row>
        <row r="376">
          <cell r="A376">
            <v>311</v>
          </cell>
        </row>
        <row r="377">
          <cell r="A377">
            <v>371</v>
          </cell>
        </row>
        <row r="378">
          <cell r="A378">
            <v>304</v>
          </cell>
        </row>
        <row r="379">
          <cell r="A379">
            <v>600</v>
          </cell>
        </row>
        <row r="380">
          <cell r="A380">
            <v>304</v>
          </cell>
        </row>
        <row r="381">
          <cell r="A381">
            <v>600</v>
          </cell>
        </row>
        <row r="382">
          <cell r="A382">
            <v>162</v>
          </cell>
        </row>
        <row r="383">
          <cell r="A383">
            <v>304</v>
          </cell>
        </row>
        <row r="384">
          <cell r="A384">
            <v>600</v>
          </cell>
        </row>
        <row r="385">
          <cell r="A385">
            <v>403</v>
          </cell>
        </row>
        <row r="386">
          <cell r="A386">
            <v>304</v>
          </cell>
        </row>
        <row r="387">
          <cell r="A387">
            <v>120</v>
          </cell>
        </row>
        <row r="388">
          <cell r="A388">
            <v>352</v>
          </cell>
        </row>
        <row r="389">
          <cell r="A389">
            <v>600</v>
          </cell>
        </row>
        <row r="390">
          <cell r="A390">
            <v>600</v>
          </cell>
        </row>
        <row r="391">
          <cell r="A391">
            <v>371</v>
          </cell>
        </row>
        <row r="392">
          <cell r="A392">
            <v>600</v>
          </cell>
        </row>
        <row r="393">
          <cell r="A393">
            <v>600</v>
          </cell>
        </row>
        <row r="394">
          <cell r="A394">
            <v>405</v>
          </cell>
        </row>
        <row r="395">
          <cell r="A395">
            <v>600</v>
          </cell>
        </row>
        <row r="396">
          <cell r="A396">
            <v>304</v>
          </cell>
        </row>
        <row r="397">
          <cell r="A397">
            <v>403</v>
          </cell>
        </row>
        <row r="398">
          <cell r="A398">
            <v>600</v>
          </cell>
        </row>
        <row r="399">
          <cell r="A399">
            <v>120</v>
          </cell>
        </row>
        <row r="400">
          <cell r="A400">
            <v>352</v>
          </cell>
        </row>
        <row r="401">
          <cell r="A401">
            <v>162</v>
          </cell>
        </row>
        <row r="402">
          <cell r="A402">
            <v>600</v>
          </cell>
        </row>
        <row r="403">
          <cell r="A403">
            <v>600</v>
          </cell>
        </row>
        <row r="404">
          <cell r="A404">
            <v>304</v>
          </cell>
        </row>
        <row r="405">
          <cell r="A405">
            <v>371</v>
          </cell>
        </row>
        <row r="406">
          <cell r="A406">
            <v>600</v>
          </cell>
        </row>
        <row r="407">
          <cell r="A407">
            <v>371</v>
          </cell>
        </row>
        <row r="408">
          <cell r="A408">
            <v>600</v>
          </cell>
        </row>
        <row r="409">
          <cell r="A409">
            <v>304</v>
          </cell>
        </row>
        <row r="410">
          <cell r="A410">
            <v>600</v>
          </cell>
        </row>
        <row r="411">
          <cell r="A411">
            <v>403</v>
          </cell>
        </row>
        <row r="412">
          <cell r="A412">
            <v>120</v>
          </cell>
        </row>
        <row r="413">
          <cell r="A413">
            <v>352</v>
          </cell>
        </row>
        <row r="414">
          <cell r="A414">
            <v>600</v>
          </cell>
        </row>
        <row r="415">
          <cell r="A415">
            <v>305</v>
          </cell>
        </row>
        <row r="416">
          <cell r="A416">
            <v>311</v>
          </cell>
        </row>
        <row r="417">
          <cell r="A417">
            <v>600</v>
          </cell>
        </row>
        <row r="418">
          <cell r="A418">
            <v>371</v>
          </cell>
        </row>
        <row r="419">
          <cell r="A419">
            <v>304</v>
          </cell>
        </row>
        <row r="420">
          <cell r="A420">
            <v>600</v>
          </cell>
        </row>
        <row r="421">
          <cell r="A421">
            <v>600</v>
          </cell>
        </row>
        <row r="422">
          <cell r="A422">
            <v>162</v>
          </cell>
        </row>
        <row r="423">
          <cell r="A423">
            <v>304</v>
          </cell>
        </row>
        <row r="424">
          <cell r="A424">
            <v>600</v>
          </cell>
        </row>
        <row r="425">
          <cell r="A425">
            <v>403</v>
          </cell>
        </row>
        <row r="426">
          <cell r="A426">
            <v>120</v>
          </cell>
        </row>
        <row r="427">
          <cell r="A427">
            <v>352</v>
          </cell>
        </row>
        <row r="428">
          <cell r="A428">
            <v>600</v>
          </cell>
        </row>
        <row r="429">
          <cell r="A429">
            <v>600</v>
          </cell>
        </row>
        <row r="430">
          <cell r="A430">
            <v>371</v>
          </cell>
        </row>
        <row r="431">
          <cell r="A431">
            <v>600</v>
          </cell>
        </row>
        <row r="432">
          <cell r="A432">
            <v>600</v>
          </cell>
        </row>
        <row r="433">
          <cell r="A433">
            <v>162</v>
          </cell>
        </row>
        <row r="434">
          <cell r="A434">
            <v>600</v>
          </cell>
        </row>
        <row r="435">
          <cell r="A435">
            <v>304</v>
          </cell>
        </row>
        <row r="436">
          <cell r="A436">
            <v>162</v>
          </cell>
        </row>
        <row r="437">
          <cell r="A437">
            <v>311</v>
          </cell>
        </row>
        <row r="438">
          <cell r="A438">
            <v>600</v>
          </cell>
        </row>
        <row r="439">
          <cell r="A439">
            <v>300</v>
          </cell>
        </row>
        <row r="440">
          <cell r="A440">
            <v>301</v>
          </cell>
        </row>
        <row r="441">
          <cell r="A441">
            <v>300</v>
          </cell>
        </row>
        <row r="442">
          <cell r="A442">
            <v>301</v>
          </cell>
        </row>
        <row r="443">
          <cell r="A443">
            <v>300</v>
          </cell>
        </row>
        <row r="444">
          <cell r="A444">
            <v>301</v>
          </cell>
        </row>
        <row r="445">
          <cell r="A445">
            <v>309</v>
          </cell>
        </row>
        <row r="446">
          <cell r="A446">
            <v>300</v>
          </cell>
        </row>
        <row r="447">
          <cell r="A447">
            <v>301</v>
          </cell>
        </row>
        <row r="448">
          <cell r="A448">
            <v>304</v>
          </cell>
        </row>
        <row r="449">
          <cell r="A449">
            <v>300</v>
          </cell>
        </row>
        <row r="450">
          <cell r="A450">
            <v>301</v>
          </cell>
        </row>
        <row r="451">
          <cell r="A451">
            <v>300</v>
          </cell>
        </row>
        <row r="452">
          <cell r="A452">
            <v>301</v>
          </cell>
        </row>
        <row r="453">
          <cell r="A453">
            <v>300</v>
          </cell>
        </row>
        <row r="454">
          <cell r="A454">
            <v>301</v>
          </cell>
        </row>
        <row r="455">
          <cell r="A455">
            <v>309</v>
          </cell>
        </row>
        <row r="456">
          <cell r="A456">
            <v>300</v>
          </cell>
        </row>
        <row r="457">
          <cell r="A457">
            <v>301</v>
          </cell>
        </row>
        <row r="458">
          <cell r="A458">
            <v>300</v>
          </cell>
        </row>
        <row r="459">
          <cell r="A459">
            <v>301</v>
          </cell>
        </row>
        <row r="460">
          <cell r="A460">
            <v>300</v>
          </cell>
        </row>
        <row r="461">
          <cell r="A461">
            <v>301</v>
          </cell>
        </row>
        <row r="462">
          <cell r="A462">
            <v>300</v>
          </cell>
        </row>
        <row r="463">
          <cell r="A463">
            <v>301</v>
          </cell>
        </row>
        <row r="464">
          <cell r="A464">
            <v>300</v>
          </cell>
        </row>
        <row r="465">
          <cell r="A465">
            <v>301</v>
          </cell>
        </row>
        <row r="466">
          <cell r="A466">
            <v>403</v>
          </cell>
        </row>
        <row r="467">
          <cell r="A467">
            <v>600</v>
          </cell>
        </row>
        <row r="468">
          <cell r="A468">
            <v>300</v>
          </cell>
        </row>
        <row r="469">
          <cell r="A469">
            <v>600</v>
          </cell>
        </row>
        <row r="470">
          <cell r="A470">
            <v>300</v>
          </cell>
        </row>
        <row r="471">
          <cell r="A471">
            <v>600</v>
          </cell>
        </row>
        <row r="472">
          <cell r="A472">
            <v>300</v>
          </cell>
        </row>
        <row r="473">
          <cell r="A473">
            <v>403</v>
          </cell>
        </row>
        <row r="474">
          <cell r="A474">
            <v>600</v>
          </cell>
        </row>
        <row r="475">
          <cell r="A475">
            <v>300</v>
          </cell>
        </row>
        <row r="476">
          <cell r="A476">
            <v>600</v>
          </cell>
        </row>
        <row r="477">
          <cell r="A477">
            <v>300</v>
          </cell>
        </row>
        <row r="478">
          <cell r="A478">
            <v>600</v>
          </cell>
        </row>
        <row r="479">
          <cell r="A479">
            <v>300</v>
          </cell>
        </row>
        <row r="480">
          <cell r="A480">
            <v>162</v>
          </cell>
        </row>
        <row r="481">
          <cell r="A481">
            <v>162</v>
          </cell>
        </row>
        <row r="482">
          <cell r="A482">
            <v>162</v>
          </cell>
        </row>
        <row r="483">
          <cell r="A483">
            <v>403</v>
          </cell>
        </row>
        <row r="484">
          <cell r="A484">
            <v>600</v>
          </cell>
        </row>
        <row r="485">
          <cell r="A485">
            <v>300</v>
          </cell>
        </row>
        <row r="486">
          <cell r="A486">
            <v>600</v>
          </cell>
        </row>
        <row r="487">
          <cell r="A487">
            <v>300</v>
          </cell>
        </row>
        <row r="488">
          <cell r="A488">
            <v>600</v>
          </cell>
        </row>
        <row r="489">
          <cell r="A489">
            <v>300</v>
          </cell>
        </row>
        <row r="490">
          <cell r="A490">
            <v>403</v>
          </cell>
        </row>
        <row r="491">
          <cell r="A491">
            <v>600</v>
          </cell>
        </row>
        <row r="492">
          <cell r="A492">
            <v>300</v>
          </cell>
        </row>
        <row r="493">
          <cell r="A493">
            <v>162</v>
          </cell>
        </row>
        <row r="494">
          <cell r="A494">
            <v>600</v>
          </cell>
        </row>
        <row r="495">
          <cell r="A495">
            <v>300</v>
          </cell>
        </row>
        <row r="496">
          <cell r="A496">
            <v>600</v>
          </cell>
        </row>
        <row r="497">
          <cell r="A497">
            <v>300</v>
          </cell>
        </row>
        <row r="498">
          <cell r="A498">
            <v>106</v>
          </cell>
        </row>
        <row r="499">
          <cell r="A499">
            <v>106</v>
          </cell>
        </row>
        <row r="500">
          <cell r="A500">
            <v>106</v>
          </cell>
        </row>
        <row r="501">
          <cell r="A501">
            <v>300</v>
          </cell>
        </row>
        <row r="502">
          <cell r="A502">
            <v>300</v>
          </cell>
        </row>
        <row r="503">
          <cell r="A503">
            <v>300</v>
          </cell>
        </row>
        <row r="504">
          <cell r="A504">
            <v>300</v>
          </cell>
        </row>
        <row r="505">
          <cell r="A505">
            <v>300</v>
          </cell>
        </row>
        <row r="506">
          <cell r="A506">
            <v>300</v>
          </cell>
        </row>
        <row r="507">
          <cell r="A507">
            <v>300</v>
          </cell>
        </row>
        <row r="508">
          <cell r="A508">
            <v>300</v>
          </cell>
        </row>
        <row r="509">
          <cell r="A509">
            <v>300</v>
          </cell>
        </row>
        <row r="510">
          <cell r="A510">
            <v>300</v>
          </cell>
        </row>
        <row r="511">
          <cell r="A511">
            <v>300</v>
          </cell>
        </row>
        <row r="512">
          <cell r="A512">
            <v>300</v>
          </cell>
        </row>
        <row r="513">
          <cell r="A513">
            <v>106</v>
          </cell>
        </row>
        <row r="514">
          <cell r="A514">
            <v>600</v>
          </cell>
        </row>
        <row r="515">
          <cell r="A515">
            <v>120</v>
          </cell>
        </row>
        <row r="516">
          <cell r="A516">
            <v>403</v>
          </cell>
        </row>
        <row r="517">
          <cell r="A517">
            <v>403</v>
          </cell>
        </row>
        <row r="518">
          <cell r="A518">
            <v>352</v>
          </cell>
        </row>
        <row r="519">
          <cell r="A519">
            <v>600</v>
          </cell>
        </row>
        <row r="520">
          <cell r="A520">
            <v>600</v>
          </cell>
        </row>
        <row r="521">
          <cell r="A521">
            <v>371</v>
          </cell>
        </row>
        <row r="522">
          <cell r="A522">
            <v>304</v>
          </cell>
        </row>
        <row r="523">
          <cell r="A523">
            <v>305</v>
          </cell>
        </row>
        <row r="524">
          <cell r="A524">
            <v>311</v>
          </cell>
        </row>
        <row r="525">
          <cell r="A525">
            <v>600</v>
          </cell>
        </row>
        <row r="526">
          <cell r="A526">
            <v>304</v>
          </cell>
        </row>
        <row r="527">
          <cell r="A527">
            <v>600</v>
          </cell>
        </row>
        <row r="528">
          <cell r="A528">
            <v>600</v>
          </cell>
        </row>
        <row r="529">
          <cell r="A529">
            <v>304</v>
          </cell>
        </row>
        <row r="530">
          <cell r="A530">
            <v>403</v>
          </cell>
        </row>
        <row r="531">
          <cell r="A531">
            <v>120</v>
          </cell>
        </row>
        <row r="532">
          <cell r="A532">
            <v>352</v>
          </cell>
        </row>
        <row r="533">
          <cell r="A533">
            <v>600</v>
          </cell>
        </row>
        <row r="534">
          <cell r="A534">
            <v>600</v>
          </cell>
        </row>
        <row r="535">
          <cell r="A535">
            <v>371</v>
          </cell>
        </row>
        <row r="536">
          <cell r="A536">
            <v>304</v>
          </cell>
        </row>
        <row r="537">
          <cell r="A537">
            <v>600</v>
          </cell>
        </row>
        <row r="538">
          <cell r="A538">
            <v>162</v>
          </cell>
        </row>
        <row r="539">
          <cell r="A539">
            <v>304</v>
          </cell>
        </row>
        <row r="540">
          <cell r="A540">
            <v>600</v>
          </cell>
        </row>
        <row r="541">
          <cell r="A541">
            <v>311</v>
          </cell>
        </row>
        <row r="542">
          <cell r="A542">
            <v>304</v>
          </cell>
        </row>
        <row r="543">
          <cell r="A543">
            <v>162</v>
          </cell>
        </row>
        <row r="544">
          <cell r="A544">
            <v>304</v>
          </cell>
        </row>
        <row r="545">
          <cell r="A545">
            <v>600</v>
          </cell>
        </row>
        <row r="546">
          <cell r="A546">
            <v>162</v>
          </cell>
        </row>
        <row r="547">
          <cell r="A547">
            <v>403</v>
          </cell>
        </row>
        <row r="548">
          <cell r="A548">
            <v>120</v>
          </cell>
        </row>
        <row r="549">
          <cell r="A549">
            <v>352</v>
          </cell>
        </row>
        <row r="550">
          <cell r="A550">
            <v>600</v>
          </cell>
        </row>
        <row r="551">
          <cell r="A551">
            <v>304</v>
          </cell>
        </row>
        <row r="552">
          <cell r="A552">
            <v>600</v>
          </cell>
        </row>
        <row r="553">
          <cell r="A553">
            <v>371</v>
          </cell>
        </row>
        <row r="554">
          <cell r="A554">
            <v>304</v>
          </cell>
        </row>
        <row r="555">
          <cell r="A555">
            <v>600</v>
          </cell>
        </row>
        <row r="556">
          <cell r="A556">
            <v>162</v>
          </cell>
        </row>
        <row r="557">
          <cell r="A557">
            <v>304</v>
          </cell>
        </row>
        <row r="558">
          <cell r="A558">
            <v>600</v>
          </cell>
        </row>
        <row r="559">
          <cell r="A559">
            <v>162</v>
          </cell>
        </row>
        <row r="560">
          <cell r="A560">
            <v>600</v>
          </cell>
        </row>
        <row r="561">
          <cell r="A561">
            <v>600</v>
          </cell>
        </row>
        <row r="562">
          <cell r="A562">
            <v>162</v>
          </cell>
        </row>
        <row r="563">
          <cell r="A563">
            <v>403</v>
          </cell>
        </row>
        <row r="564">
          <cell r="A564">
            <v>600</v>
          </cell>
        </row>
        <row r="565">
          <cell r="A565">
            <v>352</v>
          </cell>
        </row>
        <row r="566">
          <cell r="A566">
            <v>120</v>
          </cell>
        </row>
        <row r="567">
          <cell r="A567">
            <v>304</v>
          </cell>
        </row>
        <row r="568">
          <cell r="A568">
            <v>404</v>
          </cell>
        </row>
        <row r="569">
          <cell r="A569">
            <v>304</v>
          </cell>
        </row>
        <row r="570">
          <cell r="A570">
            <v>600</v>
          </cell>
        </row>
        <row r="571">
          <cell r="A571">
            <v>600</v>
          </cell>
        </row>
        <row r="572">
          <cell r="A572">
            <v>371</v>
          </cell>
        </row>
        <row r="573">
          <cell r="A573">
            <v>311</v>
          </cell>
        </row>
        <row r="574">
          <cell r="A574">
            <v>304</v>
          </cell>
        </row>
        <row r="575">
          <cell r="A575">
            <v>600</v>
          </cell>
        </row>
        <row r="576">
          <cell r="A576">
            <v>600</v>
          </cell>
        </row>
        <row r="577">
          <cell r="A577">
            <v>304</v>
          </cell>
        </row>
        <row r="578">
          <cell r="A578">
            <v>304</v>
          </cell>
        </row>
        <row r="579">
          <cell r="A579">
            <v>162</v>
          </cell>
        </row>
        <row r="580">
          <cell r="A580">
            <v>304</v>
          </cell>
        </row>
        <row r="581">
          <cell r="A581">
            <v>600</v>
          </cell>
        </row>
        <row r="582">
          <cell r="A582">
            <v>162</v>
          </cell>
        </row>
        <row r="583">
          <cell r="A583">
            <v>403</v>
          </cell>
        </row>
        <row r="584">
          <cell r="A584">
            <v>120</v>
          </cell>
        </row>
        <row r="585">
          <cell r="A585">
            <v>352</v>
          </cell>
        </row>
        <row r="586">
          <cell r="A586">
            <v>600</v>
          </cell>
        </row>
        <row r="587">
          <cell r="A587">
            <v>600</v>
          </cell>
        </row>
        <row r="588">
          <cell r="A588">
            <v>371</v>
          </cell>
        </row>
        <row r="589">
          <cell r="A589">
            <v>304</v>
          </cell>
        </row>
        <row r="590">
          <cell r="A590">
            <v>600</v>
          </cell>
        </row>
        <row r="591">
          <cell r="A591">
            <v>304</v>
          </cell>
        </row>
        <row r="592">
          <cell r="A592">
            <v>162</v>
          </cell>
        </row>
        <row r="593">
          <cell r="A593">
            <v>600</v>
          </cell>
        </row>
        <row r="594">
          <cell r="A594">
            <v>600</v>
          </cell>
        </row>
        <row r="595">
          <cell r="A595">
            <v>403</v>
          </cell>
        </row>
        <row r="596">
          <cell r="A596">
            <v>120</v>
          </cell>
        </row>
        <row r="597">
          <cell r="A597">
            <v>162</v>
          </cell>
        </row>
        <row r="598">
          <cell r="A598">
            <v>352</v>
          </cell>
        </row>
        <row r="599">
          <cell r="A599">
            <v>600</v>
          </cell>
        </row>
        <row r="600">
          <cell r="A600">
            <v>162</v>
          </cell>
        </row>
        <row r="601">
          <cell r="A601">
            <v>304</v>
          </cell>
        </row>
        <row r="602">
          <cell r="A602">
            <v>304</v>
          </cell>
        </row>
        <row r="603">
          <cell r="A603">
            <v>162</v>
          </cell>
        </row>
        <row r="604">
          <cell r="A604">
            <v>600</v>
          </cell>
        </row>
        <row r="605">
          <cell r="A605">
            <v>304</v>
          </cell>
        </row>
        <row r="606">
          <cell r="A606">
            <v>371</v>
          </cell>
        </row>
        <row r="607">
          <cell r="A607">
            <v>600</v>
          </cell>
        </row>
        <row r="608">
          <cell r="A608">
            <v>600</v>
          </cell>
        </row>
        <row r="609">
          <cell r="A609">
            <v>162</v>
          </cell>
        </row>
        <row r="610">
          <cell r="A610">
            <v>600</v>
          </cell>
        </row>
        <row r="611">
          <cell r="A611">
            <v>600</v>
          </cell>
        </row>
        <row r="612">
          <cell r="A612">
            <v>304</v>
          </cell>
        </row>
        <row r="613">
          <cell r="A613">
            <v>311</v>
          </cell>
        </row>
        <row r="614">
          <cell r="A614">
            <v>162</v>
          </cell>
        </row>
        <row r="615">
          <cell r="A615">
            <v>304</v>
          </cell>
        </row>
        <row r="616">
          <cell r="A616">
            <v>403</v>
          </cell>
        </row>
        <row r="617">
          <cell r="A617">
            <v>600</v>
          </cell>
        </row>
        <row r="618">
          <cell r="A618">
            <v>120</v>
          </cell>
        </row>
        <row r="619">
          <cell r="A619">
            <v>352</v>
          </cell>
        </row>
        <row r="620">
          <cell r="A620">
            <v>405</v>
          </cell>
        </row>
        <row r="621">
          <cell r="A621">
            <v>405</v>
          </cell>
        </row>
        <row r="622">
          <cell r="A622">
            <v>304</v>
          </cell>
        </row>
        <row r="623">
          <cell r="A623">
            <v>600</v>
          </cell>
        </row>
        <row r="624">
          <cell r="A624">
            <v>600</v>
          </cell>
        </row>
        <row r="625">
          <cell r="A625">
            <v>371</v>
          </cell>
        </row>
        <row r="626">
          <cell r="A626">
            <v>304</v>
          </cell>
        </row>
        <row r="627">
          <cell r="A627">
            <v>600</v>
          </cell>
        </row>
        <row r="628">
          <cell r="A628">
            <v>162</v>
          </cell>
        </row>
        <row r="629">
          <cell r="A629">
            <v>304</v>
          </cell>
        </row>
        <row r="630">
          <cell r="A630">
            <v>600</v>
          </cell>
        </row>
        <row r="631">
          <cell r="A631">
            <v>304</v>
          </cell>
        </row>
        <row r="632">
          <cell r="A632">
            <v>600</v>
          </cell>
        </row>
        <row r="633">
          <cell r="A633">
            <v>311</v>
          </cell>
        </row>
        <row r="634">
          <cell r="A634">
            <v>403</v>
          </cell>
        </row>
        <row r="635">
          <cell r="A635">
            <v>120</v>
          </cell>
        </row>
        <row r="636">
          <cell r="A636">
            <v>304</v>
          </cell>
        </row>
        <row r="637">
          <cell r="A637">
            <v>352</v>
          </cell>
        </row>
        <row r="638">
          <cell r="A638">
            <v>600</v>
          </cell>
        </row>
        <row r="639">
          <cell r="A639">
            <v>600</v>
          </cell>
        </row>
        <row r="640">
          <cell r="A640">
            <v>371</v>
          </cell>
        </row>
        <row r="641">
          <cell r="A641">
            <v>600</v>
          </cell>
        </row>
        <row r="642">
          <cell r="A642">
            <v>600</v>
          </cell>
        </row>
        <row r="643">
          <cell r="A643">
            <v>600</v>
          </cell>
        </row>
        <row r="644">
          <cell r="A644">
            <v>403</v>
          </cell>
        </row>
        <row r="645">
          <cell r="A645">
            <v>352</v>
          </cell>
        </row>
        <row r="646">
          <cell r="A646">
            <v>600</v>
          </cell>
        </row>
        <row r="647">
          <cell r="A647">
            <v>120</v>
          </cell>
        </row>
        <row r="648">
          <cell r="A648">
            <v>600</v>
          </cell>
        </row>
        <row r="649">
          <cell r="A649">
            <v>371</v>
          </cell>
        </row>
        <row r="650">
          <cell r="A650">
            <v>600</v>
          </cell>
        </row>
        <row r="651">
          <cell r="A651">
            <v>311</v>
          </cell>
        </row>
        <row r="652">
          <cell r="A652">
            <v>304</v>
          </cell>
        </row>
        <row r="653">
          <cell r="A653">
            <v>600</v>
          </cell>
        </row>
        <row r="654">
          <cell r="A654">
            <v>600</v>
          </cell>
        </row>
        <row r="655">
          <cell r="A655">
            <v>600</v>
          </cell>
        </row>
        <row r="656">
          <cell r="A656">
            <v>403</v>
          </cell>
        </row>
        <row r="657">
          <cell r="A657">
            <v>120</v>
          </cell>
        </row>
        <row r="658">
          <cell r="A658">
            <v>352</v>
          </cell>
        </row>
        <row r="659">
          <cell r="A659">
            <v>405</v>
          </cell>
        </row>
        <row r="660">
          <cell r="A660">
            <v>304</v>
          </cell>
        </row>
        <row r="661">
          <cell r="A661">
            <v>600</v>
          </cell>
        </row>
        <row r="662">
          <cell r="A662">
            <v>600</v>
          </cell>
        </row>
        <row r="663">
          <cell r="A663">
            <v>371</v>
          </cell>
        </row>
        <row r="664">
          <cell r="A664">
            <v>600</v>
          </cell>
        </row>
        <row r="665">
          <cell r="A665">
            <v>305</v>
          </cell>
        </row>
        <row r="666">
          <cell r="A666">
            <v>600</v>
          </cell>
        </row>
        <row r="667">
          <cell r="A667">
            <v>162</v>
          </cell>
        </row>
        <row r="668">
          <cell r="A668">
            <v>304</v>
          </cell>
        </row>
        <row r="669">
          <cell r="A669">
            <v>600</v>
          </cell>
        </row>
        <row r="670">
          <cell r="A670">
            <v>311</v>
          </cell>
        </row>
        <row r="671">
          <cell r="A671">
            <v>403</v>
          </cell>
        </row>
        <row r="672">
          <cell r="A672">
            <v>162</v>
          </cell>
        </row>
        <row r="673">
          <cell r="A673">
            <v>120</v>
          </cell>
        </row>
        <row r="674">
          <cell r="A674">
            <v>304</v>
          </cell>
        </row>
        <row r="675">
          <cell r="A675">
            <v>352</v>
          </cell>
        </row>
        <row r="676">
          <cell r="A676">
            <v>600</v>
          </cell>
        </row>
        <row r="677">
          <cell r="A677">
            <v>600</v>
          </cell>
        </row>
        <row r="678">
          <cell r="A678">
            <v>371</v>
          </cell>
        </row>
        <row r="679">
          <cell r="A679">
            <v>600</v>
          </cell>
        </row>
        <row r="680">
          <cell r="A680">
            <v>304</v>
          </cell>
        </row>
        <row r="681">
          <cell r="A681">
            <v>304</v>
          </cell>
        </row>
        <row r="682">
          <cell r="A682">
            <v>600</v>
          </cell>
        </row>
        <row r="683">
          <cell r="A683">
            <v>162</v>
          </cell>
        </row>
        <row r="684">
          <cell r="A684">
            <v>304</v>
          </cell>
        </row>
        <row r="685">
          <cell r="A685">
            <v>600</v>
          </cell>
        </row>
        <row r="686">
          <cell r="A686">
            <v>403</v>
          </cell>
        </row>
        <row r="687">
          <cell r="A687">
            <v>352</v>
          </cell>
        </row>
        <row r="688">
          <cell r="A688">
            <v>600</v>
          </cell>
        </row>
        <row r="689">
          <cell r="A689">
            <v>120</v>
          </cell>
        </row>
        <row r="690">
          <cell r="A690">
            <v>600</v>
          </cell>
        </row>
        <row r="691">
          <cell r="A691">
            <v>371</v>
          </cell>
        </row>
        <row r="692">
          <cell r="A692">
            <v>600</v>
          </cell>
        </row>
        <row r="693">
          <cell r="A693">
            <v>600</v>
          </cell>
        </row>
        <row r="694">
          <cell r="A694">
            <v>304</v>
          </cell>
        </row>
        <row r="695">
          <cell r="A695">
            <v>600</v>
          </cell>
        </row>
        <row r="696">
          <cell r="A696">
            <v>305</v>
          </cell>
        </row>
        <row r="697">
          <cell r="A697">
            <v>600</v>
          </cell>
        </row>
        <row r="698">
          <cell r="A698">
            <v>162</v>
          </cell>
        </row>
        <row r="699">
          <cell r="A699">
            <v>304</v>
          </cell>
        </row>
        <row r="700">
          <cell r="A700">
            <v>300</v>
          </cell>
        </row>
        <row r="701">
          <cell r="A701">
            <v>301</v>
          </cell>
        </row>
        <row r="702">
          <cell r="A702">
            <v>300</v>
          </cell>
        </row>
        <row r="703">
          <cell r="A703">
            <v>301</v>
          </cell>
        </row>
        <row r="704">
          <cell r="A704">
            <v>300</v>
          </cell>
        </row>
        <row r="705">
          <cell r="A705">
            <v>301</v>
          </cell>
        </row>
        <row r="706">
          <cell r="A706">
            <v>300</v>
          </cell>
        </row>
        <row r="707">
          <cell r="A707">
            <v>301</v>
          </cell>
        </row>
        <row r="708">
          <cell r="A708">
            <v>300</v>
          </cell>
        </row>
        <row r="709">
          <cell r="A709">
            <v>301</v>
          </cell>
        </row>
        <row r="710">
          <cell r="A710">
            <v>300</v>
          </cell>
        </row>
        <row r="711">
          <cell r="A711">
            <v>301</v>
          </cell>
        </row>
        <row r="712">
          <cell r="A712">
            <v>300</v>
          </cell>
        </row>
        <row r="713">
          <cell r="A713">
            <v>301</v>
          </cell>
        </row>
        <row r="714">
          <cell r="A714">
            <v>300</v>
          </cell>
        </row>
        <row r="715">
          <cell r="A715">
            <v>301</v>
          </cell>
        </row>
        <row r="716">
          <cell r="A716">
            <v>300</v>
          </cell>
        </row>
        <row r="717">
          <cell r="A717">
            <v>301</v>
          </cell>
        </row>
        <row r="718">
          <cell r="A718">
            <v>300</v>
          </cell>
        </row>
        <row r="719">
          <cell r="A719">
            <v>301</v>
          </cell>
        </row>
        <row r="720">
          <cell r="A720">
            <v>300</v>
          </cell>
        </row>
        <row r="721">
          <cell r="A721">
            <v>301</v>
          </cell>
        </row>
        <row r="722">
          <cell r="A722">
            <v>300</v>
          </cell>
        </row>
        <row r="723">
          <cell r="A723">
            <v>301</v>
          </cell>
        </row>
        <row r="724">
          <cell r="A724">
            <v>403</v>
          </cell>
        </row>
        <row r="725">
          <cell r="A725">
            <v>600</v>
          </cell>
        </row>
        <row r="726">
          <cell r="A726">
            <v>300</v>
          </cell>
        </row>
        <row r="727">
          <cell r="A727">
            <v>600</v>
          </cell>
        </row>
        <row r="728">
          <cell r="A728">
            <v>300</v>
          </cell>
        </row>
        <row r="729">
          <cell r="A729">
            <v>600</v>
          </cell>
        </row>
        <row r="730">
          <cell r="A730">
            <v>300</v>
          </cell>
        </row>
        <row r="731">
          <cell r="A731">
            <v>403</v>
          </cell>
        </row>
        <row r="732">
          <cell r="A732">
            <v>600</v>
          </cell>
        </row>
        <row r="733">
          <cell r="A733">
            <v>300</v>
          </cell>
        </row>
        <row r="734">
          <cell r="A734">
            <v>600</v>
          </cell>
        </row>
        <row r="735">
          <cell r="A735">
            <v>300</v>
          </cell>
        </row>
        <row r="736">
          <cell r="A736">
            <v>106</v>
          </cell>
        </row>
        <row r="737">
          <cell r="A737">
            <v>424</v>
          </cell>
        </row>
        <row r="738">
          <cell r="A738">
            <v>600</v>
          </cell>
        </row>
        <row r="739">
          <cell r="A739">
            <v>300</v>
          </cell>
        </row>
        <row r="740">
          <cell r="A740">
            <v>403</v>
          </cell>
        </row>
        <row r="741">
          <cell r="A741">
            <v>300</v>
          </cell>
        </row>
        <row r="742">
          <cell r="A742">
            <v>300</v>
          </cell>
        </row>
        <row r="743">
          <cell r="A743">
            <v>300</v>
          </cell>
        </row>
        <row r="744">
          <cell r="A744">
            <v>403</v>
          </cell>
        </row>
        <row r="745">
          <cell r="A745">
            <v>300</v>
          </cell>
        </row>
        <row r="746">
          <cell r="A746">
            <v>300</v>
          </cell>
        </row>
        <row r="747">
          <cell r="A747">
            <v>300</v>
          </cell>
        </row>
        <row r="748">
          <cell r="A748">
            <v>403</v>
          </cell>
        </row>
        <row r="749">
          <cell r="A749">
            <v>106</v>
          </cell>
        </row>
        <row r="750">
          <cell r="A750">
            <v>106</v>
          </cell>
        </row>
        <row r="751">
          <cell r="A751">
            <v>600</v>
          </cell>
        </row>
        <row r="752">
          <cell r="A752">
            <v>106</v>
          </cell>
        </row>
        <row r="753">
          <cell r="A753">
            <v>300</v>
          </cell>
        </row>
        <row r="754">
          <cell r="A754">
            <v>600</v>
          </cell>
        </row>
        <row r="755">
          <cell r="A755">
            <v>600</v>
          </cell>
        </row>
        <row r="756">
          <cell r="A756">
            <v>300</v>
          </cell>
        </row>
        <row r="757">
          <cell r="A757">
            <v>300</v>
          </cell>
        </row>
        <row r="758">
          <cell r="A758">
            <v>300</v>
          </cell>
        </row>
        <row r="759">
          <cell r="A759">
            <v>300</v>
          </cell>
        </row>
        <row r="760">
          <cell r="A760">
            <v>300</v>
          </cell>
        </row>
        <row r="761">
          <cell r="A761">
            <v>300</v>
          </cell>
        </row>
        <row r="762">
          <cell r="A762">
            <v>106</v>
          </cell>
        </row>
        <row r="763">
          <cell r="A763">
            <v>424</v>
          </cell>
        </row>
        <row r="764">
          <cell r="A764">
            <v>600</v>
          </cell>
        </row>
        <row r="765">
          <cell r="A765">
            <v>120</v>
          </cell>
        </row>
        <row r="766">
          <cell r="A766">
            <v>403</v>
          </cell>
        </row>
        <row r="767">
          <cell r="A767">
            <v>403</v>
          </cell>
        </row>
        <row r="768">
          <cell r="A768">
            <v>352</v>
          </cell>
        </row>
        <row r="769">
          <cell r="A769">
            <v>600</v>
          </cell>
        </row>
        <row r="770">
          <cell r="A770">
            <v>600</v>
          </cell>
        </row>
        <row r="771">
          <cell r="A771">
            <v>371</v>
          </cell>
        </row>
        <row r="772">
          <cell r="A772">
            <v>304</v>
          </cell>
        </row>
        <row r="773">
          <cell r="A773">
            <v>600</v>
          </cell>
        </row>
        <row r="774">
          <cell r="A774">
            <v>304</v>
          </cell>
        </row>
        <row r="775">
          <cell r="A775">
            <v>600</v>
          </cell>
        </row>
        <row r="776">
          <cell r="A776">
            <v>600</v>
          </cell>
        </row>
        <row r="777">
          <cell r="A777">
            <v>403</v>
          </cell>
        </row>
        <row r="778">
          <cell r="A778">
            <v>120</v>
          </cell>
        </row>
        <row r="779">
          <cell r="A779">
            <v>404</v>
          </cell>
        </row>
        <row r="780">
          <cell r="A780">
            <v>352</v>
          </cell>
        </row>
        <row r="781">
          <cell r="A781">
            <v>600</v>
          </cell>
        </row>
        <row r="782">
          <cell r="A782">
            <v>304</v>
          </cell>
        </row>
        <row r="783">
          <cell r="A783">
            <v>311</v>
          </cell>
        </row>
        <row r="784">
          <cell r="A784">
            <v>600</v>
          </cell>
        </row>
        <row r="785">
          <cell r="A785">
            <v>371</v>
          </cell>
        </row>
        <row r="786">
          <cell r="A786">
            <v>600</v>
          </cell>
        </row>
        <row r="787">
          <cell r="A787">
            <v>600</v>
          </cell>
        </row>
        <row r="788">
          <cell r="A788">
            <v>600</v>
          </cell>
        </row>
        <row r="789">
          <cell r="A789">
            <v>311</v>
          </cell>
        </row>
        <row r="790">
          <cell r="A790">
            <v>403</v>
          </cell>
        </row>
        <row r="791">
          <cell r="A791">
            <v>120</v>
          </cell>
        </row>
        <row r="792">
          <cell r="A792">
            <v>162</v>
          </cell>
        </row>
        <row r="793">
          <cell r="A793">
            <v>352</v>
          </cell>
        </row>
        <row r="794">
          <cell r="A794">
            <v>600</v>
          </cell>
        </row>
        <row r="795">
          <cell r="A795">
            <v>600</v>
          </cell>
        </row>
        <row r="796">
          <cell r="A796">
            <v>371</v>
          </cell>
        </row>
        <row r="797">
          <cell r="A797">
            <v>600</v>
          </cell>
        </row>
        <row r="798">
          <cell r="A798">
            <v>304</v>
          </cell>
        </row>
        <row r="799">
          <cell r="A799">
            <v>304</v>
          </cell>
        </row>
        <row r="800">
          <cell r="A800">
            <v>600</v>
          </cell>
        </row>
        <row r="801">
          <cell r="A801">
            <v>600</v>
          </cell>
        </row>
        <row r="802">
          <cell r="A802">
            <v>600</v>
          </cell>
        </row>
        <row r="803">
          <cell r="A803">
            <v>162</v>
          </cell>
        </row>
        <row r="804">
          <cell r="A804">
            <v>600</v>
          </cell>
        </row>
        <row r="805">
          <cell r="A805">
            <v>304</v>
          </cell>
        </row>
        <row r="806">
          <cell r="A806">
            <v>403</v>
          </cell>
        </row>
        <row r="807">
          <cell r="A807">
            <v>120</v>
          </cell>
        </row>
        <row r="808">
          <cell r="A808">
            <v>352</v>
          </cell>
        </row>
        <row r="809">
          <cell r="A809">
            <v>600</v>
          </cell>
        </row>
        <row r="810">
          <cell r="A810">
            <v>600</v>
          </cell>
        </row>
        <row r="811">
          <cell r="A811">
            <v>371</v>
          </cell>
        </row>
        <row r="812">
          <cell r="A812">
            <v>600</v>
          </cell>
        </row>
        <row r="813">
          <cell r="A813">
            <v>600</v>
          </cell>
        </row>
        <row r="814">
          <cell r="A814">
            <v>600</v>
          </cell>
        </row>
        <row r="815">
          <cell r="A815">
            <v>311</v>
          </cell>
        </row>
        <row r="816">
          <cell r="A816">
            <v>405</v>
          </cell>
        </row>
        <row r="817">
          <cell r="A817">
            <v>311</v>
          </cell>
        </row>
        <row r="818">
          <cell r="A818">
            <v>600</v>
          </cell>
        </row>
        <row r="819">
          <cell r="A819">
            <v>403</v>
          </cell>
        </row>
        <row r="820">
          <cell r="A820">
            <v>120</v>
          </cell>
        </row>
        <row r="821">
          <cell r="A821">
            <v>352</v>
          </cell>
        </row>
        <row r="822">
          <cell r="A822">
            <v>600</v>
          </cell>
        </row>
        <row r="823">
          <cell r="A823">
            <v>600</v>
          </cell>
        </row>
        <row r="824">
          <cell r="A824">
            <v>371</v>
          </cell>
        </row>
        <row r="825">
          <cell r="A825">
            <v>600</v>
          </cell>
        </row>
        <row r="826">
          <cell r="A826">
            <v>304</v>
          </cell>
        </row>
        <row r="827">
          <cell r="A827">
            <v>600</v>
          </cell>
        </row>
        <row r="828">
          <cell r="A828">
            <v>600</v>
          </cell>
        </row>
        <row r="829">
          <cell r="A829">
            <v>304</v>
          </cell>
        </row>
        <row r="830">
          <cell r="A830">
            <v>403</v>
          </cell>
        </row>
        <row r="831">
          <cell r="A831">
            <v>352</v>
          </cell>
        </row>
        <row r="832">
          <cell r="A832">
            <v>600</v>
          </cell>
        </row>
        <row r="833">
          <cell r="A833">
            <v>120</v>
          </cell>
        </row>
        <row r="834">
          <cell r="A834">
            <v>311</v>
          </cell>
        </row>
        <row r="835">
          <cell r="A835">
            <v>162</v>
          </cell>
        </row>
        <row r="836">
          <cell r="A836">
            <v>304</v>
          </cell>
        </row>
        <row r="837">
          <cell r="A837">
            <v>162</v>
          </cell>
        </row>
        <row r="838">
          <cell r="A838">
            <v>304</v>
          </cell>
        </row>
        <row r="839">
          <cell r="A839">
            <v>600</v>
          </cell>
        </row>
        <row r="840">
          <cell r="A840">
            <v>371</v>
          </cell>
        </row>
        <row r="841">
          <cell r="A841">
            <v>600</v>
          </cell>
        </row>
        <row r="842">
          <cell r="A842">
            <v>304</v>
          </cell>
        </row>
        <row r="843">
          <cell r="A843">
            <v>162</v>
          </cell>
        </row>
        <row r="844">
          <cell r="A844">
            <v>600</v>
          </cell>
        </row>
        <row r="845">
          <cell r="A845">
            <v>600</v>
          </cell>
        </row>
        <row r="846">
          <cell r="A846">
            <v>304</v>
          </cell>
        </row>
        <row r="847">
          <cell r="A847">
            <v>600</v>
          </cell>
        </row>
        <row r="848">
          <cell r="A848">
            <v>162</v>
          </cell>
        </row>
        <row r="849">
          <cell r="A849">
            <v>600</v>
          </cell>
        </row>
        <row r="850">
          <cell r="A850">
            <v>403</v>
          </cell>
        </row>
        <row r="851">
          <cell r="A851">
            <v>120</v>
          </cell>
        </row>
        <row r="852">
          <cell r="A852">
            <v>352</v>
          </cell>
        </row>
        <row r="853">
          <cell r="A853">
            <v>600</v>
          </cell>
        </row>
        <row r="854">
          <cell r="A854">
            <v>600</v>
          </cell>
        </row>
        <row r="855">
          <cell r="A855">
            <v>371</v>
          </cell>
        </row>
        <row r="856">
          <cell r="A856">
            <v>405</v>
          </cell>
        </row>
        <row r="857">
          <cell r="A857">
            <v>600</v>
          </cell>
        </row>
        <row r="858">
          <cell r="A858">
            <v>162</v>
          </cell>
        </row>
        <row r="859">
          <cell r="A859">
            <v>304</v>
          </cell>
        </row>
        <row r="860">
          <cell r="A860">
            <v>600</v>
          </cell>
        </row>
        <row r="861">
          <cell r="A861">
            <v>311</v>
          </cell>
        </row>
        <row r="862">
          <cell r="A862">
            <v>304</v>
          </cell>
        </row>
        <row r="863">
          <cell r="A863">
            <v>600</v>
          </cell>
        </row>
        <row r="864">
          <cell r="A864">
            <v>403</v>
          </cell>
        </row>
        <row r="865">
          <cell r="A865">
            <v>600</v>
          </cell>
        </row>
        <row r="866">
          <cell r="A866">
            <v>120</v>
          </cell>
        </row>
        <row r="867">
          <cell r="A867">
            <v>352</v>
          </cell>
        </row>
        <row r="868">
          <cell r="A868">
            <v>600</v>
          </cell>
        </row>
        <row r="869">
          <cell r="A869">
            <v>600</v>
          </cell>
        </row>
        <row r="870">
          <cell r="A870">
            <v>371</v>
          </cell>
        </row>
        <row r="871">
          <cell r="A871">
            <v>600</v>
          </cell>
        </row>
        <row r="872">
          <cell r="A872">
            <v>600</v>
          </cell>
        </row>
        <row r="873">
          <cell r="A873">
            <v>600</v>
          </cell>
        </row>
        <row r="874">
          <cell r="A874">
            <v>403</v>
          </cell>
        </row>
        <row r="875">
          <cell r="A875">
            <v>600</v>
          </cell>
        </row>
        <row r="876">
          <cell r="A876">
            <v>120</v>
          </cell>
        </row>
        <row r="877">
          <cell r="A877">
            <v>352</v>
          </cell>
        </row>
        <row r="878">
          <cell r="A878">
            <v>600</v>
          </cell>
        </row>
        <row r="879">
          <cell r="A879">
            <v>600</v>
          </cell>
        </row>
        <row r="880">
          <cell r="A880">
            <v>371</v>
          </cell>
        </row>
        <row r="881">
          <cell r="A881">
            <v>304</v>
          </cell>
        </row>
        <row r="882">
          <cell r="A882">
            <v>600</v>
          </cell>
        </row>
        <row r="883">
          <cell r="A883">
            <v>600</v>
          </cell>
        </row>
        <row r="884">
          <cell r="A884">
            <v>311</v>
          </cell>
        </row>
        <row r="885">
          <cell r="A885">
            <v>600</v>
          </cell>
        </row>
        <row r="886">
          <cell r="A886">
            <v>403</v>
          </cell>
        </row>
        <row r="887">
          <cell r="A887">
            <v>120</v>
          </cell>
        </row>
        <row r="888">
          <cell r="A888">
            <v>352</v>
          </cell>
        </row>
        <row r="889">
          <cell r="A889">
            <v>600</v>
          </cell>
        </row>
        <row r="890">
          <cell r="A890">
            <v>600</v>
          </cell>
        </row>
        <row r="891">
          <cell r="A891">
            <v>304</v>
          </cell>
        </row>
        <row r="892">
          <cell r="A892">
            <v>371</v>
          </cell>
        </row>
        <row r="893">
          <cell r="A893">
            <v>162</v>
          </cell>
        </row>
        <row r="894">
          <cell r="A894">
            <v>304</v>
          </cell>
        </row>
        <row r="895">
          <cell r="A895">
            <v>600</v>
          </cell>
        </row>
        <row r="896">
          <cell r="A896">
            <v>311</v>
          </cell>
        </row>
        <row r="897">
          <cell r="A897">
            <v>304</v>
          </cell>
        </row>
        <row r="898">
          <cell r="A898">
            <v>600</v>
          </cell>
        </row>
        <row r="899">
          <cell r="A899">
            <v>304</v>
          </cell>
        </row>
        <row r="900">
          <cell r="A900">
            <v>600</v>
          </cell>
        </row>
        <row r="901">
          <cell r="A901">
            <v>403</v>
          </cell>
        </row>
        <row r="902">
          <cell r="A902">
            <v>120</v>
          </cell>
        </row>
        <row r="903">
          <cell r="A903">
            <v>304</v>
          </cell>
        </row>
        <row r="904">
          <cell r="A904">
            <v>352</v>
          </cell>
        </row>
        <row r="905">
          <cell r="A905">
            <v>600</v>
          </cell>
        </row>
        <row r="906">
          <cell r="A906">
            <v>600</v>
          </cell>
        </row>
        <row r="907">
          <cell r="A907">
            <v>371</v>
          </cell>
        </row>
        <row r="908">
          <cell r="A908">
            <v>600</v>
          </cell>
        </row>
        <row r="909">
          <cell r="A909">
            <v>162</v>
          </cell>
        </row>
        <row r="910">
          <cell r="A910">
            <v>304</v>
          </cell>
        </row>
        <row r="911">
          <cell r="A911">
            <v>304</v>
          </cell>
        </row>
        <row r="912">
          <cell r="A912">
            <v>304</v>
          </cell>
        </row>
        <row r="913">
          <cell r="A913">
            <v>600</v>
          </cell>
        </row>
        <row r="914">
          <cell r="A914">
            <v>311</v>
          </cell>
        </row>
        <row r="915">
          <cell r="A915">
            <v>405</v>
          </cell>
        </row>
        <row r="916">
          <cell r="A916">
            <v>600</v>
          </cell>
        </row>
        <row r="917">
          <cell r="A917">
            <v>162</v>
          </cell>
        </row>
        <row r="918">
          <cell r="A918">
            <v>304</v>
          </cell>
        </row>
        <row r="919">
          <cell r="A919">
            <v>403</v>
          </cell>
        </row>
        <row r="920">
          <cell r="A920">
            <v>600</v>
          </cell>
        </row>
        <row r="921">
          <cell r="A921">
            <v>120</v>
          </cell>
        </row>
        <row r="922">
          <cell r="A922">
            <v>352</v>
          </cell>
        </row>
        <row r="923">
          <cell r="A923">
            <v>600</v>
          </cell>
        </row>
        <row r="924">
          <cell r="A924">
            <v>600</v>
          </cell>
        </row>
        <row r="925">
          <cell r="A925">
            <v>371</v>
          </cell>
        </row>
        <row r="926">
          <cell r="A926">
            <v>304</v>
          </cell>
        </row>
        <row r="927">
          <cell r="A927">
            <v>162</v>
          </cell>
        </row>
        <row r="928">
          <cell r="A928">
            <v>600</v>
          </cell>
        </row>
        <row r="929">
          <cell r="A929">
            <v>304</v>
          </cell>
        </row>
        <row r="930">
          <cell r="A930">
            <v>600</v>
          </cell>
        </row>
        <row r="931">
          <cell r="A931">
            <v>600</v>
          </cell>
        </row>
        <row r="932">
          <cell r="A932">
            <v>304</v>
          </cell>
        </row>
        <row r="933">
          <cell r="A933">
            <v>300</v>
          </cell>
        </row>
        <row r="934">
          <cell r="A934">
            <v>301</v>
          </cell>
        </row>
        <row r="935">
          <cell r="A935">
            <v>300</v>
          </cell>
        </row>
        <row r="936">
          <cell r="A936">
            <v>301</v>
          </cell>
        </row>
        <row r="937">
          <cell r="A937">
            <v>300</v>
          </cell>
        </row>
        <row r="938">
          <cell r="A938">
            <v>301</v>
          </cell>
        </row>
        <row r="939">
          <cell r="A939">
            <v>309</v>
          </cell>
        </row>
        <row r="940">
          <cell r="A940">
            <v>300</v>
          </cell>
        </row>
        <row r="941">
          <cell r="A941">
            <v>301</v>
          </cell>
        </row>
        <row r="942">
          <cell r="A942">
            <v>300</v>
          </cell>
        </row>
        <row r="943">
          <cell r="A943">
            <v>301</v>
          </cell>
        </row>
        <row r="944">
          <cell r="A944">
            <v>300</v>
          </cell>
        </row>
        <row r="945">
          <cell r="A945">
            <v>301</v>
          </cell>
        </row>
        <row r="946">
          <cell r="A946">
            <v>300</v>
          </cell>
        </row>
        <row r="947">
          <cell r="A947">
            <v>301</v>
          </cell>
        </row>
        <row r="948">
          <cell r="A948">
            <v>300</v>
          </cell>
        </row>
        <row r="949">
          <cell r="A949">
            <v>301</v>
          </cell>
        </row>
        <row r="950">
          <cell r="A950">
            <v>300</v>
          </cell>
        </row>
        <row r="951">
          <cell r="A951">
            <v>301</v>
          </cell>
        </row>
        <row r="952">
          <cell r="A952">
            <v>300</v>
          </cell>
        </row>
        <row r="953">
          <cell r="A953">
            <v>301</v>
          </cell>
        </row>
        <row r="954">
          <cell r="A954">
            <v>300</v>
          </cell>
        </row>
        <row r="955">
          <cell r="A955">
            <v>301</v>
          </cell>
        </row>
        <row r="956">
          <cell r="A956">
            <v>300</v>
          </cell>
        </row>
        <row r="957">
          <cell r="A957">
            <v>301</v>
          </cell>
        </row>
        <row r="958">
          <cell r="A958">
            <v>300</v>
          </cell>
        </row>
        <row r="959">
          <cell r="A959">
            <v>300</v>
          </cell>
        </row>
        <row r="960">
          <cell r="A960">
            <v>300</v>
          </cell>
        </row>
        <row r="961">
          <cell r="A961">
            <v>300</v>
          </cell>
        </row>
        <row r="962">
          <cell r="A962">
            <v>300</v>
          </cell>
        </row>
        <row r="963">
          <cell r="A963">
            <v>403</v>
          </cell>
        </row>
        <row r="964">
          <cell r="A964">
            <v>300</v>
          </cell>
        </row>
        <row r="965">
          <cell r="A965">
            <v>300</v>
          </cell>
        </row>
        <row r="966">
          <cell r="A966">
            <v>105</v>
          </cell>
        </row>
        <row r="967">
          <cell r="A967">
            <v>424</v>
          </cell>
        </row>
        <row r="968">
          <cell r="A968">
            <v>300</v>
          </cell>
        </row>
        <row r="969">
          <cell r="A969">
            <v>403</v>
          </cell>
        </row>
        <row r="970">
          <cell r="A970">
            <v>300</v>
          </cell>
        </row>
        <row r="971">
          <cell r="A971">
            <v>300</v>
          </cell>
        </row>
        <row r="972">
          <cell r="A972">
            <v>300</v>
          </cell>
        </row>
        <row r="973">
          <cell r="A973">
            <v>403</v>
          </cell>
        </row>
        <row r="974">
          <cell r="A974">
            <v>300</v>
          </cell>
        </row>
        <row r="975">
          <cell r="A975">
            <v>300</v>
          </cell>
        </row>
        <row r="976">
          <cell r="A976">
            <v>300</v>
          </cell>
        </row>
        <row r="977">
          <cell r="A977">
            <v>106</v>
          </cell>
        </row>
        <row r="978">
          <cell r="A978">
            <v>106</v>
          </cell>
        </row>
        <row r="979">
          <cell r="A979">
            <v>106</v>
          </cell>
        </row>
        <row r="980">
          <cell r="A980">
            <v>106</v>
          </cell>
        </row>
        <row r="981">
          <cell r="A981">
            <v>106</v>
          </cell>
        </row>
        <row r="982">
          <cell r="A982">
            <v>106</v>
          </cell>
        </row>
        <row r="983">
          <cell r="A983">
            <v>106</v>
          </cell>
        </row>
        <row r="984">
          <cell r="A984">
            <v>424</v>
          </cell>
        </row>
        <row r="985">
          <cell r="A985">
            <v>600</v>
          </cell>
        </row>
        <row r="986">
          <cell r="A986">
            <v>403</v>
          </cell>
        </row>
        <row r="987">
          <cell r="A987">
            <v>403</v>
          </cell>
        </row>
        <row r="988">
          <cell r="A988">
            <v>305</v>
          </cell>
        </row>
        <row r="989">
          <cell r="A989">
            <v>120</v>
          </cell>
        </row>
        <row r="990">
          <cell r="A990">
            <v>352</v>
          </cell>
        </row>
        <row r="991">
          <cell r="A991">
            <v>600</v>
          </cell>
        </row>
        <row r="992">
          <cell r="A992">
            <v>600</v>
          </cell>
        </row>
        <row r="993">
          <cell r="A993">
            <v>371</v>
          </cell>
        </row>
        <row r="994">
          <cell r="A994">
            <v>600</v>
          </cell>
        </row>
        <row r="995">
          <cell r="A995">
            <v>600</v>
          </cell>
        </row>
        <row r="996">
          <cell r="A996">
            <v>600</v>
          </cell>
        </row>
        <row r="997">
          <cell r="A997">
            <v>600</v>
          </cell>
        </row>
        <row r="998">
          <cell r="A998">
            <v>311</v>
          </cell>
        </row>
        <row r="999">
          <cell r="A999">
            <v>404</v>
          </cell>
        </row>
        <row r="1000">
          <cell r="A1000">
            <v>403</v>
          </cell>
        </row>
        <row r="1001">
          <cell r="A1001">
            <v>304</v>
          </cell>
        </row>
        <row r="1002">
          <cell r="A1002">
            <v>352</v>
          </cell>
        </row>
        <row r="1003">
          <cell r="A1003">
            <v>600</v>
          </cell>
        </row>
        <row r="1004">
          <cell r="A1004">
            <v>120</v>
          </cell>
        </row>
        <row r="1005">
          <cell r="A1005">
            <v>600</v>
          </cell>
        </row>
        <row r="1006">
          <cell r="A1006">
            <v>371</v>
          </cell>
        </row>
        <row r="1007">
          <cell r="A1007">
            <v>600</v>
          </cell>
        </row>
        <row r="1008">
          <cell r="A1008">
            <v>304</v>
          </cell>
        </row>
        <row r="1009">
          <cell r="A1009">
            <v>600</v>
          </cell>
        </row>
        <row r="1010">
          <cell r="A1010">
            <v>304</v>
          </cell>
        </row>
        <row r="1011">
          <cell r="A1011">
            <v>600</v>
          </cell>
        </row>
        <row r="1012">
          <cell r="A1012">
            <v>403</v>
          </cell>
        </row>
        <row r="1013">
          <cell r="A1013">
            <v>600</v>
          </cell>
        </row>
        <row r="1014">
          <cell r="A1014">
            <v>120</v>
          </cell>
        </row>
        <row r="1015">
          <cell r="A1015">
            <v>352</v>
          </cell>
        </row>
        <row r="1016">
          <cell r="A1016">
            <v>600</v>
          </cell>
        </row>
        <row r="1017">
          <cell r="A1017">
            <v>600</v>
          </cell>
        </row>
        <row r="1018">
          <cell r="A1018">
            <v>371</v>
          </cell>
        </row>
        <row r="1019">
          <cell r="A1019">
            <v>162</v>
          </cell>
        </row>
        <row r="1020">
          <cell r="A1020">
            <v>600</v>
          </cell>
        </row>
        <row r="1021">
          <cell r="A1021">
            <v>304</v>
          </cell>
        </row>
        <row r="1022">
          <cell r="A1022">
            <v>304</v>
          </cell>
        </row>
        <row r="1023">
          <cell r="A1023">
            <v>600</v>
          </cell>
        </row>
        <row r="1024">
          <cell r="A1024">
            <v>304</v>
          </cell>
        </row>
        <row r="1025">
          <cell r="A1025">
            <v>162</v>
          </cell>
        </row>
        <row r="1026">
          <cell r="A1026">
            <v>600</v>
          </cell>
        </row>
        <row r="1027">
          <cell r="A1027">
            <v>600</v>
          </cell>
        </row>
        <row r="1028">
          <cell r="A1028">
            <v>403</v>
          </cell>
        </row>
        <row r="1029">
          <cell r="A1029">
            <v>120</v>
          </cell>
        </row>
        <row r="1030">
          <cell r="A1030">
            <v>352</v>
          </cell>
        </row>
        <row r="1031">
          <cell r="A1031">
            <v>600</v>
          </cell>
        </row>
        <row r="1032">
          <cell r="A1032">
            <v>600</v>
          </cell>
        </row>
        <row r="1033">
          <cell r="A1033">
            <v>304</v>
          </cell>
        </row>
        <row r="1034">
          <cell r="A1034">
            <v>311</v>
          </cell>
        </row>
        <row r="1035">
          <cell r="A1035">
            <v>305</v>
          </cell>
        </row>
        <row r="1036">
          <cell r="A1036">
            <v>371</v>
          </cell>
        </row>
        <row r="1037">
          <cell r="A1037">
            <v>600</v>
          </cell>
        </row>
        <row r="1038">
          <cell r="A1038">
            <v>600</v>
          </cell>
        </row>
        <row r="1039">
          <cell r="A1039">
            <v>600</v>
          </cell>
        </row>
        <row r="1040">
          <cell r="A1040">
            <v>162</v>
          </cell>
        </row>
        <row r="1041">
          <cell r="A1041">
            <v>403</v>
          </cell>
        </row>
        <row r="1042">
          <cell r="A1042">
            <v>120</v>
          </cell>
        </row>
        <row r="1043">
          <cell r="A1043">
            <v>352</v>
          </cell>
        </row>
        <row r="1044">
          <cell r="A1044">
            <v>600</v>
          </cell>
        </row>
        <row r="1045">
          <cell r="A1045">
            <v>600</v>
          </cell>
        </row>
        <row r="1046">
          <cell r="A1046">
            <v>371</v>
          </cell>
        </row>
        <row r="1047">
          <cell r="A1047">
            <v>371</v>
          </cell>
        </row>
        <row r="1048">
          <cell r="A1048">
            <v>405</v>
          </cell>
        </row>
        <row r="1049">
          <cell r="A1049">
            <v>600</v>
          </cell>
        </row>
        <row r="1050">
          <cell r="A1050">
            <v>309</v>
          </cell>
        </row>
        <row r="1051">
          <cell r="A1051">
            <v>162</v>
          </cell>
        </row>
        <row r="1052">
          <cell r="A1052">
            <v>304</v>
          </cell>
        </row>
        <row r="1053">
          <cell r="A1053">
            <v>600</v>
          </cell>
        </row>
        <row r="1054">
          <cell r="A1054">
            <v>162</v>
          </cell>
        </row>
        <row r="1055">
          <cell r="A1055">
            <v>304</v>
          </cell>
        </row>
        <row r="1056">
          <cell r="A1056">
            <v>304</v>
          </cell>
        </row>
        <row r="1057">
          <cell r="A1057">
            <v>600</v>
          </cell>
        </row>
        <row r="1058">
          <cell r="A1058">
            <v>304</v>
          </cell>
        </row>
        <row r="1059">
          <cell r="A1059">
            <v>600</v>
          </cell>
        </row>
        <row r="1060">
          <cell r="A1060">
            <v>403</v>
          </cell>
        </row>
        <row r="1061">
          <cell r="A1061">
            <v>120</v>
          </cell>
        </row>
        <row r="1062">
          <cell r="A1062">
            <v>352</v>
          </cell>
        </row>
        <row r="1063">
          <cell r="A1063">
            <v>304</v>
          </cell>
        </row>
        <row r="1064">
          <cell r="A1064">
            <v>600</v>
          </cell>
        </row>
        <row r="1065">
          <cell r="A1065">
            <v>600</v>
          </cell>
        </row>
        <row r="1066">
          <cell r="A1066">
            <v>311</v>
          </cell>
        </row>
        <row r="1067">
          <cell r="A1067">
            <v>371</v>
          </cell>
        </row>
        <row r="1068">
          <cell r="A1068">
            <v>600</v>
          </cell>
        </row>
        <row r="1069">
          <cell r="A1069">
            <v>600</v>
          </cell>
        </row>
        <row r="1070">
          <cell r="A1070">
            <v>304</v>
          </cell>
        </row>
        <row r="1071">
          <cell r="A1071">
            <v>600</v>
          </cell>
        </row>
        <row r="1072">
          <cell r="A1072">
            <v>600</v>
          </cell>
        </row>
        <row r="1073">
          <cell r="A1073">
            <v>600</v>
          </cell>
        </row>
        <row r="1074">
          <cell r="A1074">
            <v>403</v>
          </cell>
        </row>
        <row r="1075">
          <cell r="A1075">
            <v>304</v>
          </cell>
        </row>
        <row r="1076">
          <cell r="A1076">
            <v>120</v>
          </cell>
        </row>
        <row r="1077">
          <cell r="A1077">
            <v>352</v>
          </cell>
        </row>
        <row r="1078">
          <cell r="A1078">
            <v>405</v>
          </cell>
        </row>
        <row r="1079">
          <cell r="A1079">
            <v>600</v>
          </cell>
        </row>
        <row r="1080">
          <cell r="A1080">
            <v>162</v>
          </cell>
        </row>
        <row r="1081">
          <cell r="A1081">
            <v>600</v>
          </cell>
        </row>
        <row r="1082">
          <cell r="A1082">
            <v>304</v>
          </cell>
        </row>
        <row r="1083">
          <cell r="A1083">
            <v>371</v>
          </cell>
        </row>
        <row r="1084">
          <cell r="A1084">
            <v>304</v>
          </cell>
        </row>
        <row r="1085">
          <cell r="A1085">
            <v>600</v>
          </cell>
        </row>
        <row r="1086">
          <cell r="A1086">
            <v>162</v>
          </cell>
        </row>
        <row r="1087">
          <cell r="A1087">
            <v>600</v>
          </cell>
        </row>
        <row r="1088">
          <cell r="A1088">
            <v>600</v>
          </cell>
        </row>
        <row r="1089">
          <cell r="A1089">
            <v>403</v>
          </cell>
        </row>
        <row r="1090">
          <cell r="A1090">
            <v>600</v>
          </cell>
        </row>
        <row r="1091">
          <cell r="A1091">
            <v>352</v>
          </cell>
        </row>
        <row r="1092">
          <cell r="A1092">
            <v>600</v>
          </cell>
        </row>
        <row r="1093">
          <cell r="A1093">
            <v>120</v>
          </cell>
        </row>
        <row r="1094">
          <cell r="A1094">
            <v>600</v>
          </cell>
        </row>
        <row r="1095">
          <cell r="A1095">
            <v>371</v>
          </cell>
        </row>
        <row r="1096">
          <cell r="A1096">
            <v>600</v>
          </cell>
        </row>
        <row r="1097">
          <cell r="A1097">
            <v>311</v>
          </cell>
        </row>
        <row r="1098">
          <cell r="A1098">
            <v>600</v>
          </cell>
        </row>
        <row r="1099">
          <cell r="A1099">
            <v>600</v>
          </cell>
        </row>
        <row r="1100">
          <cell r="A1100">
            <v>600</v>
          </cell>
        </row>
        <row r="1101">
          <cell r="A1101">
            <v>304</v>
          </cell>
        </row>
        <row r="1102">
          <cell r="A1102">
            <v>403</v>
          </cell>
        </row>
        <row r="1103">
          <cell r="A1103">
            <v>120</v>
          </cell>
        </row>
        <row r="1104">
          <cell r="A1104">
            <v>162</v>
          </cell>
        </row>
        <row r="1105">
          <cell r="A1105">
            <v>352</v>
          </cell>
        </row>
        <row r="1106">
          <cell r="A1106">
            <v>304</v>
          </cell>
        </row>
        <row r="1107">
          <cell r="A1107">
            <v>600</v>
          </cell>
        </row>
        <row r="1108">
          <cell r="A1108">
            <v>600</v>
          </cell>
        </row>
        <row r="1109">
          <cell r="A1109">
            <v>371</v>
          </cell>
        </row>
        <row r="1110">
          <cell r="A1110">
            <v>304</v>
          </cell>
        </row>
        <row r="1111">
          <cell r="A1111">
            <v>600</v>
          </cell>
        </row>
        <row r="1112">
          <cell r="A1112">
            <v>600</v>
          </cell>
        </row>
        <row r="1113">
          <cell r="A1113">
            <v>304</v>
          </cell>
        </row>
        <row r="1114">
          <cell r="A1114">
            <v>162</v>
          </cell>
        </row>
        <row r="1115">
          <cell r="A1115">
            <v>600</v>
          </cell>
        </row>
        <row r="1116">
          <cell r="A1116">
            <v>403</v>
          </cell>
        </row>
        <row r="1117">
          <cell r="A1117">
            <v>120</v>
          </cell>
        </row>
        <row r="1118">
          <cell r="A1118">
            <v>405</v>
          </cell>
        </row>
        <row r="1119">
          <cell r="A1119">
            <v>352</v>
          </cell>
        </row>
        <row r="1120">
          <cell r="A1120">
            <v>600</v>
          </cell>
        </row>
        <row r="1121">
          <cell r="A1121">
            <v>600</v>
          </cell>
        </row>
        <row r="1122">
          <cell r="A1122">
            <v>304</v>
          </cell>
        </row>
        <row r="1123">
          <cell r="A1123">
            <v>600</v>
          </cell>
        </row>
        <row r="1124">
          <cell r="A1124">
            <v>371</v>
          </cell>
        </row>
        <row r="1125">
          <cell r="A1125">
            <v>600</v>
          </cell>
        </row>
        <row r="1126">
          <cell r="A1126">
            <v>600</v>
          </cell>
        </row>
        <row r="1127">
          <cell r="A1127">
            <v>304</v>
          </cell>
        </row>
        <row r="1128">
          <cell r="A1128">
            <v>600</v>
          </cell>
        </row>
        <row r="1129">
          <cell r="A1129">
            <v>403</v>
          </cell>
        </row>
        <row r="1130">
          <cell r="A1130">
            <v>600</v>
          </cell>
        </row>
        <row r="1131">
          <cell r="A1131">
            <v>120</v>
          </cell>
        </row>
        <row r="1132">
          <cell r="A1132">
            <v>311</v>
          </cell>
        </row>
        <row r="1133">
          <cell r="A1133">
            <v>600</v>
          </cell>
        </row>
        <row r="1134">
          <cell r="A1134">
            <v>352</v>
          </cell>
        </row>
        <row r="1135">
          <cell r="A1135">
            <v>304</v>
          </cell>
        </row>
        <row r="1136">
          <cell r="A1136">
            <v>304</v>
          </cell>
        </row>
        <row r="1137">
          <cell r="A1137">
            <v>600</v>
          </cell>
        </row>
        <row r="1138">
          <cell r="A1138">
            <v>600</v>
          </cell>
        </row>
        <row r="1139">
          <cell r="A1139">
            <v>371</v>
          </cell>
        </row>
        <row r="1140">
          <cell r="A1140">
            <v>600</v>
          </cell>
        </row>
        <row r="1141">
          <cell r="A1141">
            <v>600</v>
          </cell>
        </row>
        <row r="1142">
          <cell r="A1142">
            <v>600</v>
          </cell>
        </row>
        <row r="1143">
          <cell r="A1143">
            <v>403</v>
          </cell>
        </row>
        <row r="1144">
          <cell r="A1144">
            <v>120</v>
          </cell>
        </row>
        <row r="1145">
          <cell r="A1145">
            <v>352</v>
          </cell>
        </row>
        <row r="1146">
          <cell r="A1146">
            <v>600</v>
          </cell>
        </row>
        <row r="1147">
          <cell r="A1147">
            <v>600</v>
          </cell>
        </row>
        <row r="1148">
          <cell r="A1148">
            <v>600</v>
          </cell>
        </row>
        <row r="1149">
          <cell r="A1149">
            <v>371</v>
          </cell>
        </row>
        <row r="1150">
          <cell r="A1150">
            <v>600</v>
          </cell>
        </row>
        <row r="1151">
          <cell r="A1151">
            <v>305</v>
          </cell>
        </row>
        <row r="1152">
          <cell r="A1152">
            <v>600</v>
          </cell>
        </row>
        <row r="1153">
          <cell r="A1153">
            <v>311</v>
          </cell>
        </row>
        <row r="1154">
          <cell r="A1154">
            <v>304</v>
          </cell>
        </row>
        <row r="1155">
          <cell r="A1155">
            <v>600</v>
          </cell>
        </row>
        <row r="1156">
          <cell r="A1156">
            <v>300</v>
          </cell>
        </row>
        <row r="1157">
          <cell r="A1157">
            <v>301</v>
          </cell>
        </row>
        <row r="1158">
          <cell r="A1158">
            <v>309</v>
          </cell>
        </row>
        <row r="1159">
          <cell r="A1159">
            <v>300</v>
          </cell>
        </row>
        <row r="1160">
          <cell r="A1160">
            <v>301</v>
          </cell>
        </row>
        <row r="1161">
          <cell r="A1161">
            <v>300</v>
          </cell>
        </row>
        <row r="1162">
          <cell r="A1162">
            <v>301</v>
          </cell>
        </row>
        <row r="1163">
          <cell r="A1163">
            <v>300</v>
          </cell>
        </row>
        <row r="1164">
          <cell r="A1164">
            <v>301</v>
          </cell>
        </row>
        <row r="1165">
          <cell r="A1165">
            <v>300</v>
          </cell>
        </row>
        <row r="1166">
          <cell r="A1166">
            <v>301</v>
          </cell>
        </row>
        <row r="1167">
          <cell r="A1167">
            <v>300</v>
          </cell>
        </row>
        <row r="1168">
          <cell r="A1168">
            <v>301</v>
          </cell>
        </row>
        <row r="1169">
          <cell r="A1169">
            <v>300</v>
          </cell>
        </row>
        <row r="1170">
          <cell r="A1170">
            <v>301</v>
          </cell>
        </row>
        <row r="1171">
          <cell r="A1171">
            <v>300</v>
          </cell>
        </row>
        <row r="1172">
          <cell r="A1172">
            <v>301</v>
          </cell>
        </row>
        <row r="1173">
          <cell r="A1173">
            <v>300</v>
          </cell>
        </row>
        <row r="1174">
          <cell r="A1174">
            <v>301</v>
          </cell>
        </row>
        <row r="1175">
          <cell r="A1175">
            <v>300</v>
          </cell>
        </row>
        <row r="1176">
          <cell r="A1176">
            <v>301</v>
          </cell>
        </row>
        <row r="1177">
          <cell r="A1177">
            <v>300</v>
          </cell>
        </row>
        <row r="1178">
          <cell r="A1178">
            <v>301</v>
          </cell>
        </row>
        <row r="1179">
          <cell r="A1179">
            <v>300</v>
          </cell>
        </row>
        <row r="1180">
          <cell r="A1180">
            <v>301</v>
          </cell>
        </row>
        <row r="1181">
          <cell r="A1181">
            <v>403</v>
          </cell>
        </row>
        <row r="1182">
          <cell r="A1182">
            <v>300</v>
          </cell>
        </row>
        <row r="1183">
          <cell r="A1183">
            <v>300</v>
          </cell>
        </row>
        <row r="1184">
          <cell r="A1184">
            <v>300</v>
          </cell>
        </row>
        <row r="1185">
          <cell r="A1185">
            <v>403</v>
          </cell>
        </row>
        <row r="1186">
          <cell r="A1186">
            <v>600</v>
          </cell>
        </row>
        <row r="1187">
          <cell r="A1187">
            <v>300</v>
          </cell>
        </row>
        <row r="1188">
          <cell r="A1188">
            <v>300</v>
          </cell>
        </row>
        <row r="1189">
          <cell r="A1189">
            <v>105</v>
          </cell>
        </row>
        <row r="1190">
          <cell r="A1190">
            <v>424</v>
          </cell>
        </row>
        <row r="1191">
          <cell r="A1191">
            <v>424</v>
          </cell>
        </row>
        <row r="1192">
          <cell r="A1192">
            <v>300</v>
          </cell>
        </row>
        <row r="1193">
          <cell r="A1193">
            <v>403</v>
          </cell>
        </row>
        <row r="1194">
          <cell r="A1194">
            <v>300</v>
          </cell>
        </row>
        <row r="1195">
          <cell r="A1195">
            <v>300</v>
          </cell>
        </row>
        <row r="1196">
          <cell r="A1196">
            <v>300</v>
          </cell>
        </row>
        <row r="1197">
          <cell r="A1197">
            <v>403</v>
          </cell>
        </row>
        <row r="1198">
          <cell r="A1198">
            <v>300</v>
          </cell>
        </row>
        <row r="1199">
          <cell r="A1199">
            <v>300</v>
          </cell>
        </row>
        <row r="1200">
          <cell r="A1200">
            <v>162</v>
          </cell>
        </row>
        <row r="1201">
          <cell r="A1201">
            <v>162</v>
          </cell>
        </row>
        <row r="1202">
          <cell r="A1202">
            <v>300</v>
          </cell>
        </row>
        <row r="1203">
          <cell r="A1203">
            <v>300</v>
          </cell>
        </row>
        <row r="1204">
          <cell r="A1204">
            <v>106</v>
          </cell>
        </row>
        <row r="1205">
          <cell r="A1205">
            <v>106</v>
          </cell>
        </row>
        <row r="1206">
          <cell r="A1206">
            <v>106</v>
          </cell>
        </row>
        <row r="1207">
          <cell r="A1207">
            <v>106</v>
          </cell>
        </row>
        <row r="1208">
          <cell r="A1208">
            <v>424</v>
          </cell>
        </row>
        <row r="1209">
          <cell r="A1209">
            <v>424</v>
          </cell>
        </row>
        <row r="1210">
          <cell r="A1210">
            <v>424</v>
          </cell>
        </row>
        <row r="1211">
          <cell r="A1211">
            <v>403</v>
          </cell>
        </row>
        <row r="1212">
          <cell r="A1212">
            <v>403</v>
          </cell>
        </row>
        <row r="1213">
          <cell r="A1213">
            <v>120</v>
          </cell>
        </row>
        <row r="1214">
          <cell r="A1214">
            <v>352</v>
          </cell>
        </row>
        <row r="1215">
          <cell r="A1215">
            <v>600</v>
          </cell>
        </row>
        <row r="1216">
          <cell r="A1216">
            <v>600</v>
          </cell>
        </row>
        <row r="1217">
          <cell r="A1217">
            <v>600</v>
          </cell>
        </row>
        <row r="1218">
          <cell r="A1218">
            <v>371</v>
          </cell>
        </row>
        <row r="1219">
          <cell r="A1219">
            <v>600</v>
          </cell>
        </row>
        <row r="1220">
          <cell r="A1220">
            <v>304</v>
          </cell>
        </row>
        <row r="1221">
          <cell r="A1221">
            <v>600</v>
          </cell>
        </row>
        <row r="1222">
          <cell r="A1222">
            <v>600</v>
          </cell>
        </row>
        <row r="1223">
          <cell r="A1223">
            <v>162</v>
          </cell>
        </row>
        <row r="1224">
          <cell r="A1224">
            <v>600</v>
          </cell>
        </row>
        <row r="1225">
          <cell r="A1225">
            <v>403</v>
          </cell>
        </row>
        <row r="1226">
          <cell r="A1226">
            <v>120</v>
          </cell>
        </row>
        <row r="1227">
          <cell r="A1227">
            <v>352</v>
          </cell>
        </row>
        <row r="1228">
          <cell r="A1228">
            <v>600</v>
          </cell>
        </row>
        <row r="1229">
          <cell r="A1229">
            <v>600</v>
          </cell>
        </row>
        <row r="1230">
          <cell r="A1230">
            <v>304</v>
          </cell>
        </row>
        <row r="1231">
          <cell r="A1231">
            <v>162</v>
          </cell>
        </row>
        <row r="1232">
          <cell r="A1232">
            <v>371</v>
          </cell>
        </row>
        <row r="1233">
          <cell r="A1233">
            <v>304</v>
          </cell>
        </row>
        <row r="1234">
          <cell r="A1234">
            <v>600</v>
          </cell>
        </row>
        <row r="1235">
          <cell r="A1235">
            <v>404</v>
          </cell>
        </row>
        <row r="1236">
          <cell r="A1236">
            <v>600</v>
          </cell>
        </row>
        <row r="1237">
          <cell r="A1237">
            <v>162</v>
          </cell>
        </row>
        <row r="1238">
          <cell r="A1238">
            <v>304</v>
          </cell>
        </row>
        <row r="1239">
          <cell r="A1239">
            <v>600</v>
          </cell>
        </row>
        <row r="1240">
          <cell r="A1240">
            <v>403</v>
          </cell>
        </row>
        <row r="1241">
          <cell r="A1241">
            <v>120</v>
          </cell>
        </row>
        <row r="1242">
          <cell r="A1242">
            <v>352</v>
          </cell>
        </row>
        <row r="1243">
          <cell r="A1243">
            <v>600</v>
          </cell>
        </row>
        <row r="1244">
          <cell r="A1244">
            <v>600</v>
          </cell>
        </row>
        <row r="1245">
          <cell r="A1245">
            <v>371</v>
          </cell>
        </row>
        <row r="1246">
          <cell r="A1246">
            <v>172</v>
          </cell>
        </row>
        <row r="1247">
          <cell r="A1247">
            <v>600</v>
          </cell>
        </row>
        <row r="1248">
          <cell r="A1248">
            <v>304</v>
          </cell>
        </row>
        <row r="1249">
          <cell r="A1249">
            <v>304</v>
          </cell>
        </row>
        <row r="1250">
          <cell r="A1250">
            <v>304</v>
          </cell>
        </row>
        <row r="1251">
          <cell r="A1251">
            <v>162</v>
          </cell>
        </row>
        <row r="1252">
          <cell r="A1252">
            <v>162</v>
          </cell>
        </row>
        <row r="1253">
          <cell r="A1253">
            <v>600</v>
          </cell>
        </row>
        <row r="1254">
          <cell r="A1254">
            <v>600</v>
          </cell>
        </row>
        <row r="1255">
          <cell r="A1255">
            <v>162</v>
          </cell>
        </row>
        <row r="1256">
          <cell r="A1256">
            <v>304</v>
          </cell>
        </row>
        <row r="1257">
          <cell r="A1257">
            <v>304</v>
          </cell>
        </row>
        <row r="1258">
          <cell r="A1258">
            <v>600</v>
          </cell>
        </row>
        <row r="1259">
          <cell r="A1259">
            <v>162</v>
          </cell>
        </row>
        <row r="1260">
          <cell r="A1260">
            <v>311</v>
          </cell>
        </row>
        <row r="1261">
          <cell r="A1261">
            <v>403</v>
          </cell>
        </row>
        <row r="1262">
          <cell r="A1262">
            <v>120</v>
          </cell>
        </row>
        <row r="1263">
          <cell r="A1263">
            <v>304</v>
          </cell>
        </row>
        <row r="1264">
          <cell r="A1264">
            <v>162</v>
          </cell>
        </row>
        <row r="1265">
          <cell r="A1265">
            <v>352</v>
          </cell>
        </row>
        <row r="1266">
          <cell r="A1266">
            <v>600</v>
          </cell>
        </row>
        <row r="1267">
          <cell r="A1267">
            <v>304</v>
          </cell>
        </row>
        <row r="1268">
          <cell r="A1268">
            <v>600</v>
          </cell>
        </row>
        <row r="1269">
          <cell r="A1269">
            <v>371</v>
          </cell>
        </row>
        <row r="1270">
          <cell r="A1270">
            <v>162</v>
          </cell>
        </row>
        <row r="1271">
          <cell r="A1271">
            <v>600</v>
          </cell>
        </row>
        <row r="1272">
          <cell r="A1272">
            <v>304</v>
          </cell>
        </row>
        <row r="1273">
          <cell r="A1273">
            <v>304</v>
          </cell>
        </row>
        <row r="1274">
          <cell r="A1274">
            <v>304</v>
          </cell>
        </row>
        <row r="1275">
          <cell r="A1275">
            <v>600</v>
          </cell>
        </row>
        <row r="1276">
          <cell r="A1276">
            <v>304</v>
          </cell>
        </row>
        <row r="1277">
          <cell r="A1277">
            <v>600</v>
          </cell>
        </row>
        <row r="1278">
          <cell r="A1278">
            <v>600</v>
          </cell>
        </row>
        <row r="1279">
          <cell r="A1279">
            <v>403</v>
          </cell>
        </row>
        <row r="1280">
          <cell r="A1280">
            <v>352</v>
          </cell>
        </row>
        <row r="1281">
          <cell r="A1281">
            <v>600</v>
          </cell>
        </row>
        <row r="1282">
          <cell r="A1282">
            <v>120</v>
          </cell>
        </row>
        <row r="1283">
          <cell r="A1283">
            <v>600</v>
          </cell>
        </row>
        <row r="1284">
          <cell r="A1284">
            <v>371</v>
          </cell>
        </row>
        <row r="1285">
          <cell r="A1285">
            <v>600</v>
          </cell>
        </row>
        <row r="1286">
          <cell r="A1286">
            <v>600</v>
          </cell>
        </row>
        <row r="1287">
          <cell r="A1287">
            <v>600</v>
          </cell>
        </row>
        <row r="1288">
          <cell r="A1288">
            <v>600</v>
          </cell>
        </row>
        <row r="1289">
          <cell r="A1289">
            <v>403</v>
          </cell>
        </row>
        <row r="1290">
          <cell r="A1290">
            <v>120</v>
          </cell>
        </row>
        <row r="1291">
          <cell r="A1291">
            <v>352</v>
          </cell>
        </row>
        <row r="1292">
          <cell r="A1292">
            <v>162</v>
          </cell>
        </row>
        <row r="1293">
          <cell r="A1293">
            <v>304</v>
          </cell>
        </row>
        <row r="1294">
          <cell r="A1294">
            <v>304</v>
          </cell>
        </row>
        <row r="1295">
          <cell r="A1295">
            <v>600</v>
          </cell>
        </row>
        <row r="1296">
          <cell r="A1296">
            <v>600</v>
          </cell>
        </row>
        <row r="1297">
          <cell r="A1297">
            <v>371</v>
          </cell>
        </row>
        <row r="1298">
          <cell r="A1298">
            <v>405</v>
          </cell>
        </row>
        <row r="1299">
          <cell r="A1299">
            <v>600</v>
          </cell>
        </row>
        <row r="1300">
          <cell r="A1300">
            <v>600</v>
          </cell>
        </row>
        <row r="1301">
          <cell r="A1301">
            <v>600</v>
          </cell>
        </row>
        <row r="1302">
          <cell r="A1302">
            <v>304</v>
          </cell>
        </row>
        <row r="1303">
          <cell r="A1303">
            <v>600</v>
          </cell>
        </row>
        <row r="1304">
          <cell r="A1304">
            <v>162</v>
          </cell>
        </row>
        <row r="1305">
          <cell r="A1305">
            <v>311</v>
          </cell>
        </row>
        <row r="1306">
          <cell r="A1306">
            <v>403</v>
          </cell>
        </row>
        <row r="1307">
          <cell r="A1307">
            <v>304</v>
          </cell>
        </row>
        <row r="1308">
          <cell r="A1308">
            <v>120</v>
          </cell>
        </row>
        <row r="1309">
          <cell r="A1309">
            <v>352</v>
          </cell>
        </row>
        <row r="1310">
          <cell r="A1310">
            <v>600</v>
          </cell>
        </row>
        <row r="1311">
          <cell r="A1311">
            <v>600</v>
          </cell>
        </row>
        <row r="1312">
          <cell r="A1312">
            <v>371</v>
          </cell>
        </row>
        <row r="1313">
          <cell r="A1313">
            <v>162</v>
          </cell>
        </row>
        <row r="1314">
          <cell r="A1314">
            <v>304</v>
          </cell>
        </row>
        <row r="1315">
          <cell r="A1315">
            <v>600</v>
          </cell>
        </row>
        <row r="1316">
          <cell r="A1316">
            <v>304</v>
          </cell>
        </row>
        <row r="1317">
          <cell r="A1317">
            <v>405</v>
          </cell>
        </row>
        <row r="1318">
          <cell r="A1318">
            <v>304</v>
          </cell>
        </row>
        <row r="1319">
          <cell r="A1319">
            <v>600</v>
          </cell>
        </row>
        <row r="1320">
          <cell r="A1320">
            <v>600</v>
          </cell>
        </row>
        <row r="1321">
          <cell r="A1321">
            <v>403</v>
          </cell>
        </row>
        <row r="1322">
          <cell r="A1322">
            <v>600</v>
          </cell>
        </row>
        <row r="1323">
          <cell r="A1323">
            <v>120</v>
          </cell>
        </row>
        <row r="1324">
          <cell r="A1324">
            <v>352</v>
          </cell>
        </row>
        <row r="1325">
          <cell r="A1325">
            <v>600</v>
          </cell>
        </row>
        <row r="1326">
          <cell r="A1326">
            <v>600</v>
          </cell>
        </row>
        <row r="1327">
          <cell r="A1327">
            <v>371</v>
          </cell>
        </row>
        <row r="1328">
          <cell r="A1328">
            <v>600</v>
          </cell>
        </row>
        <row r="1329">
          <cell r="A1329">
            <v>600</v>
          </cell>
        </row>
        <row r="1330">
          <cell r="A1330">
            <v>600</v>
          </cell>
        </row>
        <row r="1331">
          <cell r="A1331">
            <v>162</v>
          </cell>
        </row>
        <row r="1332">
          <cell r="A1332">
            <v>304</v>
          </cell>
        </row>
        <row r="1333">
          <cell r="A1333">
            <v>403</v>
          </cell>
        </row>
        <row r="1334">
          <cell r="A1334">
            <v>120</v>
          </cell>
        </row>
        <row r="1335">
          <cell r="A1335">
            <v>352</v>
          </cell>
        </row>
        <row r="1336">
          <cell r="A1336">
            <v>600</v>
          </cell>
        </row>
        <row r="1337">
          <cell r="A1337">
            <v>600</v>
          </cell>
        </row>
        <row r="1338">
          <cell r="A1338">
            <v>371</v>
          </cell>
        </row>
        <row r="1339">
          <cell r="A1339">
            <v>600</v>
          </cell>
        </row>
        <row r="1340">
          <cell r="A1340">
            <v>311</v>
          </cell>
        </row>
        <row r="1341">
          <cell r="A1341">
            <v>304</v>
          </cell>
        </row>
        <row r="1342">
          <cell r="A1342">
            <v>600</v>
          </cell>
        </row>
        <row r="1343">
          <cell r="A1343">
            <v>304</v>
          </cell>
        </row>
        <row r="1344">
          <cell r="A1344">
            <v>162</v>
          </cell>
        </row>
        <row r="1345">
          <cell r="A1345">
            <v>600</v>
          </cell>
        </row>
        <row r="1346">
          <cell r="A1346">
            <v>304</v>
          </cell>
        </row>
        <row r="1347">
          <cell r="A1347">
            <v>162</v>
          </cell>
        </row>
        <row r="1348">
          <cell r="A1348">
            <v>304</v>
          </cell>
        </row>
        <row r="1349">
          <cell r="A1349">
            <v>600</v>
          </cell>
        </row>
        <row r="1350">
          <cell r="A1350">
            <v>162</v>
          </cell>
        </row>
        <row r="1351">
          <cell r="A1351">
            <v>304</v>
          </cell>
        </row>
        <row r="1352">
          <cell r="A1352">
            <v>403</v>
          </cell>
        </row>
        <row r="1353">
          <cell r="A1353">
            <v>120</v>
          </cell>
        </row>
        <row r="1354">
          <cell r="A1354">
            <v>352</v>
          </cell>
        </row>
        <row r="1355">
          <cell r="A1355">
            <v>600</v>
          </cell>
        </row>
        <row r="1356">
          <cell r="A1356">
            <v>600</v>
          </cell>
        </row>
        <row r="1357">
          <cell r="A1357">
            <v>371</v>
          </cell>
        </row>
        <row r="1358">
          <cell r="A1358">
            <v>600</v>
          </cell>
        </row>
        <row r="1359">
          <cell r="A1359">
            <v>600</v>
          </cell>
        </row>
        <row r="1360">
          <cell r="A1360">
            <v>305</v>
          </cell>
        </row>
        <row r="1361">
          <cell r="A1361">
            <v>405</v>
          </cell>
        </row>
        <row r="1362">
          <cell r="A1362">
            <v>600</v>
          </cell>
        </row>
        <row r="1363">
          <cell r="A1363">
            <v>162</v>
          </cell>
        </row>
        <row r="1364">
          <cell r="A1364">
            <v>600</v>
          </cell>
        </row>
        <row r="1365">
          <cell r="A1365">
            <v>403</v>
          </cell>
        </row>
        <row r="1366">
          <cell r="A1366">
            <v>120</v>
          </cell>
        </row>
        <row r="1367">
          <cell r="A1367">
            <v>600</v>
          </cell>
        </row>
        <row r="1368">
          <cell r="A1368">
            <v>304</v>
          </cell>
        </row>
        <row r="1369">
          <cell r="A1369">
            <v>352</v>
          </cell>
        </row>
        <row r="1370">
          <cell r="A1370">
            <v>600</v>
          </cell>
        </row>
        <row r="1371">
          <cell r="A1371">
            <v>600</v>
          </cell>
        </row>
        <row r="1372">
          <cell r="A1372">
            <v>371</v>
          </cell>
        </row>
        <row r="1373">
          <cell r="A1373">
            <v>600</v>
          </cell>
        </row>
        <row r="1374">
          <cell r="A1374">
            <v>162</v>
          </cell>
        </row>
        <row r="1375">
          <cell r="A1375">
            <v>304</v>
          </cell>
        </row>
        <row r="1376">
          <cell r="A1376">
            <v>600</v>
          </cell>
        </row>
        <row r="1377">
          <cell r="A1377">
            <v>162</v>
          </cell>
        </row>
        <row r="1378">
          <cell r="A1378">
            <v>304</v>
          </cell>
        </row>
        <row r="1379">
          <cell r="A1379">
            <v>600</v>
          </cell>
        </row>
        <row r="1380">
          <cell r="A1380">
            <v>403</v>
          </cell>
        </row>
        <row r="1381">
          <cell r="A1381">
            <v>120</v>
          </cell>
        </row>
        <row r="1382">
          <cell r="A1382">
            <v>352</v>
          </cell>
        </row>
        <row r="1383">
          <cell r="A1383">
            <v>600</v>
          </cell>
        </row>
        <row r="1384">
          <cell r="A1384">
            <v>300</v>
          </cell>
        </row>
        <row r="1385">
          <cell r="A1385">
            <v>600</v>
          </cell>
        </row>
        <row r="1386">
          <cell r="A1386">
            <v>371</v>
          </cell>
        </row>
        <row r="1387">
          <cell r="A1387">
            <v>600</v>
          </cell>
        </row>
        <row r="1388">
          <cell r="A1388">
            <v>600</v>
          </cell>
        </row>
        <row r="1389">
          <cell r="A1389">
            <v>600</v>
          </cell>
        </row>
        <row r="1390">
          <cell r="A1390">
            <v>600</v>
          </cell>
        </row>
        <row r="1391">
          <cell r="A1391">
            <v>304</v>
          </cell>
        </row>
        <row r="1392">
          <cell r="A1392">
            <v>600</v>
          </cell>
        </row>
        <row r="1393">
          <cell r="A1393">
            <v>300</v>
          </cell>
        </row>
        <row r="1394">
          <cell r="A1394">
            <v>301</v>
          </cell>
        </row>
        <row r="1395">
          <cell r="A1395">
            <v>300</v>
          </cell>
        </row>
        <row r="1396">
          <cell r="A1396">
            <v>301</v>
          </cell>
        </row>
        <row r="1397">
          <cell r="A1397">
            <v>300</v>
          </cell>
        </row>
        <row r="1398">
          <cell r="A1398">
            <v>301</v>
          </cell>
        </row>
        <row r="1399">
          <cell r="A1399">
            <v>300</v>
          </cell>
        </row>
        <row r="1400">
          <cell r="A1400">
            <v>301</v>
          </cell>
        </row>
        <row r="1401">
          <cell r="A1401">
            <v>300</v>
          </cell>
        </row>
        <row r="1402">
          <cell r="A1402">
            <v>301</v>
          </cell>
        </row>
        <row r="1403">
          <cell r="A1403">
            <v>300</v>
          </cell>
        </row>
        <row r="1404">
          <cell r="A1404">
            <v>301</v>
          </cell>
        </row>
        <row r="1405">
          <cell r="A1405">
            <v>300</v>
          </cell>
        </row>
        <row r="1406">
          <cell r="A1406">
            <v>301</v>
          </cell>
        </row>
        <row r="1407">
          <cell r="A1407">
            <v>300</v>
          </cell>
        </row>
        <row r="1408">
          <cell r="A1408">
            <v>301</v>
          </cell>
        </row>
        <row r="1409">
          <cell r="A1409">
            <v>300</v>
          </cell>
        </row>
        <row r="1410">
          <cell r="A1410">
            <v>301</v>
          </cell>
        </row>
        <row r="1411">
          <cell r="A1411">
            <v>300</v>
          </cell>
        </row>
        <row r="1412">
          <cell r="A1412">
            <v>301</v>
          </cell>
        </row>
        <row r="1413">
          <cell r="A1413">
            <v>300</v>
          </cell>
        </row>
        <row r="1414">
          <cell r="A1414">
            <v>301</v>
          </cell>
        </row>
        <row r="1415">
          <cell r="A1415">
            <v>300</v>
          </cell>
        </row>
        <row r="1416">
          <cell r="A1416">
            <v>600</v>
          </cell>
        </row>
        <row r="1417">
          <cell r="A1417">
            <v>301</v>
          </cell>
        </row>
        <row r="1418">
          <cell r="A1418">
            <v>403</v>
          </cell>
        </row>
        <row r="1419">
          <cell r="A1419">
            <v>300</v>
          </cell>
        </row>
        <row r="1420">
          <cell r="A1420">
            <v>300</v>
          </cell>
        </row>
        <row r="1421">
          <cell r="A1421">
            <v>300</v>
          </cell>
        </row>
        <row r="1422">
          <cell r="A1422">
            <v>403</v>
          </cell>
        </row>
        <row r="1423">
          <cell r="A1423">
            <v>300</v>
          </cell>
        </row>
        <row r="1424">
          <cell r="A1424">
            <v>300</v>
          </cell>
        </row>
        <row r="1425">
          <cell r="A1425">
            <v>105</v>
          </cell>
        </row>
        <row r="1426">
          <cell r="A1426">
            <v>424</v>
          </cell>
        </row>
        <row r="1427">
          <cell r="A1427">
            <v>424</v>
          </cell>
        </row>
        <row r="1428">
          <cell r="A1428">
            <v>300</v>
          </cell>
        </row>
        <row r="1429">
          <cell r="A1429">
            <v>403</v>
          </cell>
        </row>
        <row r="1430">
          <cell r="A1430">
            <v>300</v>
          </cell>
        </row>
        <row r="1431">
          <cell r="A1431">
            <v>300</v>
          </cell>
        </row>
        <row r="1432">
          <cell r="A1432">
            <v>300</v>
          </cell>
        </row>
        <row r="1433">
          <cell r="A1433">
            <v>600</v>
          </cell>
        </row>
        <row r="1434">
          <cell r="A1434">
            <v>403</v>
          </cell>
        </row>
        <row r="1435">
          <cell r="A1435">
            <v>300</v>
          </cell>
        </row>
        <row r="1436">
          <cell r="A1436">
            <v>162</v>
          </cell>
        </row>
        <row r="1437">
          <cell r="A1437">
            <v>300</v>
          </cell>
        </row>
        <row r="1438">
          <cell r="A1438">
            <v>300</v>
          </cell>
        </row>
        <row r="1439">
          <cell r="A1439">
            <v>300</v>
          </cell>
        </row>
        <row r="1440">
          <cell r="A1440">
            <v>403</v>
          </cell>
        </row>
        <row r="1441">
          <cell r="A1441">
            <v>600</v>
          </cell>
        </row>
        <row r="1442">
          <cell r="A1442">
            <v>106</v>
          </cell>
        </row>
        <row r="1443">
          <cell r="A1443">
            <v>106</v>
          </cell>
        </row>
        <row r="1444">
          <cell r="A1444">
            <v>300</v>
          </cell>
        </row>
        <row r="1445">
          <cell r="A1445">
            <v>300</v>
          </cell>
        </row>
        <row r="1446">
          <cell r="A1446">
            <v>106</v>
          </cell>
        </row>
        <row r="1447">
          <cell r="A1447">
            <v>106</v>
          </cell>
        </row>
        <row r="1448">
          <cell r="A1448">
            <v>424</v>
          </cell>
        </row>
        <row r="1449">
          <cell r="A1449">
            <v>424</v>
          </cell>
        </row>
        <row r="1450">
          <cell r="A1450">
            <v>304</v>
          </cell>
        </row>
        <row r="1451">
          <cell r="A1451">
            <v>352</v>
          </cell>
        </row>
        <row r="1452">
          <cell r="A1452">
            <v>600</v>
          </cell>
        </row>
        <row r="1453">
          <cell r="A1453">
            <v>120</v>
          </cell>
        </row>
        <row r="1454">
          <cell r="A1454">
            <v>403</v>
          </cell>
        </row>
        <row r="1455">
          <cell r="A1455">
            <v>600</v>
          </cell>
        </row>
        <row r="1456">
          <cell r="A1456">
            <v>600</v>
          </cell>
        </row>
        <row r="1457">
          <cell r="A1457">
            <v>371</v>
          </cell>
        </row>
        <row r="1458">
          <cell r="A1458">
            <v>600</v>
          </cell>
        </row>
        <row r="1459">
          <cell r="A1459">
            <v>311</v>
          </cell>
        </row>
        <row r="1460">
          <cell r="A1460">
            <v>304</v>
          </cell>
        </row>
        <row r="1461">
          <cell r="A1461">
            <v>403</v>
          </cell>
        </row>
        <row r="1462">
          <cell r="A1462">
            <v>304</v>
          </cell>
        </row>
        <row r="1463">
          <cell r="A1463">
            <v>600</v>
          </cell>
        </row>
        <row r="1464">
          <cell r="A1464">
            <v>162</v>
          </cell>
        </row>
        <row r="1465">
          <cell r="A1465">
            <v>600</v>
          </cell>
        </row>
        <row r="1466">
          <cell r="A1466">
            <v>600</v>
          </cell>
        </row>
        <row r="1467">
          <cell r="A1467">
            <v>403</v>
          </cell>
        </row>
        <row r="1468">
          <cell r="A1468">
            <v>120</v>
          </cell>
        </row>
        <row r="1469">
          <cell r="A1469">
            <v>352</v>
          </cell>
        </row>
        <row r="1470">
          <cell r="A1470">
            <v>600</v>
          </cell>
        </row>
        <row r="1471">
          <cell r="A1471">
            <v>600</v>
          </cell>
        </row>
        <row r="1472">
          <cell r="A1472">
            <v>371</v>
          </cell>
        </row>
        <row r="1473">
          <cell r="A1473">
            <v>304</v>
          </cell>
        </row>
        <row r="1474">
          <cell r="A1474">
            <v>600</v>
          </cell>
        </row>
        <row r="1475">
          <cell r="A1475">
            <v>304</v>
          </cell>
        </row>
        <row r="1476">
          <cell r="A1476">
            <v>600</v>
          </cell>
        </row>
        <row r="1477">
          <cell r="A1477">
            <v>404</v>
          </cell>
        </row>
        <row r="1478">
          <cell r="A1478">
            <v>600</v>
          </cell>
        </row>
        <row r="1479">
          <cell r="A1479">
            <v>403</v>
          </cell>
        </row>
        <row r="1480">
          <cell r="A1480">
            <v>120</v>
          </cell>
        </row>
        <row r="1481">
          <cell r="A1481">
            <v>352</v>
          </cell>
        </row>
        <row r="1482">
          <cell r="A1482">
            <v>600</v>
          </cell>
        </row>
        <row r="1483">
          <cell r="A1483">
            <v>600</v>
          </cell>
        </row>
        <row r="1484">
          <cell r="A1484">
            <v>371</v>
          </cell>
        </row>
        <row r="1485">
          <cell r="A1485">
            <v>304</v>
          </cell>
        </row>
        <row r="1486">
          <cell r="A1486">
            <v>304</v>
          </cell>
        </row>
        <row r="1487">
          <cell r="A1487">
            <v>600</v>
          </cell>
        </row>
        <row r="1488">
          <cell r="A1488">
            <v>311</v>
          </cell>
        </row>
        <row r="1489">
          <cell r="A1489">
            <v>162</v>
          </cell>
        </row>
        <row r="1490">
          <cell r="A1490">
            <v>162</v>
          </cell>
        </row>
        <row r="1491">
          <cell r="A1491">
            <v>600</v>
          </cell>
        </row>
        <row r="1492">
          <cell r="A1492">
            <v>304</v>
          </cell>
        </row>
        <row r="1493">
          <cell r="A1493">
            <v>600</v>
          </cell>
        </row>
        <row r="1494">
          <cell r="A1494">
            <v>403</v>
          </cell>
        </row>
        <row r="1495">
          <cell r="A1495">
            <v>120</v>
          </cell>
        </row>
        <row r="1496">
          <cell r="A1496">
            <v>352</v>
          </cell>
        </row>
        <row r="1497">
          <cell r="A1497">
            <v>600</v>
          </cell>
        </row>
        <row r="1498">
          <cell r="A1498">
            <v>600</v>
          </cell>
        </row>
        <row r="1499">
          <cell r="A1499">
            <v>371</v>
          </cell>
        </row>
        <row r="1500">
          <cell r="A1500">
            <v>600</v>
          </cell>
        </row>
        <row r="1501">
          <cell r="A1501">
            <v>600</v>
          </cell>
        </row>
        <row r="1502">
          <cell r="A1502">
            <v>600</v>
          </cell>
        </row>
        <row r="1503">
          <cell r="A1503">
            <v>309</v>
          </cell>
        </row>
        <row r="1504">
          <cell r="A1504">
            <v>162</v>
          </cell>
        </row>
        <row r="1505">
          <cell r="A1505">
            <v>304</v>
          </cell>
        </row>
        <row r="1506">
          <cell r="A1506">
            <v>304</v>
          </cell>
        </row>
        <row r="1507">
          <cell r="A1507">
            <v>600</v>
          </cell>
        </row>
        <row r="1508">
          <cell r="A1508">
            <v>600</v>
          </cell>
        </row>
        <row r="1509">
          <cell r="A1509">
            <v>120</v>
          </cell>
        </row>
        <row r="1510">
          <cell r="A1510">
            <v>162</v>
          </cell>
        </row>
        <row r="1511">
          <cell r="A1511">
            <v>352</v>
          </cell>
        </row>
        <row r="1512">
          <cell r="A1512">
            <v>403</v>
          </cell>
        </row>
        <row r="1513">
          <cell r="A1513">
            <v>600</v>
          </cell>
        </row>
        <row r="1514">
          <cell r="A1514">
            <v>304</v>
          </cell>
        </row>
        <row r="1515">
          <cell r="A1515">
            <v>405</v>
          </cell>
        </row>
        <row r="1516">
          <cell r="A1516">
            <v>600</v>
          </cell>
        </row>
        <row r="1517">
          <cell r="A1517">
            <v>600</v>
          </cell>
        </row>
        <row r="1518">
          <cell r="A1518">
            <v>371</v>
          </cell>
        </row>
        <row r="1519">
          <cell r="A1519">
            <v>162</v>
          </cell>
        </row>
        <row r="1520">
          <cell r="A1520">
            <v>304</v>
          </cell>
        </row>
        <row r="1521">
          <cell r="A1521">
            <v>600</v>
          </cell>
        </row>
        <row r="1522">
          <cell r="A1522">
            <v>304</v>
          </cell>
        </row>
        <row r="1523">
          <cell r="A1523">
            <v>600</v>
          </cell>
        </row>
        <row r="1524">
          <cell r="A1524">
            <v>162</v>
          </cell>
        </row>
        <row r="1525">
          <cell r="A1525">
            <v>304</v>
          </cell>
        </row>
        <row r="1526">
          <cell r="A1526">
            <v>162</v>
          </cell>
        </row>
        <row r="1527">
          <cell r="A1527">
            <v>304</v>
          </cell>
        </row>
        <row r="1528">
          <cell r="A1528">
            <v>304</v>
          </cell>
        </row>
        <row r="1529">
          <cell r="A1529">
            <v>600</v>
          </cell>
        </row>
        <row r="1530">
          <cell r="A1530">
            <v>162</v>
          </cell>
        </row>
        <row r="1531">
          <cell r="A1531">
            <v>403</v>
          </cell>
        </row>
        <row r="1532">
          <cell r="A1532">
            <v>120</v>
          </cell>
        </row>
        <row r="1533">
          <cell r="A1533">
            <v>352</v>
          </cell>
        </row>
        <row r="1534">
          <cell r="A1534">
            <v>600</v>
          </cell>
        </row>
        <row r="1535">
          <cell r="A1535">
            <v>600</v>
          </cell>
        </row>
        <row r="1536">
          <cell r="A1536">
            <v>371</v>
          </cell>
        </row>
        <row r="1537">
          <cell r="A1537">
            <v>162</v>
          </cell>
        </row>
        <row r="1538">
          <cell r="A1538">
            <v>304</v>
          </cell>
        </row>
        <row r="1539">
          <cell r="A1539">
            <v>600</v>
          </cell>
        </row>
        <row r="1540">
          <cell r="A1540">
            <v>162</v>
          </cell>
        </row>
        <row r="1541">
          <cell r="A1541">
            <v>304</v>
          </cell>
        </row>
        <row r="1542">
          <cell r="A1542">
            <v>311</v>
          </cell>
        </row>
        <row r="1543">
          <cell r="A1543">
            <v>162</v>
          </cell>
        </row>
        <row r="1544">
          <cell r="A1544">
            <v>304</v>
          </cell>
        </row>
        <row r="1545">
          <cell r="A1545">
            <v>600</v>
          </cell>
        </row>
        <row r="1546">
          <cell r="A1546">
            <v>600</v>
          </cell>
        </row>
        <row r="1547">
          <cell r="A1547">
            <v>304</v>
          </cell>
        </row>
        <row r="1548">
          <cell r="A1548">
            <v>600</v>
          </cell>
        </row>
        <row r="1549">
          <cell r="A1549">
            <v>162</v>
          </cell>
        </row>
        <row r="1550">
          <cell r="A1550">
            <v>403</v>
          </cell>
        </row>
        <row r="1551">
          <cell r="A1551">
            <v>120</v>
          </cell>
        </row>
        <row r="1552">
          <cell r="A1552">
            <v>352</v>
          </cell>
        </row>
        <row r="1553">
          <cell r="A1553">
            <v>600</v>
          </cell>
        </row>
        <row r="1554">
          <cell r="A1554">
            <v>600</v>
          </cell>
        </row>
        <row r="1555">
          <cell r="A1555">
            <v>371</v>
          </cell>
        </row>
        <row r="1556">
          <cell r="A1556">
            <v>600</v>
          </cell>
        </row>
        <row r="1557">
          <cell r="A1557">
            <v>162</v>
          </cell>
        </row>
        <row r="1558">
          <cell r="A1558">
            <v>304</v>
          </cell>
        </row>
        <row r="1559">
          <cell r="A1559">
            <v>304</v>
          </cell>
        </row>
        <row r="1560">
          <cell r="A1560">
            <v>600</v>
          </cell>
        </row>
        <row r="1561">
          <cell r="A1561">
            <v>304</v>
          </cell>
        </row>
        <row r="1562">
          <cell r="A1562">
            <v>600</v>
          </cell>
        </row>
        <row r="1563">
          <cell r="A1563">
            <v>100</v>
          </cell>
        </row>
        <row r="1564">
          <cell r="A1564">
            <v>405</v>
          </cell>
        </row>
        <row r="1565">
          <cell r="A1565">
            <v>162</v>
          </cell>
        </row>
        <row r="1566">
          <cell r="A1566">
            <v>304</v>
          </cell>
        </row>
        <row r="1567">
          <cell r="A1567">
            <v>162</v>
          </cell>
        </row>
        <row r="1568">
          <cell r="A1568">
            <v>600</v>
          </cell>
        </row>
        <row r="1569">
          <cell r="A1569">
            <v>600</v>
          </cell>
        </row>
        <row r="1570">
          <cell r="A1570">
            <v>162</v>
          </cell>
        </row>
        <row r="1571">
          <cell r="A1571">
            <v>403</v>
          </cell>
        </row>
        <row r="1572">
          <cell r="A1572">
            <v>120</v>
          </cell>
        </row>
        <row r="1573">
          <cell r="A1573">
            <v>352</v>
          </cell>
        </row>
        <row r="1574">
          <cell r="A1574">
            <v>162</v>
          </cell>
        </row>
        <row r="1575">
          <cell r="A1575">
            <v>304</v>
          </cell>
        </row>
        <row r="1576">
          <cell r="A1576">
            <v>600</v>
          </cell>
        </row>
        <row r="1577">
          <cell r="A1577">
            <v>600</v>
          </cell>
        </row>
        <row r="1578">
          <cell r="A1578">
            <v>371</v>
          </cell>
        </row>
        <row r="1579">
          <cell r="A1579">
            <v>600</v>
          </cell>
        </row>
        <row r="1580">
          <cell r="A1580">
            <v>162</v>
          </cell>
        </row>
        <row r="1581">
          <cell r="A1581">
            <v>304</v>
          </cell>
        </row>
        <row r="1582">
          <cell r="A1582">
            <v>600</v>
          </cell>
        </row>
        <row r="1583">
          <cell r="A1583">
            <v>304</v>
          </cell>
        </row>
        <row r="1584">
          <cell r="A1584">
            <v>304</v>
          </cell>
        </row>
        <row r="1585">
          <cell r="A1585">
            <v>600</v>
          </cell>
        </row>
        <row r="1586">
          <cell r="A1586">
            <v>162</v>
          </cell>
        </row>
        <row r="1587">
          <cell r="A1587">
            <v>304</v>
          </cell>
        </row>
        <row r="1588">
          <cell r="A1588">
            <v>403</v>
          </cell>
        </row>
        <row r="1589">
          <cell r="A1589">
            <v>162</v>
          </cell>
        </row>
        <row r="1590">
          <cell r="A1590">
            <v>120</v>
          </cell>
        </row>
        <row r="1591">
          <cell r="A1591">
            <v>352</v>
          </cell>
        </row>
        <row r="1592">
          <cell r="A1592">
            <v>600</v>
          </cell>
        </row>
        <row r="1593">
          <cell r="A1593">
            <v>600</v>
          </cell>
        </row>
        <row r="1594">
          <cell r="A1594">
            <v>371</v>
          </cell>
        </row>
        <row r="1595">
          <cell r="A1595">
            <v>600</v>
          </cell>
        </row>
        <row r="1596">
          <cell r="A1596">
            <v>600</v>
          </cell>
        </row>
        <row r="1597">
          <cell r="A1597">
            <v>311</v>
          </cell>
        </row>
        <row r="1598">
          <cell r="A1598">
            <v>600</v>
          </cell>
        </row>
        <row r="1599">
          <cell r="A1599">
            <v>304</v>
          </cell>
        </row>
        <row r="1600">
          <cell r="A1600">
            <v>304</v>
          </cell>
        </row>
        <row r="1601">
          <cell r="A1601">
            <v>600</v>
          </cell>
        </row>
        <row r="1602">
          <cell r="A1602">
            <v>600</v>
          </cell>
        </row>
        <row r="1603">
          <cell r="A1603">
            <v>162</v>
          </cell>
        </row>
        <row r="1604">
          <cell r="A1604">
            <v>403</v>
          </cell>
        </row>
        <row r="1605">
          <cell r="A1605">
            <v>405</v>
          </cell>
        </row>
        <row r="1606">
          <cell r="A1606">
            <v>352</v>
          </cell>
        </row>
        <row r="1607">
          <cell r="A1607">
            <v>600</v>
          </cell>
        </row>
        <row r="1608">
          <cell r="A1608">
            <v>120</v>
          </cell>
        </row>
        <row r="1609">
          <cell r="A1609">
            <v>600</v>
          </cell>
        </row>
        <row r="1610">
          <cell r="A1610">
            <v>371</v>
          </cell>
        </row>
        <row r="1611">
          <cell r="A1611">
            <v>304</v>
          </cell>
        </row>
        <row r="1612">
          <cell r="A1612">
            <v>600</v>
          </cell>
        </row>
        <row r="1613">
          <cell r="A1613">
            <v>600</v>
          </cell>
        </row>
        <row r="1614">
          <cell r="A1614">
            <v>162</v>
          </cell>
        </row>
        <row r="1615">
          <cell r="A1615">
            <v>311</v>
          </cell>
        </row>
        <row r="1616">
          <cell r="A1616">
            <v>600</v>
          </cell>
        </row>
        <row r="1617">
          <cell r="A1617">
            <v>162</v>
          </cell>
        </row>
        <row r="1618">
          <cell r="A1618">
            <v>304</v>
          </cell>
        </row>
        <row r="1619">
          <cell r="A1619">
            <v>600</v>
          </cell>
        </row>
        <row r="1620">
          <cell r="A1620">
            <v>600</v>
          </cell>
        </row>
        <row r="1621">
          <cell r="A1621">
            <v>120</v>
          </cell>
        </row>
        <row r="1622">
          <cell r="A1622">
            <v>403</v>
          </cell>
        </row>
        <row r="1623">
          <cell r="A1623">
            <v>352</v>
          </cell>
        </row>
        <row r="1624">
          <cell r="A1624">
            <v>162</v>
          </cell>
        </row>
        <row r="1625">
          <cell r="A1625">
            <v>600</v>
          </cell>
        </row>
        <row r="1626">
          <cell r="A1626">
            <v>600</v>
          </cell>
        </row>
        <row r="1627">
          <cell r="A1627">
            <v>304</v>
          </cell>
        </row>
        <row r="1628">
          <cell r="A1628">
            <v>371</v>
          </cell>
        </row>
        <row r="1629">
          <cell r="A1629">
            <v>600</v>
          </cell>
        </row>
        <row r="1630">
          <cell r="A1630">
            <v>600</v>
          </cell>
        </row>
        <row r="1631">
          <cell r="A1631">
            <v>162</v>
          </cell>
        </row>
        <row r="1632">
          <cell r="A1632">
            <v>304</v>
          </cell>
        </row>
        <row r="1633">
          <cell r="A1633">
            <v>600</v>
          </cell>
        </row>
        <row r="1634">
          <cell r="A1634">
            <v>311</v>
          </cell>
        </row>
        <row r="1635">
          <cell r="A1635">
            <v>600</v>
          </cell>
        </row>
        <row r="1636">
          <cell r="A1636">
            <v>403</v>
          </cell>
        </row>
        <row r="1637">
          <cell r="A1637">
            <v>120</v>
          </cell>
        </row>
        <row r="1638">
          <cell r="A1638">
            <v>352</v>
          </cell>
        </row>
        <row r="1639">
          <cell r="A1639">
            <v>600</v>
          </cell>
        </row>
        <row r="1640">
          <cell r="A1640">
            <v>600</v>
          </cell>
        </row>
        <row r="1641">
          <cell r="A1641">
            <v>600</v>
          </cell>
        </row>
        <row r="1642">
          <cell r="A1642">
            <v>371</v>
          </cell>
        </row>
        <row r="1643">
          <cell r="A1643">
            <v>600</v>
          </cell>
        </row>
        <row r="1644">
          <cell r="A1644">
            <v>311</v>
          </cell>
        </row>
        <row r="1645">
          <cell r="A1645">
            <v>600</v>
          </cell>
        </row>
        <row r="1646">
          <cell r="A1646">
            <v>300</v>
          </cell>
        </row>
        <row r="1647">
          <cell r="A1647">
            <v>600</v>
          </cell>
        </row>
        <row r="1648">
          <cell r="A1648">
            <v>162</v>
          </cell>
        </row>
        <row r="1649">
          <cell r="A1649">
            <v>304</v>
          </cell>
        </row>
        <row r="1650">
          <cell r="A1650">
            <v>600</v>
          </cell>
        </row>
        <row r="1651">
          <cell r="A1651">
            <v>304</v>
          </cell>
        </row>
        <row r="1652">
          <cell r="A1652">
            <v>300</v>
          </cell>
        </row>
        <row r="1653">
          <cell r="A1653">
            <v>301</v>
          </cell>
        </row>
        <row r="1654">
          <cell r="A1654">
            <v>300</v>
          </cell>
        </row>
        <row r="1655">
          <cell r="A1655">
            <v>301</v>
          </cell>
        </row>
        <row r="1656">
          <cell r="A1656">
            <v>300</v>
          </cell>
        </row>
        <row r="1657">
          <cell r="A1657">
            <v>301</v>
          </cell>
        </row>
        <row r="1658">
          <cell r="A1658">
            <v>300</v>
          </cell>
        </row>
        <row r="1659">
          <cell r="A1659">
            <v>301</v>
          </cell>
        </row>
        <row r="1660">
          <cell r="A1660">
            <v>300</v>
          </cell>
        </row>
        <row r="1661">
          <cell r="A1661">
            <v>301</v>
          </cell>
        </row>
        <row r="1662">
          <cell r="A1662">
            <v>300</v>
          </cell>
        </row>
        <row r="1663">
          <cell r="A1663">
            <v>301</v>
          </cell>
        </row>
        <row r="1664">
          <cell r="A1664">
            <v>300</v>
          </cell>
        </row>
        <row r="1665">
          <cell r="A1665">
            <v>301</v>
          </cell>
        </row>
        <row r="1666">
          <cell r="A1666">
            <v>300</v>
          </cell>
        </row>
        <row r="1667">
          <cell r="A1667">
            <v>301</v>
          </cell>
        </row>
        <row r="1668">
          <cell r="A1668">
            <v>300</v>
          </cell>
        </row>
        <row r="1669">
          <cell r="A1669">
            <v>301</v>
          </cell>
        </row>
        <row r="1670">
          <cell r="A1670">
            <v>300</v>
          </cell>
        </row>
        <row r="1671">
          <cell r="A1671">
            <v>301</v>
          </cell>
        </row>
        <row r="1672">
          <cell r="A1672">
            <v>300</v>
          </cell>
        </row>
        <row r="1673">
          <cell r="A1673">
            <v>301</v>
          </cell>
        </row>
        <row r="1674">
          <cell r="A1674">
            <v>300</v>
          </cell>
        </row>
        <row r="1675">
          <cell r="A1675">
            <v>301</v>
          </cell>
        </row>
        <row r="1676">
          <cell r="A1676">
            <v>403</v>
          </cell>
        </row>
        <row r="1677">
          <cell r="A1677">
            <v>162</v>
          </cell>
        </row>
        <row r="1678">
          <cell r="A1678">
            <v>300</v>
          </cell>
        </row>
        <row r="1679">
          <cell r="A1679">
            <v>300</v>
          </cell>
        </row>
        <row r="1680">
          <cell r="A1680">
            <v>300</v>
          </cell>
        </row>
        <row r="1681">
          <cell r="A1681">
            <v>403</v>
          </cell>
        </row>
        <row r="1682">
          <cell r="A1682">
            <v>300</v>
          </cell>
        </row>
        <row r="1683">
          <cell r="A1683">
            <v>105</v>
          </cell>
        </row>
        <row r="1684">
          <cell r="A1684">
            <v>424</v>
          </cell>
        </row>
        <row r="1685">
          <cell r="A1685">
            <v>424</v>
          </cell>
        </row>
        <row r="1686">
          <cell r="A1686">
            <v>300</v>
          </cell>
        </row>
        <row r="1687">
          <cell r="A1687">
            <v>300</v>
          </cell>
        </row>
        <row r="1688">
          <cell r="A1688">
            <v>403</v>
          </cell>
        </row>
        <row r="1689">
          <cell r="A1689">
            <v>300</v>
          </cell>
        </row>
        <row r="1690">
          <cell r="A1690">
            <v>300</v>
          </cell>
        </row>
        <row r="1691">
          <cell r="A1691">
            <v>300</v>
          </cell>
        </row>
        <row r="1692">
          <cell r="A1692">
            <v>403</v>
          </cell>
        </row>
        <row r="1693">
          <cell r="A1693">
            <v>300</v>
          </cell>
        </row>
        <row r="1694">
          <cell r="A1694">
            <v>300</v>
          </cell>
        </row>
        <row r="1695">
          <cell r="A1695">
            <v>300</v>
          </cell>
        </row>
        <row r="1696">
          <cell r="A1696">
            <v>300</v>
          </cell>
        </row>
        <row r="1697">
          <cell r="A1697">
            <v>403</v>
          </cell>
        </row>
        <row r="1698">
          <cell r="A1698">
            <v>600</v>
          </cell>
        </row>
        <row r="1699">
          <cell r="A1699">
            <v>106</v>
          </cell>
        </row>
        <row r="1700">
          <cell r="A1700">
            <v>106</v>
          </cell>
        </row>
        <row r="1701">
          <cell r="A1701">
            <v>106</v>
          </cell>
        </row>
        <row r="1702">
          <cell r="A1702">
            <v>600</v>
          </cell>
        </row>
        <row r="1703">
          <cell r="A1703">
            <v>106</v>
          </cell>
        </row>
        <row r="1704">
          <cell r="A1704">
            <v>424</v>
          </cell>
        </row>
        <row r="1705">
          <cell r="A1705">
            <v>424</v>
          </cell>
        </row>
        <row r="1706">
          <cell r="A1706">
            <v>600</v>
          </cell>
        </row>
        <row r="1707">
          <cell r="A1707">
            <v>120</v>
          </cell>
        </row>
        <row r="1708">
          <cell r="A1708">
            <v>352</v>
          </cell>
        </row>
        <row r="1709">
          <cell r="A1709">
            <v>600</v>
          </cell>
        </row>
        <row r="1710">
          <cell r="A1710">
            <v>403</v>
          </cell>
        </row>
        <row r="1711">
          <cell r="A1711">
            <v>403</v>
          </cell>
        </row>
        <row r="1712">
          <cell r="A1712">
            <v>162</v>
          </cell>
        </row>
        <row r="1713">
          <cell r="A1713">
            <v>162</v>
          </cell>
        </row>
        <row r="1714">
          <cell r="A1714">
            <v>304</v>
          </cell>
        </row>
        <row r="1715">
          <cell r="A1715">
            <v>600</v>
          </cell>
        </row>
        <row r="1716">
          <cell r="A1716">
            <v>600</v>
          </cell>
        </row>
        <row r="1717">
          <cell r="A1717">
            <v>371</v>
          </cell>
        </row>
        <row r="1718">
          <cell r="A1718">
            <v>600</v>
          </cell>
        </row>
        <row r="1719">
          <cell r="A1719">
            <v>600</v>
          </cell>
        </row>
        <row r="1720">
          <cell r="A1720">
            <v>600</v>
          </cell>
        </row>
        <row r="1721">
          <cell r="A1721">
            <v>600</v>
          </cell>
        </row>
        <row r="1722">
          <cell r="A1722">
            <v>403</v>
          </cell>
        </row>
        <row r="1723">
          <cell r="A1723">
            <v>120</v>
          </cell>
        </row>
        <row r="1724">
          <cell r="A1724">
            <v>352</v>
          </cell>
        </row>
        <row r="1725">
          <cell r="A1725">
            <v>600</v>
          </cell>
        </row>
        <row r="1726">
          <cell r="A1726">
            <v>600</v>
          </cell>
        </row>
        <row r="1727">
          <cell r="A1727">
            <v>371</v>
          </cell>
        </row>
        <row r="1728">
          <cell r="A1728">
            <v>600</v>
          </cell>
        </row>
        <row r="1729">
          <cell r="A1729">
            <v>162</v>
          </cell>
        </row>
        <row r="1730">
          <cell r="A1730">
            <v>311</v>
          </cell>
        </row>
        <row r="1731">
          <cell r="A1731">
            <v>600</v>
          </cell>
        </row>
        <row r="1732">
          <cell r="A1732">
            <v>600</v>
          </cell>
        </row>
        <row r="1733">
          <cell r="A1733">
            <v>600</v>
          </cell>
        </row>
        <row r="1734">
          <cell r="A1734">
            <v>403</v>
          </cell>
        </row>
        <row r="1735">
          <cell r="A1735">
            <v>120</v>
          </cell>
        </row>
        <row r="1736">
          <cell r="A1736">
            <v>352</v>
          </cell>
        </row>
        <row r="1737">
          <cell r="A1737">
            <v>404</v>
          </cell>
        </row>
        <row r="1738">
          <cell r="A1738">
            <v>600</v>
          </cell>
        </row>
        <row r="1739">
          <cell r="A1739">
            <v>304</v>
          </cell>
        </row>
        <row r="1740">
          <cell r="A1740">
            <v>304</v>
          </cell>
        </row>
        <row r="1741">
          <cell r="A1741">
            <v>600</v>
          </cell>
        </row>
        <row r="1742">
          <cell r="A1742">
            <v>371</v>
          </cell>
        </row>
        <row r="1743">
          <cell r="A1743">
            <v>600</v>
          </cell>
        </row>
        <row r="1744">
          <cell r="A1744">
            <v>600</v>
          </cell>
        </row>
        <row r="1745">
          <cell r="A1745">
            <v>600</v>
          </cell>
        </row>
        <row r="1746">
          <cell r="A1746">
            <v>403</v>
          </cell>
        </row>
        <row r="1747">
          <cell r="A1747">
            <v>352</v>
          </cell>
        </row>
        <row r="1748">
          <cell r="A1748">
            <v>600</v>
          </cell>
        </row>
        <row r="1749">
          <cell r="A1749">
            <v>120</v>
          </cell>
        </row>
        <row r="1750">
          <cell r="A1750">
            <v>405</v>
          </cell>
        </row>
        <row r="1751">
          <cell r="A1751">
            <v>600</v>
          </cell>
        </row>
        <row r="1752">
          <cell r="A1752">
            <v>371</v>
          </cell>
        </row>
        <row r="1753">
          <cell r="A1753">
            <v>600</v>
          </cell>
        </row>
        <row r="1754">
          <cell r="A1754">
            <v>600</v>
          </cell>
        </row>
        <row r="1755">
          <cell r="A1755">
            <v>600</v>
          </cell>
        </row>
        <row r="1756">
          <cell r="A1756">
            <v>600</v>
          </cell>
        </row>
        <row r="1757">
          <cell r="A1757">
            <v>120</v>
          </cell>
        </row>
        <row r="1758">
          <cell r="A1758">
            <v>600</v>
          </cell>
        </row>
        <row r="1759">
          <cell r="A1759">
            <v>352</v>
          </cell>
        </row>
        <row r="1760">
          <cell r="A1760">
            <v>403</v>
          </cell>
        </row>
        <row r="1761">
          <cell r="A1761">
            <v>600</v>
          </cell>
        </row>
        <row r="1762">
          <cell r="A1762">
            <v>600</v>
          </cell>
        </row>
        <row r="1763">
          <cell r="A1763">
            <v>371</v>
          </cell>
        </row>
        <row r="1764">
          <cell r="A1764">
            <v>600</v>
          </cell>
        </row>
        <row r="1765">
          <cell r="A1765">
            <v>600</v>
          </cell>
        </row>
        <row r="1766">
          <cell r="A1766">
            <v>311</v>
          </cell>
        </row>
        <row r="1767">
          <cell r="A1767">
            <v>600</v>
          </cell>
        </row>
        <row r="1768">
          <cell r="A1768">
            <v>403</v>
          </cell>
        </row>
        <row r="1769">
          <cell r="A1769">
            <v>120</v>
          </cell>
        </row>
        <row r="1770">
          <cell r="A1770">
            <v>352</v>
          </cell>
        </row>
        <row r="1771">
          <cell r="A1771">
            <v>600</v>
          </cell>
        </row>
        <row r="1772">
          <cell r="A1772">
            <v>600</v>
          </cell>
        </row>
        <row r="1773">
          <cell r="A1773">
            <v>371</v>
          </cell>
        </row>
        <row r="1774">
          <cell r="A1774">
            <v>600</v>
          </cell>
        </row>
        <row r="1775">
          <cell r="A1775">
            <v>600</v>
          </cell>
        </row>
        <row r="1776">
          <cell r="A1776">
            <v>600</v>
          </cell>
        </row>
        <row r="1777">
          <cell r="A1777">
            <v>600</v>
          </cell>
        </row>
        <row r="1778">
          <cell r="A1778">
            <v>600</v>
          </cell>
        </row>
        <row r="1779">
          <cell r="A1779">
            <v>162</v>
          </cell>
        </row>
        <row r="1780">
          <cell r="A1780">
            <v>403</v>
          </cell>
        </row>
        <row r="1781">
          <cell r="A1781">
            <v>405</v>
          </cell>
        </row>
        <row r="1782">
          <cell r="A1782">
            <v>352</v>
          </cell>
        </row>
        <row r="1783">
          <cell r="A1783">
            <v>600</v>
          </cell>
        </row>
        <row r="1784">
          <cell r="A1784">
            <v>120</v>
          </cell>
        </row>
        <row r="1785">
          <cell r="A1785">
            <v>600</v>
          </cell>
        </row>
        <row r="1786">
          <cell r="A1786">
            <v>371</v>
          </cell>
        </row>
        <row r="1787">
          <cell r="A1787">
            <v>600</v>
          </cell>
        </row>
        <row r="1788">
          <cell r="A1788">
            <v>600</v>
          </cell>
        </row>
        <row r="1789">
          <cell r="A1789">
            <v>100</v>
          </cell>
        </row>
        <row r="1790">
          <cell r="A1790">
            <v>600</v>
          </cell>
        </row>
        <row r="1791">
          <cell r="A1791">
            <v>600</v>
          </cell>
        </row>
        <row r="1792">
          <cell r="A1792">
            <v>600</v>
          </cell>
        </row>
        <row r="1793">
          <cell r="A1793">
            <v>120</v>
          </cell>
        </row>
        <row r="1794">
          <cell r="A1794">
            <v>403</v>
          </cell>
        </row>
        <row r="1795">
          <cell r="A1795">
            <v>162</v>
          </cell>
        </row>
        <row r="1796">
          <cell r="A1796">
            <v>352</v>
          </cell>
        </row>
        <row r="1797">
          <cell r="A1797">
            <v>304</v>
          </cell>
        </row>
        <row r="1798">
          <cell r="A1798">
            <v>600</v>
          </cell>
        </row>
        <row r="1799">
          <cell r="A1799">
            <v>600</v>
          </cell>
        </row>
        <row r="1800">
          <cell r="A1800">
            <v>371</v>
          </cell>
        </row>
        <row r="1801">
          <cell r="A1801">
            <v>311</v>
          </cell>
        </row>
        <row r="1802">
          <cell r="A1802">
            <v>600</v>
          </cell>
        </row>
        <row r="1803">
          <cell r="A1803">
            <v>600</v>
          </cell>
        </row>
        <row r="1804">
          <cell r="A1804">
            <v>600</v>
          </cell>
        </row>
        <row r="1805">
          <cell r="A1805">
            <v>600</v>
          </cell>
        </row>
        <row r="1806">
          <cell r="A1806">
            <v>162</v>
          </cell>
        </row>
        <row r="1807">
          <cell r="A1807">
            <v>403</v>
          </cell>
        </row>
        <row r="1808">
          <cell r="A1808">
            <v>120</v>
          </cell>
        </row>
        <row r="1809">
          <cell r="A1809">
            <v>352</v>
          </cell>
        </row>
        <row r="1810">
          <cell r="A1810">
            <v>600</v>
          </cell>
        </row>
        <row r="1811">
          <cell r="A1811">
            <v>162</v>
          </cell>
        </row>
        <row r="1812">
          <cell r="A1812">
            <v>304</v>
          </cell>
        </row>
        <row r="1813">
          <cell r="A1813">
            <v>600</v>
          </cell>
        </row>
        <row r="1814">
          <cell r="A1814">
            <v>371</v>
          </cell>
        </row>
        <row r="1815">
          <cell r="A1815">
            <v>600</v>
          </cell>
        </row>
        <row r="1816">
          <cell r="A1816">
            <v>600</v>
          </cell>
        </row>
        <row r="1817">
          <cell r="A1817">
            <v>600</v>
          </cell>
        </row>
        <row r="1818">
          <cell r="A1818">
            <v>600</v>
          </cell>
        </row>
        <row r="1819">
          <cell r="A1819">
            <v>600</v>
          </cell>
        </row>
        <row r="1820">
          <cell r="A1820">
            <v>162</v>
          </cell>
        </row>
        <row r="1821">
          <cell r="A1821">
            <v>304</v>
          </cell>
        </row>
        <row r="1822">
          <cell r="A1822">
            <v>600</v>
          </cell>
        </row>
        <row r="1823">
          <cell r="A1823">
            <v>403</v>
          </cell>
        </row>
        <row r="1824">
          <cell r="A1824">
            <v>120</v>
          </cell>
        </row>
        <row r="1825">
          <cell r="A1825">
            <v>352</v>
          </cell>
        </row>
        <row r="1826">
          <cell r="A1826">
            <v>405</v>
          </cell>
        </row>
        <row r="1827">
          <cell r="A1827">
            <v>600</v>
          </cell>
        </row>
        <row r="1828">
          <cell r="A1828">
            <v>600</v>
          </cell>
        </row>
        <row r="1829">
          <cell r="A1829">
            <v>371</v>
          </cell>
        </row>
        <row r="1830">
          <cell r="A1830">
            <v>600</v>
          </cell>
        </row>
        <row r="1831">
          <cell r="A1831">
            <v>305</v>
          </cell>
        </row>
        <row r="1832">
          <cell r="A1832">
            <v>600</v>
          </cell>
        </row>
        <row r="1833">
          <cell r="A1833">
            <v>600</v>
          </cell>
        </row>
        <row r="1834">
          <cell r="A1834">
            <v>600</v>
          </cell>
        </row>
        <row r="1835">
          <cell r="A1835">
            <v>403</v>
          </cell>
        </row>
        <row r="1836">
          <cell r="A1836">
            <v>120</v>
          </cell>
        </row>
        <row r="1837">
          <cell r="A1837">
            <v>352</v>
          </cell>
        </row>
        <row r="1838">
          <cell r="A1838">
            <v>600</v>
          </cell>
        </row>
        <row r="1839">
          <cell r="A1839">
            <v>600</v>
          </cell>
        </row>
        <row r="1840">
          <cell r="A1840">
            <v>371</v>
          </cell>
        </row>
        <row r="1841">
          <cell r="A1841">
            <v>600</v>
          </cell>
        </row>
        <row r="1842">
          <cell r="A1842">
            <v>311</v>
          </cell>
        </row>
        <row r="1843">
          <cell r="A1843">
            <v>600</v>
          </cell>
        </row>
        <row r="1844">
          <cell r="A1844">
            <v>162</v>
          </cell>
        </row>
        <row r="1845">
          <cell r="A1845">
            <v>304</v>
          </cell>
        </row>
        <row r="1846">
          <cell r="A1846">
            <v>600</v>
          </cell>
        </row>
        <row r="1847">
          <cell r="A1847">
            <v>304</v>
          </cell>
        </row>
        <row r="1848">
          <cell r="A1848">
            <v>403</v>
          </cell>
        </row>
        <row r="1849">
          <cell r="A1849">
            <v>120</v>
          </cell>
        </row>
        <row r="1850">
          <cell r="A1850">
            <v>352</v>
          </cell>
        </row>
        <row r="1851">
          <cell r="A1851">
            <v>600</v>
          </cell>
        </row>
        <row r="1852">
          <cell r="A1852">
            <v>162</v>
          </cell>
        </row>
        <row r="1853">
          <cell r="A1853">
            <v>304</v>
          </cell>
        </row>
        <row r="1854">
          <cell r="A1854">
            <v>600</v>
          </cell>
        </row>
        <row r="1855">
          <cell r="A1855">
            <v>371</v>
          </cell>
        </row>
        <row r="1856">
          <cell r="A1856">
            <v>600</v>
          </cell>
        </row>
        <row r="1857">
          <cell r="A1857">
            <v>162</v>
          </cell>
        </row>
        <row r="1858">
          <cell r="A1858">
            <v>300</v>
          </cell>
        </row>
        <row r="1859">
          <cell r="A1859">
            <v>304</v>
          </cell>
        </row>
        <row r="1860">
          <cell r="A1860">
            <v>301</v>
          </cell>
        </row>
        <row r="1861">
          <cell r="A1861">
            <v>600</v>
          </cell>
        </row>
        <row r="1862">
          <cell r="A1862">
            <v>600</v>
          </cell>
        </row>
        <row r="1863">
          <cell r="A1863">
            <v>311</v>
          </cell>
        </row>
        <row r="1864">
          <cell r="A1864">
            <v>600</v>
          </cell>
        </row>
        <row r="1865">
          <cell r="A1865">
            <v>300</v>
          </cell>
        </row>
        <row r="1866">
          <cell r="A1866">
            <v>301</v>
          </cell>
        </row>
        <row r="1867">
          <cell r="A1867">
            <v>300</v>
          </cell>
        </row>
        <row r="1868">
          <cell r="A1868">
            <v>301</v>
          </cell>
        </row>
        <row r="1869">
          <cell r="A1869">
            <v>300</v>
          </cell>
        </row>
        <row r="1870">
          <cell r="A1870">
            <v>301</v>
          </cell>
        </row>
        <row r="1871">
          <cell r="A1871">
            <v>300</v>
          </cell>
        </row>
        <row r="1872">
          <cell r="A1872">
            <v>301</v>
          </cell>
        </row>
        <row r="1873">
          <cell r="A1873">
            <v>300</v>
          </cell>
        </row>
        <row r="1874">
          <cell r="A1874">
            <v>301</v>
          </cell>
        </row>
        <row r="1875">
          <cell r="A1875">
            <v>300</v>
          </cell>
        </row>
        <row r="1876">
          <cell r="A1876">
            <v>301</v>
          </cell>
        </row>
        <row r="1877">
          <cell r="A1877">
            <v>300</v>
          </cell>
        </row>
        <row r="1878">
          <cell r="A1878">
            <v>301</v>
          </cell>
        </row>
        <row r="1879">
          <cell r="A1879">
            <v>300</v>
          </cell>
        </row>
        <row r="1880">
          <cell r="A1880">
            <v>301</v>
          </cell>
        </row>
        <row r="1881">
          <cell r="A1881">
            <v>300</v>
          </cell>
        </row>
        <row r="1882">
          <cell r="A1882">
            <v>301</v>
          </cell>
        </row>
        <row r="1883">
          <cell r="A1883">
            <v>300</v>
          </cell>
        </row>
        <row r="1884">
          <cell r="A1884">
            <v>301</v>
          </cell>
        </row>
        <row r="1885">
          <cell r="A1885">
            <v>300</v>
          </cell>
        </row>
        <row r="1886">
          <cell r="A1886">
            <v>301</v>
          </cell>
        </row>
        <row r="1887">
          <cell r="A1887">
            <v>300</v>
          </cell>
        </row>
        <row r="1888">
          <cell r="A1888">
            <v>301</v>
          </cell>
        </row>
        <row r="1889">
          <cell r="A1889">
            <v>300</v>
          </cell>
        </row>
        <row r="1890">
          <cell r="A1890">
            <v>403</v>
          </cell>
        </row>
        <row r="1891">
          <cell r="A1891">
            <v>168</v>
          </cell>
        </row>
        <row r="1892">
          <cell r="A1892">
            <v>424</v>
          </cell>
        </row>
        <row r="1893">
          <cell r="A1893">
            <v>168</v>
          </cell>
        </row>
        <row r="1894">
          <cell r="A1894">
            <v>403</v>
          </cell>
        </row>
        <row r="1895">
          <cell r="A1895">
            <v>300</v>
          </cell>
        </row>
        <row r="1896">
          <cell r="A1896">
            <v>300</v>
          </cell>
        </row>
        <row r="1897">
          <cell r="A1897">
            <v>300</v>
          </cell>
        </row>
        <row r="1898">
          <cell r="A1898">
            <v>403</v>
          </cell>
        </row>
        <row r="1899">
          <cell r="A1899">
            <v>300</v>
          </cell>
        </row>
        <row r="1900">
          <cell r="A1900">
            <v>300</v>
          </cell>
        </row>
        <row r="1901">
          <cell r="A1901">
            <v>300</v>
          </cell>
        </row>
        <row r="1902">
          <cell r="A1902">
            <v>106</v>
          </cell>
        </row>
        <row r="1903">
          <cell r="A1903">
            <v>424</v>
          </cell>
        </row>
        <row r="1904">
          <cell r="A1904">
            <v>424</v>
          </cell>
        </row>
        <row r="1905">
          <cell r="A1905">
            <v>403</v>
          </cell>
        </row>
        <row r="1906">
          <cell r="A1906">
            <v>300</v>
          </cell>
        </row>
        <row r="1907">
          <cell r="A1907">
            <v>300</v>
          </cell>
        </row>
        <row r="1908">
          <cell r="A1908">
            <v>403</v>
          </cell>
        </row>
        <row r="1909">
          <cell r="A1909">
            <v>600</v>
          </cell>
        </row>
        <row r="1910">
          <cell r="A1910">
            <v>403</v>
          </cell>
        </row>
        <row r="1911">
          <cell r="A1911">
            <v>300</v>
          </cell>
        </row>
        <row r="1912">
          <cell r="A1912">
            <v>403</v>
          </cell>
        </row>
        <row r="1913">
          <cell r="A1913">
            <v>600</v>
          </cell>
        </row>
        <row r="1914">
          <cell r="A1914">
            <v>600</v>
          </cell>
        </row>
        <row r="1915">
          <cell r="A1915">
            <v>120</v>
          </cell>
        </row>
        <row r="1916">
          <cell r="A1916">
            <v>600</v>
          </cell>
        </row>
        <row r="1917">
          <cell r="A1917">
            <v>352</v>
          </cell>
        </row>
        <row r="1918">
          <cell r="A1918">
            <v>403</v>
          </cell>
        </row>
        <row r="1919">
          <cell r="A1919">
            <v>403</v>
          </cell>
        </row>
        <row r="1920">
          <cell r="A1920">
            <v>404</v>
          </cell>
        </row>
        <row r="1921">
          <cell r="A1921">
            <v>600</v>
          </cell>
        </row>
        <row r="1922">
          <cell r="A1922">
            <v>600</v>
          </cell>
        </row>
        <row r="1923">
          <cell r="A1923">
            <v>371</v>
          </cell>
        </row>
        <row r="1924">
          <cell r="A1924">
            <v>600</v>
          </cell>
        </row>
        <row r="1925">
          <cell r="A1925">
            <v>600</v>
          </cell>
        </row>
        <row r="1926">
          <cell r="A1926">
            <v>600</v>
          </cell>
        </row>
        <row r="1927">
          <cell r="A1927">
            <v>600</v>
          </cell>
        </row>
        <row r="1928">
          <cell r="A1928">
            <v>311</v>
          </cell>
        </row>
        <row r="1929">
          <cell r="A1929">
            <v>600</v>
          </cell>
        </row>
        <row r="1930">
          <cell r="A1930">
            <v>403</v>
          </cell>
        </row>
        <row r="1931">
          <cell r="A1931">
            <v>120</v>
          </cell>
        </row>
        <row r="1932">
          <cell r="A1932">
            <v>162</v>
          </cell>
        </row>
        <row r="1933">
          <cell r="A1933">
            <v>352</v>
          </cell>
        </row>
        <row r="1934">
          <cell r="A1934">
            <v>600</v>
          </cell>
        </row>
        <row r="1935">
          <cell r="A1935">
            <v>304</v>
          </cell>
        </row>
        <row r="1936">
          <cell r="A1936">
            <v>162</v>
          </cell>
        </row>
        <row r="1937">
          <cell r="A1937">
            <v>600</v>
          </cell>
        </row>
        <row r="1938">
          <cell r="A1938">
            <v>600</v>
          </cell>
        </row>
        <row r="1939">
          <cell r="A1939">
            <v>371</v>
          </cell>
        </row>
        <row r="1940">
          <cell r="A1940">
            <v>304</v>
          </cell>
        </row>
        <row r="1941">
          <cell r="A1941">
            <v>600</v>
          </cell>
        </row>
        <row r="1942">
          <cell r="A1942">
            <v>600</v>
          </cell>
        </row>
        <row r="1943">
          <cell r="A1943">
            <v>600</v>
          </cell>
        </row>
        <row r="1944">
          <cell r="A1944">
            <v>162</v>
          </cell>
        </row>
        <row r="1945">
          <cell r="A1945">
            <v>403</v>
          </cell>
        </row>
        <row r="1946">
          <cell r="A1946">
            <v>120</v>
          </cell>
        </row>
        <row r="1947">
          <cell r="A1947">
            <v>352</v>
          </cell>
        </row>
        <row r="1948">
          <cell r="A1948">
            <v>600</v>
          </cell>
        </row>
        <row r="1949">
          <cell r="A1949">
            <v>600</v>
          </cell>
        </row>
        <row r="1950">
          <cell r="A1950">
            <v>371</v>
          </cell>
        </row>
        <row r="1951">
          <cell r="A1951">
            <v>600</v>
          </cell>
        </row>
        <row r="1952">
          <cell r="A1952">
            <v>162</v>
          </cell>
        </row>
        <row r="1953">
          <cell r="A1953">
            <v>304</v>
          </cell>
        </row>
        <row r="1954">
          <cell r="A1954">
            <v>600</v>
          </cell>
        </row>
        <row r="1955">
          <cell r="A1955">
            <v>600</v>
          </cell>
        </row>
        <row r="1956">
          <cell r="A1956">
            <v>600</v>
          </cell>
        </row>
        <row r="1957">
          <cell r="A1957">
            <v>600</v>
          </cell>
        </row>
        <row r="1958">
          <cell r="A1958">
            <v>120</v>
          </cell>
        </row>
        <row r="1959">
          <cell r="A1959">
            <v>403</v>
          </cell>
        </row>
        <row r="1960">
          <cell r="A1960">
            <v>352</v>
          </cell>
        </row>
        <row r="1961">
          <cell r="A1961">
            <v>600</v>
          </cell>
        </row>
        <row r="1962">
          <cell r="A1962">
            <v>600</v>
          </cell>
        </row>
        <row r="1963">
          <cell r="A1963">
            <v>371</v>
          </cell>
        </row>
        <row r="1964">
          <cell r="A1964">
            <v>600</v>
          </cell>
        </row>
        <row r="1965">
          <cell r="A1965">
            <v>600</v>
          </cell>
        </row>
        <row r="1966">
          <cell r="A1966">
            <v>311</v>
          </cell>
        </row>
        <row r="1967">
          <cell r="A1967">
            <v>600</v>
          </cell>
        </row>
        <row r="1968">
          <cell r="A1968">
            <v>600</v>
          </cell>
        </row>
        <row r="1969">
          <cell r="A1969">
            <v>403</v>
          </cell>
        </row>
        <row r="1970">
          <cell r="A1970">
            <v>352</v>
          </cell>
        </row>
        <row r="1971">
          <cell r="A1971">
            <v>120</v>
          </cell>
        </row>
        <row r="1972">
          <cell r="A1972">
            <v>600</v>
          </cell>
        </row>
        <row r="1973">
          <cell r="A1973">
            <v>600</v>
          </cell>
        </row>
        <row r="1974">
          <cell r="A1974">
            <v>371</v>
          </cell>
        </row>
        <row r="1975">
          <cell r="A1975">
            <v>405</v>
          </cell>
        </row>
        <row r="1976">
          <cell r="A1976">
            <v>600</v>
          </cell>
        </row>
        <row r="1977">
          <cell r="A1977">
            <v>600</v>
          </cell>
        </row>
        <row r="1978">
          <cell r="A1978">
            <v>162</v>
          </cell>
        </row>
        <row r="1979">
          <cell r="A1979">
            <v>600</v>
          </cell>
        </row>
        <row r="1980">
          <cell r="A1980">
            <v>162</v>
          </cell>
        </row>
        <row r="1981">
          <cell r="A1981">
            <v>403</v>
          </cell>
        </row>
        <row r="1982">
          <cell r="A1982">
            <v>352</v>
          </cell>
        </row>
        <row r="1983">
          <cell r="A1983">
            <v>600</v>
          </cell>
        </row>
        <row r="1984">
          <cell r="A1984">
            <v>120</v>
          </cell>
        </row>
        <row r="1985">
          <cell r="A1985">
            <v>304</v>
          </cell>
        </row>
        <row r="1986">
          <cell r="A1986">
            <v>600</v>
          </cell>
        </row>
        <row r="1987">
          <cell r="A1987">
            <v>371</v>
          </cell>
        </row>
        <row r="1988">
          <cell r="A1988">
            <v>600</v>
          </cell>
        </row>
        <row r="1989">
          <cell r="A1989">
            <v>162</v>
          </cell>
        </row>
        <row r="1990">
          <cell r="A1990">
            <v>304</v>
          </cell>
        </row>
        <row r="1991">
          <cell r="A1991">
            <v>600</v>
          </cell>
        </row>
        <row r="1992">
          <cell r="A1992">
            <v>600</v>
          </cell>
        </row>
        <row r="1993">
          <cell r="A1993">
            <v>162</v>
          </cell>
        </row>
        <row r="1994">
          <cell r="A1994">
            <v>600</v>
          </cell>
        </row>
        <row r="1995">
          <cell r="A1995">
            <v>304</v>
          </cell>
        </row>
        <row r="1996">
          <cell r="A1996">
            <v>162</v>
          </cell>
        </row>
        <row r="1997">
          <cell r="A1997">
            <v>600</v>
          </cell>
        </row>
        <row r="1998">
          <cell r="A1998">
            <v>162</v>
          </cell>
        </row>
        <row r="1999">
          <cell r="A1999">
            <v>120</v>
          </cell>
        </row>
        <row r="2000">
          <cell r="A2000">
            <v>403</v>
          </cell>
        </row>
        <row r="2001">
          <cell r="A2001">
            <v>304</v>
          </cell>
        </row>
        <row r="2002">
          <cell r="A2002">
            <v>352</v>
          </cell>
        </row>
        <row r="2003">
          <cell r="A2003">
            <v>405</v>
          </cell>
        </row>
        <row r="2004">
          <cell r="A2004">
            <v>600</v>
          </cell>
        </row>
        <row r="2005">
          <cell r="A2005">
            <v>600</v>
          </cell>
        </row>
        <row r="2006">
          <cell r="A2006">
            <v>371</v>
          </cell>
        </row>
        <row r="2007">
          <cell r="A2007">
            <v>311</v>
          </cell>
        </row>
        <row r="2008">
          <cell r="A2008">
            <v>162</v>
          </cell>
        </row>
        <row r="2009">
          <cell r="A2009">
            <v>304</v>
          </cell>
        </row>
        <row r="2010">
          <cell r="A2010">
            <v>600</v>
          </cell>
        </row>
        <row r="2011">
          <cell r="A2011">
            <v>600</v>
          </cell>
        </row>
        <row r="2012">
          <cell r="A2012">
            <v>600</v>
          </cell>
        </row>
        <row r="2013">
          <cell r="A2013">
            <v>176</v>
          </cell>
        </row>
        <row r="2014">
          <cell r="A2014">
            <v>162</v>
          </cell>
        </row>
        <row r="2015">
          <cell r="A2015">
            <v>304</v>
          </cell>
        </row>
        <row r="2016">
          <cell r="A2016">
            <v>600</v>
          </cell>
        </row>
        <row r="2017">
          <cell r="A2017">
            <v>403</v>
          </cell>
        </row>
        <row r="2018">
          <cell r="A2018">
            <v>120</v>
          </cell>
        </row>
        <row r="2019">
          <cell r="A2019">
            <v>352</v>
          </cell>
        </row>
        <row r="2020">
          <cell r="A2020">
            <v>600</v>
          </cell>
        </row>
        <row r="2021">
          <cell r="A2021">
            <v>600</v>
          </cell>
        </row>
        <row r="2022">
          <cell r="A2022">
            <v>371</v>
          </cell>
        </row>
        <row r="2023">
          <cell r="A2023">
            <v>600</v>
          </cell>
        </row>
        <row r="2024">
          <cell r="A2024">
            <v>162</v>
          </cell>
        </row>
        <row r="2025">
          <cell r="A2025">
            <v>304</v>
          </cell>
        </row>
        <row r="2026">
          <cell r="A2026">
            <v>162</v>
          </cell>
        </row>
        <row r="2027">
          <cell r="A2027">
            <v>600</v>
          </cell>
        </row>
        <row r="2028">
          <cell r="A2028">
            <v>304</v>
          </cell>
        </row>
        <row r="2029">
          <cell r="A2029">
            <v>162</v>
          </cell>
        </row>
        <row r="2030">
          <cell r="A2030">
            <v>600</v>
          </cell>
        </row>
        <row r="2031">
          <cell r="A2031">
            <v>304</v>
          </cell>
        </row>
        <row r="2032">
          <cell r="A2032">
            <v>403</v>
          </cell>
        </row>
        <row r="2033">
          <cell r="A2033">
            <v>600</v>
          </cell>
        </row>
        <row r="2034">
          <cell r="A2034">
            <v>120</v>
          </cell>
        </row>
        <row r="2035">
          <cell r="A2035">
            <v>162</v>
          </cell>
        </row>
        <row r="2036">
          <cell r="A2036">
            <v>352</v>
          </cell>
        </row>
        <row r="2037">
          <cell r="A2037">
            <v>304</v>
          </cell>
        </row>
        <row r="2038">
          <cell r="A2038">
            <v>162</v>
          </cell>
        </row>
        <row r="2039">
          <cell r="A2039">
            <v>162</v>
          </cell>
        </row>
        <row r="2040">
          <cell r="A2040">
            <v>304</v>
          </cell>
        </row>
        <row r="2041">
          <cell r="A2041">
            <v>600</v>
          </cell>
        </row>
        <row r="2042">
          <cell r="A2042">
            <v>371</v>
          </cell>
        </row>
        <row r="2043">
          <cell r="A2043">
            <v>300</v>
          </cell>
        </row>
        <row r="2044">
          <cell r="A2044">
            <v>304</v>
          </cell>
        </row>
        <row r="2045">
          <cell r="A2045">
            <v>311</v>
          </cell>
        </row>
        <row r="2046">
          <cell r="A2046">
            <v>600</v>
          </cell>
        </row>
        <row r="2047">
          <cell r="A2047">
            <v>600</v>
          </cell>
        </row>
        <row r="2048">
          <cell r="A2048">
            <v>162</v>
          </cell>
        </row>
        <row r="2049">
          <cell r="A2049">
            <v>304</v>
          </cell>
        </row>
        <row r="2050">
          <cell r="A2050">
            <v>600</v>
          </cell>
        </row>
        <row r="2051">
          <cell r="A2051">
            <v>162</v>
          </cell>
        </row>
        <row r="2052">
          <cell r="A2052">
            <v>304</v>
          </cell>
        </row>
        <row r="2053">
          <cell r="A2053">
            <v>300</v>
          </cell>
        </row>
        <row r="2054">
          <cell r="A2054">
            <v>301</v>
          </cell>
        </row>
        <row r="2055">
          <cell r="A2055">
            <v>300</v>
          </cell>
        </row>
        <row r="2056">
          <cell r="A2056">
            <v>306</v>
          </cell>
        </row>
        <row r="2057">
          <cell r="A2057">
            <v>301</v>
          </cell>
        </row>
        <row r="2058">
          <cell r="A2058">
            <v>300</v>
          </cell>
        </row>
        <row r="2059">
          <cell r="A2059">
            <v>301</v>
          </cell>
        </row>
        <row r="2060">
          <cell r="A2060">
            <v>300</v>
          </cell>
        </row>
        <row r="2061">
          <cell r="A2061">
            <v>301</v>
          </cell>
        </row>
        <row r="2062">
          <cell r="A2062">
            <v>300</v>
          </cell>
        </row>
        <row r="2063">
          <cell r="A2063">
            <v>301</v>
          </cell>
        </row>
        <row r="2064">
          <cell r="A2064">
            <v>300</v>
          </cell>
        </row>
        <row r="2065">
          <cell r="A2065">
            <v>301</v>
          </cell>
        </row>
        <row r="2066">
          <cell r="A2066">
            <v>300</v>
          </cell>
        </row>
        <row r="2067">
          <cell r="A2067">
            <v>301</v>
          </cell>
        </row>
        <row r="2068">
          <cell r="A2068">
            <v>300</v>
          </cell>
        </row>
        <row r="2069">
          <cell r="A2069">
            <v>301</v>
          </cell>
        </row>
        <row r="2070">
          <cell r="A2070">
            <v>300</v>
          </cell>
        </row>
        <row r="2071">
          <cell r="A2071">
            <v>301</v>
          </cell>
        </row>
        <row r="2072">
          <cell r="A2072">
            <v>300</v>
          </cell>
        </row>
        <row r="2073">
          <cell r="A2073">
            <v>300</v>
          </cell>
        </row>
        <row r="2074">
          <cell r="A2074">
            <v>301</v>
          </cell>
        </row>
        <row r="2075">
          <cell r="A2075">
            <v>600</v>
          </cell>
        </row>
        <row r="2076">
          <cell r="A2076">
            <v>162</v>
          </cell>
        </row>
        <row r="2077">
          <cell r="A2077">
            <v>600</v>
          </cell>
        </row>
        <row r="2078">
          <cell r="A2078">
            <v>162</v>
          </cell>
        </row>
        <row r="2079">
          <cell r="A2079">
            <v>120</v>
          </cell>
        </row>
        <row r="2080">
          <cell r="A2080">
            <v>403</v>
          </cell>
        </row>
        <row r="2081">
          <cell r="A2081">
            <v>304</v>
          </cell>
        </row>
        <row r="2082">
          <cell r="A2082">
            <v>352</v>
          </cell>
        </row>
        <row r="2083">
          <cell r="A2083">
            <v>405</v>
          </cell>
        </row>
        <row r="2084">
          <cell r="A2084">
            <v>600</v>
          </cell>
        </row>
        <row r="2085">
          <cell r="A2085">
            <v>371</v>
          </cell>
        </row>
        <row r="2086">
          <cell r="A2086">
            <v>600</v>
          </cell>
        </row>
        <row r="2087">
          <cell r="A2087">
            <v>600</v>
          </cell>
        </row>
        <row r="2088">
          <cell r="A2088">
            <v>403</v>
          </cell>
        </row>
        <row r="2089">
          <cell r="A2089">
            <v>300</v>
          </cell>
        </row>
        <row r="2090">
          <cell r="A2090">
            <v>600</v>
          </cell>
        </row>
        <row r="2091">
          <cell r="A2091">
            <v>305</v>
          </cell>
        </row>
        <row r="2092">
          <cell r="A2092">
            <v>600</v>
          </cell>
        </row>
        <row r="2093">
          <cell r="A2093">
            <v>600</v>
          </cell>
        </row>
        <row r="2094">
          <cell r="A2094">
            <v>300</v>
          </cell>
        </row>
        <row r="2095">
          <cell r="A2095">
            <v>300</v>
          </cell>
        </row>
        <row r="2096">
          <cell r="A2096">
            <v>300</v>
          </cell>
        </row>
        <row r="2097">
          <cell r="A2097">
            <v>162</v>
          </cell>
        </row>
        <row r="2098">
          <cell r="A2098">
            <v>403</v>
          </cell>
        </row>
        <row r="2099">
          <cell r="A2099">
            <v>120</v>
          </cell>
        </row>
        <row r="2100">
          <cell r="A2100">
            <v>352</v>
          </cell>
        </row>
        <row r="2101">
          <cell r="A2101">
            <v>600</v>
          </cell>
        </row>
        <row r="2102">
          <cell r="A2102">
            <v>600</v>
          </cell>
        </row>
        <row r="2103">
          <cell r="A2103">
            <v>600</v>
          </cell>
        </row>
        <row r="2104">
          <cell r="A2104">
            <v>371</v>
          </cell>
        </row>
        <row r="2105">
          <cell r="A2105">
            <v>600</v>
          </cell>
        </row>
        <row r="2106">
          <cell r="A2106">
            <v>600</v>
          </cell>
        </row>
        <row r="2107">
          <cell r="A2107">
            <v>600</v>
          </cell>
        </row>
        <row r="2108">
          <cell r="A2108">
            <v>600</v>
          </cell>
        </row>
        <row r="2109">
          <cell r="A2109">
            <v>162</v>
          </cell>
        </row>
        <row r="2110">
          <cell r="A2110">
            <v>304</v>
          </cell>
        </row>
        <row r="2111">
          <cell r="A2111">
            <v>304</v>
          </cell>
        </row>
        <row r="2112">
          <cell r="A2112">
            <v>600</v>
          </cell>
        </row>
        <row r="2113">
          <cell r="A2113">
            <v>300</v>
          </cell>
        </row>
        <row r="2114">
          <cell r="A2114">
            <v>301</v>
          </cell>
        </row>
        <row r="2115">
          <cell r="A2115">
            <v>300</v>
          </cell>
        </row>
        <row r="2116">
          <cell r="A2116">
            <v>403</v>
          </cell>
        </row>
        <row r="2117">
          <cell r="A2117">
            <v>300</v>
          </cell>
        </row>
        <row r="2118">
          <cell r="A2118">
            <v>162</v>
          </cell>
        </row>
        <row r="2119">
          <cell r="A2119">
            <v>600</v>
          </cell>
        </row>
        <row r="2120">
          <cell r="A2120">
            <v>403</v>
          </cell>
        </row>
        <row r="2121">
          <cell r="A2121">
            <v>120</v>
          </cell>
        </row>
        <row r="2122">
          <cell r="A2122">
            <v>352</v>
          </cell>
        </row>
        <row r="2123">
          <cell r="A2123">
            <v>600</v>
          </cell>
        </row>
        <row r="2124">
          <cell r="A2124">
            <v>600</v>
          </cell>
        </row>
        <row r="2125">
          <cell r="A2125">
            <v>600</v>
          </cell>
        </row>
        <row r="2126">
          <cell r="A2126">
            <v>305</v>
          </cell>
        </row>
        <row r="2127">
          <cell r="A2127">
            <v>371</v>
          </cell>
        </row>
        <row r="2128">
          <cell r="A2128">
            <v>600</v>
          </cell>
        </row>
        <row r="2129">
          <cell r="A2129">
            <v>162</v>
          </cell>
        </row>
        <row r="2130">
          <cell r="A2130">
            <v>304</v>
          </cell>
        </row>
        <row r="2131">
          <cell r="A2131">
            <v>600</v>
          </cell>
        </row>
        <row r="2132">
          <cell r="A2132">
            <v>600</v>
          </cell>
        </row>
        <row r="2133">
          <cell r="A2133">
            <v>162</v>
          </cell>
        </row>
        <row r="2134">
          <cell r="A2134">
            <v>304</v>
          </cell>
        </row>
        <row r="2135">
          <cell r="A2135">
            <v>300</v>
          </cell>
        </row>
        <row r="2136">
          <cell r="A2136">
            <v>301</v>
          </cell>
        </row>
        <row r="2137">
          <cell r="A2137">
            <v>300</v>
          </cell>
        </row>
        <row r="2138">
          <cell r="A2138">
            <v>106</v>
          </cell>
        </row>
        <row r="2139">
          <cell r="A2139">
            <v>106</v>
          </cell>
        </row>
        <row r="2140">
          <cell r="A2140">
            <v>424</v>
          </cell>
        </row>
        <row r="2141">
          <cell r="A2141">
            <v>424</v>
          </cell>
        </row>
        <row r="2142">
          <cell r="A2142">
            <v>403</v>
          </cell>
        </row>
        <row r="2143">
          <cell r="A2143">
            <v>403</v>
          </cell>
        </row>
        <row r="2144">
          <cell r="A2144">
            <v>300</v>
          </cell>
        </row>
        <row r="2145">
          <cell r="A2145">
            <v>106</v>
          </cell>
        </row>
        <row r="2146">
          <cell r="A2146">
            <v>403</v>
          </cell>
        </row>
        <row r="2147">
          <cell r="A2147">
            <v>168</v>
          </cell>
        </row>
        <row r="2148">
          <cell r="A2148">
            <v>424</v>
          </cell>
        </row>
        <row r="2149">
          <cell r="A2149">
            <v>600</v>
          </cell>
        </row>
        <row r="2150">
          <cell r="A2150">
            <v>403</v>
          </cell>
        </row>
        <row r="2151">
          <cell r="A2151">
            <v>403</v>
          </cell>
        </row>
        <row r="2152">
          <cell r="A2152">
            <v>311</v>
          </cell>
        </row>
        <row r="2153">
          <cell r="A2153">
            <v>120</v>
          </cell>
        </row>
        <row r="2154">
          <cell r="A2154">
            <v>404</v>
          </cell>
        </row>
        <row r="2155">
          <cell r="A2155">
            <v>352</v>
          </cell>
        </row>
        <row r="2156">
          <cell r="A2156">
            <v>600</v>
          </cell>
        </row>
        <row r="2157">
          <cell r="A2157">
            <v>600</v>
          </cell>
        </row>
        <row r="2158">
          <cell r="A2158">
            <v>600</v>
          </cell>
        </row>
        <row r="2159">
          <cell r="A2159">
            <v>371</v>
          </cell>
        </row>
        <row r="2160">
          <cell r="A2160">
            <v>371</v>
          </cell>
        </row>
        <row r="2161">
          <cell r="A2161">
            <v>600</v>
          </cell>
        </row>
        <row r="2162">
          <cell r="A2162">
            <v>600</v>
          </cell>
        </row>
        <row r="2163">
          <cell r="A2163">
            <v>600</v>
          </cell>
        </row>
        <row r="2164">
          <cell r="A2164">
            <v>600</v>
          </cell>
        </row>
        <row r="2165">
          <cell r="A2165">
            <v>300</v>
          </cell>
        </row>
        <row r="2166">
          <cell r="A2166">
            <v>301</v>
          </cell>
        </row>
        <row r="2167">
          <cell r="A2167">
            <v>301</v>
          </cell>
        </row>
        <row r="2168">
          <cell r="A2168">
            <v>300</v>
          </cell>
        </row>
        <row r="2169">
          <cell r="A2169">
            <v>300</v>
          </cell>
        </row>
        <row r="2170">
          <cell r="A2170">
            <v>300</v>
          </cell>
        </row>
        <row r="2171">
          <cell r="A2171">
            <v>403</v>
          </cell>
        </row>
        <row r="2172">
          <cell r="A2172">
            <v>352</v>
          </cell>
        </row>
        <row r="2173">
          <cell r="A2173">
            <v>600</v>
          </cell>
        </row>
        <row r="2174">
          <cell r="A2174">
            <v>120</v>
          </cell>
        </row>
        <row r="2175">
          <cell r="A2175">
            <v>600</v>
          </cell>
        </row>
        <row r="2176">
          <cell r="A2176">
            <v>600</v>
          </cell>
        </row>
        <row r="2177">
          <cell r="A2177">
            <v>371</v>
          </cell>
        </row>
        <row r="2178">
          <cell r="A2178">
            <v>371</v>
          </cell>
        </row>
        <row r="2179">
          <cell r="A2179">
            <v>600</v>
          </cell>
        </row>
        <row r="2180">
          <cell r="A2180">
            <v>600</v>
          </cell>
        </row>
        <row r="2181">
          <cell r="A2181">
            <v>304</v>
          </cell>
        </row>
        <row r="2182">
          <cell r="A2182">
            <v>600</v>
          </cell>
        </row>
        <row r="2183">
          <cell r="A2183">
            <v>306</v>
          </cell>
        </row>
        <row r="2184">
          <cell r="A2184">
            <v>600</v>
          </cell>
        </row>
        <row r="2185">
          <cell r="A2185">
            <v>300</v>
          </cell>
        </row>
        <row r="2186">
          <cell r="A2186">
            <v>301</v>
          </cell>
        </row>
        <row r="2187">
          <cell r="A2187">
            <v>300</v>
          </cell>
        </row>
        <row r="2188">
          <cell r="A2188">
            <v>304</v>
          </cell>
        </row>
        <row r="2189">
          <cell r="A2189">
            <v>403</v>
          </cell>
        </row>
        <row r="2190">
          <cell r="A2190">
            <v>352</v>
          </cell>
        </row>
        <row r="2191">
          <cell r="A2191">
            <v>600</v>
          </cell>
        </row>
        <row r="2192">
          <cell r="A2192">
            <v>120</v>
          </cell>
        </row>
        <row r="2193">
          <cell r="A2193">
            <v>600</v>
          </cell>
        </row>
        <row r="2194">
          <cell r="A2194">
            <v>371</v>
          </cell>
        </row>
        <row r="2195">
          <cell r="A2195">
            <v>371</v>
          </cell>
        </row>
        <row r="2196">
          <cell r="A2196">
            <v>600</v>
          </cell>
        </row>
        <row r="2197">
          <cell r="A2197">
            <v>600</v>
          </cell>
        </row>
        <row r="2198">
          <cell r="A2198">
            <v>600</v>
          </cell>
        </row>
        <row r="2199">
          <cell r="A2199">
            <v>600</v>
          </cell>
        </row>
        <row r="2200">
          <cell r="A2200">
            <v>300</v>
          </cell>
        </row>
        <row r="2201">
          <cell r="A2201">
            <v>301</v>
          </cell>
        </row>
        <row r="2202">
          <cell r="A2202">
            <v>300</v>
          </cell>
        </row>
        <row r="2203">
          <cell r="A2203">
            <v>403</v>
          </cell>
        </row>
        <row r="2204">
          <cell r="A2204">
            <v>300</v>
          </cell>
        </row>
        <row r="2205">
          <cell r="A2205">
            <v>300</v>
          </cell>
        </row>
        <row r="2206">
          <cell r="A2206">
            <v>600</v>
          </cell>
        </row>
        <row r="2207">
          <cell r="A2207">
            <v>600</v>
          </cell>
        </row>
        <row r="2208">
          <cell r="A2208">
            <v>403</v>
          </cell>
        </row>
        <row r="2209">
          <cell r="A2209">
            <v>120</v>
          </cell>
        </row>
        <row r="2210">
          <cell r="A2210">
            <v>405</v>
          </cell>
        </row>
        <row r="2211">
          <cell r="A2211">
            <v>352</v>
          </cell>
        </row>
        <row r="2212">
          <cell r="A2212">
            <v>600</v>
          </cell>
        </row>
        <row r="2213">
          <cell r="A2213">
            <v>600</v>
          </cell>
        </row>
        <row r="2214">
          <cell r="A2214">
            <v>371</v>
          </cell>
        </row>
        <row r="2215">
          <cell r="A2215">
            <v>600</v>
          </cell>
        </row>
        <row r="2216">
          <cell r="A2216">
            <v>166</v>
          </cell>
        </row>
        <row r="2217">
          <cell r="A2217">
            <v>311</v>
          </cell>
        </row>
        <row r="2218">
          <cell r="A2218">
            <v>600</v>
          </cell>
        </row>
        <row r="2219">
          <cell r="A2219">
            <v>600</v>
          </cell>
        </row>
        <row r="2220">
          <cell r="A2220">
            <v>304</v>
          </cell>
        </row>
        <row r="2221">
          <cell r="A2221">
            <v>304</v>
          </cell>
        </row>
        <row r="2222">
          <cell r="A2222">
            <v>162</v>
          </cell>
        </row>
        <row r="2223">
          <cell r="A2223">
            <v>300</v>
          </cell>
        </row>
        <row r="2224">
          <cell r="A2224">
            <v>301</v>
          </cell>
        </row>
        <row r="2225">
          <cell r="A2225">
            <v>300</v>
          </cell>
        </row>
        <row r="2226">
          <cell r="A2226">
            <v>600</v>
          </cell>
        </row>
        <row r="2227">
          <cell r="A2227">
            <v>600</v>
          </cell>
        </row>
        <row r="2228">
          <cell r="A2228">
            <v>403</v>
          </cell>
        </row>
        <row r="2229">
          <cell r="A2229">
            <v>120</v>
          </cell>
        </row>
        <row r="2230">
          <cell r="A2230">
            <v>352</v>
          </cell>
        </row>
        <row r="2231">
          <cell r="A2231">
            <v>600</v>
          </cell>
        </row>
        <row r="2232">
          <cell r="A2232">
            <v>304</v>
          </cell>
        </row>
        <row r="2233">
          <cell r="A2233">
            <v>600</v>
          </cell>
        </row>
        <row r="2234">
          <cell r="A2234">
            <v>371</v>
          </cell>
        </row>
        <row r="2235">
          <cell r="A2235">
            <v>600</v>
          </cell>
        </row>
        <row r="2236">
          <cell r="A2236">
            <v>600</v>
          </cell>
        </row>
        <row r="2237">
          <cell r="A2237">
            <v>600</v>
          </cell>
        </row>
        <row r="2238">
          <cell r="A2238">
            <v>600</v>
          </cell>
        </row>
        <row r="2239">
          <cell r="A2239">
            <v>300</v>
          </cell>
        </row>
        <row r="2240">
          <cell r="A2240">
            <v>301</v>
          </cell>
        </row>
        <row r="2241">
          <cell r="A2241">
            <v>300</v>
          </cell>
        </row>
        <row r="2242">
          <cell r="A2242">
            <v>300</v>
          </cell>
        </row>
        <row r="2243">
          <cell r="A2243">
            <v>105</v>
          </cell>
        </row>
        <row r="2244">
          <cell r="A2244">
            <v>424</v>
          </cell>
        </row>
        <row r="2245">
          <cell r="A2245">
            <v>424</v>
          </cell>
        </row>
        <row r="2246">
          <cell r="A2246">
            <v>403</v>
          </cell>
        </row>
        <row r="2247">
          <cell r="A2247">
            <v>600</v>
          </cell>
        </row>
        <row r="2248">
          <cell r="A2248">
            <v>352</v>
          </cell>
        </row>
        <row r="2249">
          <cell r="A2249">
            <v>120</v>
          </cell>
        </row>
        <row r="2250">
          <cell r="A2250">
            <v>600</v>
          </cell>
        </row>
        <row r="2251">
          <cell r="A2251">
            <v>600</v>
          </cell>
        </row>
        <row r="2252">
          <cell r="A2252">
            <v>371</v>
          </cell>
        </row>
        <row r="2253">
          <cell r="A2253">
            <v>600</v>
          </cell>
        </row>
        <row r="2254">
          <cell r="A2254">
            <v>600</v>
          </cell>
        </row>
        <row r="2255">
          <cell r="A2255">
            <v>600</v>
          </cell>
        </row>
        <row r="2256">
          <cell r="A2256">
            <v>600</v>
          </cell>
        </row>
        <row r="2257">
          <cell r="A2257">
            <v>300</v>
          </cell>
        </row>
        <row r="2258">
          <cell r="A2258">
            <v>301</v>
          </cell>
        </row>
        <row r="2259">
          <cell r="A2259">
            <v>301</v>
          </cell>
        </row>
        <row r="2260">
          <cell r="A2260">
            <v>300</v>
          </cell>
        </row>
        <row r="2261">
          <cell r="A2261">
            <v>403</v>
          </cell>
        </row>
        <row r="2262">
          <cell r="A2262">
            <v>300</v>
          </cell>
        </row>
        <row r="2263">
          <cell r="A2263">
            <v>600</v>
          </cell>
        </row>
        <row r="2264">
          <cell r="A2264">
            <v>403</v>
          </cell>
        </row>
        <row r="2265">
          <cell r="A2265">
            <v>405</v>
          </cell>
        </row>
        <row r="2266">
          <cell r="A2266">
            <v>120</v>
          </cell>
        </row>
        <row r="2267">
          <cell r="A2267">
            <v>352</v>
          </cell>
        </row>
        <row r="2268">
          <cell r="A2268">
            <v>600</v>
          </cell>
        </row>
        <row r="2269">
          <cell r="A2269">
            <v>600</v>
          </cell>
        </row>
        <row r="2270">
          <cell r="A2270">
            <v>371</v>
          </cell>
        </row>
        <row r="2271">
          <cell r="A2271">
            <v>600</v>
          </cell>
        </row>
        <row r="2272">
          <cell r="A2272">
            <v>600</v>
          </cell>
        </row>
        <row r="2273">
          <cell r="A2273">
            <v>600</v>
          </cell>
        </row>
        <row r="2274">
          <cell r="A2274">
            <v>600</v>
          </cell>
        </row>
        <row r="2275">
          <cell r="A2275">
            <v>600</v>
          </cell>
        </row>
        <row r="2276">
          <cell r="A2276">
            <v>300</v>
          </cell>
        </row>
        <row r="2277">
          <cell r="A2277">
            <v>301</v>
          </cell>
        </row>
        <row r="2278">
          <cell r="A2278">
            <v>300</v>
          </cell>
        </row>
        <row r="2279">
          <cell r="A2279">
            <v>300</v>
          </cell>
        </row>
        <row r="2280">
          <cell r="A2280">
            <v>403</v>
          </cell>
        </row>
        <row r="2281">
          <cell r="A2281">
            <v>120</v>
          </cell>
        </row>
        <row r="2282">
          <cell r="A2282">
            <v>352</v>
          </cell>
        </row>
        <row r="2283">
          <cell r="A2283">
            <v>600</v>
          </cell>
        </row>
        <row r="2284">
          <cell r="A2284">
            <v>176</v>
          </cell>
        </row>
        <row r="2285">
          <cell r="A2285">
            <v>600</v>
          </cell>
        </row>
        <row r="2286">
          <cell r="A2286">
            <v>371</v>
          </cell>
        </row>
        <row r="2287">
          <cell r="A2287">
            <v>600</v>
          </cell>
        </row>
        <row r="2288">
          <cell r="A2288">
            <v>600</v>
          </cell>
        </row>
        <row r="2289">
          <cell r="A2289">
            <v>600</v>
          </cell>
        </row>
        <row r="2290">
          <cell r="A2290">
            <v>600</v>
          </cell>
        </row>
        <row r="2291">
          <cell r="A2291">
            <v>300</v>
          </cell>
        </row>
        <row r="2292">
          <cell r="A2292">
            <v>301</v>
          </cell>
        </row>
        <row r="2293">
          <cell r="A2293">
            <v>300</v>
          </cell>
        </row>
        <row r="2294">
          <cell r="A2294">
            <v>300</v>
          </cell>
        </row>
        <row r="2295">
          <cell r="A2295">
            <v>311</v>
          </cell>
        </row>
        <row r="2296">
          <cell r="A2296">
            <v>403</v>
          </cell>
        </row>
        <row r="2297">
          <cell r="A2297">
            <v>600</v>
          </cell>
        </row>
        <row r="2298">
          <cell r="A2298">
            <v>120</v>
          </cell>
        </row>
        <row r="2299">
          <cell r="A2299">
            <v>352</v>
          </cell>
        </row>
        <row r="2300">
          <cell r="A2300">
            <v>600</v>
          </cell>
        </row>
        <row r="2301">
          <cell r="A2301">
            <v>600</v>
          </cell>
        </row>
        <row r="2302">
          <cell r="A2302">
            <v>371</v>
          </cell>
        </row>
        <row r="2303">
          <cell r="A2303">
            <v>600</v>
          </cell>
        </row>
        <row r="2304">
          <cell r="A2304">
            <v>600</v>
          </cell>
        </row>
        <row r="2305">
          <cell r="A2305">
            <v>600</v>
          </cell>
        </row>
        <row r="2306">
          <cell r="A2306">
            <v>300</v>
          </cell>
        </row>
        <row r="2307">
          <cell r="A2307">
            <v>301</v>
          </cell>
        </row>
        <row r="2308">
          <cell r="A2308">
            <v>300</v>
          </cell>
        </row>
        <row r="2309">
          <cell r="A2309">
            <v>403</v>
          </cell>
        </row>
        <row r="2310">
          <cell r="A2310">
            <v>300</v>
          </cell>
        </row>
        <row r="2311">
          <cell r="A2311">
            <v>600</v>
          </cell>
        </row>
        <row r="2312">
          <cell r="A2312">
            <v>600</v>
          </cell>
        </row>
        <row r="2313">
          <cell r="A2313">
            <v>162</v>
          </cell>
        </row>
        <row r="2314">
          <cell r="A2314">
            <v>403</v>
          </cell>
        </row>
        <row r="2315">
          <cell r="A2315">
            <v>405</v>
          </cell>
        </row>
        <row r="2316">
          <cell r="A2316">
            <v>120</v>
          </cell>
        </row>
        <row r="2317">
          <cell r="A2317">
            <v>352</v>
          </cell>
        </row>
        <row r="2318">
          <cell r="A2318">
            <v>600</v>
          </cell>
        </row>
        <row r="2319">
          <cell r="A2319">
            <v>600</v>
          </cell>
        </row>
        <row r="2320">
          <cell r="A2320">
            <v>371</v>
          </cell>
        </row>
        <row r="2321">
          <cell r="A2321">
            <v>600</v>
          </cell>
        </row>
        <row r="2322">
          <cell r="A2322">
            <v>600</v>
          </cell>
        </row>
        <row r="2323">
          <cell r="A2323">
            <v>312</v>
          </cell>
        </row>
        <row r="2324">
          <cell r="A2324">
            <v>600</v>
          </cell>
        </row>
        <row r="2325">
          <cell r="A2325">
            <v>162</v>
          </cell>
        </row>
        <row r="2326">
          <cell r="A2326">
            <v>304</v>
          </cell>
        </row>
        <row r="2327">
          <cell r="A2327">
            <v>600</v>
          </cell>
        </row>
        <row r="2328">
          <cell r="A2328">
            <v>162</v>
          </cell>
        </row>
        <row r="2329">
          <cell r="A2329">
            <v>304</v>
          </cell>
        </row>
        <row r="2330">
          <cell r="A2330">
            <v>300</v>
          </cell>
        </row>
        <row r="2331">
          <cell r="A2331">
            <v>301</v>
          </cell>
        </row>
        <row r="2332">
          <cell r="A2332">
            <v>300</v>
          </cell>
        </row>
        <row r="2333">
          <cell r="A2333">
            <v>300</v>
          </cell>
        </row>
        <row r="2334">
          <cell r="A2334">
            <v>300</v>
          </cell>
        </row>
        <row r="2335">
          <cell r="A2335">
            <v>600</v>
          </cell>
        </row>
        <row r="2336">
          <cell r="A2336">
            <v>403</v>
          </cell>
        </row>
        <row r="2337">
          <cell r="A2337">
            <v>352</v>
          </cell>
        </row>
        <row r="2338">
          <cell r="A2338">
            <v>600</v>
          </cell>
        </row>
        <row r="2339">
          <cell r="A2339">
            <v>120</v>
          </cell>
        </row>
        <row r="2340">
          <cell r="A2340">
            <v>600</v>
          </cell>
        </row>
        <row r="2341">
          <cell r="A2341">
            <v>600</v>
          </cell>
        </row>
        <row r="2342">
          <cell r="A2342">
            <v>600</v>
          </cell>
        </row>
        <row r="2343">
          <cell r="A2343">
            <v>600</v>
          </cell>
        </row>
        <row r="2344">
          <cell r="A2344">
            <v>600</v>
          </cell>
        </row>
        <row r="2345">
          <cell r="A2345">
            <v>600</v>
          </cell>
        </row>
        <row r="2346">
          <cell r="A2346">
            <v>312</v>
          </cell>
        </row>
        <row r="2347">
          <cell r="A2347">
            <v>300</v>
          </cell>
        </row>
        <row r="2348">
          <cell r="A2348">
            <v>301</v>
          </cell>
        </row>
        <row r="2349">
          <cell r="A2349">
            <v>301</v>
          </cell>
        </row>
        <row r="2350">
          <cell r="A2350">
            <v>300</v>
          </cell>
        </row>
        <row r="2351">
          <cell r="A2351">
            <v>300</v>
          </cell>
        </row>
        <row r="2352">
          <cell r="A2352">
            <v>162</v>
          </cell>
        </row>
        <row r="2353">
          <cell r="A2353">
            <v>600</v>
          </cell>
        </row>
        <row r="2354">
          <cell r="A2354">
            <v>403</v>
          </cell>
        </row>
        <row r="2355">
          <cell r="A2355">
            <v>120</v>
          </cell>
        </row>
        <row r="2356">
          <cell r="A2356">
            <v>371</v>
          </cell>
        </row>
        <row r="2357">
          <cell r="A2357">
            <v>352</v>
          </cell>
        </row>
        <row r="2358">
          <cell r="A2358">
            <v>600</v>
          </cell>
        </row>
        <row r="2359">
          <cell r="A2359">
            <v>600</v>
          </cell>
        </row>
        <row r="2360">
          <cell r="A2360">
            <v>600</v>
          </cell>
        </row>
        <row r="2361">
          <cell r="A2361">
            <v>600</v>
          </cell>
        </row>
        <row r="2362">
          <cell r="A2362">
            <v>162</v>
          </cell>
        </row>
        <row r="2363">
          <cell r="A2363">
            <v>304</v>
          </cell>
        </row>
        <row r="2364">
          <cell r="A2364">
            <v>600</v>
          </cell>
        </row>
        <row r="2365">
          <cell r="A2365">
            <v>162</v>
          </cell>
        </row>
        <row r="2366">
          <cell r="A2366">
            <v>300</v>
          </cell>
        </row>
        <row r="2367">
          <cell r="A2367">
            <v>301</v>
          </cell>
        </row>
        <row r="2368">
          <cell r="A2368">
            <v>300</v>
          </cell>
        </row>
        <row r="2369">
          <cell r="A2369">
            <v>106</v>
          </cell>
        </row>
        <row r="2370">
          <cell r="A2370">
            <v>106</v>
          </cell>
        </row>
        <row r="2371">
          <cell r="A2371">
            <v>424</v>
          </cell>
        </row>
        <row r="2372">
          <cell r="A2372">
            <v>424</v>
          </cell>
        </row>
        <row r="2373">
          <cell r="A2373">
            <v>403</v>
          </cell>
        </row>
        <row r="2374">
          <cell r="A2374">
            <v>300</v>
          </cell>
        </row>
        <row r="2375">
          <cell r="A2375">
            <v>106</v>
          </cell>
        </row>
        <row r="2376">
          <cell r="A2376">
            <v>403</v>
          </cell>
        </row>
        <row r="2377">
          <cell r="A2377">
            <v>168</v>
          </cell>
        </row>
        <row r="2378">
          <cell r="A2378">
            <v>424</v>
          </cell>
        </row>
        <row r="2379">
          <cell r="A2379">
            <v>600</v>
          </cell>
        </row>
        <row r="2380">
          <cell r="A2380">
            <v>304</v>
          </cell>
        </row>
        <row r="2381">
          <cell r="A2381">
            <v>311</v>
          </cell>
        </row>
        <row r="2382">
          <cell r="A2382">
            <v>403</v>
          </cell>
        </row>
        <row r="2383">
          <cell r="A2383">
            <v>403</v>
          </cell>
        </row>
        <row r="2384">
          <cell r="A2384">
            <v>120</v>
          </cell>
        </row>
        <row r="2385">
          <cell r="A2385">
            <v>352</v>
          </cell>
        </row>
        <row r="2386">
          <cell r="A2386">
            <v>600</v>
          </cell>
        </row>
        <row r="2387">
          <cell r="A2387">
            <v>600</v>
          </cell>
        </row>
        <row r="2388">
          <cell r="A2388">
            <v>600</v>
          </cell>
        </row>
        <row r="2389">
          <cell r="A2389">
            <v>371</v>
          </cell>
        </row>
        <row r="2390">
          <cell r="A2390">
            <v>600</v>
          </cell>
        </row>
        <row r="2391">
          <cell r="A2391">
            <v>312</v>
          </cell>
        </row>
        <row r="2392">
          <cell r="A2392">
            <v>600</v>
          </cell>
        </row>
        <row r="2393">
          <cell r="A2393">
            <v>600</v>
          </cell>
        </row>
        <row r="2394">
          <cell r="A2394">
            <v>304</v>
          </cell>
        </row>
        <row r="2395">
          <cell r="A2395">
            <v>600</v>
          </cell>
        </row>
        <row r="2396">
          <cell r="A2396">
            <v>300</v>
          </cell>
        </row>
        <row r="2397">
          <cell r="A2397">
            <v>311</v>
          </cell>
        </row>
        <row r="2398">
          <cell r="A2398">
            <v>301</v>
          </cell>
        </row>
        <row r="2399">
          <cell r="A2399">
            <v>300</v>
          </cell>
        </row>
        <row r="2400">
          <cell r="A2400">
            <v>300</v>
          </cell>
        </row>
        <row r="2401">
          <cell r="A2401">
            <v>162</v>
          </cell>
        </row>
        <row r="2402">
          <cell r="A2402">
            <v>403</v>
          </cell>
        </row>
        <row r="2403">
          <cell r="A2403">
            <v>600</v>
          </cell>
        </row>
        <row r="2404">
          <cell r="A2404">
            <v>120</v>
          </cell>
        </row>
        <row r="2405">
          <cell r="A2405">
            <v>600</v>
          </cell>
        </row>
        <row r="2406">
          <cell r="A2406">
            <v>162</v>
          </cell>
        </row>
        <row r="2407">
          <cell r="A2407">
            <v>352</v>
          </cell>
        </row>
        <row r="2408">
          <cell r="A2408">
            <v>600</v>
          </cell>
        </row>
        <row r="2409">
          <cell r="A2409">
            <v>600</v>
          </cell>
        </row>
        <row r="2410">
          <cell r="A2410">
            <v>600</v>
          </cell>
        </row>
        <row r="2411">
          <cell r="A2411">
            <v>162</v>
          </cell>
        </row>
        <row r="2412">
          <cell r="A2412">
            <v>404</v>
          </cell>
        </row>
        <row r="2413">
          <cell r="A2413">
            <v>600</v>
          </cell>
        </row>
        <row r="2414">
          <cell r="A2414">
            <v>306</v>
          </cell>
        </row>
        <row r="2415">
          <cell r="A2415">
            <v>600</v>
          </cell>
        </row>
        <row r="2416">
          <cell r="A2416">
            <v>300</v>
          </cell>
        </row>
        <row r="2417">
          <cell r="A2417">
            <v>301</v>
          </cell>
        </row>
        <row r="2418">
          <cell r="A2418">
            <v>300</v>
          </cell>
        </row>
        <row r="2419">
          <cell r="A2419">
            <v>300</v>
          </cell>
        </row>
        <row r="2420">
          <cell r="A2420">
            <v>403</v>
          </cell>
        </row>
        <row r="2421">
          <cell r="A2421">
            <v>600</v>
          </cell>
        </row>
        <row r="2422">
          <cell r="A2422">
            <v>120</v>
          </cell>
        </row>
        <row r="2423">
          <cell r="A2423">
            <v>352</v>
          </cell>
        </row>
        <row r="2424">
          <cell r="A2424">
            <v>600</v>
          </cell>
        </row>
        <row r="2425">
          <cell r="A2425">
            <v>600</v>
          </cell>
        </row>
        <row r="2426">
          <cell r="A2426">
            <v>600</v>
          </cell>
        </row>
        <row r="2427">
          <cell r="A2427">
            <v>600</v>
          </cell>
        </row>
        <row r="2428">
          <cell r="A2428">
            <v>600</v>
          </cell>
        </row>
        <row r="2429">
          <cell r="A2429">
            <v>600</v>
          </cell>
        </row>
        <row r="2430">
          <cell r="A2430">
            <v>300</v>
          </cell>
        </row>
        <row r="2431">
          <cell r="A2431">
            <v>301</v>
          </cell>
        </row>
        <row r="2432">
          <cell r="A2432">
            <v>300</v>
          </cell>
        </row>
        <row r="2433">
          <cell r="A2433">
            <v>403</v>
          </cell>
        </row>
        <row r="2434">
          <cell r="A2434">
            <v>300</v>
          </cell>
        </row>
        <row r="2435">
          <cell r="A2435">
            <v>600</v>
          </cell>
        </row>
        <row r="2436">
          <cell r="A2436">
            <v>403</v>
          </cell>
        </row>
        <row r="2437">
          <cell r="A2437">
            <v>405</v>
          </cell>
        </row>
        <row r="2438">
          <cell r="A2438">
            <v>120</v>
          </cell>
        </row>
        <row r="2439">
          <cell r="A2439">
            <v>352</v>
          </cell>
        </row>
        <row r="2440">
          <cell r="A2440">
            <v>600</v>
          </cell>
        </row>
        <row r="2441">
          <cell r="A2441">
            <v>600</v>
          </cell>
        </row>
        <row r="2442">
          <cell r="A2442">
            <v>600</v>
          </cell>
        </row>
        <row r="2443">
          <cell r="A2443">
            <v>600</v>
          </cell>
        </row>
        <row r="2444">
          <cell r="A2444">
            <v>304</v>
          </cell>
        </row>
        <row r="2445">
          <cell r="A2445">
            <v>600</v>
          </cell>
        </row>
        <row r="2446">
          <cell r="A2446">
            <v>600</v>
          </cell>
        </row>
        <row r="2447">
          <cell r="A2447">
            <v>300</v>
          </cell>
        </row>
        <row r="2448">
          <cell r="A2448">
            <v>301</v>
          </cell>
        </row>
        <row r="2449">
          <cell r="A2449">
            <v>300</v>
          </cell>
        </row>
        <row r="2450">
          <cell r="A2450">
            <v>300</v>
          </cell>
        </row>
        <row r="2451">
          <cell r="A2451">
            <v>162</v>
          </cell>
        </row>
        <row r="2452">
          <cell r="A2452">
            <v>403</v>
          </cell>
        </row>
        <row r="2453">
          <cell r="A2453">
            <v>120</v>
          </cell>
        </row>
        <row r="2454">
          <cell r="A2454">
            <v>352</v>
          </cell>
        </row>
        <row r="2455">
          <cell r="A2455">
            <v>600</v>
          </cell>
        </row>
        <row r="2456">
          <cell r="A2456">
            <v>600</v>
          </cell>
        </row>
        <row r="2457">
          <cell r="A2457">
            <v>600</v>
          </cell>
        </row>
        <row r="2458">
          <cell r="A2458">
            <v>600</v>
          </cell>
        </row>
        <row r="2459">
          <cell r="A2459">
            <v>600</v>
          </cell>
        </row>
        <row r="2460">
          <cell r="A2460">
            <v>312</v>
          </cell>
        </row>
        <row r="2461">
          <cell r="A2461">
            <v>600</v>
          </cell>
        </row>
        <row r="2462">
          <cell r="A2462">
            <v>600</v>
          </cell>
        </row>
        <row r="2463">
          <cell r="A2463">
            <v>300</v>
          </cell>
        </row>
        <row r="2464">
          <cell r="A2464">
            <v>301</v>
          </cell>
        </row>
        <row r="2465">
          <cell r="A2465">
            <v>300</v>
          </cell>
        </row>
        <row r="2466">
          <cell r="A2466">
            <v>300</v>
          </cell>
        </row>
        <row r="2467">
          <cell r="A2467">
            <v>162</v>
          </cell>
        </row>
        <row r="2468">
          <cell r="A2468">
            <v>403</v>
          </cell>
        </row>
        <row r="2469">
          <cell r="A2469">
            <v>600</v>
          </cell>
        </row>
        <row r="2470">
          <cell r="A2470">
            <v>120</v>
          </cell>
        </row>
        <row r="2471">
          <cell r="A2471">
            <v>600</v>
          </cell>
        </row>
        <row r="2472">
          <cell r="A2472">
            <v>352</v>
          </cell>
        </row>
        <row r="2473">
          <cell r="A2473">
            <v>600</v>
          </cell>
        </row>
        <row r="2474">
          <cell r="A2474">
            <v>600</v>
          </cell>
        </row>
        <row r="2475">
          <cell r="A2475">
            <v>600</v>
          </cell>
        </row>
        <row r="2476">
          <cell r="A2476">
            <v>600</v>
          </cell>
        </row>
        <row r="2477">
          <cell r="A2477">
            <v>600</v>
          </cell>
        </row>
        <row r="2478">
          <cell r="A2478">
            <v>600</v>
          </cell>
        </row>
        <row r="2479">
          <cell r="A2479">
            <v>300</v>
          </cell>
        </row>
        <row r="2480">
          <cell r="A2480">
            <v>301</v>
          </cell>
        </row>
        <row r="2481">
          <cell r="A2481">
            <v>301</v>
          </cell>
        </row>
        <row r="2482">
          <cell r="A2482">
            <v>300</v>
          </cell>
        </row>
        <row r="2483">
          <cell r="A2483">
            <v>105</v>
          </cell>
        </row>
        <row r="2484">
          <cell r="A2484">
            <v>424</v>
          </cell>
        </row>
        <row r="2485">
          <cell r="A2485">
            <v>424</v>
          </cell>
        </row>
        <row r="2486">
          <cell r="A2486">
            <v>403</v>
          </cell>
        </row>
        <row r="2487">
          <cell r="A2487">
            <v>300</v>
          </cell>
        </row>
        <row r="2488">
          <cell r="A2488">
            <v>600</v>
          </cell>
        </row>
        <row r="2489">
          <cell r="A2489">
            <v>162</v>
          </cell>
        </row>
        <row r="2490">
          <cell r="A2490">
            <v>403</v>
          </cell>
        </row>
        <row r="2491">
          <cell r="A2491">
            <v>120</v>
          </cell>
        </row>
        <row r="2492">
          <cell r="A2492">
            <v>352</v>
          </cell>
        </row>
        <row r="2493">
          <cell r="A2493">
            <v>600</v>
          </cell>
        </row>
        <row r="2494">
          <cell r="A2494">
            <v>600</v>
          </cell>
        </row>
        <row r="2495">
          <cell r="A2495">
            <v>600</v>
          </cell>
        </row>
        <row r="2496">
          <cell r="A2496">
            <v>600</v>
          </cell>
        </row>
        <row r="2497">
          <cell r="A2497">
            <v>162</v>
          </cell>
        </row>
        <row r="2498">
          <cell r="A2498">
            <v>600</v>
          </cell>
        </row>
        <row r="2499">
          <cell r="A2499">
            <v>600</v>
          </cell>
        </row>
        <row r="2500">
          <cell r="A2500">
            <v>304</v>
          </cell>
        </row>
        <row r="2501">
          <cell r="A2501">
            <v>300</v>
          </cell>
        </row>
        <row r="2502">
          <cell r="A2502">
            <v>301</v>
          </cell>
        </row>
        <row r="2503">
          <cell r="A2503">
            <v>300</v>
          </cell>
        </row>
        <row r="2504">
          <cell r="A2504">
            <v>300</v>
          </cell>
        </row>
        <row r="2505">
          <cell r="A2505">
            <v>403</v>
          </cell>
        </row>
        <row r="2506">
          <cell r="A2506">
            <v>405</v>
          </cell>
        </row>
        <row r="2507">
          <cell r="A2507">
            <v>600</v>
          </cell>
        </row>
        <row r="2508">
          <cell r="A2508">
            <v>352</v>
          </cell>
        </row>
        <row r="2509">
          <cell r="A2509">
            <v>600</v>
          </cell>
        </row>
        <row r="2510">
          <cell r="A2510">
            <v>176</v>
          </cell>
        </row>
        <row r="2511">
          <cell r="A2511">
            <v>120</v>
          </cell>
        </row>
        <row r="2512">
          <cell r="A2512">
            <v>312</v>
          </cell>
        </row>
        <row r="2513">
          <cell r="A2513">
            <v>600</v>
          </cell>
        </row>
        <row r="2514">
          <cell r="A2514">
            <v>162</v>
          </cell>
        </row>
        <row r="2515">
          <cell r="A2515">
            <v>600</v>
          </cell>
        </row>
        <row r="2516">
          <cell r="A2516">
            <v>600</v>
          </cell>
        </row>
        <row r="2517">
          <cell r="A2517">
            <v>304</v>
          </cell>
        </row>
        <row r="2518">
          <cell r="A2518">
            <v>600</v>
          </cell>
        </row>
        <row r="2519">
          <cell r="A2519">
            <v>600</v>
          </cell>
        </row>
        <row r="2520">
          <cell r="A2520">
            <v>162</v>
          </cell>
        </row>
        <row r="2521">
          <cell r="A2521">
            <v>304</v>
          </cell>
        </row>
        <row r="2522">
          <cell r="A2522">
            <v>300</v>
          </cell>
        </row>
        <row r="2523">
          <cell r="A2523">
            <v>301</v>
          </cell>
        </row>
        <row r="2524">
          <cell r="A2524">
            <v>300</v>
          </cell>
        </row>
        <row r="2525">
          <cell r="A2525">
            <v>162</v>
          </cell>
        </row>
        <row r="2526">
          <cell r="A2526">
            <v>300</v>
          </cell>
        </row>
        <row r="2527">
          <cell r="A2527">
            <v>600</v>
          </cell>
        </row>
        <row r="2528">
          <cell r="A2528">
            <v>403</v>
          </cell>
        </row>
        <row r="2529">
          <cell r="A2529">
            <v>120</v>
          </cell>
        </row>
        <row r="2530">
          <cell r="A2530">
            <v>352</v>
          </cell>
        </row>
        <row r="2531">
          <cell r="A2531">
            <v>600</v>
          </cell>
        </row>
        <row r="2532">
          <cell r="A2532">
            <v>600</v>
          </cell>
        </row>
        <row r="2533">
          <cell r="A2533">
            <v>600</v>
          </cell>
        </row>
        <row r="2534">
          <cell r="A2534">
            <v>600</v>
          </cell>
        </row>
        <row r="2535">
          <cell r="A2535">
            <v>600</v>
          </cell>
        </row>
        <row r="2536">
          <cell r="A2536">
            <v>300</v>
          </cell>
        </row>
        <row r="2537">
          <cell r="A2537">
            <v>301</v>
          </cell>
        </row>
        <row r="2538">
          <cell r="A2538">
            <v>300</v>
          </cell>
        </row>
        <row r="2539">
          <cell r="A2539">
            <v>403</v>
          </cell>
        </row>
        <row r="2540">
          <cell r="A2540">
            <v>300</v>
          </cell>
        </row>
        <row r="2541">
          <cell r="A2541">
            <v>600</v>
          </cell>
        </row>
        <row r="2542">
          <cell r="A2542">
            <v>403</v>
          </cell>
        </row>
        <row r="2543">
          <cell r="A2543">
            <v>120</v>
          </cell>
        </row>
        <row r="2544">
          <cell r="A2544">
            <v>352</v>
          </cell>
        </row>
        <row r="2545">
          <cell r="A2545">
            <v>600</v>
          </cell>
        </row>
        <row r="2546">
          <cell r="A2546">
            <v>405</v>
          </cell>
        </row>
        <row r="2547">
          <cell r="A2547">
            <v>600</v>
          </cell>
        </row>
        <row r="2548">
          <cell r="A2548">
            <v>600</v>
          </cell>
        </row>
        <row r="2549">
          <cell r="A2549">
            <v>600</v>
          </cell>
        </row>
        <row r="2550">
          <cell r="A2550">
            <v>312</v>
          </cell>
        </row>
        <row r="2551">
          <cell r="A2551">
            <v>600</v>
          </cell>
        </row>
        <row r="2552">
          <cell r="A2552">
            <v>600</v>
          </cell>
        </row>
        <row r="2553">
          <cell r="A2553">
            <v>300</v>
          </cell>
        </row>
        <row r="2554">
          <cell r="A2554">
            <v>301</v>
          </cell>
        </row>
        <row r="2555">
          <cell r="A2555">
            <v>300</v>
          </cell>
        </row>
        <row r="2556">
          <cell r="A2556">
            <v>300</v>
          </cell>
        </row>
        <row r="2557">
          <cell r="A2557">
            <v>162</v>
          </cell>
        </row>
        <row r="2558">
          <cell r="A2558">
            <v>403</v>
          </cell>
        </row>
        <row r="2559">
          <cell r="A2559">
            <v>600</v>
          </cell>
        </row>
        <row r="2560">
          <cell r="A2560">
            <v>120</v>
          </cell>
        </row>
        <row r="2561">
          <cell r="A2561">
            <v>352</v>
          </cell>
        </row>
        <row r="2562">
          <cell r="A2562">
            <v>600</v>
          </cell>
        </row>
        <row r="2563">
          <cell r="A2563">
            <v>600</v>
          </cell>
        </row>
        <row r="2564">
          <cell r="A2564">
            <v>600</v>
          </cell>
        </row>
        <row r="2565">
          <cell r="A2565">
            <v>600</v>
          </cell>
        </row>
        <row r="2566">
          <cell r="A2566">
            <v>600</v>
          </cell>
        </row>
        <row r="2567">
          <cell r="A2567">
            <v>300</v>
          </cell>
        </row>
        <row r="2568">
          <cell r="A2568">
            <v>301</v>
          </cell>
        </row>
        <row r="2569">
          <cell r="A2569">
            <v>300</v>
          </cell>
        </row>
        <row r="2570">
          <cell r="A2570">
            <v>300</v>
          </cell>
        </row>
        <row r="2571">
          <cell r="A2571">
            <v>106</v>
          </cell>
        </row>
        <row r="2572">
          <cell r="A2572">
            <v>600</v>
          </cell>
        </row>
        <row r="2573">
          <cell r="A2573">
            <v>162</v>
          </cell>
        </row>
        <row r="2574">
          <cell r="A2574">
            <v>403</v>
          </cell>
        </row>
        <row r="2575">
          <cell r="A2575">
            <v>120</v>
          </cell>
        </row>
        <row r="2576">
          <cell r="A2576">
            <v>600</v>
          </cell>
        </row>
        <row r="2577">
          <cell r="A2577">
            <v>352</v>
          </cell>
        </row>
        <row r="2578">
          <cell r="A2578">
            <v>600</v>
          </cell>
        </row>
        <row r="2579">
          <cell r="A2579">
            <v>600</v>
          </cell>
        </row>
        <row r="2580">
          <cell r="A2580">
            <v>371</v>
          </cell>
        </row>
        <row r="2581">
          <cell r="A2581">
            <v>600</v>
          </cell>
        </row>
        <row r="2582">
          <cell r="A2582">
            <v>162</v>
          </cell>
        </row>
        <row r="2583">
          <cell r="A2583">
            <v>304</v>
          </cell>
        </row>
        <row r="2584">
          <cell r="A2584">
            <v>600</v>
          </cell>
        </row>
        <row r="2585">
          <cell r="A2585">
            <v>600</v>
          </cell>
        </row>
        <row r="2586">
          <cell r="A2586">
            <v>600</v>
          </cell>
        </row>
        <row r="2587">
          <cell r="A2587">
            <v>300</v>
          </cell>
        </row>
        <row r="2588">
          <cell r="A2588">
            <v>301</v>
          </cell>
        </row>
        <row r="2589">
          <cell r="A2589">
            <v>301</v>
          </cell>
        </row>
        <row r="2590">
          <cell r="A2590">
            <v>300</v>
          </cell>
        </row>
        <row r="2591">
          <cell r="A2591">
            <v>106</v>
          </cell>
        </row>
        <row r="2592">
          <cell r="A2592">
            <v>106</v>
          </cell>
        </row>
        <row r="2593">
          <cell r="A2593">
            <v>424</v>
          </cell>
        </row>
        <row r="2594">
          <cell r="A2594">
            <v>424</v>
          </cell>
        </row>
        <row r="2595">
          <cell r="A2595">
            <v>403</v>
          </cell>
        </row>
        <row r="2596">
          <cell r="A2596">
            <v>168</v>
          </cell>
        </row>
        <row r="2597">
          <cell r="A2597">
            <v>424</v>
          </cell>
        </row>
        <row r="2598">
          <cell r="A2598">
            <v>403</v>
          </cell>
        </row>
        <row r="2599">
          <cell r="A2599">
            <v>300</v>
          </cell>
        </row>
        <row r="2600">
          <cell r="A2600">
            <v>403</v>
          </cell>
        </row>
        <row r="2601">
          <cell r="A2601">
            <v>403</v>
          </cell>
        </row>
        <row r="2602">
          <cell r="A2602">
            <v>120</v>
          </cell>
        </row>
        <row r="2603">
          <cell r="A2603">
            <v>352</v>
          </cell>
        </row>
        <row r="2604">
          <cell r="A2604">
            <v>600</v>
          </cell>
        </row>
        <row r="2605">
          <cell r="A2605">
            <v>600</v>
          </cell>
        </row>
        <row r="2606">
          <cell r="A2606">
            <v>600</v>
          </cell>
        </row>
        <row r="2607">
          <cell r="A2607">
            <v>600</v>
          </cell>
        </row>
        <row r="2608">
          <cell r="A2608">
            <v>404</v>
          </cell>
        </row>
        <row r="2609">
          <cell r="A2609">
            <v>600</v>
          </cell>
        </row>
        <row r="2610">
          <cell r="A2610">
            <v>352</v>
          </cell>
        </row>
        <row r="2611">
          <cell r="A2611">
            <v>600</v>
          </cell>
        </row>
        <row r="2612">
          <cell r="A2612">
            <v>600</v>
          </cell>
        </row>
        <row r="2613">
          <cell r="A2613">
            <v>162</v>
          </cell>
        </row>
        <row r="2614">
          <cell r="A2614">
            <v>304</v>
          </cell>
        </row>
        <row r="2615">
          <cell r="A2615">
            <v>304</v>
          </cell>
        </row>
        <row r="2616">
          <cell r="A2616">
            <v>300</v>
          </cell>
        </row>
        <row r="2617">
          <cell r="A2617">
            <v>301</v>
          </cell>
        </row>
        <row r="2618">
          <cell r="A2618">
            <v>300</v>
          </cell>
        </row>
        <row r="2619">
          <cell r="A2619">
            <v>300</v>
          </cell>
        </row>
        <row r="2620">
          <cell r="A2620">
            <v>600</v>
          </cell>
        </row>
        <row r="2621">
          <cell r="A2621">
            <v>600</v>
          </cell>
        </row>
        <row r="2622">
          <cell r="A2622">
            <v>403</v>
          </cell>
        </row>
        <row r="2623">
          <cell r="A2623">
            <v>120</v>
          </cell>
        </row>
        <row r="2624">
          <cell r="A2624">
            <v>162</v>
          </cell>
        </row>
        <row r="2625">
          <cell r="A2625">
            <v>352</v>
          </cell>
        </row>
        <row r="2626">
          <cell r="A2626">
            <v>304</v>
          </cell>
        </row>
        <row r="2627">
          <cell r="A2627">
            <v>600</v>
          </cell>
        </row>
        <row r="2628">
          <cell r="A2628">
            <v>600</v>
          </cell>
        </row>
        <row r="2629">
          <cell r="A2629">
            <v>102</v>
          </cell>
        </row>
        <row r="2630">
          <cell r="A2630">
            <v>600</v>
          </cell>
        </row>
        <row r="2631">
          <cell r="A2631">
            <v>600</v>
          </cell>
        </row>
        <row r="2632">
          <cell r="A2632">
            <v>162</v>
          </cell>
        </row>
        <row r="2633">
          <cell r="A2633">
            <v>304</v>
          </cell>
        </row>
        <row r="2634">
          <cell r="A2634">
            <v>162</v>
          </cell>
        </row>
        <row r="2635">
          <cell r="A2635">
            <v>600</v>
          </cell>
        </row>
        <row r="2636">
          <cell r="A2636">
            <v>304</v>
          </cell>
        </row>
        <row r="2637">
          <cell r="A2637">
            <v>304</v>
          </cell>
        </row>
        <row r="2638">
          <cell r="A2638">
            <v>300</v>
          </cell>
        </row>
        <row r="2639">
          <cell r="A2639">
            <v>301</v>
          </cell>
        </row>
        <row r="2640">
          <cell r="A2640">
            <v>300</v>
          </cell>
        </row>
        <row r="2641">
          <cell r="A2641">
            <v>162</v>
          </cell>
        </row>
        <row r="2642">
          <cell r="A2642">
            <v>300</v>
          </cell>
        </row>
        <row r="2643">
          <cell r="A2643">
            <v>162</v>
          </cell>
        </row>
        <row r="2644">
          <cell r="A2644">
            <v>403</v>
          </cell>
        </row>
        <row r="2645">
          <cell r="A2645">
            <v>600</v>
          </cell>
        </row>
        <row r="2646">
          <cell r="A2646">
            <v>304</v>
          </cell>
        </row>
        <row r="2647">
          <cell r="A2647">
            <v>120</v>
          </cell>
        </row>
        <row r="2648">
          <cell r="A2648">
            <v>352</v>
          </cell>
        </row>
        <row r="2649">
          <cell r="A2649">
            <v>162</v>
          </cell>
        </row>
        <row r="2650">
          <cell r="A2650">
            <v>304</v>
          </cell>
        </row>
        <row r="2651">
          <cell r="A2651">
            <v>304</v>
          </cell>
        </row>
        <row r="2652">
          <cell r="A2652">
            <v>600</v>
          </cell>
        </row>
        <row r="2653">
          <cell r="A2653">
            <v>600</v>
          </cell>
        </row>
        <row r="2654">
          <cell r="A2654">
            <v>600</v>
          </cell>
        </row>
        <row r="2655">
          <cell r="A2655">
            <v>600</v>
          </cell>
        </row>
        <row r="2656">
          <cell r="A2656">
            <v>162</v>
          </cell>
        </row>
        <row r="2657">
          <cell r="A2657">
            <v>162</v>
          </cell>
        </row>
        <row r="2658">
          <cell r="A2658">
            <v>600</v>
          </cell>
        </row>
        <row r="2659">
          <cell r="A2659">
            <v>162</v>
          </cell>
        </row>
        <row r="2660">
          <cell r="A2660">
            <v>304</v>
          </cell>
        </row>
        <row r="2661">
          <cell r="A2661">
            <v>304</v>
          </cell>
        </row>
        <row r="2662">
          <cell r="A2662">
            <v>312</v>
          </cell>
        </row>
        <row r="2663">
          <cell r="A2663">
            <v>600</v>
          </cell>
        </row>
        <row r="2664">
          <cell r="A2664">
            <v>162</v>
          </cell>
        </row>
        <row r="2665">
          <cell r="A2665">
            <v>300</v>
          </cell>
        </row>
        <row r="2666">
          <cell r="A2666">
            <v>301</v>
          </cell>
        </row>
        <row r="2667">
          <cell r="A2667">
            <v>300</v>
          </cell>
        </row>
        <row r="2668">
          <cell r="A2668">
            <v>403</v>
          </cell>
        </row>
        <row r="2669">
          <cell r="A2669">
            <v>300</v>
          </cell>
        </row>
        <row r="2670">
          <cell r="A2670">
            <v>300</v>
          </cell>
        </row>
        <row r="2671">
          <cell r="A2671">
            <v>600</v>
          </cell>
        </row>
        <row r="2672">
          <cell r="A2672">
            <v>102</v>
          </cell>
        </row>
        <row r="2673">
          <cell r="A2673">
            <v>403</v>
          </cell>
        </row>
        <row r="2674">
          <cell r="A2674">
            <v>120</v>
          </cell>
        </row>
        <row r="2675">
          <cell r="A2675">
            <v>405</v>
          </cell>
        </row>
        <row r="2676">
          <cell r="A2676">
            <v>352</v>
          </cell>
        </row>
        <row r="2677">
          <cell r="A2677">
            <v>600</v>
          </cell>
        </row>
        <row r="2678">
          <cell r="A2678">
            <v>600</v>
          </cell>
        </row>
        <row r="2679">
          <cell r="A2679">
            <v>600</v>
          </cell>
        </row>
        <row r="2680">
          <cell r="A2680">
            <v>102</v>
          </cell>
        </row>
        <row r="2681">
          <cell r="A2681">
            <v>600</v>
          </cell>
        </row>
        <row r="2682">
          <cell r="A2682">
            <v>162</v>
          </cell>
        </row>
        <row r="2683">
          <cell r="A2683">
            <v>162</v>
          </cell>
        </row>
        <row r="2684">
          <cell r="A2684">
            <v>600</v>
          </cell>
        </row>
        <row r="2685">
          <cell r="A2685">
            <v>312</v>
          </cell>
        </row>
        <row r="2686">
          <cell r="A2686">
            <v>600</v>
          </cell>
        </row>
        <row r="2687">
          <cell r="A2687">
            <v>300</v>
          </cell>
        </row>
        <row r="2688">
          <cell r="A2688">
            <v>301</v>
          </cell>
        </row>
        <row r="2689">
          <cell r="A2689">
            <v>300</v>
          </cell>
        </row>
        <row r="2690">
          <cell r="A2690">
            <v>403</v>
          </cell>
        </row>
        <row r="2691">
          <cell r="A2691">
            <v>352</v>
          </cell>
        </row>
        <row r="2692">
          <cell r="A2692">
            <v>600</v>
          </cell>
        </row>
        <row r="2693">
          <cell r="A2693">
            <v>120</v>
          </cell>
        </row>
        <row r="2694">
          <cell r="A2694">
            <v>600</v>
          </cell>
        </row>
        <row r="2695">
          <cell r="A2695">
            <v>162</v>
          </cell>
        </row>
        <row r="2696">
          <cell r="A2696">
            <v>600</v>
          </cell>
        </row>
        <row r="2697">
          <cell r="A2697">
            <v>600</v>
          </cell>
        </row>
        <row r="2698">
          <cell r="A2698">
            <v>304</v>
          </cell>
        </row>
        <row r="2699">
          <cell r="A2699">
            <v>600</v>
          </cell>
        </row>
        <row r="2700">
          <cell r="A2700">
            <v>312</v>
          </cell>
        </row>
        <row r="2701">
          <cell r="A2701">
            <v>600</v>
          </cell>
        </row>
        <row r="2702">
          <cell r="A2702">
            <v>162</v>
          </cell>
        </row>
        <row r="2703">
          <cell r="A2703">
            <v>312</v>
          </cell>
        </row>
        <row r="2704">
          <cell r="A2704">
            <v>600</v>
          </cell>
        </row>
        <row r="2705">
          <cell r="A2705">
            <v>162</v>
          </cell>
        </row>
        <row r="2706">
          <cell r="A2706">
            <v>300</v>
          </cell>
        </row>
        <row r="2707">
          <cell r="A2707">
            <v>301</v>
          </cell>
        </row>
        <row r="2708">
          <cell r="A2708">
            <v>300</v>
          </cell>
        </row>
        <row r="2709">
          <cell r="A2709">
            <v>300</v>
          </cell>
        </row>
        <row r="2710">
          <cell r="A2710">
            <v>105</v>
          </cell>
        </row>
        <row r="2711">
          <cell r="A2711">
            <v>424</v>
          </cell>
        </row>
        <row r="2712">
          <cell r="A2712">
            <v>424</v>
          </cell>
        </row>
        <row r="2713">
          <cell r="A2713">
            <v>403</v>
          </cell>
        </row>
        <row r="2714">
          <cell r="A2714">
            <v>300</v>
          </cell>
        </row>
        <row r="2715">
          <cell r="A2715">
            <v>600</v>
          </cell>
        </row>
        <row r="2716">
          <cell r="A2716">
            <v>102</v>
          </cell>
        </row>
        <row r="2717">
          <cell r="A2717">
            <v>403</v>
          </cell>
        </row>
        <row r="2718">
          <cell r="A2718">
            <v>120</v>
          </cell>
        </row>
        <row r="2719">
          <cell r="A2719">
            <v>352</v>
          </cell>
        </row>
        <row r="2720">
          <cell r="A2720">
            <v>600</v>
          </cell>
        </row>
        <row r="2721">
          <cell r="A2721">
            <v>600</v>
          </cell>
        </row>
        <row r="2722">
          <cell r="A2722">
            <v>600</v>
          </cell>
        </row>
        <row r="2723">
          <cell r="A2723">
            <v>600</v>
          </cell>
        </row>
        <row r="2724">
          <cell r="A2724">
            <v>600</v>
          </cell>
        </row>
        <row r="2725">
          <cell r="A2725">
            <v>162</v>
          </cell>
        </row>
        <row r="2726">
          <cell r="A2726">
            <v>600</v>
          </cell>
        </row>
        <row r="2727">
          <cell r="A2727">
            <v>600</v>
          </cell>
        </row>
        <row r="2728">
          <cell r="A2728">
            <v>304</v>
          </cell>
        </row>
        <row r="2729">
          <cell r="A2729">
            <v>300</v>
          </cell>
        </row>
        <row r="2730">
          <cell r="A2730">
            <v>301</v>
          </cell>
        </row>
        <row r="2731">
          <cell r="A2731">
            <v>300</v>
          </cell>
        </row>
        <row r="2732">
          <cell r="A2732">
            <v>600</v>
          </cell>
        </row>
        <row r="2733">
          <cell r="A2733">
            <v>403</v>
          </cell>
        </row>
        <row r="2734">
          <cell r="A2734">
            <v>120</v>
          </cell>
        </row>
        <row r="2735">
          <cell r="A2735">
            <v>352</v>
          </cell>
        </row>
        <row r="2736">
          <cell r="A2736">
            <v>600</v>
          </cell>
        </row>
        <row r="2737">
          <cell r="A2737">
            <v>405</v>
          </cell>
        </row>
        <row r="2738">
          <cell r="A2738">
            <v>600</v>
          </cell>
        </row>
        <row r="2739">
          <cell r="A2739">
            <v>600</v>
          </cell>
        </row>
        <row r="2740">
          <cell r="A2740">
            <v>600</v>
          </cell>
        </row>
        <row r="2741">
          <cell r="A2741">
            <v>600</v>
          </cell>
        </row>
        <row r="2742">
          <cell r="A2742">
            <v>600</v>
          </cell>
        </row>
        <row r="2743">
          <cell r="A2743">
            <v>600</v>
          </cell>
        </row>
        <row r="2744">
          <cell r="A2744">
            <v>300</v>
          </cell>
        </row>
        <row r="2745">
          <cell r="A2745">
            <v>300</v>
          </cell>
        </row>
        <row r="2746">
          <cell r="A2746">
            <v>301</v>
          </cell>
        </row>
        <row r="2747">
          <cell r="A2747">
            <v>300</v>
          </cell>
        </row>
        <row r="2748">
          <cell r="A2748">
            <v>403</v>
          </cell>
        </row>
        <row r="2749">
          <cell r="A2749">
            <v>600</v>
          </cell>
        </row>
        <row r="2750">
          <cell r="A2750">
            <v>300</v>
          </cell>
        </row>
        <row r="2751">
          <cell r="A2751">
            <v>102</v>
          </cell>
        </row>
        <row r="2752">
          <cell r="A2752">
            <v>162</v>
          </cell>
        </row>
        <row r="2753">
          <cell r="A2753">
            <v>304</v>
          </cell>
        </row>
        <row r="2754">
          <cell r="A2754">
            <v>403</v>
          </cell>
        </row>
        <row r="2755">
          <cell r="A2755">
            <v>304</v>
          </cell>
        </row>
        <row r="2756">
          <cell r="A2756">
            <v>600</v>
          </cell>
        </row>
        <row r="2757">
          <cell r="A2757">
            <v>120</v>
          </cell>
        </row>
        <row r="2758">
          <cell r="A2758">
            <v>352</v>
          </cell>
        </row>
        <row r="2759">
          <cell r="A2759">
            <v>162</v>
          </cell>
        </row>
        <row r="2760">
          <cell r="A2760">
            <v>600</v>
          </cell>
        </row>
        <row r="2761">
          <cell r="A2761">
            <v>304</v>
          </cell>
        </row>
        <row r="2762">
          <cell r="A2762">
            <v>600</v>
          </cell>
        </row>
        <row r="2763">
          <cell r="A2763">
            <v>600</v>
          </cell>
        </row>
        <row r="2764">
          <cell r="A2764">
            <v>304</v>
          </cell>
        </row>
        <row r="2765">
          <cell r="A2765">
            <v>600</v>
          </cell>
        </row>
        <row r="2766">
          <cell r="A2766">
            <v>600</v>
          </cell>
        </row>
        <row r="2767">
          <cell r="A2767">
            <v>162</v>
          </cell>
        </row>
        <row r="2768">
          <cell r="A2768">
            <v>600</v>
          </cell>
        </row>
        <row r="2769">
          <cell r="A2769">
            <v>600</v>
          </cell>
        </row>
        <row r="2770">
          <cell r="A2770">
            <v>600</v>
          </cell>
        </row>
        <row r="2771">
          <cell r="A2771">
            <v>162</v>
          </cell>
        </row>
        <row r="2772">
          <cell r="A2772">
            <v>300</v>
          </cell>
        </row>
        <row r="2773">
          <cell r="A2773">
            <v>301</v>
          </cell>
        </row>
        <row r="2774">
          <cell r="A2774">
            <v>300</v>
          </cell>
        </row>
        <row r="2775">
          <cell r="A2775">
            <v>300</v>
          </cell>
        </row>
        <row r="2776">
          <cell r="A2776">
            <v>300</v>
          </cell>
        </row>
        <row r="2777">
          <cell r="A2777">
            <v>300</v>
          </cell>
        </row>
        <row r="2778">
          <cell r="A2778">
            <v>403</v>
          </cell>
        </row>
        <row r="2779">
          <cell r="A2779">
            <v>300</v>
          </cell>
        </row>
        <row r="2780">
          <cell r="A2780">
            <v>600</v>
          </cell>
        </row>
        <row r="2781">
          <cell r="A2781">
            <v>403</v>
          </cell>
        </row>
        <row r="2782">
          <cell r="A2782">
            <v>304</v>
          </cell>
        </row>
        <row r="2783">
          <cell r="A2783">
            <v>120</v>
          </cell>
        </row>
        <row r="2784">
          <cell r="A2784">
            <v>352</v>
          </cell>
        </row>
        <row r="2785">
          <cell r="A2785">
            <v>600</v>
          </cell>
        </row>
        <row r="2786">
          <cell r="A2786">
            <v>600</v>
          </cell>
        </row>
        <row r="2787">
          <cell r="A2787">
            <v>600</v>
          </cell>
        </row>
        <row r="2788">
          <cell r="A2788">
            <v>162</v>
          </cell>
        </row>
        <row r="2789">
          <cell r="A2789">
            <v>600</v>
          </cell>
        </row>
        <row r="2790">
          <cell r="A2790">
            <v>304</v>
          </cell>
        </row>
        <row r="2791">
          <cell r="A2791">
            <v>600</v>
          </cell>
        </row>
        <row r="2792">
          <cell r="A2792">
            <v>600</v>
          </cell>
        </row>
        <row r="2793">
          <cell r="A2793">
            <v>600</v>
          </cell>
        </row>
        <row r="2794">
          <cell r="A2794">
            <v>300</v>
          </cell>
        </row>
        <row r="2795">
          <cell r="A2795">
            <v>301</v>
          </cell>
        </row>
        <row r="2796">
          <cell r="A2796">
            <v>300</v>
          </cell>
        </row>
        <row r="2797">
          <cell r="A2797">
            <v>102</v>
          </cell>
        </row>
        <row r="2798">
          <cell r="A2798">
            <v>403</v>
          </cell>
        </row>
        <row r="2799">
          <cell r="A2799">
            <v>120</v>
          </cell>
        </row>
        <row r="2800">
          <cell r="A2800">
            <v>352</v>
          </cell>
        </row>
        <row r="2801">
          <cell r="A2801">
            <v>600</v>
          </cell>
        </row>
        <row r="2802">
          <cell r="A2802">
            <v>162</v>
          </cell>
        </row>
        <row r="2803">
          <cell r="A2803">
            <v>304</v>
          </cell>
        </row>
        <row r="2804">
          <cell r="A2804">
            <v>600</v>
          </cell>
        </row>
        <row r="2805">
          <cell r="A2805">
            <v>600</v>
          </cell>
        </row>
        <row r="2806">
          <cell r="A2806">
            <v>304</v>
          </cell>
        </row>
        <row r="2807">
          <cell r="A2807">
            <v>600</v>
          </cell>
        </row>
        <row r="2808">
          <cell r="A2808">
            <v>304</v>
          </cell>
        </row>
        <row r="2809">
          <cell r="A2809">
            <v>405</v>
          </cell>
        </row>
        <row r="2810">
          <cell r="A2810">
            <v>600</v>
          </cell>
        </row>
        <row r="2811">
          <cell r="A2811">
            <v>162</v>
          </cell>
        </row>
        <row r="2812">
          <cell r="A2812">
            <v>600</v>
          </cell>
        </row>
        <row r="2813">
          <cell r="A2813">
            <v>300</v>
          </cell>
        </row>
        <row r="2814">
          <cell r="A2814">
            <v>301</v>
          </cell>
        </row>
        <row r="2815">
          <cell r="A2815">
            <v>300</v>
          </cell>
        </row>
        <row r="2816">
          <cell r="A2816">
            <v>300</v>
          </cell>
        </row>
        <row r="2817">
          <cell r="A2817">
            <v>403</v>
          </cell>
        </row>
        <row r="2818">
          <cell r="A2818">
            <v>600</v>
          </cell>
        </row>
        <row r="2819">
          <cell r="A2819">
            <v>120</v>
          </cell>
        </row>
        <row r="2820">
          <cell r="A2820">
            <v>600</v>
          </cell>
        </row>
        <row r="2821">
          <cell r="A2821">
            <v>352</v>
          </cell>
        </row>
        <row r="2822">
          <cell r="A2822">
            <v>600</v>
          </cell>
        </row>
        <row r="2823">
          <cell r="A2823">
            <v>600</v>
          </cell>
        </row>
        <row r="2824">
          <cell r="A2824">
            <v>600</v>
          </cell>
        </row>
        <row r="2825">
          <cell r="A2825">
            <v>600</v>
          </cell>
        </row>
        <row r="2826">
          <cell r="A2826">
            <v>600</v>
          </cell>
        </row>
        <row r="2827">
          <cell r="A2827">
            <v>162</v>
          </cell>
        </row>
        <row r="2828">
          <cell r="A2828">
            <v>600</v>
          </cell>
        </row>
        <row r="2829">
          <cell r="A2829">
            <v>300</v>
          </cell>
        </row>
        <row r="2830">
          <cell r="A2830">
            <v>301</v>
          </cell>
        </row>
        <row r="2831">
          <cell r="A2831">
            <v>301</v>
          </cell>
        </row>
        <row r="2832">
          <cell r="A2832">
            <v>300</v>
          </cell>
        </row>
        <row r="2833">
          <cell r="A2833">
            <v>300</v>
          </cell>
        </row>
        <row r="2834">
          <cell r="A2834">
            <v>106</v>
          </cell>
        </row>
        <row r="2835">
          <cell r="A2835">
            <v>106</v>
          </cell>
        </row>
        <row r="2836">
          <cell r="A2836">
            <v>106</v>
          </cell>
        </row>
        <row r="2837">
          <cell r="A2837">
            <v>424</v>
          </cell>
        </row>
        <row r="2838">
          <cell r="A2838">
            <v>424</v>
          </cell>
        </row>
        <row r="2839">
          <cell r="A2839">
            <v>102</v>
          </cell>
        </row>
        <row r="2840">
          <cell r="A2840">
            <v>600</v>
          </cell>
        </row>
        <row r="2841">
          <cell r="A2841">
            <v>403</v>
          </cell>
        </row>
        <row r="2842">
          <cell r="A2842">
            <v>120</v>
          </cell>
        </row>
        <row r="2843">
          <cell r="A2843">
            <v>352</v>
          </cell>
        </row>
        <row r="2844">
          <cell r="A2844">
            <v>600</v>
          </cell>
        </row>
        <row r="2845">
          <cell r="A2845">
            <v>600</v>
          </cell>
        </row>
        <row r="2846">
          <cell r="A2846">
            <v>600</v>
          </cell>
        </row>
        <row r="2847">
          <cell r="A2847">
            <v>600</v>
          </cell>
        </row>
        <row r="2848">
          <cell r="A2848">
            <v>600</v>
          </cell>
        </row>
        <row r="2849">
          <cell r="A2849">
            <v>600</v>
          </cell>
        </row>
        <row r="2850">
          <cell r="A2850">
            <v>600</v>
          </cell>
        </row>
        <row r="2851">
          <cell r="A2851">
            <v>300</v>
          </cell>
        </row>
        <row r="2852">
          <cell r="A2852">
            <v>301</v>
          </cell>
        </row>
        <row r="2853">
          <cell r="A2853">
            <v>106</v>
          </cell>
        </row>
        <row r="2854">
          <cell r="A2854">
            <v>300</v>
          </cell>
        </row>
        <row r="2855">
          <cell r="A2855">
            <v>403</v>
          </cell>
        </row>
        <row r="2856">
          <cell r="A2856">
            <v>168</v>
          </cell>
        </row>
        <row r="2857">
          <cell r="A2857">
            <v>424</v>
          </cell>
        </row>
        <row r="2858">
          <cell r="A2858">
            <v>403</v>
          </cell>
        </row>
        <row r="2859">
          <cell r="A2859">
            <v>300</v>
          </cell>
        </row>
        <row r="2860">
          <cell r="A2860">
            <v>300</v>
          </cell>
        </row>
        <row r="2861">
          <cell r="A2861">
            <v>102</v>
          </cell>
        </row>
        <row r="2862">
          <cell r="A2862">
            <v>403</v>
          </cell>
        </row>
        <row r="2863">
          <cell r="A2863">
            <v>403</v>
          </cell>
        </row>
        <row r="2864">
          <cell r="A2864">
            <v>352</v>
          </cell>
        </row>
        <row r="2865">
          <cell r="A2865">
            <v>600</v>
          </cell>
        </row>
        <row r="2866">
          <cell r="A2866">
            <v>120</v>
          </cell>
        </row>
        <row r="2867">
          <cell r="A2867">
            <v>600</v>
          </cell>
        </row>
        <row r="2868">
          <cell r="A2868">
            <v>312</v>
          </cell>
        </row>
        <row r="2869">
          <cell r="A2869">
            <v>600</v>
          </cell>
        </row>
        <row r="2870">
          <cell r="A2870">
            <v>600</v>
          </cell>
        </row>
        <row r="2871">
          <cell r="A2871">
            <v>312</v>
          </cell>
        </row>
        <row r="2872">
          <cell r="A2872">
            <v>600</v>
          </cell>
        </row>
        <row r="2873">
          <cell r="A2873">
            <v>404</v>
          </cell>
        </row>
        <row r="2874">
          <cell r="A2874">
            <v>600</v>
          </cell>
        </row>
        <row r="2875">
          <cell r="A2875">
            <v>600</v>
          </cell>
        </row>
        <row r="2876">
          <cell r="A2876">
            <v>600</v>
          </cell>
        </row>
        <row r="2877">
          <cell r="A2877">
            <v>600</v>
          </cell>
        </row>
        <row r="2878">
          <cell r="A2878">
            <v>300</v>
          </cell>
        </row>
        <row r="2879">
          <cell r="A2879">
            <v>301</v>
          </cell>
        </row>
        <row r="2880">
          <cell r="A2880">
            <v>300</v>
          </cell>
        </row>
        <row r="2881">
          <cell r="A2881">
            <v>300</v>
          </cell>
        </row>
        <row r="2882">
          <cell r="A2882">
            <v>600</v>
          </cell>
        </row>
        <row r="2883">
          <cell r="A2883">
            <v>403</v>
          </cell>
        </row>
        <row r="2884">
          <cell r="A2884">
            <v>312</v>
          </cell>
        </row>
        <row r="2885">
          <cell r="A2885">
            <v>120</v>
          </cell>
        </row>
        <row r="2886">
          <cell r="A2886">
            <v>352</v>
          </cell>
        </row>
        <row r="2887">
          <cell r="A2887">
            <v>600</v>
          </cell>
        </row>
        <row r="2888">
          <cell r="A2888">
            <v>600</v>
          </cell>
        </row>
        <row r="2889">
          <cell r="A2889">
            <v>600</v>
          </cell>
        </row>
        <row r="2890">
          <cell r="A2890">
            <v>600</v>
          </cell>
        </row>
        <row r="2891">
          <cell r="A2891">
            <v>304</v>
          </cell>
        </row>
        <row r="2892">
          <cell r="A2892">
            <v>304</v>
          </cell>
        </row>
        <row r="2893">
          <cell r="A2893">
            <v>600</v>
          </cell>
        </row>
        <row r="2894">
          <cell r="A2894">
            <v>304</v>
          </cell>
        </row>
        <row r="2895">
          <cell r="A2895">
            <v>300</v>
          </cell>
        </row>
        <row r="2896">
          <cell r="A2896">
            <v>301</v>
          </cell>
        </row>
        <row r="2897">
          <cell r="A2897">
            <v>300</v>
          </cell>
        </row>
        <row r="2898">
          <cell r="A2898">
            <v>300</v>
          </cell>
        </row>
        <row r="2899">
          <cell r="A2899">
            <v>403</v>
          </cell>
        </row>
        <row r="2900">
          <cell r="A2900">
            <v>300</v>
          </cell>
        </row>
        <row r="2901">
          <cell r="A2901">
            <v>600</v>
          </cell>
        </row>
        <row r="2902">
          <cell r="A2902">
            <v>403</v>
          </cell>
        </row>
        <row r="2903">
          <cell r="A2903">
            <v>120</v>
          </cell>
        </row>
        <row r="2904">
          <cell r="A2904">
            <v>352</v>
          </cell>
        </row>
        <row r="2905">
          <cell r="A2905">
            <v>600</v>
          </cell>
        </row>
        <row r="2906">
          <cell r="A2906">
            <v>600</v>
          </cell>
        </row>
        <row r="2907">
          <cell r="A2907">
            <v>600</v>
          </cell>
        </row>
        <row r="2908">
          <cell r="A2908">
            <v>600</v>
          </cell>
        </row>
        <row r="2909">
          <cell r="A2909">
            <v>600</v>
          </cell>
        </row>
        <row r="2910">
          <cell r="A2910">
            <v>600</v>
          </cell>
        </row>
        <row r="2911">
          <cell r="A2911">
            <v>300</v>
          </cell>
        </row>
        <row r="2912">
          <cell r="A2912">
            <v>301</v>
          </cell>
        </row>
        <row r="2913">
          <cell r="A2913">
            <v>300</v>
          </cell>
        </row>
        <row r="2914">
          <cell r="A2914">
            <v>300</v>
          </cell>
        </row>
        <row r="2915">
          <cell r="A2915">
            <v>300</v>
          </cell>
        </row>
        <row r="2916">
          <cell r="A2916">
            <v>403</v>
          </cell>
        </row>
        <row r="2917">
          <cell r="A2917">
            <v>300</v>
          </cell>
        </row>
        <row r="2918">
          <cell r="A2918">
            <v>300</v>
          </cell>
        </row>
        <row r="2919">
          <cell r="A2919">
            <v>300</v>
          </cell>
        </row>
        <row r="2920">
          <cell r="A2920">
            <v>105</v>
          </cell>
        </row>
        <row r="2921">
          <cell r="A2921">
            <v>424</v>
          </cell>
        </row>
        <row r="2922">
          <cell r="A2922">
            <v>424</v>
          </cell>
        </row>
        <row r="2923">
          <cell r="A2923">
            <v>403</v>
          </cell>
        </row>
        <row r="2924">
          <cell r="A2924">
            <v>300</v>
          </cell>
        </row>
        <row r="2925">
          <cell r="A2925">
            <v>102</v>
          </cell>
        </row>
        <row r="2926">
          <cell r="A2926">
            <v>403</v>
          </cell>
        </row>
        <row r="2927">
          <cell r="A2927">
            <v>120</v>
          </cell>
        </row>
        <row r="2928">
          <cell r="A2928">
            <v>352</v>
          </cell>
        </row>
        <row r="2929">
          <cell r="A2929">
            <v>600</v>
          </cell>
        </row>
        <row r="2930">
          <cell r="A2930">
            <v>600</v>
          </cell>
        </row>
        <row r="2931">
          <cell r="A2931">
            <v>600</v>
          </cell>
        </row>
        <row r="2932">
          <cell r="A2932">
            <v>371</v>
          </cell>
        </row>
        <row r="2933">
          <cell r="A2933">
            <v>405</v>
          </cell>
        </row>
        <row r="2934">
          <cell r="A2934">
            <v>600</v>
          </cell>
        </row>
        <row r="2935">
          <cell r="A2935">
            <v>600</v>
          </cell>
        </row>
        <row r="2936">
          <cell r="A2936">
            <v>312</v>
          </cell>
        </row>
        <row r="2937">
          <cell r="A2937">
            <v>300</v>
          </cell>
        </row>
        <row r="2938">
          <cell r="A2938">
            <v>301</v>
          </cell>
        </row>
        <row r="2939">
          <cell r="A2939">
            <v>300</v>
          </cell>
        </row>
        <row r="2940">
          <cell r="A2940">
            <v>600</v>
          </cell>
        </row>
        <row r="2941">
          <cell r="A2941">
            <v>403</v>
          </cell>
        </row>
        <row r="2942">
          <cell r="A2942">
            <v>120</v>
          </cell>
        </row>
        <row r="2943">
          <cell r="A2943">
            <v>352</v>
          </cell>
        </row>
        <row r="2944">
          <cell r="A2944">
            <v>600</v>
          </cell>
        </row>
        <row r="2945">
          <cell r="A2945">
            <v>600</v>
          </cell>
        </row>
        <row r="2946">
          <cell r="A2946">
            <v>371</v>
          </cell>
        </row>
        <row r="2947">
          <cell r="A2947">
            <v>600</v>
          </cell>
        </row>
        <row r="2948">
          <cell r="A2948">
            <v>600</v>
          </cell>
        </row>
        <row r="2949">
          <cell r="A2949">
            <v>312</v>
          </cell>
        </row>
        <row r="2950">
          <cell r="A2950">
            <v>600</v>
          </cell>
        </row>
        <row r="2951">
          <cell r="A2951">
            <v>312</v>
          </cell>
        </row>
        <row r="2952">
          <cell r="A2952">
            <v>300</v>
          </cell>
        </row>
        <row r="2953">
          <cell r="A2953">
            <v>301</v>
          </cell>
        </row>
        <row r="2954">
          <cell r="A2954">
            <v>300</v>
          </cell>
        </row>
        <row r="2955">
          <cell r="A2955">
            <v>600</v>
          </cell>
        </row>
        <row r="2956">
          <cell r="A2956">
            <v>403</v>
          </cell>
        </row>
        <row r="2957">
          <cell r="A2957">
            <v>120</v>
          </cell>
        </row>
        <row r="2958">
          <cell r="A2958">
            <v>352</v>
          </cell>
        </row>
        <row r="2959">
          <cell r="A2959">
            <v>600</v>
          </cell>
        </row>
        <row r="2960">
          <cell r="A2960">
            <v>600</v>
          </cell>
        </row>
        <row r="2961">
          <cell r="A2961">
            <v>371</v>
          </cell>
        </row>
        <row r="2962">
          <cell r="A2962">
            <v>600</v>
          </cell>
        </row>
        <row r="2963">
          <cell r="A2963">
            <v>600</v>
          </cell>
        </row>
        <row r="2964">
          <cell r="A2964">
            <v>312</v>
          </cell>
        </row>
        <row r="2965">
          <cell r="A2965">
            <v>600</v>
          </cell>
        </row>
        <row r="2966">
          <cell r="A2966">
            <v>312</v>
          </cell>
        </row>
        <row r="2967">
          <cell r="A2967">
            <v>600</v>
          </cell>
        </row>
        <row r="2968">
          <cell r="A2968">
            <v>300</v>
          </cell>
        </row>
        <row r="2969">
          <cell r="A2969">
            <v>301</v>
          </cell>
        </row>
        <row r="2970">
          <cell r="A2970">
            <v>300</v>
          </cell>
        </row>
        <row r="2971">
          <cell r="A2971">
            <v>102</v>
          </cell>
        </row>
        <row r="2972">
          <cell r="A2972">
            <v>403</v>
          </cell>
        </row>
        <row r="2973">
          <cell r="A2973">
            <v>352</v>
          </cell>
        </row>
        <row r="2974">
          <cell r="A2974">
            <v>600</v>
          </cell>
        </row>
        <row r="2975">
          <cell r="A2975">
            <v>120</v>
          </cell>
        </row>
        <row r="2976">
          <cell r="A2976">
            <v>405</v>
          </cell>
        </row>
        <row r="2977">
          <cell r="A2977">
            <v>600</v>
          </cell>
        </row>
        <row r="2978">
          <cell r="A2978">
            <v>371</v>
          </cell>
        </row>
        <row r="2979">
          <cell r="A2979">
            <v>600</v>
          </cell>
        </row>
        <row r="2980">
          <cell r="A2980">
            <v>600</v>
          </cell>
        </row>
        <row r="2981">
          <cell r="A2981">
            <v>600</v>
          </cell>
        </row>
        <row r="2982">
          <cell r="A2982">
            <v>600</v>
          </cell>
        </row>
        <row r="2983">
          <cell r="A2983">
            <v>312</v>
          </cell>
        </row>
        <row r="2984">
          <cell r="A2984">
            <v>312</v>
          </cell>
        </row>
        <row r="2985">
          <cell r="A2985">
            <v>600</v>
          </cell>
        </row>
        <row r="2986">
          <cell r="A2986">
            <v>312</v>
          </cell>
        </row>
        <row r="2987">
          <cell r="A2987">
            <v>600</v>
          </cell>
        </row>
        <row r="2988">
          <cell r="A2988">
            <v>300</v>
          </cell>
        </row>
        <row r="2989">
          <cell r="A2989">
            <v>301</v>
          </cell>
        </row>
        <row r="2990">
          <cell r="A2990">
            <v>300</v>
          </cell>
        </row>
        <row r="2991">
          <cell r="A2991">
            <v>600</v>
          </cell>
        </row>
        <row r="2992">
          <cell r="A2992">
            <v>403</v>
          </cell>
        </row>
        <row r="2993">
          <cell r="A2993">
            <v>120</v>
          </cell>
        </row>
        <row r="2994">
          <cell r="A2994">
            <v>352</v>
          </cell>
        </row>
        <row r="2995">
          <cell r="A2995">
            <v>312</v>
          </cell>
        </row>
        <row r="2996">
          <cell r="A2996">
            <v>312</v>
          </cell>
        </row>
        <row r="2997">
          <cell r="A2997">
            <v>600</v>
          </cell>
        </row>
        <row r="2998">
          <cell r="A2998">
            <v>600</v>
          </cell>
        </row>
        <row r="2999">
          <cell r="A2999">
            <v>371</v>
          </cell>
        </row>
        <row r="3000">
          <cell r="A3000">
            <v>600</v>
          </cell>
        </row>
        <row r="3001">
          <cell r="A3001">
            <v>600</v>
          </cell>
        </row>
        <row r="3002">
          <cell r="A3002">
            <v>600</v>
          </cell>
        </row>
        <row r="3003">
          <cell r="A3003">
            <v>600</v>
          </cell>
        </row>
        <row r="3004">
          <cell r="A3004">
            <v>300</v>
          </cell>
        </row>
        <row r="3005">
          <cell r="A3005">
            <v>301</v>
          </cell>
        </row>
        <row r="3006">
          <cell r="A3006">
            <v>300</v>
          </cell>
        </row>
        <row r="3007">
          <cell r="A3007">
            <v>403</v>
          </cell>
        </row>
        <row r="3008">
          <cell r="A3008">
            <v>120</v>
          </cell>
        </row>
        <row r="3009">
          <cell r="A3009">
            <v>352</v>
          </cell>
        </row>
        <row r="3010">
          <cell r="A3010">
            <v>600</v>
          </cell>
        </row>
        <row r="3011">
          <cell r="A3011">
            <v>600</v>
          </cell>
        </row>
        <row r="3012">
          <cell r="A3012">
            <v>371</v>
          </cell>
        </row>
        <row r="3013">
          <cell r="A3013">
            <v>600</v>
          </cell>
        </row>
        <row r="3014">
          <cell r="A3014">
            <v>600</v>
          </cell>
        </row>
        <row r="3015">
          <cell r="A3015">
            <v>600</v>
          </cell>
        </row>
        <row r="3016">
          <cell r="A3016">
            <v>600</v>
          </cell>
        </row>
        <row r="3017">
          <cell r="A3017">
            <v>300</v>
          </cell>
        </row>
        <row r="3018">
          <cell r="A3018">
            <v>301</v>
          </cell>
        </row>
        <row r="3019">
          <cell r="A3019">
            <v>300</v>
          </cell>
        </row>
        <row r="3020">
          <cell r="A3020">
            <v>102</v>
          </cell>
        </row>
        <row r="3021">
          <cell r="A3021">
            <v>403</v>
          </cell>
        </row>
        <row r="3022">
          <cell r="A3022">
            <v>600</v>
          </cell>
        </row>
        <row r="3023">
          <cell r="A3023">
            <v>120</v>
          </cell>
        </row>
        <row r="3024">
          <cell r="A3024">
            <v>600</v>
          </cell>
        </row>
        <row r="3025">
          <cell r="A3025">
            <v>352</v>
          </cell>
        </row>
        <row r="3026">
          <cell r="A3026">
            <v>600</v>
          </cell>
        </row>
        <row r="3027">
          <cell r="A3027">
            <v>600</v>
          </cell>
        </row>
        <row r="3028">
          <cell r="A3028">
            <v>371</v>
          </cell>
        </row>
        <row r="3029">
          <cell r="A3029">
            <v>600</v>
          </cell>
        </row>
        <row r="3030">
          <cell r="A3030">
            <v>600</v>
          </cell>
        </row>
        <row r="3031">
          <cell r="A3031">
            <v>405</v>
          </cell>
        </row>
        <row r="3032">
          <cell r="A3032">
            <v>600</v>
          </cell>
        </row>
        <row r="3033">
          <cell r="A3033">
            <v>300</v>
          </cell>
        </row>
        <row r="3034">
          <cell r="A3034">
            <v>301</v>
          </cell>
        </row>
        <row r="3035">
          <cell r="A3035">
            <v>300</v>
          </cell>
        </row>
        <row r="3036">
          <cell r="A3036">
            <v>300</v>
          </cell>
        </row>
        <row r="3037">
          <cell r="A3037">
            <v>300</v>
          </cell>
        </row>
        <row r="3038">
          <cell r="A3038">
            <v>106</v>
          </cell>
        </row>
        <row r="3039">
          <cell r="A3039">
            <v>106</v>
          </cell>
        </row>
        <row r="3040">
          <cell r="A3040">
            <v>106</v>
          </cell>
        </row>
        <row r="3041">
          <cell r="A3041">
            <v>424</v>
          </cell>
        </row>
        <row r="3042">
          <cell r="A3042">
            <v>424</v>
          </cell>
        </row>
        <row r="3043">
          <cell r="A3043">
            <v>600</v>
          </cell>
        </row>
        <row r="3044">
          <cell r="A3044">
            <v>312</v>
          </cell>
        </row>
        <row r="3045">
          <cell r="A3045">
            <v>403</v>
          </cell>
        </row>
        <row r="3046">
          <cell r="A3046">
            <v>120</v>
          </cell>
        </row>
        <row r="3047">
          <cell r="A3047">
            <v>352</v>
          </cell>
        </row>
        <row r="3048">
          <cell r="A3048">
            <v>600</v>
          </cell>
        </row>
        <row r="3049">
          <cell r="A3049">
            <v>600</v>
          </cell>
        </row>
        <row r="3050">
          <cell r="A3050">
            <v>371</v>
          </cell>
        </row>
        <row r="3051">
          <cell r="A3051">
            <v>600</v>
          </cell>
        </row>
        <row r="3052">
          <cell r="A3052">
            <v>600</v>
          </cell>
        </row>
        <row r="3053">
          <cell r="A3053">
            <v>600</v>
          </cell>
        </row>
        <row r="3054">
          <cell r="A3054">
            <v>600</v>
          </cell>
        </row>
        <row r="3055">
          <cell r="A3055">
            <v>600</v>
          </cell>
        </row>
        <row r="3056">
          <cell r="A3056">
            <v>300</v>
          </cell>
        </row>
        <row r="3057">
          <cell r="A3057">
            <v>301</v>
          </cell>
        </row>
        <row r="3058">
          <cell r="A3058">
            <v>300</v>
          </cell>
        </row>
        <row r="3059">
          <cell r="A3059">
            <v>403</v>
          </cell>
        </row>
        <row r="3060">
          <cell r="A3060">
            <v>120</v>
          </cell>
        </row>
        <row r="3061">
          <cell r="A3061">
            <v>352</v>
          </cell>
        </row>
        <row r="3062">
          <cell r="A3062">
            <v>600</v>
          </cell>
        </row>
        <row r="3063">
          <cell r="A3063">
            <v>600</v>
          </cell>
        </row>
        <row r="3064">
          <cell r="A3064">
            <v>371</v>
          </cell>
        </row>
        <row r="3065">
          <cell r="A3065">
            <v>600</v>
          </cell>
        </row>
        <row r="3066">
          <cell r="A3066">
            <v>600</v>
          </cell>
        </row>
        <row r="3067">
          <cell r="A3067">
            <v>600</v>
          </cell>
        </row>
        <row r="3068">
          <cell r="A3068">
            <v>600</v>
          </cell>
        </row>
        <row r="3069">
          <cell r="A3069">
            <v>600</v>
          </cell>
        </row>
        <row r="3070">
          <cell r="A3070">
            <v>300</v>
          </cell>
        </row>
        <row r="3071">
          <cell r="A3071">
            <v>301</v>
          </cell>
        </row>
        <row r="3072">
          <cell r="A3072">
            <v>106</v>
          </cell>
        </row>
        <row r="3073">
          <cell r="A3073">
            <v>300</v>
          </cell>
        </row>
        <row r="3074">
          <cell r="A3074">
            <v>403</v>
          </cell>
        </row>
        <row r="3075">
          <cell r="A3075">
            <v>168</v>
          </cell>
        </row>
        <row r="3076">
          <cell r="A3076">
            <v>424</v>
          </cell>
        </row>
        <row r="3077">
          <cell r="A3077">
            <v>403</v>
          </cell>
        </row>
        <row r="3078">
          <cell r="A3078">
            <v>300</v>
          </cell>
        </row>
        <row r="3079">
          <cell r="A3079">
            <v>300</v>
          </cell>
        </row>
        <row r="3080">
          <cell r="A3080">
            <v>300</v>
          </cell>
        </row>
      </sheetData>
      <sheetData sheetId="4"/>
      <sheetData sheetId="5"/>
      <sheetData sheetId="6">
        <row r="1">
          <cell r="A1">
            <v>0</v>
          </cell>
          <cell r="B1">
            <v>0</v>
          </cell>
          <cell r="C1">
            <v>0</v>
          </cell>
        </row>
        <row r="2">
          <cell r="A2">
            <v>100</v>
          </cell>
          <cell r="B2">
            <v>100</v>
          </cell>
          <cell r="C2">
            <v>301</v>
          </cell>
        </row>
        <row r="3">
          <cell r="A3">
            <v>101</v>
          </cell>
          <cell r="B3">
            <v>101</v>
          </cell>
          <cell r="C3">
            <v>302</v>
          </cell>
        </row>
        <row r="4">
          <cell r="A4">
            <v>102</v>
          </cell>
          <cell r="B4">
            <v>102</v>
          </cell>
          <cell r="C4">
            <v>303</v>
          </cell>
        </row>
        <row r="5">
          <cell r="A5">
            <v>103</v>
          </cell>
          <cell r="B5">
            <v>103</v>
          </cell>
          <cell r="C5">
            <v>304</v>
          </cell>
        </row>
        <row r="6">
          <cell r="A6">
            <v>104</v>
          </cell>
          <cell r="B6">
            <v>104</v>
          </cell>
          <cell r="C6">
            <v>305</v>
          </cell>
        </row>
        <row r="7">
          <cell r="A7">
            <v>105</v>
          </cell>
          <cell r="B7">
            <v>105</v>
          </cell>
          <cell r="C7">
            <v>306</v>
          </cell>
        </row>
        <row r="8">
          <cell r="A8">
            <v>106</v>
          </cell>
          <cell r="B8">
            <v>106</v>
          </cell>
          <cell r="C8">
            <v>307</v>
          </cell>
        </row>
        <row r="9">
          <cell r="A9">
            <v>107</v>
          </cell>
          <cell r="B9">
            <v>107</v>
          </cell>
          <cell r="C9">
            <v>308</v>
          </cell>
        </row>
        <row r="10">
          <cell r="A10">
            <v>108</v>
          </cell>
          <cell r="B10">
            <v>108</v>
          </cell>
          <cell r="C10">
            <v>309</v>
          </cell>
        </row>
        <row r="11">
          <cell r="A11">
            <v>109</v>
          </cell>
          <cell r="B11">
            <v>109</v>
          </cell>
          <cell r="C11">
            <v>310</v>
          </cell>
        </row>
        <row r="12">
          <cell r="A12">
            <v>110</v>
          </cell>
          <cell r="B12">
            <v>110</v>
          </cell>
          <cell r="C12">
            <v>311</v>
          </cell>
        </row>
        <row r="13">
          <cell r="A13">
            <v>111</v>
          </cell>
          <cell r="B13">
            <v>111</v>
          </cell>
          <cell r="C13">
            <v>312</v>
          </cell>
        </row>
        <row r="14">
          <cell r="A14">
            <v>112</v>
          </cell>
          <cell r="B14">
            <v>112</v>
          </cell>
          <cell r="C14">
            <v>313</v>
          </cell>
        </row>
        <row r="15">
          <cell r="A15">
            <v>113</v>
          </cell>
          <cell r="B15">
            <v>113</v>
          </cell>
          <cell r="C15">
            <v>314</v>
          </cell>
        </row>
        <row r="16">
          <cell r="A16">
            <v>114</v>
          </cell>
          <cell r="B16">
            <v>114</v>
          </cell>
          <cell r="C16">
            <v>315</v>
          </cell>
        </row>
        <row r="17">
          <cell r="A17">
            <v>115</v>
          </cell>
          <cell r="B17">
            <v>115</v>
          </cell>
          <cell r="C17">
            <v>316</v>
          </cell>
        </row>
        <row r="18">
          <cell r="A18">
            <v>116</v>
          </cell>
          <cell r="B18">
            <v>116</v>
          </cell>
          <cell r="C18">
            <v>317</v>
          </cell>
        </row>
        <row r="19">
          <cell r="A19">
            <v>117</v>
          </cell>
          <cell r="B19">
            <v>117</v>
          </cell>
          <cell r="C19">
            <v>318</v>
          </cell>
        </row>
        <row r="20">
          <cell r="A20">
            <v>118</v>
          </cell>
          <cell r="B20">
            <v>118</v>
          </cell>
          <cell r="C20">
            <v>319</v>
          </cell>
        </row>
        <row r="21">
          <cell r="A21">
            <v>119</v>
          </cell>
          <cell r="B21">
            <v>119</v>
          </cell>
          <cell r="C21">
            <v>320</v>
          </cell>
        </row>
        <row r="22">
          <cell r="A22">
            <v>120</v>
          </cell>
          <cell r="B22">
            <v>120</v>
          </cell>
          <cell r="C22">
            <v>321</v>
          </cell>
        </row>
        <row r="23">
          <cell r="A23">
            <v>121</v>
          </cell>
          <cell r="B23">
            <v>121</v>
          </cell>
          <cell r="C23">
            <v>322</v>
          </cell>
        </row>
        <row r="24">
          <cell r="A24">
            <v>122</v>
          </cell>
          <cell r="B24">
            <v>122</v>
          </cell>
          <cell r="C24">
            <v>323</v>
          </cell>
        </row>
        <row r="25">
          <cell r="A25">
            <v>123</v>
          </cell>
          <cell r="B25">
            <v>123</v>
          </cell>
          <cell r="C25">
            <v>324</v>
          </cell>
        </row>
        <row r="26">
          <cell r="A26">
            <v>124</v>
          </cell>
          <cell r="B26">
            <v>124</v>
          </cell>
          <cell r="C26">
            <v>325</v>
          </cell>
        </row>
        <row r="27">
          <cell r="A27">
            <v>125</v>
          </cell>
          <cell r="B27">
            <v>125</v>
          </cell>
          <cell r="C27">
            <v>326</v>
          </cell>
        </row>
        <row r="28">
          <cell r="A28">
            <v>126</v>
          </cell>
          <cell r="B28">
            <v>126</v>
          </cell>
          <cell r="C28">
            <v>327</v>
          </cell>
        </row>
        <row r="29">
          <cell r="A29">
            <v>127</v>
          </cell>
          <cell r="B29">
            <v>127</v>
          </cell>
          <cell r="C29">
            <v>328</v>
          </cell>
        </row>
        <row r="30">
          <cell r="A30">
            <v>128</v>
          </cell>
          <cell r="B30">
            <v>128</v>
          </cell>
          <cell r="C30">
            <v>329</v>
          </cell>
        </row>
        <row r="31">
          <cell r="A31">
            <v>129</v>
          </cell>
          <cell r="B31">
            <v>129</v>
          </cell>
          <cell r="C31">
            <v>330</v>
          </cell>
        </row>
        <row r="32">
          <cell r="A32">
            <v>130</v>
          </cell>
          <cell r="B32">
            <v>130</v>
          </cell>
          <cell r="C32">
            <v>331</v>
          </cell>
        </row>
        <row r="33">
          <cell r="A33">
            <v>131</v>
          </cell>
          <cell r="B33">
            <v>131</v>
          </cell>
          <cell r="C33">
            <v>332</v>
          </cell>
        </row>
        <row r="34">
          <cell r="A34">
            <v>132</v>
          </cell>
          <cell r="B34">
            <v>132</v>
          </cell>
          <cell r="C34">
            <v>333</v>
          </cell>
        </row>
        <row r="35">
          <cell r="A35">
            <v>133</v>
          </cell>
          <cell r="B35">
            <v>133</v>
          </cell>
          <cell r="C35">
            <v>334</v>
          </cell>
        </row>
        <row r="36">
          <cell r="A36">
            <v>134</v>
          </cell>
          <cell r="B36">
            <v>134</v>
          </cell>
          <cell r="C36">
            <v>335</v>
          </cell>
        </row>
        <row r="37">
          <cell r="A37">
            <v>135</v>
          </cell>
          <cell r="B37">
            <v>135</v>
          </cell>
          <cell r="C37">
            <v>336</v>
          </cell>
        </row>
        <row r="38">
          <cell r="A38">
            <v>136</v>
          </cell>
          <cell r="B38">
            <v>136</v>
          </cell>
          <cell r="C38">
            <v>337</v>
          </cell>
        </row>
        <row r="39">
          <cell r="A39">
            <v>137</v>
          </cell>
          <cell r="B39">
            <v>137</v>
          </cell>
          <cell r="C39">
            <v>338</v>
          </cell>
        </row>
        <row r="40">
          <cell r="A40">
            <v>138</v>
          </cell>
          <cell r="B40">
            <v>138</v>
          </cell>
          <cell r="C40">
            <v>339</v>
          </cell>
        </row>
        <row r="41">
          <cell r="A41">
            <v>139</v>
          </cell>
          <cell r="B41">
            <v>139</v>
          </cell>
          <cell r="C41">
            <v>340</v>
          </cell>
        </row>
        <row r="42">
          <cell r="A42">
            <v>140</v>
          </cell>
          <cell r="B42">
            <v>140</v>
          </cell>
          <cell r="C42">
            <v>341</v>
          </cell>
        </row>
        <row r="43">
          <cell r="A43">
            <v>141</v>
          </cell>
          <cell r="B43">
            <v>141</v>
          </cell>
          <cell r="C43">
            <v>342</v>
          </cell>
        </row>
        <row r="44">
          <cell r="A44">
            <v>142</v>
          </cell>
          <cell r="B44">
            <v>142</v>
          </cell>
          <cell r="C44">
            <v>343</v>
          </cell>
        </row>
        <row r="45">
          <cell r="A45">
            <v>143</v>
          </cell>
          <cell r="B45">
            <v>143</v>
          </cell>
          <cell r="C45">
            <v>344</v>
          </cell>
        </row>
        <row r="46">
          <cell r="A46">
            <v>144</v>
          </cell>
          <cell r="B46">
            <v>144</v>
          </cell>
          <cell r="C46">
            <v>345</v>
          </cell>
        </row>
        <row r="47">
          <cell r="A47">
            <v>145</v>
          </cell>
          <cell r="B47">
            <v>145</v>
          </cell>
          <cell r="C47">
            <v>346</v>
          </cell>
        </row>
        <row r="48">
          <cell r="A48">
            <v>146</v>
          </cell>
          <cell r="B48">
            <v>146</v>
          </cell>
          <cell r="C48">
            <v>347</v>
          </cell>
        </row>
        <row r="49">
          <cell r="A49">
            <v>147</v>
          </cell>
          <cell r="B49">
            <v>147</v>
          </cell>
          <cell r="C49">
            <v>348</v>
          </cell>
        </row>
        <row r="50">
          <cell r="A50">
            <v>148</v>
          </cell>
          <cell r="B50">
            <v>148</v>
          </cell>
          <cell r="C50">
            <v>349</v>
          </cell>
        </row>
        <row r="51">
          <cell r="A51">
            <v>149</v>
          </cell>
          <cell r="B51">
            <v>149</v>
          </cell>
          <cell r="C51">
            <v>350</v>
          </cell>
        </row>
        <row r="52">
          <cell r="A52">
            <v>150</v>
          </cell>
          <cell r="B52">
            <v>150</v>
          </cell>
          <cell r="C52">
            <v>351</v>
          </cell>
        </row>
        <row r="53">
          <cell r="A53">
            <v>151</v>
          </cell>
          <cell r="B53">
            <v>151</v>
          </cell>
          <cell r="C53">
            <v>352</v>
          </cell>
        </row>
        <row r="54">
          <cell r="A54">
            <v>152</v>
          </cell>
          <cell r="B54">
            <v>152</v>
          </cell>
          <cell r="C54">
            <v>353</v>
          </cell>
        </row>
        <row r="55">
          <cell r="A55">
            <v>153</v>
          </cell>
          <cell r="B55">
            <v>153</v>
          </cell>
          <cell r="C55">
            <v>354</v>
          </cell>
        </row>
        <row r="56">
          <cell r="A56">
            <v>154</v>
          </cell>
          <cell r="B56">
            <v>154</v>
          </cell>
          <cell r="C56">
            <v>355</v>
          </cell>
        </row>
        <row r="57">
          <cell r="A57">
            <v>155</v>
          </cell>
          <cell r="B57">
            <v>155</v>
          </cell>
          <cell r="C57">
            <v>356</v>
          </cell>
        </row>
        <row r="58">
          <cell r="A58">
            <v>156</v>
          </cell>
          <cell r="B58">
            <v>156</v>
          </cell>
          <cell r="C58">
            <v>357</v>
          </cell>
        </row>
        <row r="59">
          <cell r="A59">
            <v>157</v>
          </cell>
          <cell r="B59">
            <v>157</v>
          </cell>
          <cell r="C59">
            <v>358</v>
          </cell>
        </row>
        <row r="60">
          <cell r="A60">
            <v>158</v>
          </cell>
          <cell r="B60">
            <v>158</v>
          </cell>
          <cell r="C60">
            <v>359</v>
          </cell>
        </row>
        <row r="61">
          <cell r="A61">
            <v>159</v>
          </cell>
          <cell r="B61">
            <v>159</v>
          </cell>
          <cell r="C61">
            <v>360</v>
          </cell>
        </row>
        <row r="62">
          <cell r="A62">
            <v>160</v>
          </cell>
          <cell r="B62">
            <v>160</v>
          </cell>
          <cell r="C62">
            <v>361</v>
          </cell>
        </row>
        <row r="63">
          <cell r="A63">
            <v>161</v>
          </cell>
          <cell r="B63">
            <v>161</v>
          </cell>
          <cell r="C63">
            <v>362</v>
          </cell>
        </row>
        <row r="64">
          <cell r="A64">
            <v>162</v>
          </cell>
          <cell r="B64">
            <v>162</v>
          </cell>
          <cell r="C64">
            <v>363</v>
          </cell>
        </row>
        <row r="65">
          <cell r="A65">
            <v>163</v>
          </cell>
          <cell r="B65">
            <v>163</v>
          </cell>
          <cell r="C65">
            <v>364</v>
          </cell>
        </row>
        <row r="66">
          <cell r="A66">
            <v>164</v>
          </cell>
          <cell r="B66">
            <v>164</v>
          </cell>
          <cell r="C66">
            <v>365</v>
          </cell>
        </row>
        <row r="67">
          <cell r="A67">
            <v>165</v>
          </cell>
          <cell r="B67">
            <v>165</v>
          </cell>
          <cell r="C67">
            <v>366</v>
          </cell>
        </row>
        <row r="68">
          <cell r="A68">
            <v>166</v>
          </cell>
          <cell r="B68">
            <v>166</v>
          </cell>
          <cell r="C68">
            <v>367</v>
          </cell>
        </row>
        <row r="69">
          <cell r="A69">
            <v>167</v>
          </cell>
          <cell r="B69">
            <v>167</v>
          </cell>
          <cell r="C69">
            <v>368</v>
          </cell>
        </row>
        <row r="70">
          <cell r="A70">
            <v>168</v>
          </cell>
          <cell r="B70">
            <v>168</v>
          </cell>
          <cell r="C70">
            <v>369</v>
          </cell>
        </row>
        <row r="71">
          <cell r="A71">
            <v>169</v>
          </cell>
          <cell r="B71">
            <v>169</v>
          </cell>
          <cell r="C71">
            <v>370</v>
          </cell>
        </row>
        <row r="72">
          <cell r="A72">
            <v>170</v>
          </cell>
          <cell r="B72">
            <v>170</v>
          </cell>
          <cell r="C72">
            <v>371</v>
          </cell>
        </row>
        <row r="73">
          <cell r="A73">
            <v>171</v>
          </cell>
          <cell r="B73">
            <v>171</v>
          </cell>
          <cell r="C73">
            <v>372</v>
          </cell>
        </row>
        <row r="74">
          <cell r="A74">
            <v>172</v>
          </cell>
          <cell r="B74">
            <v>172</v>
          </cell>
          <cell r="C74">
            <v>373</v>
          </cell>
        </row>
        <row r="75">
          <cell r="A75">
            <v>173</v>
          </cell>
          <cell r="B75">
            <v>173</v>
          </cell>
          <cell r="C75">
            <v>374</v>
          </cell>
        </row>
        <row r="76">
          <cell r="A76">
            <v>174</v>
          </cell>
          <cell r="B76">
            <v>174</v>
          </cell>
          <cell r="C76">
            <v>375</v>
          </cell>
        </row>
        <row r="77">
          <cell r="A77">
            <v>175</v>
          </cell>
          <cell r="B77">
            <v>175</v>
          </cell>
          <cell r="C77">
            <v>376</v>
          </cell>
        </row>
        <row r="78">
          <cell r="A78">
            <v>176</v>
          </cell>
          <cell r="B78">
            <v>176</v>
          </cell>
          <cell r="C78">
            <v>377</v>
          </cell>
        </row>
        <row r="79">
          <cell r="A79">
            <v>177</v>
          </cell>
          <cell r="B79">
            <v>177</v>
          </cell>
          <cell r="C79">
            <v>378</v>
          </cell>
        </row>
        <row r="80">
          <cell r="A80">
            <v>178</v>
          </cell>
          <cell r="B80">
            <v>178</v>
          </cell>
          <cell r="C80">
            <v>379</v>
          </cell>
        </row>
        <row r="81">
          <cell r="A81">
            <v>179</v>
          </cell>
          <cell r="B81">
            <v>179</v>
          </cell>
          <cell r="C81">
            <v>380</v>
          </cell>
        </row>
        <row r="82">
          <cell r="A82">
            <v>180</v>
          </cell>
          <cell r="B82">
            <v>180</v>
          </cell>
          <cell r="C82">
            <v>381</v>
          </cell>
        </row>
        <row r="83">
          <cell r="A83">
            <v>181</v>
          </cell>
          <cell r="B83">
            <v>181</v>
          </cell>
          <cell r="C83">
            <v>382</v>
          </cell>
        </row>
        <row r="84">
          <cell r="A84">
            <v>182</v>
          </cell>
          <cell r="B84">
            <v>182</v>
          </cell>
          <cell r="C84">
            <v>383</v>
          </cell>
        </row>
        <row r="85">
          <cell r="A85">
            <v>183</v>
          </cell>
          <cell r="B85">
            <v>183</v>
          </cell>
          <cell r="C85">
            <v>384</v>
          </cell>
        </row>
        <row r="86">
          <cell r="A86">
            <v>184</v>
          </cell>
          <cell r="B86">
            <v>184</v>
          </cell>
          <cell r="C86">
            <v>385</v>
          </cell>
        </row>
        <row r="87">
          <cell r="A87">
            <v>185</v>
          </cell>
          <cell r="B87">
            <v>185</v>
          </cell>
          <cell r="C87">
            <v>386</v>
          </cell>
        </row>
        <row r="88">
          <cell r="A88">
            <v>186</v>
          </cell>
          <cell r="B88">
            <v>186</v>
          </cell>
          <cell r="C88">
            <v>387</v>
          </cell>
        </row>
        <row r="89">
          <cell r="A89">
            <v>187</v>
          </cell>
          <cell r="B89">
            <v>187</v>
          </cell>
          <cell r="C89">
            <v>388</v>
          </cell>
        </row>
        <row r="90">
          <cell r="A90">
            <v>188</v>
          </cell>
          <cell r="B90">
            <v>188</v>
          </cell>
          <cell r="C90">
            <v>389</v>
          </cell>
        </row>
        <row r="91">
          <cell r="A91">
            <v>189</v>
          </cell>
          <cell r="B91">
            <v>189</v>
          </cell>
          <cell r="C91">
            <v>390</v>
          </cell>
        </row>
        <row r="92">
          <cell r="A92">
            <v>190</v>
          </cell>
          <cell r="B92">
            <v>190</v>
          </cell>
          <cell r="C92">
            <v>391</v>
          </cell>
        </row>
        <row r="93">
          <cell r="A93">
            <v>191</v>
          </cell>
          <cell r="B93">
            <v>191</v>
          </cell>
          <cell r="C93">
            <v>392</v>
          </cell>
        </row>
        <row r="94">
          <cell r="A94">
            <v>192</v>
          </cell>
          <cell r="B94">
            <v>192</v>
          </cell>
          <cell r="C94">
            <v>393</v>
          </cell>
        </row>
        <row r="95">
          <cell r="A95">
            <v>193</v>
          </cell>
          <cell r="B95">
            <v>193</v>
          </cell>
          <cell r="C95">
            <v>394</v>
          </cell>
        </row>
        <row r="96">
          <cell r="A96">
            <v>194</v>
          </cell>
          <cell r="B96">
            <v>194</v>
          </cell>
          <cell r="C96">
            <v>395</v>
          </cell>
        </row>
        <row r="97">
          <cell r="A97">
            <v>195</v>
          </cell>
          <cell r="B97">
            <v>195</v>
          </cell>
          <cell r="C97">
            <v>396</v>
          </cell>
        </row>
        <row r="98">
          <cell r="A98">
            <v>196</v>
          </cell>
          <cell r="B98">
            <v>196</v>
          </cell>
          <cell r="C98">
            <v>397</v>
          </cell>
        </row>
        <row r="99">
          <cell r="A99">
            <v>197</v>
          </cell>
          <cell r="B99">
            <v>197</v>
          </cell>
          <cell r="C99">
            <v>398</v>
          </cell>
        </row>
        <row r="100">
          <cell r="A100">
            <v>198</v>
          </cell>
          <cell r="B100">
            <v>198</v>
          </cell>
          <cell r="C100">
            <v>399</v>
          </cell>
        </row>
        <row r="101">
          <cell r="A101">
            <v>199</v>
          </cell>
          <cell r="B101">
            <v>199</v>
          </cell>
          <cell r="C101">
            <v>400</v>
          </cell>
        </row>
        <row r="102">
          <cell r="A102">
            <v>200</v>
          </cell>
          <cell r="B102">
            <v>200</v>
          </cell>
          <cell r="C102">
            <v>401</v>
          </cell>
        </row>
        <row r="103">
          <cell r="A103">
            <v>201</v>
          </cell>
          <cell r="B103">
            <v>201</v>
          </cell>
          <cell r="C103">
            <v>402</v>
          </cell>
        </row>
        <row r="104">
          <cell r="A104">
            <v>202</v>
          </cell>
          <cell r="B104">
            <v>202</v>
          </cell>
          <cell r="C104">
            <v>403</v>
          </cell>
        </row>
        <row r="105">
          <cell r="A105">
            <v>203</v>
          </cell>
          <cell r="B105">
            <v>203</v>
          </cell>
          <cell r="C105">
            <v>404</v>
          </cell>
        </row>
        <row r="106">
          <cell r="A106">
            <v>204</v>
          </cell>
          <cell r="B106">
            <v>204</v>
          </cell>
          <cell r="C106">
            <v>405</v>
          </cell>
        </row>
        <row r="107">
          <cell r="A107">
            <v>205</v>
          </cell>
          <cell r="B107">
            <v>205</v>
          </cell>
          <cell r="C107">
            <v>406</v>
          </cell>
        </row>
        <row r="108">
          <cell r="A108">
            <v>206</v>
          </cell>
          <cell r="B108">
            <v>206</v>
          </cell>
          <cell r="C108">
            <v>407</v>
          </cell>
        </row>
        <row r="109">
          <cell r="A109">
            <v>207</v>
          </cell>
          <cell r="B109">
            <v>207</v>
          </cell>
          <cell r="C109">
            <v>408</v>
          </cell>
        </row>
        <row r="110">
          <cell r="A110">
            <v>208</v>
          </cell>
          <cell r="B110">
            <v>208</v>
          </cell>
          <cell r="C110">
            <v>409</v>
          </cell>
        </row>
        <row r="111">
          <cell r="A111">
            <v>209</v>
          </cell>
          <cell r="B111">
            <v>209</v>
          </cell>
          <cell r="C111">
            <v>410</v>
          </cell>
        </row>
        <row r="112">
          <cell r="A112">
            <v>210</v>
          </cell>
          <cell r="B112">
            <v>210</v>
          </cell>
          <cell r="C112">
            <v>411</v>
          </cell>
        </row>
        <row r="113">
          <cell r="A113">
            <v>211</v>
          </cell>
          <cell r="B113">
            <v>211</v>
          </cell>
          <cell r="C113">
            <v>412</v>
          </cell>
        </row>
        <row r="114">
          <cell r="A114">
            <v>212</v>
          </cell>
          <cell r="B114">
            <v>212</v>
          </cell>
          <cell r="C114">
            <v>413</v>
          </cell>
        </row>
        <row r="115">
          <cell r="A115">
            <v>213</v>
          </cell>
          <cell r="B115">
            <v>213</v>
          </cell>
          <cell r="C115">
            <v>414</v>
          </cell>
        </row>
        <row r="116">
          <cell r="A116">
            <v>214</v>
          </cell>
          <cell r="B116">
            <v>214</v>
          </cell>
          <cell r="C116">
            <v>415</v>
          </cell>
        </row>
        <row r="117">
          <cell r="A117">
            <v>215</v>
          </cell>
          <cell r="B117">
            <v>215</v>
          </cell>
          <cell r="C117">
            <v>416</v>
          </cell>
        </row>
        <row r="118">
          <cell r="A118">
            <v>216</v>
          </cell>
          <cell r="B118">
            <v>216</v>
          </cell>
          <cell r="C118">
            <v>417</v>
          </cell>
        </row>
        <row r="119">
          <cell r="A119">
            <v>217</v>
          </cell>
          <cell r="B119">
            <v>217</v>
          </cell>
          <cell r="C119">
            <v>418</v>
          </cell>
        </row>
        <row r="120">
          <cell r="A120">
            <v>218</v>
          </cell>
          <cell r="B120">
            <v>218</v>
          </cell>
          <cell r="C120">
            <v>419</v>
          </cell>
        </row>
        <row r="121">
          <cell r="A121">
            <v>219</v>
          </cell>
          <cell r="B121">
            <v>219</v>
          </cell>
          <cell r="C121">
            <v>420</v>
          </cell>
        </row>
        <row r="122">
          <cell r="A122">
            <v>220</v>
          </cell>
          <cell r="B122">
            <v>220</v>
          </cell>
          <cell r="C122">
            <v>421</v>
          </cell>
        </row>
        <row r="123">
          <cell r="A123">
            <v>299</v>
          </cell>
          <cell r="B123">
            <v>299</v>
          </cell>
          <cell r="C123">
            <v>422</v>
          </cell>
        </row>
        <row r="124">
          <cell r="A124">
            <v>300</v>
          </cell>
          <cell r="B124">
            <v>300</v>
          </cell>
          <cell r="C124">
            <v>423</v>
          </cell>
        </row>
        <row r="125">
          <cell r="A125">
            <v>301</v>
          </cell>
          <cell r="B125"/>
          <cell r="C125">
            <v>424</v>
          </cell>
        </row>
        <row r="126">
          <cell r="A126">
            <v>302</v>
          </cell>
          <cell r="B126"/>
          <cell r="C126">
            <v>425</v>
          </cell>
        </row>
        <row r="127">
          <cell r="A127">
            <v>303</v>
          </cell>
          <cell r="B127"/>
          <cell r="C127">
            <v>426</v>
          </cell>
        </row>
        <row r="128">
          <cell r="A128">
            <v>304</v>
          </cell>
          <cell r="B128"/>
          <cell r="C128">
            <v>427</v>
          </cell>
        </row>
        <row r="129">
          <cell r="A129">
            <v>305</v>
          </cell>
          <cell r="B129"/>
          <cell r="C129">
            <v>428</v>
          </cell>
        </row>
        <row r="130">
          <cell r="A130">
            <v>306</v>
          </cell>
          <cell r="B130"/>
          <cell r="C130">
            <v>429</v>
          </cell>
        </row>
        <row r="131">
          <cell r="A131">
            <v>307</v>
          </cell>
          <cell r="B131"/>
          <cell r="C131">
            <v>430</v>
          </cell>
        </row>
        <row r="132">
          <cell r="A132">
            <v>308</v>
          </cell>
          <cell r="B132"/>
          <cell r="C132">
            <v>431</v>
          </cell>
        </row>
        <row r="133">
          <cell r="A133">
            <v>309</v>
          </cell>
          <cell r="B133"/>
          <cell r="C133">
            <v>432</v>
          </cell>
        </row>
        <row r="134">
          <cell r="A134">
            <v>310</v>
          </cell>
          <cell r="B134"/>
          <cell r="C134">
            <v>433</v>
          </cell>
        </row>
        <row r="135">
          <cell r="A135">
            <v>311</v>
          </cell>
          <cell r="B135"/>
          <cell r="C135">
            <v>434</v>
          </cell>
        </row>
        <row r="136">
          <cell r="A136">
            <v>312</v>
          </cell>
          <cell r="B136"/>
          <cell r="C136">
            <v>435</v>
          </cell>
        </row>
        <row r="137">
          <cell r="A137">
            <v>313</v>
          </cell>
          <cell r="B137"/>
          <cell r="C137">
            <v>436</v>
          </cell>
        </row>
        <row r="138">
          <cell r="A138">
            <v>314</v>
          </cell>
          <cell r="B138"/>
          <cell r="C138">
            <v>437</v>
          </cell>
        </row>
        <row r="139">
          <cell r="A139">
            <v>315</v>
          </cell>
          <cell r="B139"/>
          <cell r="C139">
            <v>438</v>
          </cell>
        </row>
        <row r="140">
          <cell r="A140">
            <v>316</v>
          </cell>
          <cell r="B140"/>
          <cell r="C140">
            <v>439</v>
          </cell>
        </row>
        <row r="141">
          <cell r="A141">
            <v>317</v>
          </cell>
          <cell r="B141"/>
          <cell r="C141">
            <v>440</v>
          </cell>
        </row>
        <row r="142">
          <cell r="A142">
            <v>318</v>
          </cell>
          <cell r="B142"/>
          <cell r="C142">
            <v>441</v>
          </cell>
        </row>
        <row r="143">
          <cell r="A143">
            <v>319</v>
          </cell>
          <cell r="B143"/>
          <cell r="C143">
            <v>442</v>
          </cell>
        </row>
        <row r="144">
          <cell r="A144">
            <v>320</v>
          </cell>
          <cell r="B144"/>
          <cell r="C144">
            <v>443</v>
          </cell>
        </row>
        <row r="145">
          <cell r="A145">
            <v>321</v>
          </cell>
          <cell r="B145"/>
          <cell r="C145">
            <v>444</v>
          </cell>
        </row>
        <row r="146">
          <cell r="A146">
            <v>322</v>
          </cell>
          <cell r="B146"/>
          <cell r="C146">
            <v>445</v>
          </cell>
        </row>
        <row r="147">
          <cell r="A147">
            <v>323</v>
          </cell>
          <cell r="B147"/>
          <cell r="C147">
            <v>446</v>
          </cell>
        </row>
        <row r="148">
          <cell r="A148">
            <v>324</v>
          </cell>
          <cell r="B148"/>
          <cell r="C148">
            <v>447</v>
          </cell>
        </row>
        <row r="149">
          <cell r="A149">
            <v>325</v>
          </cell>
          <cell r="B149"/>
          <cell r="C149">
            <v>448</v>
          </cell>
        </row>
        <row r="150">
          <cell r="A150">
            <v>326</v>
          </cell>
          <cell r="B150"/>
          <cell r="C150">
            <v>449</v>
          </cell>
        </row>
        <row r="151">
          <cell r="A151">
            <v>327</v>
          </cell>
          <cell r="B151"/>
          <cell r="C151">
            <v>450</v>
          </cell>
        </row>
        <row r="152">
          <cell r="A152">
            <v>328</v>
          </cell>
          <cell r="B152"/>
          <cell r="C152">
            <v>451</v>
          </cell>
        </row>
        <row r="153">
          <cell r="A153">
            <v>329</v>
          </cell>
          <cell r="B153"/>
          <cell r="C153">
            <v>452</v>
          </cell>
        </row>
        <row r="154">
          <cell r="A154">
            <v>330</v>
          </cell>
          <cell r="B154"/>
          <cell r="C154">
            <v>453</v>
          </cell>
        </row>
        <row r="155">
          <cell r="A155">
            <v>331</v>
          </cell>
          <cell r="B155"/>
          <cell r="C155">
            <v>454</v>
          </cell>
        </row>
        <row r="156">
          <cell r="A156">
            <v>332</v>
          </cell>
          <cell r="B156"/>
          <cell r="C156">
            <v>455</v>
          </cell>
        </row>
        <row r="157">
          <cell r="A157">
            <v>333</v>
          </cell>
          <cell r="B157"/>
          <cell r="C157">
            <v>456</v>
          </cell>
        </row>
        <row r="158">
          <cell r="A158">
            <v>334</v>
          </cell>
          <cell r="B158"/>
          <cell r="C158">
            <v>457</v>
          </cell>
        </row>
        <row r="159">
          <cell r="A159">
            <v>335</v>
          </cell>
          <cell r="B159"/>
          <cell r="C159">
            <v>458</v>
          </cell>
        </row>
        <row r="160">
          <cell r="A160">
            <v>336</v>
          </cell>
          <cell r="B160"/>
          <cell r="C160">
            <v>459</v>
          </cell>
        </row>
        <row r="161">
          <cell r="A161">
            <v>337</v>
          </cell>
          <cell r="B161"/>
          <cell r="C161">
            <v>460</v>
          </cell>
        </row>
        <row r="162">
          <cell r="A162">
            <v>338</v>
          </cell>
          <cell r="B162"/>
          <cell r="C162">
            <v>461</v>
          </cell>
        </row>
        <row r="163">
          <cell r="A163">
            <v>339</v>
          </cell>
          <cell r="B163"/>
          <cell r="C163">
            <v>462</v>
          </cell>
        </row>
        <row r="164">
          <cell r="A164">
            <v>340</v>
          </cell>
          <cell r="B164"/>
          <cell r="C164">
            <v>463</v>
          </cell>
        </row>
        <row r="165">
          <cell r="A165">
            <v>341</v>
          </cell>
          <cell r="B165"/>
          <cell r="C165">
            <v>464</v>
          </cell>
        </row>
        <row r="166">
          <cell r="A166">
            <v>342</v>
          </cell>
          <cell r="B166"/>
          <cell r="C166">
            <v>465</v>
          </cell>
        </row>
        <row r="167">
          <cell r="A167">
            <v>343</v>
          </cell>
          <cell r="B167"/>
          <cell r="C167">
            <v>466</v>
          </cell>
        </row>
        <row r="168">
          <cell r="A168">
            <v>344</v>
          </cell>
          <cell r="B168"/>
          <cell r="C168">
            <v>467</v>
          </cell>
        </row>
        <row r="169">
          <cell r="A169">
            <v>345</v>
          </cell>
          <cell r="B169"/>
          <cell r="C169">
            <v>468</v>
          </cell>
        </row>
        <row r="170">
          <cell r="A170">
            <v>346</v>
          </cell>
          <cell r="B170"/>
          <cell r="C170">
            <v>469</v>
          </cell>
        </row>
        <row r="171">
          <cell r="A171">
            <v>347</v>
          </cell>
          <cell r="B171"/>
          <cell r="C171">
            <v>470</v>
          </cell>
        </row>
        <row r="172">
          <cell r="A172">
            <v>348</v>
          </cell>
          <cell r="B172"/>
          <cell r="C172">
            <v>471</v>
          </cell>
        </row>
        <row r="173">
          <cell r="A173">
            <v>349</v>
          </cell>
          <cell r="B173"/>
          <cell r="C173">
            <v>472</v>
          </cell>
        </row>
        <row r="174">
          <cell r="A174">
            <v>350</v>
          </cell>
          <cell r="B174"/>
          <cell r="C174">
            <v>473</v>
          </cell>
        </row>
        <row r="175">
          <cell r="A175">
            <v>351</v>
          </cell>
          <cell r="B175"/>
          <cell r="C175">
            <v>474</v>
          </cell>
        </row>
        <row r="176">
          <cell r="A176">
            <v>352</v>
          </cell>
          <cell r="B176"/>
          <cell r="C176">
            <v>475</v>
          </cell>
        </row>
        <row r="177">
          <cell r="A177">
            <v>353</v>
          </cell>
          <cell r="B177"/>
          <cell r="C177">
            <v>476</v>
          </cell>
        </row>
        <row r="178">
          <cell r="A178">
            <v>354</v>
          </cell>
          <cell r="B178"/>
          <cell r="C178">
            <v>477</v>
          </cell>
        </row>
        <row r="179">
          <cell r="A179">
            <v>355</v>
          </cell>
          <cell r="B179"/>
          <cell r="C179">
            <v>478</v>
          </cell>
        </row>
        <row r="180">
          <cell r="A180">
            <v>356</v>
          </cell>
          <cell r="B180"/>
          <cell r="C180">
            <v>479</v>
          </cell>
        </row>
        <row r="181">
          <cell r="A181">
            <v>357</v>
          </cell>
          <cell r="B181"/>
          <cell r="C181">
            <v>480</v>
          </cell>
        </row>
        <row r="182">
          <cell r="A182">
            <v>358</v>
          </cell>
          <cell r="B182"/>
          <cell r="C182">
            <v>481</v>
          </cell>
        </row>
        <row r="183">
          <cell r="A183">
            <v>359</v>
          </cell>
          <cell r="B183"/>
          <cell r="C183">
            <v>482</v>
          </cell>
        </row>
        <row r="184">
          <cell r="A184">
            <v>360</v>
          </cell>
          <cell r="B184"/>
          <cell r="C184">
            <v>483</v>
          </cell>
        </row>
        <row r="185">
          <cell r="A185">
            <v>361</v>
          </cell>
          <cell r="B185"/>
          <cell r="C185">
            <v>484</v>
          </cell>
        </row>
        <row r="186">
          <cell r="A186">
            <v>362</v>
          </cell>
          <cell r="B186"/>
          <cell r="C186">
            <v>485</v>
          </cell>
        </row>
        <row r="187">
          <cell r="A187">
            <v>363</v>
          </cell>
          <cell r="B187"/>
          <cell r="C187">
            <v>486</v>
          </cell>
        </row>
        <row r="188">
          <cell r="A188">
            <v>364</v>
          </cell>
          <cell r="B188"/>
          <cell r="C188">
            <v>487</v>
          </cell>
        </row>
        <row r="189">
          <cell r="A189">
            <v>365</v>
          </cell>
          <cell r="B189"/>
          <cell r="C189">
            <v>488</v>
          </cell>
        </row>
        <row r="190">
          <cell r="A190">
            <v>366</v>
          </cell>
          <cell r="B190"/>
          <cell r="C190">
            <v>489</v>
          </cell>
        </row>
        <row r="191">
          <cell r="A191">
            <v>367</v>
          </cell>
          <cell r="B191"/>
          <cell r="C191">
            <v>490</v>
          </cell>
        </row>
        <row r="192">
          <cell r="A192">
            <v>368</v>
          </cell>
          <cell r="B192"/>
          <cell r="C192">
            <v>491</v>
          </cell>
        </row>
        <row r="193">
          <cell r="A193">
            <v>369</v>
          </cell>
          <cell r="B193"/>
          <cell r="C193">
            <v>492</v>
          </cell>
        </row>
        <row r="194">
          <cell r="A194">
            <v>370</v>
          </cell>
          <cell r="B194"/>
          <cell r="C194">
            <v>493</v>
          </cell>
        </row>
        <row r="195">
          <cell r="A195">
            <v>371</v>
          </cell>
          <cell r="B195"/>
          <cell r="C195">
            <v>494</v>
          </cell>
        </row>
        <row r="196">
          <cell r="A196">
            <v>372</v>
          </cell>
          <cell r="B196"/>
          <cell r="C196">
            <v>495</v>
          </cell>
        </row>
        <row r="197">
          <cell r="A197">
            <v>373</v>
          </cell>
          <cell r="B197"/>
          <cell r="C197">
            <v>496</v>
          </cell>
        </row>
        <row r="198">
          <cell r="A198">
            <v>374</v>
          </cell>
          <cell r="B198"/>
          <cell r="C198">
            <v>497</v>
          </cell>
        </row>
        <row r="199">
          <cell r="A199">
            <v>375</v>
          </cell>
          <cell r="B199"/>
          <cell r="C199">
            <v>498</v>
          </cell>
        </row>
        <row r="200">
          <cell r="A200">
            <v>376</v>
          </cell>
          <cell r="B200"/>
          <cell r="C200">
            <v>499</v>
          </cell>
        </row>
        <row r="201">
          <cell r="A201">
            <v>377</v>
          </cell>
          <cell r="B201"/>
          <cell r="C201">
            <v>500</v>
          </cell>
        </row>
        <row r="202">
          <cell r="A202">
            <v>378</v>
          </cell>
          <cell r="B202"/>
          <cell r="C202">
            <v>501</v>
          </cell>
        </row>
        <row r="203">
          <cell r="A203">
            <v>379</v>
          </cell>
          <cell r="B203"/>
          <cell r="C203">
            <v>502</v>
          </cell>
        </row>
        <row r="204">
          <cell r="A204">
            <v>380</v>
          </cell>
          <cell r="B204"/>
          <cell r="C204">
            <v>503</v>
          </cell>
        </row>
        <row r="205">
          <cell r="A205">
            <v>381</v>
          </cell>
          <cell r="B205"/>
          <cell r="C205">
            <v>504</v>
          </cell>
        </row>
        <row r="206">
          <cell r="A206">
            <v>382</v>
          </cell>
          <cell r="B206"/>
          <cell r="C206">
            <v>505</v>
          </cell>
        </row>
        <row r="207">
          <cell r="A207">
            <v>383</v>
          </cell>
          <cell r="B207"/>
          <cell r="C207">
            <v>506</v>
          </cell>
        </row>
        <row r="208">
          <cell r="A208">
            <v>384</v>
          </cell>
          <cell r="B208"/>
          <cell r="C208">
            <v>507</v>
          </cell>
        </row>
        <row r="209">
          <cell r="A209">
            <v>385</v>
          </cell>
          <cell r="B209"/>
          <cell r="C209">
            <v>508</v>
          </cell>
        </row>
        <row r="210">
          <cell r="A210">
            <v>386</v>
          </cell>
          <cell r="B210"/>
          <cell r="C210">
            <v>509</v>
          </cell>
        </row>
        <row r="211">
          <cell r="A211">
            <v>387</v>
          </cell>
          <cell r="B211"/>
          <cell r="C211">
            <v>510</v>
          </cell>
        </row>
        <row r="212">
          <cell r="A212">
            <v>388</v>
          </cell>
          <cell r="B212"/>
          <cell r="C212">
            <v>599</v>
          </cell>
        </row>
        <row r="213">
          <cell r="A213">
            <v>389</v>
          </cell>
          <cell r="B213"/>
          <cell r="C213">
            <v>600</v>
          </cell>
        </row>
        <row r="214">
          <cell r="A214">
            <v>390</v>
          </cell>
          <cell r="B214"/>
          <cell r="C214"/>
        </row>
        <row r="215">
          <cell r="A215">
            <v>391</v>
          </cell>
          <cell r="B215"/>
          <cell r="C215"/>
        </row>
        <row r="216">
          <cell r="A216">
            <v>392</v>
          </cell>
          <cell r="B216"/>
          <cell r="C216"/>
        </row>
        <row r="217">
          <cell r="A217">
            <v>393</v>
          </cell>
          <cell r="B217"/>
          <cell r="C217"/>
        </row>
        <row r="218">
          <cell r="A218">
            <v>394</v>
          </cell>
          <cell r="B218"/>
          <cell r="C218"/>
        </row>
        <row r="219">
          <cell r="A219">
            <v>395</v>
          </cell>
          <cell r="B219"/>
          <cell r="C219"/>
        </row>
        <row r="220">
          <cell r="A220">
            <v>396</v>
          </cell>
          <cell r="B220"/>
          <cell r="C220"/>
        </row>
        <row r="221">
          <cell r="A221">
            <v>397</v>
          </cell>
          <cell r="B221"/>
          <cell r="C221"/>
        </row>
        <row r="222">
          <cell r="A222">
            <v>398</v>
          </cell>
          <cell r="B222"/>
          <cell r="C222"/>
        </row>
        <row r="223">
          <cell r="A223">
            <v>399</v>
          </cell>
          <cell r="B223"/>
          <cell r="C223"/>
        </row>
        <row r="224">
          <cell r="A224">
            <v>400</v>
          </cell>
          <cell r="B224"/>
          <cell r="C224"/>
        </row>
        <row r="225">
          <cell r="A225">
            <v>401</v>
          </cell>
          <cell r="B225"/>
          <cell r="C225"/>
        </row>
        <row r="226">
          <cell r="A226">
            <v>402</v>
          </cell>
          <cell r="B226"/>
          <cell r="C226"/>
        </row>
        <row r="227">
          <cell r="A227">
            <v>403</v>
          </cell>
          <cell r="B227"/>
          <cell r="C227"/>
        </row>
        <row r="228">
          <cell r="A228">
            <v>404</v>
          </cell>
          <cell r="B228"/>
          <cell r="C228"/>
        </row>
        <row r="229">
          <cell r="A229">
            <v>405</v>
          </cell>
          <cell r="B229"/>
          <cell r="C229"/>
        </row>
        <row r="230">
          <cell r="A230">
            <v>406</v>
          </cell>
          <cell r="B230"/>
          <cell r="C230"/>
        </row>
        <row r="231">
          <cell r="A231">
            <v>407</v>
          </cell>
          <cell r="B231"/>
          <cell r="C231"/>
        </row>
        <row r="232">
          <cell r="A232">
            <v>408</v>
          </cell>
          <cell r="B232"/>
          <cell r="C232"/>
        </row>
        <row r="233">
          <cell r="A233">
            <v>409</v>
          </cell>
          <cell r="B233"/>
          <cell r="C233"/>
        </row>
        <row r="234">
          <cell r="A234">
            <v>410</v>
          </cell>
          <cell r="B234"/>
          <cell r="C234"/>
        </row>
        <row r="235">
          <cell r="A235">
            <v>411</v>
          </cell>
          <cell r="B235"/>
          <cell r="C235"/>
        </row>
        <row r="236">
          <cell r="A236">
            <v>412</v>
          </cell>
          <cell r="B236"/>
          <cell r="C236"/>
        </row>
        <row r="237">
          <cell r="A237">
            <v>413</v>
          </cell>
          <cell r="B237"/>
          <cell r="C237"/>
        </row>
        <row r="238">
          <cell r="A238">
            <v>414</v>
          </cell>
          <cell r="B238"/>
          <cell r="C238"/>
        </row>
        <row r="239">
          <cell r="A239">
            <v>415</v>
          </cell>
          <cell r="B239"/>
          <cell r="C239"/>
        </row>
        <row r="240">
          <cell r="A240">
            <v>416</v>
          </cell>
          <cell r="B240"/>
          <cell r="C240"/>
        </row>
        <row r="241">
          <cell r="A241">
            <v>417</v>
          </cell>
          <cell r="B241"/>
          <cell r="C241"/>
        </row>
        <row r="242">
          <cell r="A242">
            <v>418</v>
          </cell>
          <cell r="B242"/>
          <cell r="C242"/>
        </row>
        <row r="243">
          <cell r="A243">
            <v>419</v>
          </cell>
          <cell r="B243"/>
          <cell r="C243"/>
        </row>
        <row r="244">
          <cell r="A244">
            <v>420</v>
          </cell>
          <cell r="B244"/>
          <cell r="C244"/>
        </row>
        <row r="245">
          <cell r="A245">
            <v>421</v>
          </cell>
          <cell r="B245"/>
          <cell r="C245"/>
        </row>
        <row r="246">
          <cell r="A246">
            <v>422</v>
          </cell>
          <cell r="B246"/>
          <cell r="C246"/>
        </row>
        <row r="247">
          <cell r="A247">
            <v>423</v>
          </cell>
          <cell r="B247"/>
          <cell r="C247"/>
        </row>
        <row r="248">
          <cell r="A248">
            <v>424</v>
          </cell>
          <cell r="B248"/>
          <cell r="C248"/>
        </row>
        <row r="249">
          <cell r="A249">
            <v>425</v>
          </cell>
          <cell r="B249"/>
          <cell r="C249"/>
        </row>
        <row r="250">
          <cell r="A250">
            <v>426</v>
          </cell>
          <cell r="B250"/>
          <cell r="C250"/>
        </row>
        <row r="251">
          <cell r="A251">
            <v>427</v>
          </cell>
          <cell r="B251"/>
          <cell r="C251"/>
        </row>
        <row r="252">
          <cell r="A252">
            <v>428</v>
          </cell>
          <cell r="B252"/>
          <cell r="C252"/>
        </row>
        <row r="253">
          <cell r="A253">
            <v>429</v>
          </cell>
          <cell r="B253"/>
          <cell r="C253"/>
        </row>
        <row r="254">
          <cell r="A254">
            <v>430</v>
          </cell>
          <cell r="B254"/>
          <cell r="C254"/>
        </row>
        <row r="255">
          <cell r="A255">
            <v>431</v>
          </cell>
          <cell r="B255"/>
          <cell r="C255"/>
        </row>
        <row r="256">
          <cell r="A256">
            <v>432</v>
          </cell>
          <cell r="B256"/>
          <cell r="C256"/>
        </row>
        <row r="257">
          <cell r="A257">
            <v>433</v>
          </cell>
          <cell r="B257"/>
          <cell r="C257"/>
        </row>
        <row r="258">
          <cell r="A258">
            <v>434</v>
          </cell>
          <cell r="B258"/>
          <cell r="C258"/>
        </row>
        <row r="259">
          <cell r="A259">
            <v>435</v>
          </cell>
          <cell r="B259"/>
          <cell r="C259"/>
        </row>
        <row r="260">
          <cell r="A260">
            <v>436</v>
          </cell>
          <cell r="B260"/>
          <cell r="C260"/>
        </row>
        <row r="261">
          <cell r="A261">
            <v>437</v>
          </cell>
          <cell r="B261"/>
          <cell r="C261"/>
        </row>
        <row r="262">
          <cell r="A262">
            <v>438</v>
          </cell>
          <cell r="B262"/>
          <cell r="C262"/>
        </row>
        <row r="263">
          <cell r="A263">
            <v>439</v>
          </cell>
          <cell r="B263"/>
          <cell r="C263"/>
        </row>
        <row r="264">
          <cell r="A264">
            <v>440</v>
          </cell>
          <cell r="B264"/>
          <cell r="C264"/>
        </row>
        <row r="265">
          <cell r="A265">
            <v>441</v>
          </cell>
          <cell r="B265"/>
          <cell r="C265"/>
        </row>
        <row r="266">
          <cell r="A266">
            <v>442</v>
          </cell>
          <cell r="B266"/>
          <cell r="C266"/>
        </row>
        <row r="267">
          <cell r="A267">
            <v>443</v>
          </cell>
          <cell r="B267"/>
          <cell r="C267"/>
        </row>
        <row r="268">
          <cell r="A268">
            <v>444</v>
          </cell>
          <cell r="B268"/>
          <cell r="C268"/>
        </row>
        <row r="269">
          <cell r="A269">
            <v>445</v>
          </cell>
          <cell r="B269"/>
          <cell r="C269"/>
        </row>
        <row r="270">
          <cell r="A270">
            <v>446</v>
          </cell>
          <cell r="B270"/>
          <cell r="C270"/>
        </row>
        <row r="271">
          <cell r="A271">
            <v>447</v>
          </cell>
          <cell r="B271"/>
          <cell r="C271"/>
        </row>
        <row r="272">
          <cell r="A272">
            <v>448</v>
          </cell>
          <cell r="B272"/>
          <cell r="C272"/>
        </row>
        <row r="273">
          <cell r="A273">
            <v>449</v>
          </cell>
          <cell r="B273"/>
          <cell r="C273"/>
        </row>
        <row r="274">
          <cell r="A274">
            <v>450</v>
          </cell>
          <cell r="B274"/>
          <cell r="C274"/>
        </row>
        <row r="275">
          <cell r="A275">
            <v>451</v>
          </cell>
          <cell r="B275"/>
          <cell r="C275"/>
        </row>
        <row r="276">
          <cell r="A276">
            <v>452</v>
          </cell>
          <cell r="B276"/>
          <cell r="C276"/>
        </row>
        <row r="277">
          <cell r="A277">
            <v>453</v>
          </cell>
          <cell r="B277"/>
          <cell r="C277"/>
        </row>
        <row r="278">
          <cell r="A278">
            <v>454</v>
          </cell>
          <cell r="B278"/>
          <cell r="C278"/>
        </row>
        <row r="279">
          <cell r="A279">
            <v>455</v>
          </cell>
          <cell r="B279"/>
          <cell r="C279"/>
        </row>
        <row r="280">
          <cell r="A280">
            <v>456</v>
          </cell>
          <cell r="B280"/>
          <cell r="C280"/>
        </row>
        <row r="281">
          <cell r="A281">
            <v>457</v>
          </cell>
          <cell r="B281"/>
          <cell r="C281"/>
        </row>
        <row r="282">
          <cell r="A282">
            <v>458</v>
          </cell>
          <cell r="B282"/>
          <cell r="C282"/>
        </row>
        <row r="283">
          <cell r="A283">
            <v>459</v>
          </cell>
          <cell r="B283"/>
          <cell r="C283"/>
        </row>
        <row r="284">
          <cell r="A284">
            <v>460</v>
          </cell>
          <cell r="B284"/>
          <cell r="C284"/>
        </row>
        <row r="285">
          <cell r="A285">
            <v>461</v>
          </cell>
          <cell r="B285"/>
          <cell r="C285"/>
        </row>
        <row r="286">
          <cell r="A286">
            <v>462</v>
          </cell>
          <cell r="B286"/>
          <cell r="C286"/>
        </row>
        <row r="287">
          <cell r="A287">
            <v>463</v>
          </cell>
          <cell r="B287"/>
          <cell r="C287"/>
        </row>
        <row r="288">
          <cell r="A288">
            <v>464</v>
          </cell>
          <cell r="B288"/>
          <cell r="C288"/>
        </row>
        <row r="289">
          <cell r="A289">
            <v>465</v>
          </cell>
          <cell r="B289"/>
          <cell r="C289"/>
        </row>
        <row r="290">
          <cell r="A290">
            <v>466</v>
          </cell>
          <cell r="B290"/>
          <cell r="C290"/>
        </row>
        <row r="291">
          <cell r="A291">
            <v>467</v>
          </cell>
          <cell r="B291"/>
          <cell r="C291"/>
        </row>
        <row r="292">
          <cell r="A292">
            <v>468</v>
          </cell>
          <cell r="B292"/>
          <cell r="C292"/>
        </row>
        <row r="293">
          <cell r="A293">
            <v>469</v>
          </cell>
          <cell r="B293"/>
          <cell r="C293"/>
        </row>
        <row r="294">
          <cell r="A294">
            <v>470</v>
          </cell>
          <cell r="B294"/>
          <cell r="C294"/>
        </row>
        <row r="295">
          <cell r="A295">
            <v>471</v>
          </cell>
          <cell r="B295"/>
          <cell r="C295"/>
        </row>
        <row r="296">
          <cell r="A296">
            <v>472</v>
          </cell>
          <cell r="B296"/>
          <cell r="C296"/>
        </row>
        <row r="297">
          <cell r="A297">
            <v>473</v>
          </cell>
          <cell r="B297"/>
          <cell r="C297"/>
        </row>
        <row r="298">
          <cell r="A298">
            <v>474</v>
          </cell>
          <cell r="B298"/>
          <cell r="C298"/>
        </row>
        <row r="299">
          <cell r="A299">
            <v>475</v>
          </cell>
          <cell r="B299"/>
          <cell r="C299"/>
        </row>
        <row r="300">
          <cell r="A300">
            <v>476</v>
          </cell>
          <cell r="B300"/>
          <cell r="C300"/>
        </row>
        <row r="301">
          <cell r="A301">
            <v>477</v>
          </cell>
          <cell r="B301"/>
          <cell r="C301"/>
        </row>
        <row r="302">
          <cell r="A302">
            <v>478</v>
          </cell>
          <cell r="B302"/>
          <cell r="C302"/>
        </row>
        <row r="303">
          <cell r="A303">
            <v>479</v>
          </cell>
          <cell r="B303"/>
          <cell r="C303"/>
        </row>
        <row r="304">
          <cell r="A304">
            <v>480</v>
          </cell>
          <cell r="B304"/>
          <cell r="C304"/>
        </row>
        <row r="305">
          <cell r="A305">
            <v>481</v>
          </cell>
          <cell r="B305"/>
          <cell r="C305"/>
        </row>
        <row r="306">
          <cell r="A306">
            <v>482</v>
          </cell>
          <cell r="B306"/>
          <cell r="C306"/>
        </row>
        <row r="307">
          <cell r="A307">
            <v>483</v>
          </cell>
          <cell r="B307"/>
          <cell r="C307"/>
        </row>
        <row r="308">
          <cell r="A308">
            <v>484</v>
          </cell>
          <cell r="B308"/>
          <cell r="C308"/>
        </row>
        <row r="309">
          <cell r="A309">
            <v>485</v>
          </cell>
          <cell r="B309"/>
          <cell r="C309"/>
        </row>
        <row r="310">
          <cell r="A310">
            <v>486</v>
          </cell>
          <cell r="B310"/>
          <cell r="C310"/>
        </row>
        <row r="311">
          <cell r="A311">
            <v>487</v>
          </cell>
          <cell r="B311"/>
          <cell r="C311"/>
        </row>
        <row r="312">
          <cell r="A312">
            <v>488</v>
          </cell>
          <cell r="B312"/>
          <cell r="C312"/>
        </row>
        <row r="313">
          <cell r="A313">
            <v>489</v>
          </cell>
          <cell r="B313"/>
          <cell r="C313"/>
        </row>
        <row r="314">
          <cell r="A314">
            <v>490</v>
          </cell>
          <cell r="B314"/>
          <cell r="C314"/>
        </row>
        <row r="315">
          <cell r="A315">
            <v>491</v>
          </cell>
          <cell r="B315"/>
          <cell r="C315"/>
        </row>
        <row r="316">
          <cell r="A316">
            <v>492</v>
          </cell>
          <cell r="B316"/>
          <cell r="C316"/>
        </row>
        <row r="317">
          <cell r="A317">
            <v>493</v>
          </cell>
          <cell r="B317"/>
          <cell r="C317"/>
        </row>
        <row r="318">
          <cell r="A318">
            <v>494</v>
          </cell>
          <cell r="B318"/>
          <cell r="C318"/>
        </row>
        <row r="319">
          <cell r="A319">
            <v>495</v>
          </cell>
          <cell r="B319"/>
          <cell r="C319"/>
        </row>
        <row r="320">
          <cell r="A320">
            <v>496</v>
          </cell>
          <cell r="B320"/>
          <cell r="C320"/>
        </row>
        <row r="321">
          <cell r="A321">
            <v>497</v>
          </cell>
          <cell r="B321"/>
          <cell r="C321"/>
        </row>
        <row r="322">
          <cell r="A322">
            <v>498</v>
          </cell>
          <cell r="B322"/>
          <cell r="C322"/>
        </row>
        <row r="323">
          <cell r="A323">
            <v>499</v>
          </cell>
          <cell r="B323"/>
          <cell r="C323"/>
        </row>
        <row r="324">
          <cell r="A324">
            <v>500</v>
          </cell>
          <cell r="B324"/>
          <cell r="C324"/>
        </row>
        <row r="325">
          <cell r="A325">
            <v>501</v>
          </cell>
          <cell r="B325"/>
          <cell r="C325"/>
        </row>
        <row r="326">
          <cell r="A326">
            <v>502</v>
          </cell>
          <cell r="B326"/>
          <cell r="C326"/>
        </row>
        <row r="327">
          <cell r="A327">
            <v>503</v>
          </cell>
          <cell r="B327"/>
          <cell r="C327"/>
        </row>
        <row r="328">
          <cell r="A328">
            <v>504</v>
          </cell>
          <cell r="B328"/>
          <cell r="C328"/>
        </row>
        <row r="329">
          <cell r="A329">
            <v>505</v>
          </cell>
          <cell r="B329"/>
          <cell r="C329"/>
        </row>
        <row r="330">
          <cell r="A330">
            <v>506</v>
          </cell>
          <cell r="B330"/>
          <cell r="C330"/>
        </row>
        <row r="331">
          <cell r="A331">
            <v>507</v>
          </cell>
          <cell r="B331"/>
          <cell r="C331"/>
        </row>
        <row r="332">
          <cell r="A332">
            <v>508</v>
          </cell>
          <cell r="B332"/>
          <cell r="C332"/>
        </row>
        <row r="333">
          <cell r="A333">
            <v>509</v>
          </cell>
          <cell r="B333"/>
          <cell r="C333"/>
        </row>
        <row r="334">
          <cell r="A334">
            <v>510</v>
          </cell>
          <cell r="B334"/>
          <cell r="C334"/>
        </row>
        <row r="335">
          <cell r="A335">
            <v>599</v>
          </cell>
          <cell r="B335"/>
          <cell r="C335"/>
        </row>
        <row r="336">
          <cell r="A336">
            <v>600</v>
          </cell>
          <cell r="B336"/>
          <cell r="C336"/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te"/>
      <sheetName val="RD"/>
      <sheetName val="Cptes"/>
      <sheetName val="C1"/>
      <sheetName val="Calc"/>
      <sheetName val="Codes2022"/>
      <sheetName val="VAR"/>
      <sheetName val="Soldes"/>
      <sheetName val="Critere"/>
      <sheetName val="Budget1"/>
      <sheetName val="Feuil2"/>
      <sheetName val="Budget2"/>
      <sheetName val="Feuil4"/>
      <sheetName val="Feuil1"/>
      <sheetName val="Budget3"/>
      <sheetName val="Budget4"/>
      <sheetName val="Budget3(Ancien)"/>
    </sheetNames>
    <sheetDataSet>
      <sheetData sheetId="0"/>
      <sheetData sheetId="1"/>
      <sheetData sheetId="2"/>
      <sheetData sheetId="3">
        <row r="1">
          <cell r="A1" t="str">
            <v>Code</v>
          </cell>
        </row>
        <row r="2">
          <cell r="A2">
            <v>105</v>
          </cell>
        </row>
        <row r="3">
          <cell r="A3">
            <v>424</v>
          </cell>
        </row>
        <row r="4">
          <cell r="A4">
            <v>600</v>
          </cell>
        </row>
        <row r="5">
          <cell r="A5">
            <v>300</v>
          </cell>
        </row>
        <row r="6">
          <cell r="A6">
            <v>403</v>
          </cell>
        </row>
        <row r="7">
          <cell r="A7">
            <v>600</v>
          </cell>
        </row>
        <row r="8">
          <cell r="A8">
            <v>300</v>
          </cell>
        </row>
        <row r="9">
          <cell r="A9">
            <v>600</v>
          </cell>
        </row>
        <row r="10">
          <cell r="A10">
            <v>300</v>
          </cell>
        </row>
        <row r="11">
          <cell r="A11">
            <v>376</v>
          </cell>
        </row>
        <row r="12">
          <cell r="A12">
            <v>600</v>
          </cell>
        </row>
        <row r="13">
          <cell r="A13">
            <v>300</v>
          </cell>
        </row>
        <row r="14">
          <cell r="A14">
            <v>404</v>
          </cell>
        </row>
        <row r="15">
          <cell r="A15">
            <v>403</v>
          </cell>
        </row>
        <row r="16">
          <cell r="A16">
            <v>600</v>
          </cell>
        </row>
        <row r="17">
          <cell r="A17">
            <v>300</v>
          </cell>
        </row>
        <row r="18">
          <cell r="A18">
            <v>600</v>
          </cell>
        </row>
        <row r="19">
          <cell r="A19">
            <v>300</v>
          </cell>
        </row>
        <row r="20">
          <cell r="A20">
            <v>403</v>
          </cell>
        </row>
        <row r="21">
          <cell r="A21">
            <v>600</v>
          </cell>
        </row>
        <row r="22">
          <cell r="A22">
            <v>300</v>
          </cell>
        </row>
        <row r="23">
          <cell r="A23">
            <v>162</v>
          </cell>
        </row>
        <row r="24">
          <cell r="A24">
            <v>300</v>
          </cell>
        </row>
        <row r="25">
          <cell r="A25">
            <v>300</v>
          </cell>
        </row>
        <row r="26">
          <cell r="A26">
            <v>300</v>
          </cell>
        </row>
        <row r="27">
          <cell r="A27">
            <v>300</v>
          </cell>
        </row>
        <row r="28">
          <cell r="A28">
            <v>300</v>
          </cell>
        </row>
        <row r="29">
          <cell r="A29">
            <v>300</v>
          </cell>
        </row>
        <row r="30">
          <cell r="A30">
            <v>300</v>
          </cell>
        </row>
        <row r="31">
          <cell r="A31">
            <v>106</v>
          </cell>
        </row>
        <row r="32">
          <cell r="A32">
            <v>600</v>
          </cell>
        </row>
        <row r="33">
          <cell r="A33">
            <v>304</v>
          </cell>
        </row>
        <row r="34">
          <cell r="A34">
            <v>162</v>
          </cell>
        </row>
        <row r="35">
          <cell r="A35">
            <v>120</v>
          </cell>
        </row>
        <row r="36">
          <cell r="A36">
            <v>304</v>
          </cell>
        </row>
        <row r="37">
          <cell r="A37">
            <v>352</v>
          </cell>
        </row>
        <row r="38">
          <cell r="A38">
            <v>600</v>
          </cell>
        </row>
        <row r="39">
          <cell r="A39">
            <v>600</v>
          </cell>
        </row>
        <row r="40">
          <cell r="A40">
            <v>371</v>
          </cell>
        </row>
        <row r="41">
          <cell r="A41">
            <v>600</v>
          </cell>
        </row>
        <row r="42">
          <cell r="A42">
            <v>304</v>
          </cell>
        </row>
        <row r="43">
          <cell r="A43">
            <v>600</v>
          </cell>
        </row>
        <row r="44">
          <cell r="A44">
            <v>600</v>
          </cell>
        </row>
        <row r="45">
          <cell r="A45">
            <v>311</v>
          </cell>
        </row>
        <row r="46">
          <cell r="A46">
            <v>162</v>
          </cell>
        </row>
        <row r="47">
          <cell r="A47">
            <v>120</v>
          </cell>
        </row>
        <row r="48">
          <cell r="A48">
            <v>352</v>
          </cell>
        </row>
        <row r="49">
          <cell r="A49">
            <v>600</v>
          </cell>
        </row>
        <row r="50">
          <cell r="A50">
            <v>162</v>
          </cell>
        </row>
        <row r="51">
          <cell r="A51">
            <v>600</v>
          </cell>
        </row>
        <row r="52">
          <cell r="A52">
            <v>304</v>
          </cell>
        </row>
        <row r="53">
          <cell r="A53">
            <v>600</v>
          </cell>
        </row>
        <row r="54">
          <cell r="A54">
            <v>371</v>
          </cell>
        </row>
        <row r="55">
          <cell r="A55">
            <v>304</v>
          </cell>
        </row>
        <row r="56">
          <cell r="A56">
            <v>162</v>
          </cell>
        </row>
        <row r="57">
          <cell r="A57">
            <v>304</v>
          </cell>
        </row>
        <row r="58">
          <cell r="A58">
            <v>309</v>
          </cell>
        </row>
        <row r="59">
          <cell r="A59">
            <v>600</v>
          </cell>
        </row>
        <row r="60">
          <cell r="A60">
            <v>304</v>
          </cell>
        </row>
        <row r="61">
          <cell r="A61">
            <v>162</v>
          </cell>
        </row>
        <row r="62">
          <cell r="A62">
            <v>600</v>
          </cell>
        </row>
        <row r="63">
          <cell r="A63">
            <v>600</v>
          </cell>
        </row>
        <row r="64">
          <cell r="A64">
            <v>120</v>
          </cell>
        </row>
        <row r="65">
          <cell r="A65">
            <v>352</v>
          </cell>
        </row>
        <row r="66">
          <cell r="A66">
            <v>304</v>
          </cell>
        </row>
        <row r="67">
          <cell r="A67">
            <v>600</v>
          </cell>
        </row>
        <row r="68">
          <cell r="A68">
            <v>600</v>
          </cell>
        </row>
        <row r="69">
          <cell r="A69">
            <v>371</v>
          </cell>
        </row>
        <row r="70">
          <cell r="A70">
            <v>162</v>
          </cell>
        </row>
        <row r="71">
          <cell r="A71">
            <v>304</v>
          </cell>
        </row>
        <row r="72">
          <cell r="A72">
            <v>600</v>
          </cell>
        </row>
        <row r="73">
          <cell r="A73">
            <v>600</v>
          </cell>
        </row>
        <row r="74">
          <cell r="A74">
            <v>311</v>
          </cell>
        </row>
        <row r="75">
          <cell r="A75">
            <v>600</v>
          </cell>
        </row>
        <row r="76">
          <cell r="A76">
            <v>120</v>
          </cell>
        </row>
        <row r="77">
          <cell r="A77">
            <v>352</v>
          </cell>
        </row>
        <row r="78">
          <cell r="A78">
            <v>600</v>
          </cell>
        </row>
        <row r="79">
          <cell r="A79">
            <v>600</v>
          </cell>
        </row>
        <row r="80">
          <cell r="A80">
            <v>371</v>
          </cell>
        </row>
        <row r="81">
          <cell r="A81">
            <v>304</v>
          </cell>
        </row>
        <row r="82">
          <cell r="A82">
            <v>162</v>
          </cell>
        </row>
        <row r="83">
          <cell r="A83">
            <v>600</v>
          </cell>
        </row>
        <row r="84">
          <cell r="A84">
            <v>304</v>
          </cell>
        </row>
        <row r="85">
          <cell r="A85">
            <v>162</v>
          </cell>
        </row>
        <row r="86">
          <cell r="A86">
            <v>600</v>
          </cell>
        </row>
        <row r="87">
          <cell r="A87">
            <v>304</v>
          </cell>
        </row>
        <row r="88">
          <cell r="A88">
            <v>600</v>
          </cell>
        </row>
        <row r="89">
          <cell r="A89">
            <v>120</v>
          </cell>
        </row>
        <row r="90">
          <cell r="A90">
            <v>352</v>
          </cell>
        </row>
        <row r="91">
          <cell r="A91">
            <v>600</v>
          </cell>
        </row>
        <row r="92">
          <cell r="A92">
            <v>162</v>
          </cell>
        </row>
        <row r="93">
          <cell r="A93">
            <v>304</v>
          </cell>
        </row>
        <row r="94">
          <cell r="A94">
            <v>600</v>
          </cell>
        </row>
        <row r="95">
          <cell r="A95">
            <v>371</v>
          </cell>
        </row>
        <row r="96">
          <cell r="A96">
            <v>600</v>
          </cell>
        </row>
        <row r="97">
          <cell r="A97">
            <v>600</v>
          </cell>
        </row>
        <row r="98">
          <cell r="A98">
            <v>304</v>
          </cell>
        </row>
        <row r="99">
          <cell r="A99">
            <v>600</v>
          </cell>
        </row>
        <row r="100">
          <cell r="A100">
            <v>600</v>
          </cell>
        </row>
        <row r="101">
          <cell r="A101">
            <v>305</v>
          </cell>
        </row>
        <row r="102">
          <cell r="A102">
            <v>311</v>
          </cell>
        </row>
        <row r="103">
          <cell r="A103">
            <v>120</v>
          </cell>
        </row>
        <row r="104">
          <cell r="A104">
            <v>352</v>
          </cell>
        </row>
        <row r="105">
          <cell r="A105">
            <v>600</v>
          </cell>
        </row>
        <row r="106">
          <cell r="A106">
            <v>600</v>
          </cell>
        </row>
        <row r="107">
          <cell r="A107">
            <v>371</v>
          </cell>
        </row>
        <row r="108">
          <cell r="A108">
            <v>304</v>
          </cell>
        </row>
        <row r="109">
          <cell r="A109">
            <v>600</v>
          </cell>
        </row>
        <row r="110">
          <cell r="A110">
            <v>304</v>
          </cell>
        </row>
        <row r="111">
          <cell r="A111">
            <v>600</v>
          </cell>
        </row>
        <row r="112">
          <cell r="A112">
            <v>162</v>
          </cell>
        </row>
        <row r="113">
          <cell r="A113">
            <v>600</v>
          </cell>
        </row>
        <row r="114">
          <cell r="A114">
            <v>403</v>
          </cell>
        </row>
        <row r="115">
          <cell r="A115">
            <v>304</v>
          </cell>
        </row>
        <row r="116">
          <cell r="A116">
            <v>120</v>
          </cell>
        </row>
        <row r="117">
          <cell r="A117">
            <v>352</v>
          </cell>
        </row>
        <row r="118">
          <cell r="A118">
            <v>600</v>
          </cell>
        </row>
        <row r="119">
          <cell r="A119">
            <v>600</v>
          </cell>
        </row>
        <row r="120">
          <cell r="A120">
            <v>371</v>
          </cell>
        </row>
        <row r="121">
          <cell r="A121">
            <v>600</v>
          </cell>
        </row>
        <row r="122">
          <cell r="A122">
            <v>600</v>
          </cell>
        </row>
        <row r="123">
          <cell r="A123">
            <v>162</v>
          </cell>
        </row>
        <row r="124">
          <cell r="A124">
            <v>304</v>
          </cell>
        </row>
        <row r="125">
          <cell r="A125">
            <v>600</v>
          </cell>
        </row>
        <row r="126">
          <cell r="A126">
            <v>304</v>
          </cell>
        </row>
        <row r="127">
          <cell r="A127">
            <v>311</v>
          </cell>
        </row>
        <row r="128">
          <cell r="A128">
            <v>600</v>
          </cell>
        </row>
        <row r="129">
          <cell r="A129">
            <v>305</v>
          </cell>
        </row>
        <row r="130">
          <cell r="A130">
            <v>162</v>
          </cell>
        </row>
        <row r="131">
          <cell r="A131">
            <v>304</v>
          </cell>
        </row>
        <row r="132">
          <cell r="A132">
            <v>162</v>
          </cell>
        </row>
        <row r="133">
          <cell r="A133">
            <v>311</v>
          </cell>
        </row>
        <row r="134">
          <cell r="A134">
            <v>300</v>
          </cell>
        </row>
        <row r="135">
          <cell r="A135">
            <v>301</v>
          </cell>
        </row>
        <row r="136">
          <cell r="A136">
            <v>300</v>
          </cell>
        </row>
        <row r="137">
          <cell r="A137">
            <v>301</v>
          </cell>
        </row>
        <row r="138">
          <cell r="A138">
            <v>300</v>
          </cell>
        </row>
        <row r="139">
          <cell r="A139">
            <v>301</v>
          </cell>
        </row>
        <row r="140">
          <cell r="A140">
            <v>300</v>
          </cell>
        </row>
        <row r="141">
          <cell r="A141">
            <v>301</v>
          </cell>
        </row>
        <row r="142">
          <cell r="A142">
            <v>300</v>
          </cell>
        </row>
        <row r="143">
          <cell r="A143">
            <v>301</v>
          </cell>
        </row>
        <row r="144">
          <cell r="A144">
            <v>300</v>
          </cell>
        </row>
        <row r="145">
          <cell r="A145">
            <v>300</v>
          </cell>
        </row>
        <row r="146">
          <cell r="A146">
            <v>309</v>
          </cell>
        </row>
        <row r="147">
          <cell r="A147">
            <v>301</v>
          </cell>
        </row>
        <row r="148">
          <cell r="A148">
            <v>300</v>
          </cell>
        </row>
        <row r="149">
          <cell r="A149">
            <v>301</v>
          </cell>
        </row>
        <row r="150">
          <cell r="A150">
            <v>300</v>
          </cell>
        </row>
        <row r="151">
          <cell r="A151">
            <v>301</v>
          </cell>
        </row>
        <row r="152">
          <cell r="A152">
            <v>300</v>
          </cell>
        </row>
        <row r="153">
          <cell r="A153">
            <v>301</v>
          </cell>
        </row>
        <row r="154">
          <cell r="A154">
            <v>300</v>
          </cell>
        </row>
        <row r="155">
          <cell r="A155">
            <v>301</v>
          </cell>
        </row>
        <row r="156">
          <cell r="A156">
            <v>300</v>
          </cell>
        </row>
        <row r="157">
          <cell r="A157">
            <v>301</v>
          </cell>
        </row>
        <row r="158">
          <cell r="A158">
            <v>300</v>
          </cell>
        </row>
        <row r="159">
          <cell r="A159">
            <v>301</v>
          </cell>
        </row>
        <row r="160">
          <cell r="A160">
            <v>300</v>
          </cell>
        </row>
        <row r="161">
          <cell r="A161">
            <v>301</v>
          </cell>
        </row>
        <row r="162">
          <cell r="A162">
            <v>300</v>
          </cell>
        </row>
        <row r="163">
          <cell r="A163">
            <v>301</v>
          </cell>
        </row>
        <row r="164">
          <cell r="A164">
            <v>300</v>
          </cell>
        </row>
        <row r="165">
          <cell r="A165">
            <v>301</v>
          </cell>
        </row>
        <row r="166">
          <cell r="A166">
            <v>300</v>
          </cell>
        </row>
        <row r="167">
          <cell r="A167">
            <v>301</v>
          </cell>
        </row>
        <row r="168">
          <cell r="A168">
            <v>300</v>
          </cell>
        </row>
        <row r="169">
          <cell r="A169">
            <v>301</v>
          </cell>
        </row>
        <row r="170">
          <cell r="A170">
            <v>300</v>
          </cell>
        </row>
        <row r="171">
          <cell r="A171">
            <v>301</v>
          </cell>
        </row>
        <row r="172">
          <cell r="A172">
            <v>300</v>
          </cell>
        </row>
        <row r="173">
          <cell r="A173">
            <v>301</v>
          </cell>
        </row>
        <row r="174">
          <cell r="A174">
            <v>300</v>
          </cell>
        </row>
        <row r="175">
          <cell r="A175">
            <v>301</v>
          </cell>
        </row>
        <row r="176">
          <cell r="A176">
            <v>300</v>
          </cell>
        </row>
        <row r="177">
          <cell r="A177">
            <v>301</v>
          </cell>
        </row>
        <row r="178">
          <cell r="A178">
            <v>300</v>
          </cell>
        </row>
        <row r="179">
          <cell r="A179">
            <v>301</v>
          </cell>
        </row>
        <row r="180">
          <cell r="A180">
            <v>300</v>
          </cell>
        </row>
        <row r="181">
          <cell r="A181">
            <v>301</v>
          </cell>
        </row>
        <row r="182">
          <cell r="A182">
            <v>300</v>
          </cell>
        </row>
        <row r="183">
          <cell r="A183">
            <v>301</v>
          </cell>
        </row>
        <row r="184">
          <cell r="A184">
            <v>300</v>
          </cell>
        </row>
        <row r="185">
          <cell r="A185">
            <v>301</v>
          </cell>
        </row>
        <row r="186">
          <cell r="A186">
            <v>300</v>
          </cell>
        </row>
        <row r="187">
          <cell r="A187">
            <v>301</v>
          </cell>
        </row>
        <row r="188">
          <cell r="A188">
            <v>300</v>
          </cell>
        </row>
        <row r="189">
          <cell r="A189">
            <v>301</v>
          </cell>
        </row>
        <row r="190">
          <cell r="A190">
            <v>300</v>
          </cell>
        </row>
        <row r="191">
          <cell r="A191">
            <v>301</v>
          </cell>
        </row>
        <row r="192">
          <cell r="A192">
            <v>300</v>
          </cell>
        </row>
        <row r="193">
          <cell r="A193">
            <v>301</v>
          </cell>
        </row>
        <row r="194">
          <cell r="A194">
            <v>300</v>
          </cell>
        </row>
        <row r="195">
          <cell r="A195">
            <v>301</v>
          </cell>
        </row>
        <row r="196">
          <cell r="A196">
            <v>300</v>
          </cell>
        </row>
        <row r="197">
          <cell r="A197">
            <v>301</v>
          </cell>
        </row>
        <row r="198">
          <cell r="A198">
            <v>403</v>
          </cell>
        </row>
        <row r="199">
          <cell r="A199">
            <v>600</v>
          </cell>
        </row>
        <row r="200">
          <cell r="A200">
            <v>300</v>
          </cell>
        </row>
        <row r="201">
          <cell r="A201">
            <v>600</v>
          </cell>
        </row>
        <row r="202">
          <cell r="A202">
            <v>300</v>
          </cell>
        </row>
        <row r="203">
          <cell r="A203">
            <v>403</v>
          </cell>
        </row>
        <row r="204">
          <cell r="A204">
            <v>600</v>
          </cell>
        </row>
        <row r="205">
          <cell r="A205">
            <v>300</v>
          </cell>
        </row>
        <row r="206">
          <cell r="A206">
            <v>403</v>
          </cell>
        </row>
        <row r="207">
          <cell r="A207">
            <v>600</v>
          </cell>
        </row>
        <row r="208">
          <cell r="A208">
            <v>300</v>
          </cell>
        </row>
        <row r="209">
          <cell r="A209">
            <v>105</v>
          </cell>
        </row>
        <row r="210">
          <cell r="A210">
            <v>424</v>
          </cell>
        </row>
        <row r="211">
          <cell r="A211">
            <v>600</v>
          </cell>
        </row>
        <row r="212">
          <cell r="A212">
            <v>300</v>
          </cell>
        </row>
        <row r="213">
          <cell r="A213">
            <v>600</v>
          </cell>
        </row>
        <row r="214">
          <cell r="A214">
            <v>300</v>
          </cell>
        </row>
        <row r="215">
          <cell r="A215">
            <v>403</v>
          </cell>
        </row>
        <row r="216">
          <cell r="A216">
            <v>403</v>
          </cell>
        </row>
        <row r="217">
          <cell r="A217">
            <v>600</v>
          </cell>
        </row>
        <row r="218">
          <cell r="A218">
            <v>300</v>
          </cell>
        </row>
        <row r="219">
          <cell r="A219">
            <v>600</v>
          </cell>
        </row>
        <row r="220">
          <cell r="A220">
            <v>300</v>
          </cell>
        </row>
        <row r="221">
          <cell r="A221">
            <v>403</v>
          </cell>
        </row>
        <row r="222">
          <cell r="A222">
            <v>600</v>
          </cell>
        </row>
        <row r="223">
          <cell r="A223">
            <v>300</v>
          </cell>
        </row>
        <row r="224">
          <cell r="A224">
            <v>403</v>
          </cell>
        </row>
        <row r="225">
          <cell r="A225">
            <v>600</v>
          </cell>
        </row>
        <row r="226">
          <cell r="A226">
            <v>300</v>
          </cell>
        </row>
        <row r="227">
          <cell r="A227">
            <v>600</v>
          </cell>
        </row>
        <row r="228">
          <cell r="A228">
            <v>300</v>
          </cell>
        </row>
        <row r="229">
          <cell r="A229">
            <v>403</v>
          </cell>
        </row>
        <row r="230">
          <cell r="A230">
            <v>162</v>
          </cell>
        </row>
        <row r="231">
          <cell r="A231">
            <v>600</v>
          </cell>
        </row>
        <row r="232">
          <cell r="A232">
            <v>300</v>
          </cell>
        </row>
        <row r="233">
          <cell r="A233">
            <v>162</v>
          </cell>
        </row>
        <row r="234">
          <cell r="A234">
            <v>106</v>
          </cell>
        </row>
        <row r="235">
          <cell r="A235">
            <v>106</v>
          </cell>
        </row>
        <row r="236">
          <cell r="A236">
            <v>106</v>
          </cell>
        </row>
        <row r="237">
          <cell r="A237">
            <v>106</v>
          </cell>
        </row>
        <row r="238">
          <cell r="A238">
            <v>300</v>
          </cell>
        </row>
        <row r="239">
          <cell r="A239">
            <v>300</v>
          </cell>
        </row>
        <row r="240">
          <cell r="A240">
            <v>300</v>
          </cell>
        </row>
        <row r="241">
          <cell r="A241">
            <v>300</v>
          </cell>
        </row>
        <row r="242">
          <cell r="A242">
            <v>300</v>
          </cell>
        </row>
        <row r="243">
          <cell r="A243">
            <v>300</v>
          </cell>
        </row>
        <row r="244">
          <cell r="A244">
            <v>300</v>
          </cell>
        </row>
        <row r="245">
          <cell r="A245">
            <v>300</v>
          </cell>
        </row>
        <row r="246">
          <cell r="A246">
            <v>300</v>
          </cell>
        </row>
        <row r="247">
          <cell r="A247">
            <v>300</v>
          </cell>
        </row>
        <row r="248">
          <cell r="A248">
            <v>300</v>
          </cell>
        </row>
        <row r="249">
          <cell r="A249">
            <v>300</v>
          </cell>
        </row>
        <row r="250">
          <cell r="A250">
            <v>106</v>
          </cell>
        </row>
        <row r="251">
          <cell r="A251">
            <v>600</v>
          </cell>
        </row>
        <row r="252">
          <cell r="A252">
            <v>120</v>
          </cell>
        </row>
        <row r="253">
          <cell r="A253">
            <v>304</v>
          </cell>
        </row>
        <row r="254">
          <cell r="A254">
            <v>162</v>
          </cell>
        </row>
        <row r="255">
          <cell r="A255">
            <v>403</v>
          </cell>
        </row>
        <row r="256">
          <cell r="A256">
            <v>403</v>
          </cell>
        </row>
        <row r="257">
          <cell r="A257">
            <v>352</v>
          </cell>
        </row>
        <row r="258">
          <cell r="A258">
            <v>304</v>
          </cell>
        </row>
        <row r="259">
          <cell r="A259">
            <v>600</v>
          </cell>
        </row>
        <row r="260">
          <cell r="A260">
            <v>600</v>
          </cell>
        </row>
        <row r="261">
          <cell r="A261">
            <v>371</v>
          </cell>
        </row>
        <row r="262">
          <cell r="A262">
            <v>304</v>
          </cell>
        </row>
        <row r="263">
          <cell r="A263">
            <v>162</v>
          </cell>
        </row>
        <row r="264">
          <cell r="A264">
            <v>304</v>
          </cell>
        </row>
        <row r="265">
          <cell r="A265">
            <v>162</v>
          </cell>
        </row>
        <row r="266">
          <cell r="A266">
            <v>600</v>
          </cell>
        </row>
        <row r="267">
          <cell r="A267">
            <v>600</v>
          </cell>
        </row>
        <row r="268">
          <cell r="A268">
            <v>311</v>
          </cell>
        </row>
        <row r="269">
          <cell r="A269">
            <v>600</v>
          </cell>
        </row>
        <row r="270">
          <cell r="A270">
            <v>403</v>
          </cell>
        </row>
        <row r="271">
          <cell r="A271">
            <v>120</v>
          </cell>
        </row>
        <row r="272">
          <cell r="A272">
            <v>352</v>
          </cell>
        </row>
        <row r="273">
          <cell r="A273">
            <v>600</v>
          </cell>
        </row>
        <row r="274">
          <cell r="A274">
            <v>304</v>
          </cell>
        </row>
        <row r="275">
          <cell r="A275">
            <v>600</v>
          </cell>
        </row>
        <row r="276">
          <cell r="A276">
            <v>162</v>
          </cell>
        </row>
        <row r="277">
          <cell r="A277">
            <v>371</v>
          </cell>
        </row>
        <row r="278">
          <cell r="A278">
            <v>304</v>
          </cell>
        </row>
        <row r="279">
          <cell r="A279">
            <v>600</v>
          </cell>
        </row>
        <row r="280">
          <cell r="A280">
            <v>600</v>
          </cell>
        </row>
        <row r="281">
          <cell r="A281">
            <v>600</v>
          </cell>
        </row>
        <row r="282">
          <cell r="A282">
            <v>162</v>
          </cell>
        </row>
        <row r="283">
          <cell r="A283">
            <v>403</v>
          </cell>
        </row>
        <row r="284">
          <cell r="A284">
            <v>304</v>
          </cell>
        </row>
        <row r="285">
          <cell r="A285">
            <v>120</v>
          </cell>
        </row>
        <row r="286">
          <cell r="A286">
            <v>352</v>
          </cell>
        </row>
        <row r="287">
          <cell r="A287">
            <v>600</v>
          </cell>
        </row>
        <row r="288">
          <cell r="A288">
            <v>600</v>
          </cell>
        </row>
        <row r="289">
          <cell r="A289">
            <v>600</v>
          </cell>
        </row>
        <row r="290">
          <cell r="A290">
            <v>371</v>
          </cell>
        </row>
        <row r="291">
          <cell r="A291">
            <v>600</v>
          </cell>
        </row>
        <row r="292">
          <cell r="A292">
            <v>304</v>
          </cell>
        </row>
        <row r="293">
          <cell r="A293">
            <v>376</v>
          </cell>
        </row>
        <row r="294">
          <cell r="A294">
            <v>600</v>
          </cell>
        </row>
        <row r="295">
          <cell r="A295">
            <v>404</v>
          </cell>
        </row>
        <row r="296">
          <cell r="A296">
            <v>600</v>
          </cell>
        </row>
        <row r="297">
          <cell r="A297">
            <v>304</v>
          </cell>
        </row>
        <row r="298">
          <cell r="A298">
            <v>304</v>
          </cell>
        </row>
        <row r="299">
          <cell r="A299">
            <v>311</v>
          </cell>
        </row>
        <row r="300">
          <cell r="A300">
            <v>304</v>
          </cell>
        </row>
        <row r="301">
          <cell r="A301">
            <v>403</v>
          </cell>
        </row>
        <row r="302">
          <cell r="A302">
            <v>600</v>
          </cell>
        </row>
        <row r="303">
          <cell r="A303">
            <v>120</v>
          </cell>
        </row>
        <row r="304">
          <cell r="A304">
            <v>600</v>
          </cell>
        </row>
        <row r="305">
          <cell r="A305">
            <v>352</v>
          </cell>
        </row>
        <row r="306">
          <cell r="A306">
            <v>600</v>
          </cell>
        </row>
        <row r="307">
          <cell r="A307">
            <v>600</v>
          </cell>
        </row>
        <row r="308">
          <cell r="A308">
            <v>311</v>
          </cell>
        </row>
        <row r="309">
          <cell r="A309">
            <v>371</v>
          </cell>
        </row>
        <row r="310">
          <cell r="A310">
            <v>600</v>
          </cell>
        </row>
        <row r="311">
          <cell r="A311">
            <v>162</v>
          </cell>
        </row>
        <row r="312">
          <cell r="A312">
            <v>600</v>
          </cell>
        </row>
        <row r="313">
          <cell r="A313">
            <v>600</v>
          </cell>
        </row>
        <row r="314">
          <cell r="A314">
            <v>120</v>
          </cell>
        </row>
        <row r="315">
          <cell r="A315">
            <v>403</v>
          </cell>
        </row>
        <row r="316">
          <cell r="A316">
            <v>352</v>
          </cell>
        </row>
        <row r="317">
          <cell r="A317">
            <v>309</v>
          </cell>
        </row>
        <row r="318">
          <cell r="A318">
            <v>600</v>
          </cell>
        </row>
        <row r="319">
          <cell r="A319">
            <v>600</v>
          </cell>
        </row>
        <row r="320">
          <cell r="A320">
            <v>371</v>
          </cell>
        </row>
        <row r="321">
          <cell r="A321">
            <v>600</v>
          </cell>
        </row>
        <row r="322">
          <cell r="A322">
            <v>162</v>
          </cell>
        </row>
        <row r="323">
          <cell r="A323">
            <v>304</v>
          </cell>
        </row>
        <row r="324">
          <cell r="A324">
            <v>405</v>
          </cell>
        </row>
        <row r="325">
          <cell r="A325">
            <v>162</v>
          </cell>
        </row>
        <row r="326">
          <cell r="A326">
            <v>162</v>
          </cell>
        </row>
        <row r="327">
          <cell r="A327">
            <v>304</v>
          </cell>
        </row>
        <row r="328">
          <cell r="A328">
            <v>304</v>
          </cell>
        </row>
        <row r="329">
          <cell r="A329">
            <v>162</v>
          </cell>
        </row>
        <row r="330">
          <cell r="A330">
            <v>600</v>
          </cell>
        </row>
        <row r="331">
          <cell r="A331">
            <v>304</v>
          </cell>
        </row>
        <row r="332">
          <cell r="A332">
            <v>311</v>
          </cell>
        </row>
        <row r="333">
          <cell r="A333">
            <v>162</v>
          </cell>
        </row>
        <row r="334">
          <cell r="A334">
            <v>162</v>
          </cell>
        </row>
        <row r="335">
          <cell r="A335">
            <v>304</v>
          </cell>
        </row>
        <row r="336">
          <cell r="A336">
            <v>600</v>
          </cell>
        </row>
        <row r="337">
          <cell r="A337">
            <v>162</v>
          </cell>
        </row>
        <row r="338">
          <cell r="A338">
            <v>403</v>
          </cell>
        </row>
        <row r="339">
          <cell r="A339">
            <v>304</v>
          </cell>
        </row>
        <row r="340">
          <cell r="A340">
            <v>120</v>
          </cell>
        </row>
        <row r="341">
          <cell r="A341">
            <v>352</v>
          </cell>
        </row>
        <row r="342">
          <cell r="A342">
            <v>600</v>
          </cell>
        </row>
        <row r="343">
          <cell r="A343">
            <v>600</v>
          </cell>
        </row>
        <row r="344">
          <cell r="A344">
            <v>371</v>
          </cell>
        </row>
        <row r="345">
          <cell r="A345">
            <v>304</v>
          </cell>
        </row>
        <row r="346">
          <cell r="A346">
            <v>600</v>
          </cell>
        </row>
        <row r="347">
          <cell r="A347">
            <v>600</v>
          </cell>
        </row>
        <row r="348">
          <cell r="A348">
            <v>600</v>
          </cell>
        </row>
        <row r="349">
          <cell r="A349">
            <v>304</v>
          </cell>
        </row>
        <row r="350">
          <cell r="A350">
            <v>162</v>
          </cell>
        </row>
        <row r="351">
          <cell r="A351">
            <v>403</v>
          </cell>
        </row>
        <row r="352">
          <cell r="A352">
            <v>600</v>
          </cell>
        </row>
        <row r="353">
          <cell r="A353">
            <v>120</v>
          </cell>
        </row>
        <row r="354">
          <cell r="A354">
            <v>304</v>
          </cell>
        </row>
        <row r="355">
          <cell r="A355">
            <v>352</v>
          </cell>
        </row>
        <row r="356">
          <cell r="A356">
            <v>304</v>
          </cell>
        </row>
        <row r="357">
          <cell r="A357">
            <v>304</v>
          </cell>
        </row>
        <row r="358">
          <cell r="A358">
            <v>600</v>
          </cell>
        </row>
        <row r="359">
          <cell r="A359">
            <v>371</v>
          </cell>
        </row>
        <row r="360">
          <cell r="A360">
            <v>162</v>
          </cell>
        </row>
        <row r="361">
          <cell r="A361">
            <v>600</v>
          </cell>
        </row>
        <row r="362">
          <cell r="A362">
            <v>304</v>
          </cell>
        </row>
        <row r="363">
          <cell r="A363">
            <v>600</v>
          </cell>
        </row>
        <row r="364">
          <cell r="A364">
            <v>162</v>
          </cell>
        </row>
        <row r="365">
          <cell r="A365">
            <v>304</v>
          </cell>
        </row>
        <row r="366">
          <cell r="A366">
            <v>600</v>
          </cell>
        </row>
        <row r="367">
          <cell r="A367">
            <v>162</v>
          </cell>
        </row>
        <row r="368">
          <cell r="A368">
            <v>304</v>
          </cell>
        </row>
        <row r="369">
          <cell r="A369">
            <v>600</v>
          </cell>
        </row>
        <row r="370">
          <cell r="A370">
            <v>600</v>
          </cell>
        </row>
        <row r="371">
          <cell r="A371">
            <v>403</v>
          </cell>
        </row>
        <row r="372">
          <cell r="A372">
            <v>120</v>
          </cell>
        </row>
        <row r="373">
          <cell r="A373">
            <v>352</v>
          </cell>
        </row>
        <row r="374">
          <cell r="A374">
            <v>600</v>
          </cell>
        </row>
        <row r="375">
          <cell r="A375">
            <v>600</v>
          </cell>
        </row>
        <row r="376">
          <cell r="A376">
            <v>311</v>
          </cell>
        </row>
        <row r="377">
          <cell r="A377">
            <v>371</v>
          </cell>
        </row>
        <row r="378">
          <cell r="A378">
            <v>304</v>
          </cell>
        </row>
        <row r="379">
          <cell r="A379">
            <v>600</v>
          </cell>
        </row>
        <row r="380">
          <cell r="A380">
            <v>304</v>
          </cell>
        </row>
        <row r="381">
          <cell r="A381">
            <v>600</v>
          </cell>
        </row>
        <row r="382">
          <cell r="A382">
            <v>162</v>
          </cell>
        </row>
        <row r="383">
          <cell r="A383">
            <v>304</v>
          </cell>
        </row>
        <row r="384">
          <cell r="A384">
            <v>600</v>
          </cell>
        </row>
        <row r="385">
          <cell r="A385">
            <v>403</v>
          </cell>
        </row>
        <row r="386">
          <cell r="A386">
            <v>304</v>
          </cell>
        </row>
        <row r="387">
          <cell r="A387">
            <v>120</v>
          </cell>
        </row>
        <row r="388">
          <cell r="A388">
            <v>352</v>
          </cell>
        </row>
        <row r="389">
          <cell r="A389">
            <v>600</v>
          </cell>
        </row>
        <row r="390">
          <cell r="A390">
            <v>600</v>
          </cell>
        </row>
        <row r="391">
          <cell r="A391">
            <v>371</v>
          </cell>
        </row>
        <row r="392">
          <cell r="A392">
            <v>600</v>
          </cell>
        </row>
        <row r="393">
          <cell r="A393">
            <v>600</v>
          </cell>
        </row>
        <row r="394">
          <cell r="A394">
            <v>405</v>
          </cell>
        </row>
        <row r="395">
          <cell r="A395">
            <v>600</v>
          </cell>
        </row>
        <row r="396">
          <cell r="A396">
            <v>304</v>
          </cell>
        </row>
        <row r="397">
          <cell r="A397">
            <v>403</v>
          </cell>
        </row>
        <row r="398">
          <cell r="A398">
            <v>600</v>
          </cell>
        </row>
        <row r="399">
          <cell r="A399">
            <v>120</v>
          </cell>
        </row>
        <row r="400">
          <cell r="A400">
            <v>352</v>
          </cell>
        </row>
        <row r="401">
          <cell r="A401">
            <v>162</v>
          </cell>
        </row>
        <row r="402">
          <cell r="A402">
            <v>600</v>
          </cell>
        </row>
        <row r="403">
          <cell r="A403">
            <v>600</v>
          </cell>
        </row>
        <row r="404">
          <cell r="A404">
            <v>304</v>
          </cell>
        </row>
        <row r="405">
          <cell r="A405">
            <v>371</v>
          </cell>
        </row>
        <row r="406">
          <cell r="A406">
            <v>600</v>
          </cell>
        </row>
        <row r="407">
          <cell r="A407">
            <v>371</v>
          </cell>
        </row>
        <row r="408">
          <cell r="A408">
            <v>600</v>
          </cell>
        </row>
        <row r="409">
          <cell r="A409">
            <v>304</v>
          </cell>
        </row>
        <row r="410">
          <cell r="A410">
            <v>600</v>
          </cell>
        </row>
        <row r="411">
          <cell r="A411">
            <v>403</v>
          </cell>
        </row>
        <row r="412">
          <cell r="A412">
            <v>120</v>
          </cell>
        </row>
        <row r="413">
          <cell r="A413">
            <v>352</v>
          </cell>
        </row>
        <row r="414">
          <cell r="A414">
            <v>600</v>
          </cell>
        </row>
        <row r="415">
          <cell r="A415">
            <v>305</v>
          </cell>
        </row>
        <row r="416">
          <cell r="A416">
            <v>311</v>
          </cell>
        </row>
        <row r="417">
          <cell r="A417">
            <v>600</v>
          </cell>
        </row>
        <row r="418">
          <cell r="A418">
            <v>371</v>
          </cell>
        </row>
        <row r="419">
          <cell r="A419">
            <v>304</v>
          </cell>
        </row>
        <row r="420">
          <cell r="A420">
            <v>600</v>
          </cell>
        </row>
        <row r="421">
          <cell r="A421">
            <v>600</v>
          </cell>
        </row>
        <row r="422">
          <cell r="A422">
            <v>162</v>
          </cell>
        </row>
        <row r="423">
          <cell r="A423">
            <v>304</v>
          </cell>
        </row>
        <row r="424">
          <cell r="A424">
            <v>600</v>
          </cell>
        </row>
        <row r="425">
          <cell r="A425">
            <v>403</v>
          </cell>
        </row>
        <row r="426">
          <cell r="A426">
            <v>120</v>
          </cell>
        </row>
        <row r="427">
          <cell r="A427">
            <v>352</v>
          </cell>
        </row>
        <row r="428">
          <cell r="A428">
            <v>600</v>
          </cell>
        </row>
        <row r="429">
          <cell r="A429">
            <v>600</v>
          </cell>
        </row>
        <row r="430">
          <cell r="A430">
            <v>371</v>
          </cell>
        </row>
        <row r="431">
          <cell r="A431">
            <v>600</v>
          </cell>
        </row>
        <row r="432">
          <cell r="A432">
            <v>600</v>
          </cell>
        </row>
        <row r="433">
          <cell r="A433">
            <v>162</v>
          </cell>
        </row>
        <row r="434">
          <cell r="A434">
            <v>600</v>
          </cell>
        </row>
        <row r="435">
          <cell r="A435">
            <v>304</v>
          </cell>
        </row>
        <row r="436">
          <cell r="A436">
            <v>162</v>
          </cell>
        </row>
        <row r="437">
          <cell r="A437">
            <v>311</v>
          </cell>
        </row>
        <row r="438">
          <cell r="A438">
            <v>600</v>
          </cell>
        </row>
        <row r="439">
          <cell r="A439">
            <v>300</v>
          </cell>
        </row>
        <row r="440">
          <cell r="A440">
            <v>301</v>
          </cell>
        </row>
        <row r="441">
          <cell r="A441">
            <v>300</v>
          </cell>
        </row>
        <row r="442">
          <cell r="A442">
            <v>301</v>
          </cell>
        </row>
        <row r="443">
          <cell r="A443">
            <v>300</v>
          </cell>
        </row>
        <row r="444">
          <cell r="A444">
            <v>301</v>
          </cell>
        </row>
        <row r="445">
          <cell r="A445">
            <v>309</v>
          </cell>
        </row>
        <row r="446">
          <cell r="A446">
            <v>300</v>
          </cell>
        </row>
        <row r="447">
          <cell r="A447">
            <v>301</v>
          </cell>
        </row>
        <row r="448">
          <cell r="A448">
            <v>304</v>
          </cell>
        </row>
        <row r="449">
          <cell r="A449">
            <v>300</v>
          </cell>
        </row>
        <row r="450">
          <cell r="A450">
            <v>301</v>
          </cell>
        </row>
        <row r="451">
          <cell r="A451">
            <v>300</v>
          </cell>
        </row>
        <row r="452">
          <cell r="A452">
            <v>301</v>
          </cell>
        </row>
        <row r="453">
          <cell r="A453">
            <v>300</v>
          </cell>
        </row>
        <row r="454">
          <cell r="A454">
            <v>301</v>
          </cell>
        </row>
        <row r="455">
          <cell r="A455">
            <v>309</v>
          </cell>
        </row>
        <row r="456">
          <cell r="A456">
            <v>300</v>
          </cell>
        </row>
        <row r="457">
          <cell r="A457">
            <v>301</v>
          </cell>
        </row>
        <row r="458">
          <cell r="A458">
            <v>300</v>
          </cell>
        </row>
        <row r="459">
          <cell r="A459">
            <v>301</v>
          </cell>
        </row>
        <row r="460">
          <cell r="A460">
            <v>300</v>
          </cell>
        </row>
        <row r="461">
          <cell r="A461">
            <v>301</v>
          </cell>
        </row>
        <row r="462">
          <cell r="A462">
            <v>300</v>
          </cell>
        </row>
        <row r="463">
          <cell r="A463">
            <v>301</v>
          </cell>
        </row>
        <row r="464">
          <cell r="A464">
            <v>300</v>
          </cell>
        </row>
        <row r="465">
          <cell r="A465">
            <v>301</v>
          </cell>
        </row>
        <row r="466">
          <cell r="A466">
            <v>403</v>
          </cell>
        </row>
        <row r="467">
          <cell r="A467">
            <v>600</v>
          </cell>
        </row>
        <row r="468">
          <cell r="A468">
            <v>300</v>
          </cell>
        </row>
        <row r="469">
          <cell r="A469">
            <v>600</v>
          </cell>
        </row>
        <row r="470">
          <cell r="A470">
            <v>300</v>
          </cell>
        </row>
        <row r="471">
          <cell r="A471">
            <v>600</v>
          </cell>
        </row>
        <row r="472">
          <cell r="A472">
            <v>300</v>
          </cell>
        </row>
        <row r="473">
          <cell r="A473">
            <v>403</v>
          </cell>
        </row>
        <row r="474">
          <cell r="A474">
            <v>600</v>
          </cell>
        </row>
        <row r="475">
          <cell r="A475">
            <v>300</v>
          </cell>
        </row>
        <row r="476">
          <cell r="A476">
            <v>600</v>
          </cell>
        </row>
        <row r="477">
          <cell r="A477">
            <v>300</v>
          </cell>
        </row>
        <row r="478">
          <cell r="A478">
            <v>600</v>
          </cell>
        </row>
        <row r="479">
          <cell r="A479">
            <v>300</v>
          </cell>
        </row>
        <row r="480">
          <cell r="A480">
            <v>162</v>
          </cell>
        </row>
        <row r="481">
          <cell r="A481">
            <v>162</v>
          </cell>
        </row>
        <row r="482">
          <cell r="A482">
            <v>162</v>
          </cell>
        </row>
        <row r="483">
          <cell r="A483">
            <v>403</v>
          </cell>
        </row>
        <row r="484">
          <cell r="A484">
            <v>600</v>
          </cell>
        </row>
        <row r="485">
          <cell r="A485">
            <v>300</v>
          </cell>
        </row>
        <row r="486">
          <cell r="A486">
            <v>600</v>
          </cell>
        </row>
        <row r="487">
          <cell r="A487">
            <v>300</v>
          </cell>
        </row>
        <row r="488">
          <cell r="A488">
            <v>600</v>
          </cell>
        </row>
        <row r="489">
          <cell r="A489">
            <v>300</v>
          </cell>
        </row>
        <row r="490">
          <cell r="A490">
            <v>403</v>
          </cell>
        </row>
        <row r="491">
          <cell r="A491">
            <v>600</v>
          </cell>
        </row>
        <row r="492">
          <cell r="A492">
            <v>300</v>
          </cell>
        </row>
        <row r="493">
          <cell r="A493">
            <v>162</v>
          </cell>
        </row>
        <row r="494">
          <cell r="A494">
            <v>600</v>
          </cell>
        </row>
        <row r="495">
          <cell r="A495">
            <v>300</v>
          </cell>
        </row>
        <row r="496">
          <cell r="A496">
            <v>600</v>
          </cell>
        </row>
        <row r="497">
          <cell r="A497">
            <v>300</v>
          </cell>
        </row>
        <row r="498">
          <cell r="A498">
            <v>106</v>
          </cell>
        </row>
        <row r="499">
          <cell r="A499">
            <v>106</v>
          </cell>
        </row>
        <row r="500">
          <cell r="A500">
            <v>106</v>
          </cell>
        </row>
        <row r="501">
          <cell r="A501">
            <v>300</v>
          </cell>
        </row>
        <row r="502">
          <cell r="A502">
            <v>300</v>
          </cell>
        </row>
        <row r="503">
          <cell r="A503">
            <v>300</v>
          </cell>
        </row>
        <row r="504">
          <cell r="A504">
            <v>300</v>
          </cell>
        </row>
        <row r="505">
          <cell r="A505">
            <v>300</v>
          </cell>
        </row>
        <row r="506">
          <cell r="A506">
            <v>300</v>
          </cell>
        </row>
        <row r="507">
          <cell r="A507">
            <v>300</v>
          </cell>
        </row>
        <row r="508">
          <cell r="A508">
            <v>300</v>
          </cell>
        </row>
        <row r="509">
          <cell r="A509">
            <v>300</v>
          </cell>
        </row>
        <row r="510">
          <cell r="A510">
            <v>300</v>
          </cell>
        </row>
        <row r="511">
          <cell r="A511">
            <v>300</v>
          </cell>
        </row>
        <row r="512">
          <cell r="A512">
            <v>300</v>
          </cell>
        </row>
        <row r="513">
          <cell r="A513">
            <v>106</v>
          </cell>
        </row>
        <row r="514">
          <cell r="A514">
            <v>600</v>
          </cell>
        </row>
        <row r="515">
          <cell r="A515">
            <v>120</v>
          </cell>
        </row>
        <row r="516">
          <cell r="A516">
            <v>403</v>
          </cell>
        </row>
        <row r="517">
          <cell r="A517">
            <v>403</v>
          </cell>
        </row>
        <row r="518">
          <cell r="A518">
            <v>352</v>
          </cell>
        </row>
        <row r="519">
          <cell r="A519">
            <v>600</v>
          </cell>
        </row>
        <row r="520">
          <cell r="A520">
            <v>600</v>
          </cell>
        </row>
        <row r="521">
          <cell r="A521">
            <v>371</v>
          </cell>
        </row>
        <row r="522">
          <cell r="A522">
            <v>304</v>
          </cell>
        </row>
        <row r="523">
          <cell r="A523">
            <v>305</v>
          </cell>
        </row>
        <row r="524">
          <cell r="A524">
            <v>311</v>
          </cell>
        </row>
        <row r="525">
          <cell r="A525">
            <v>600</v>
          </cell>
        </row>
        <row r="526">
          <cell r="A526">
            <v>304</v>
          </cell>
        </row>
        <row r="527">
          <cell r="A527">
            <v>600</v>
          </cell>
        </row>
        <row r="528">
          <cell r="A528">
            <v>600</v>
          </cell>
        </row>
        <row r="529">
          <cell r="A529">
            <v>304</v>
          </cell>
        </row>
        <row r="530">
          <cell r="A530">
            <v>403</v>
          </cell>
        </row>
        <row r="531">
          <cell r="A531">
            <v>120</v>
          </cell>
        </row>
        <row r="532">
          <cell r="A532">
            <v>352</v>
          </cell>
        </row>
        <row r="533">
          <cell r="A533">
            <v>600</v>
          </cell>
        </row>
        <row r="534">
          <cell r="A534">
            <v>600</v>
          </cell>
        </row>
        <row r="535">
          <cell r="A535">
            <v>371</v>
          </cell>
        </row>
        <row r="536">
          <cell r="A536">
            <v>304</v>
          </cell>
        </row>
        <row r="537">
          <cell r="A537">
            <v>600</v>
          </cell>
        </row>
        <row r="538">
          <cell r="A538">
            <v>162</v>
          </cell>
        </row>
        <row r="539">
          <cell r="A539">
            <v>304</v>
          </cell>
        </row>
        <row r="540">
          <cell r="A540">
            <v>600</v>
          </cell>
        </row>
        <row r="541">
          <cell r="A541">
            <v>311</v>
          </cell>
        </row>
        <row r="542">
          <cell r="A542">
            <v>304</v>
          </cell>
        </row>
        <row r="543">
          <cell r="A543">
            <v>162</v>
          </cell>
        </row>
        <row r="544">
          <cell r="A544">
            <v>304</v>
          </cell>
        </row>
        <row r="545">
          <cell r="A545">
            <v>600</v>
          </cell>
        </row>
        <row r="546">
          <cell r="A546">
            <v>162</v>
          </cell>
        </row>
        <row r="547">
          <cell r="A547">
            <v>403</v>
          </cell>
        </row>
        <row r="548">
          <cell r="A548">
            <v>120</v>
          </cell>
        </row>
        <row r="549">
          <cell r="A549">
            <v>352</v>
          </cell>
        </row>
        <row r="550">
          <cell r="A550">
            <v>600</v>
          </cell>
        </row>
        <row r="551">
          <cell r="A551">
            <v>304</v>
          </cell>
        </row>
        <row r="552">
          <cell r="A552">
            <v>600</v>
          </cell>
        </row>
        <row r="553">
          <cell r="A553">
            <v>371</v>
          </cell>
        </row>
        <row r="554">
          <cell r="A554">
            <v>304</v>
          </cell>
        </row>
        <row r="555">
          <cell r="A555">
            <v>600</v>
          </cell>
        </row>
        <row r="556">
          <cell r="A556">
            <v>162</v>
          </cell>
        </row>
        <row r="557">
          <cell r="A557">
            <v>304</v>
          </cell>
        </row>
        <row r="558">
          <cell r="A558">
            <v>600</v>
          </cell>
        </row>
        <row r="559">
          <cell r="A559">
            <v>162</v>
          </cell>
        </row>
        <row r="560">
          <cell r="A560">
            <v>600</v>
          </cell>
        </row>
        <row r="561">
          <cell r="A561">
            <v>600</v>
          </cell>
        </row>
        <row r="562">
          <cell r="A562">
            <v>162</v>
          </cell>
        </row>
        <row r="563">
          <cell r="A563">
            <v>403</v>
          </cell>
        </row>
        <row r="564">
          <cell r="A564">
            <v>600</v>
          </cell>
        </row>
        <row r="565">
          <cell r="A565">
            <v>352</v>
          </cell>
        </row>
        <row r="566">
          <cell r="A566">
            <v>120</v>
          </cell>
        </row>
        <row r="567">
          <cell r="A567">
            <v>304</v>
          </cell>
        </row>
        <row r="568">
          <cell r="A568">
            <v>404</v>
          </cell>
        </row>
        <row r="569">
          <cell r="A569">
            <v>304</v>
          </cell>
        </row>
        <row r="570">
          <cell r="A570">
            <v>600</v>
          </cell>
        </row>
        <row r="571">
          <cell r="A571">
            <v>600</v>
          </cell>
        </row>
        <row r="572">
          <cell r="A572">
            <v>371</v>
          </cell>
        </row>
        <row r="573">
          <cell r="A573">
            <v>311</v>
          </cell>
        </row>
        <row r="574">
          <cell r="A574">
            <v>304</v>
          </cell>
        </row>
        <row r="575">
          <cell r="A575">
            <v>600</v>
          </cell>
        </row>
        <row r="576">
          <cell r="A576">
            <v>600</v>
          </cell>
        </row>
        <row r="577">
          <cell r="A577">
            <v>304</v>
          </cell>
        </row>
        <row r="578">
          <cell r="A578">
            <v>304</v>
          </cell>
        </row>
        <row r="579">
          <cell r="A579">
            <v>162</v>
          </cell>
        </row>
        <row r="580">
          <cell r="A580">
            <v>304</v>
          </cell>
        </row>
        <row r="581">
          <cell r="A581">
            <v>600</v>
          </cell>
        </row>
        <row r="582">
          <cell r="A582">
            <v>162</v>
          </cell>
        </row>
        <row r="583">
          <cell r="A583">
            <v>403</v>
          </cell>
        </row>
        <row r="584">
          <cell r="A584">
            <v>120</v>
          </cell>
        </row>
        <row r="585">
          <cell r="A585">
            <v>352</v>
          </cell>
        </row>
        <row r="586">
          <cell r="A586">
            <v>600</v>
          </cell>
        </row>
        <row r="587">
          <cell r="A587">
            <v>600</v>
          </cell>
        </row>
        <row r="588">
          <cell r="A588">
            <v>371</v>
          </cell>
        </row>
        <row r="589">
          <cell r="A589">
            <v>304</v>
          </cell>
        </row>
        <row r="590">
          <cell r="A590">
            <v>600</v>
          </cell>
        </row>
        <row r="591">
          <cell r="A591">
            <v>304</v>
          </cell>
        </row>
        <row r="592">
          <cell r="A592">
            <v>162</v>
          </cell>
        </row>
        <row r="593">
          <cell r="A593">
            <v>600</v>
          </cell>
        </row>
        <row r="594">
          <cell r="A594">
            <v>600</v>
          </cell>
        </row>
        <row r="595">
          <cell r="A595">
            <v>403</v>
          </cell>
        </row>
        <row r="596">
          <cell r="A596">
            <v>120</v>
          </cell>
        </row>
        <row r="597">
          <cell r="A597">
            <v>162</v>
          </cell>
        </row>
        <row r="598">
          <cell r="A598">
            <v>352</v>
          </cell>
        </row>
        <row r="599">
          <cell r="A599">
            <v>600</v>
          </cell>
        </row>
        <row r="600">
          <cell r="A600">
            <v>162</v>
          </cell>
        </row>
        <row r="601">
          <cell r="A601">
            <v>304</v>
          </cell>
        </row>
        <row r="602">
          <cell r="A602">
            <v>304</v>
          </cell>
        </row>
        <row r="603">
          <cell r="A603">
            <v>162</v>
          </cell>
        </row>
        <row r="604">
          <cell r="A604">
            <v>600</v>
          </cell>
        </row>
        <row r="605">
          <cell r="A605">
            <v>304</v>
          </cell>
        </row>
        <row r="606">
          <cell r="A606">
            <v>371</v>
          </cell>
        </row>
        <row r="607">
          <cell r="A607">
            <v>600</v>
          </cell>
        </row>
        <row r="608">
          <cell r="A608">
            <v>600</v>
          </cell>
        </row>
        <row r="609">
          <cell r="A609">
            <v>162</v>
          </cell>
        </row>
        <row r="610">
          <cell r="A610">
            <v>600</v>
          </cell>
        </row>
        <row r="611">
          <cell r="A611">
            <v>600</v>
          </cell>
        </row>
        <row r="612">
          <cell r="A612">
            <v>304</v>
          </cell>
        </row>
        <row r="613">
          <cell r="A613">
            <v>311</v>
          </cell>
        </row>
        <row r="614">
          <cell r="A614">
            <v>162</v>
          </cell>
        </row>
        <row r="615">
          <cell r="A615">
            <v>304</v>
          </cell>
        </row>
        <row r="616">
          <cell r="A616">
            <v>403</v>
          </cell>
        </row>
        <row r="617">
          <cell r="A617">
            <v>600</v>
          </cell>
        </row>
        <row r="618">
          <cell r="A618">
            <v>120</v>
          </cell>
        </row>
        <row r="619">
          <cell r="A619">
            <v>352</v>
          </cell>
        </row>
        <row r="620">
          <cell r="A620">
            <v>405</v>
          </cell>
        </row>
        <row r="621">
          <cell r="A621">
            <v>405</v>
          </cell>
        </row>
        <row r="622">
          <cell r="A622">
            <v>304</v>
          </cell>
        </row>
        <row r="623">
          <cell r="A623">
            <v>600</v>
          </cell>
        </row>
        <row r="624">
          <cell r="A624">
            <v>600</v>
          </cell>
        </row>
        <row r="625">
          <cell r="A625">
            <v>371</v>
          </cell>
        </row>
        <row r="626">
          <cell r="A626">
            <v>304</v>
          </cell>
        </row>
        <row r="627">
          <cell r="A627">
            <v>600</v>
          </cell>
        </row>
        <row r="628">
          <cell r="A628">
            <v>162</v>
          </cell>
        </row>
        <row r="629">
          <cell r="A629">
            <v>304</v>
          </cell>
        </row>
        <row r="630">
          <cell r="A630">
            <v>600</v>
          </cell>
        </row>
        <row r="631">
          <cell r="A631">
            <v>304</v>
          </cell>
        </row>
        <row r="632">
          <cell r="A632">
            <v>600</v>
          </cell>
        </row>
        <row r="633">
          <cell r="A633">
            <v>311</v>
          </cell>
        </row>
        <row r="634">
          <cell r="A634">
            <v>403</v>
          </cell>
        </row>
        <row r="635">
          <cell r="A635">
            <v>120</v>
          </cell>
        </row>
        <row r="636">
          <cell r="A636">
            <v>304</v>
          </cell>
        </row>
        <row r="637">
          <cell r="A637">
            <v>352</v>
          </cell>
        </row>
        <row r="638">
          <cell r="A638">
            <v>600</v>
          </cell>
        </row>
        <row r="639">
          <cell r="A639">
            <v>600</v>
          </cell>
        </row>
        <row r="640">
          <cell r="A640">
            <v>371</v>
          </cell>
        </row>
        <row r="641">
          <cell r="A641">
            <v>600</v>
          </cell>
        </row>
        <row r="642">
          <cell r="A642">
            <v>600</v>
          </cell>
        </row>
        <row r="643">
          <cell r="A643">
            <v>600</v>
          </cell>
        </row>
        <row r="644">
          <cell r="A644">
            <v>403</v>
          </cell>
        </row>
        <row r="645">
          <cell r="A645">
            <v>352</v>
          </cell>
        </row>
        <row r="646">
          <cell r="A646">
            <v>600</v>
          </cell>
        </row>
        <row r="647">
          <cell r="A647">
            <v>120</v>
          </cell>
        </row>
        <row r="648">
          <cell r="A648">
            <v>600</v>
          </cell>
        </row>
        <row r="649">
          <cell r="A649">
            <v>371</v>
          </cell>
        </row>
        <row r="650">
          <cell r="A650">
            <v>600</v>
          </cell>
        </row>
        <row r="651">
          <cell r="A651">
            <v>311</v>
          </cell>
        </row>
        <row r="652">
          <cell r="A652">
            <v>304</v>
          </cell>
        </row>
        <row r="653">
          <cell r="A653">
            <v>600</v>
          </cell>
        </row>
        <row r="654">
          <cell r="A654">
            <v>600</v>
          </cell>
        </row>
        <row r="655">
          <cell r="A655">
            <v>600</v>
          </cell>
        </row>
        <row r="656">
          <cell r="A656">
            <v>403</v>
          </cell>
        </row>
        <row r="657">
          <cell r="A657">
            <v>120</v>
          </cell>
        </row>
        <row r="658">
          <cell r="A658">
            <v>352</v>
          </cell>
        </row>
        <row r="659">
          <cell r="A659">
            <v>405</v>
          </cell>
        </row>
        <row r="660">
          <cell r="A660">
            <v>304</v>
          </cell>
        </row>
        <row r="661">
          <cell r="A661">
            <v>600</v>
          </cell>
        </row>
        <row r="662">
          <cell r="A662">
            <v>600</v>
          </cell>
        </row>
        <row r="663">
          <cell r="A663">
            <v>371</v>
          </cell>
        </row>
        <row r="664">
          <cell r="A664">
            <v>600</v>
          </cell>
        </row>
        <row r="665">
          <cell r="A665">
            <v>305</v>
          </cell>
        </row>
        <row r="666">
          <cell r="A666">
            <v>600</v>
          </cell>
        </row>
        <row r="667">
          <cell r="A667">
            <v>162</v>
          </cell>
        </row>
        <row r="668">
          <cell r="A668">
            <v>304</v>
          </cell>
        </row>
        <row r="669">
          <cell r="A669">
            <v>600</v>
          </cell>
        </row>
        <row r="670">
          <cell r="A670">
            <v>311</v>
          </cell>
        </row>
        <row r="671">
          <cell r="A671">
            <v>403</v>
          </cell>
        </row>
        <row r="672">
          <cell r="A672">
            <v>162</v>
          </cell>
        </row>
        <row r="673">
          <cell r="A673">
            <v>120</v>
          </cell>
        </row>
        <row r="674">
          <cell r="A674">
            <v>304</v>
          </cell>
        </row>
        <row r="675">
          <cell r="A675">
            <v>352</v>
          </cell>
        </row>
        <row r="676">
          <cell r="A676">
            <v>600</v>
          </cell>
        </row>
        <row r="677">
          <cell r="A677">
            <v>600</v>
          </cell>
        </row>
        <row r="678">
          <cell r="A678">
            <v>371</v>
          </cell>
        </row>
        <row r="679">
          <cell r="A679">
            <v>600</v>
          </cell>
        </row>
        <row r="680">
          <cell r="A680">
            <v>304</v>
          </cell>
        </row>
        <row r="681">
          <cell r="A681">
            <v>304</v>
          </cell>
        </row>
        <row r="682">
          <cell r="A682">
            <v>600</v>
          </cell>
        </row>
        <row r="683">
          <cell r="A683">
            <v>162</v>
          </cell>
        </row>
        <row r="684">
          <cell r="A684">
            <v>304</v>
          </cell>
        </row>
        <row r="685">
          <cell r="A685">
            <v>600</v>
          </cell>
        </row>
        <row r="686">
          <cell r="A686">
            <v>403</v>
          </cell>
        </row>
        <row r="687">
          <cell r="A687">
            <v>352</v>
          </cell>
        </row>
        <row r="688">
          <cell r="A688">
            <v>600</v>
          </cell>
        </row>
        <row r="689">
          <cell r="A689">
            <v>120</v>
          </cell>
        </row>
        <row r="690">
          <cell r="A690">
            <v>600</v>
          </cell>
        </row>
        <row r="691">
          <cell r="A691">
            <v>371</v>
          </cell>
        </row>
        <row r="692">
          <cell r="A692">
            <v>600</v>
          </cell>
        </row>
        <row r="693">
          <cell r="A693">
            <v>600</v>
          </cell>
        </row>
        <row r="694">
          <cell r="A694">
            <v>304</v>
          </cell>
        </row>
        <row r="695">
          <cell r="A695">
            <v>600</v>
          </cell>
        </row>
        <row r="696">
          <cell r="A696">
            <v>305</v>
          </cell>
        </row>
        <row r="697">
          <cell r="A697">
            <v>600</v>
          </cell>
        </row>
        <row r="698">
          <cell r="A698">
            <v>162</v>
          </cell>
        </row>
        <row r="699">
          <cell r="A699">
            <v>304</v>
          </cell>
        </row>
        <row r="700">
          <cell r="A700">
            <v>300</v>
          </cell>
        </row>
        <row r="701">
          <cell r="A701">
            <v>301</v>
          </cell>
        </row>
        <row r="702">
          <cell r="A702">
            <v>300</v>
          </cell>
        </row>
        <row r="703">
          <cell r="A703">
            <v>301</v>
          </cell>
        </row>
        <row r="704">
          <cell r="A704">
            <v>300</v>
          </cell>
        </row>
        <row r="705">
          <cell r="A705">
            <v>301</v>
          </cell>
        </row>
        <row r="706">
          <cell r="A706">
            <v>300</v>
          </cell>
        </row>
        <row r="707">
          <cell r="A707">
            <v>301</v>
          </cell>
        </row>
        <row r="708">
          <cell r="A708">
            <v>300</v>
          </cell>
        </row>
        <row r="709">
          <cell r="A709">
            <v>301</v>
          </cell>
        </row>
        <row r="710">
          <cell r="A710">
            <v>300</v>
          </cell>
        </row>
        <row r="711">
          <cell r="A711">
            <v>301</v>
          </cell>
        </row>
        <row r="712">
          <cell r="A712">
            <v>300</v>
          </cell>
        </row>
        <row r="713">
          <cell r="A713">
            <v>301</v>
          </cell>
        </row>
        <row r="714">
          <cell r="A714">
            <v>300</v>
          </cell>
        </row>
        <row r="715">
          <cell r="A715">
            <v>301</v>
          </cell>
        </row>
        <row r="716">
          <cell r="A716">
            <v>300</v>
          </cell>
        </row>
        <row r="717">
          <cell r="A717">
            <v>301</v>
          </cell>
        </row>
        <row r="718">
          <cell r="A718">
            <v>300</v>
          </cell>
        </row>
        <row r="719">
          <cell r="A719">
            <v>301</v>
          </cell>
        </row>
        <row r="720">
          <cell r="A720">
            <v>300</v>
          </cell>
        </row>
        <row r="721">
          <cell r="A721">
            <v>301</v>
          </cell>
        </row>
        <row r="722">
          <cell r="A722">
            <v>300</v>
          </cell>
        </row>
        <row r="723">
          <cell r="A723">
            <v>301</v>
          </cell>
        </row>
        <row r="724">
          <cell r="A724">
            <v>403</v>
          </cell>
        </row>
        <row r="725">
          <cell r="A725">
            <v>600</v>
          </cell>
        </row>
        <row r="726">
          <cell r="A726">
            <v>300</v>
          </cell>
        </row>
        <row r="727">
          <cell r="A727">
            <v>600</v>
          </cell>
        </row>
        <row r="728">
          <cell r="A728">
            <v>300</v>
          </cell>
        </row>
        <row r="729">
          <cell r="A729">
            <v>600</v>
          </cell>
        </row>
        <row r="730">
          <cell r="A730">
            <v>300</v>
          </cell>
        </row>
        <row r="731">
          <cell r="A731">
            <v>403</v>
          </cell>
        </row>
        <row r="732">
          <cell r="A732">
            <v>600</v>
          </cell>
        </row>
        <row r="733">
          <cell r="A733">
            <v>300</v>
          </cell>
        </row>
        <row r="734">
          <cell r="A734">
            <v>600</v>
          </cell>
        </row>
        <row r="735">
          <cell r="A735">
            <v>300</v>
          </cell>
        </row>
        <row r="736">
          <cell r="A736">
            <v>106</v>
          </cell>
        </row>
        <row r="737">
          <cell r="A737">
            <v>424</v>
          </cell>
        </row>
        <row r="738">
          <cell r="A738">
            <v>600</v>
          </cell>
        </row>
        <row r="739">
          <cell r="A739">
            <v>300</v>
          </cell>
        </row>
        <row r="740">
          <cell r="A740">
            <v>403</v>
          </cell>
        </row>
        <row r="741">
          <cell r="A741">
            <v>300</v>
          </cell>
        </row>
        <row r="742">
          <cell r="A742">
            <v>300</v>
          </cell>
        </row>
        <row r="743">
          <cell r="A743">
            <v>300</v>
          </cell>
        </row>
        <row r="744">
          <cell r="A744">
            <v>403</v>
          </cell>
        </row>
        <row r="745">
          <cell r="A745">
            <v>300</v>
          </cell>
        </row>
        <row r="746">
          <cell r="A746">
            <v>300</v>
          </cell>
        </row>
        <row r="747">
          <cell r="A747">
            <v>300</v>
          </cell>
        </row>
        <row r="748">
          <cell r="A748">
            <v>403</v>
          </cell>
        </row>
        <row r="749">
          <cell r="A749">
            <v>106</v>
          </cell>
        </row>
        <row r="750">
          <cell r="A750">
            <v>106</v>
          </cell>
        </row>
        <row r="751">
          <cell r="A751">
            <v>600</v>
          </cell>
        </row>
        <row r="752">
          <cell r="A752">
            <v>106</v>
          </cell>
        </row>
        <row r="753">
          <cell r="A753">
            <v>300</v>
          </cell>
        </row>
        <row r="754">
          <cell r="A754">
            <v>600</v>
          </cell>
        </row>
        <row r="755">
          <cell r="A755">
            <v>600</v>
          </cell>
        </row>
        <row r="756">
          <cell r="A756">
            <v>300</v>
          </cell>
        </row>
        <row r="757">
          <cell r="A757">
            <v>300</v>
          </cell>
        </row>
        <row r="758">
          <cell r="A758">
            <v>300</v>
          </cell>
        </row>
        <row r="759">
          <cell r="A759">
            <v>300</v>
          </cell>
        </row>
        <row r="760">
          <cell r="A760">
            <v>300</v>
          </cell>
        </row>
        <row r="761">
          <cell r="A761">
            <v>300</v>
          </cell>
        </row>
        <row r="762">
          <cell r="A762">
            <v>106</v>
          </cell>
        </row>
        <row r="763">
          <cell r="A763">
            <v>424</v>
          </cell>
        </row>
        <row r="764">
          <cell r="A764">
            <v>600</v>
          </cell>
        </row>
        <row r="765">
          <cell r="A765">
            <v>120</v>
          </cell>
        </row>
        <row r="766">
          <cell r="A766">
            <v>403</v>
          </cell>
        </row>
        <row r="767">
          <cell r="A767">
            <v>403</v>
          </cell>
        </row>
        <row r="768">
          <cell r="A768">
            <v>352</v>
          </cell>
        </row>
        <row r="769">
          <cell r="A769">
            <v>600</v>
          </cell>
        </row>
        <row r="770">
          <cell r="A770">
            <v>600</v>
          </cell>
        </row>
        <row r="771">
          <cell r="A771">
            <v>371</v>
          </cell>
        </row>
        <row r="772">
          <cell r="A772">
            <v>304</v>
          </cell>
        </row>
        <row r="773">
          <cell r="A773">
            <v>600</v>
          </cell>
        </row>
        <row r="774">
          <cell r="A774">
            <v>304</v>
          </cell>
        </row>
        <row r="775">
          <cell r="A775">
            <v>600</v>
          </cell>
        </row>
        <row r="776">
          <cell r="A776">
            <v>600</v>
          </cell>
        </row>
        <row r="777">
          <cell r="A777">
            <v>403</v>
          </cell>
        </row>
        <row r="778">
          <cell r="A778">
            <v>120</v>
          </cell>
        </row>
        <row r="779">
          <cell r="A779">
            <v>404</v>
          </cell>
        </row>
        <row r="780">
          <cell r="A780">
            <v>352</v>
          </cell>
        </row>
        <row r="781">
          <cell r="A781">
            <v>600</v>
          </cell>
        </row>
        <row r="782">
          <cell r="A782">
            <v>304</v>
          </cell>
        </row>
        <row r="783">
          <cell r="A783">
            <v>311</v>
          </cell>
        </row>
        <row r="784">
          <cell r="A784">
            <v>600</v>
          </cell>
        </row>
        <row r="785">
          <cell r="A785">
            <v>371</v>
          </cell>
        </row>
        <row r="786">
          <cell r="A786">
            <v>600</v>
          </cell>
        </row>
        <row r="787">
          <cell r="A787">
            <v>600</v>
          </cell>
        </row>
        <row r="788">
          <cell r="A788">
            <v>600</v>
          </cell>
        </row>
        <row r="789">
          <cell r="A789">
            <v>311</v>
          </cell>
        </row>
        <row r="790">
          <cell r="A790">
            <v>403</v>
          </cell>
        </row>
        <row r="791">
          <cell r="A791">
            <v>120</v>
          </cell>
        </row>
        <row r="792">
          <cell r="A792">
            <v>162</v>
          </cell>
        </row>
        <row r="793">
          <cell r="A793">
            <v>352</v>
          </cell>
        </row>
        <row r="794">
          <cell r="A794">
            <v>600</v>
          </cell>
        </row>
        <row r="795">
          <cell r="A795">
            <v>600</v>
          </cell>
        </row>
        <row r="796">
          <cell r="A796">
            <v>371</v>
          </cell>
        </row>
        <row r="797">
          <cell r="A797">
            <v>600</v>
          </cell>
        </row>
        <row r="798">
          <cell r="A798">
            <v>304</v>
          </cell>
        </row>
        <row r="799">
          <cell r="A799">
            <v>304</v>
          </cell>
        </row>
        <row r="800">
          <cell r="A800">
            <v>600</v>
          </cell>
        </row>
        <row r="801">
          <cell r="A801">
            <v>600</v>
          </cell>
        </row>
        <row r="802">
          <cell r="A802">
            <v>600</v>
          </cell>
        </row>
        <row r="803">
          <cell r="A803">
            <v>162</v>
          </cell>
        </row>
        <row r="804">
          <cell r="A804">
            <v>600</v>
          </cell>
        </row>
        <row r="805">
          <cell r="A805">
            <v>304</v>
          </cell>
        </row>
        <row r="806">
          <cell r="A806">
            <v>403</v>
          </cell>
        </row>
        <row r="807">
          <cell r="A807">
            <v>120</v>
          </cell>
        </row>
        <row r="808">
          <cell r="A808">
            <v>352</v>
          </cell>
        </row>
        <row r="809">
          <cell r="A809">
            <v>600</v>
          </cell>
        </row>
        <row r="810">
          <cell r="A810">
            <v>600</v>
          </cell>
        </row>
        <row r="811">
          <cell r="A811">
            <v>371</v>
          </cell>
        </row>
        <row r="812">
          <cell r="A812">
            <v>600</v>
          </cell>
        </row>
        <row r="813">
          <cell r="A813">
            <v>600</v>
          </cell>
        </row>
        <row r="814">
          <cell r="A814">
            <v>600</v>
          </cell>
        </row>
        <row r="815">
          <cell r="A815">
            <v>311</v>
          </cell>
        </row>
        <row r="816">
          <cell r="A816">
            <v>405</v>
          </cell>
        </row>
        <row r="817">
          <cell r="A817">
            <v>311</v>
          </cell>
        </row>
        <row r="818">
          <cell r="A818">
            <v>600</v>
          </cell>
        </row>
        <row r="819">
          <cell r="A819">
            <v>403</v>
          </cell>
        </row>
        <row r="820">
          <cell r="A820">
            <v>120</v>
          </cell>
        </row>
        <row r="821">
          <cell r="A821">
            <v>352</v>
          </cell>
        </row>
        <row r="822">
          <cell r="A822">
            <v>600</v>
          </cell>
        </row>
        <row r="823">
          <cell r="A823">
            <v>600</v>
          </cell>
        </row>
        <row r="824">
          <cell r="A824">
            <v>371</v>
          </cell>
        </row>
        <row r="825">
          <cell r="A825">
            <v>600</v>
          </cell>
        </row>
        <row r="826">
          <cell r="A826">
            <v>304</v>
          </cell>
        </row>
        <row r="827">
          <cell r="A827">
            <v>600</v>
          </cell>
        </row>
        <row r="828">
          <cell r="A828">
            <v>600</v>
          </cell>
        </row>
        <row r="829">
          <cell r="A829">
            <v>304</v>
          </cell>
        </row>
        <row r="830">
          <cell r="A830">
            <v>403</v>
          </cell>
        </row>
        <row r="831">
          <cell r="A831">
            <v>352</v>
          </cell>
        </row>
        <row r="832">
          <cell r="A832">
            <v>600</v>
          </cell>
        </row>
        <row r="833">
          <cell r="A833">
            <v>120</v>
          </cell>
        </row>
        <row r="834">
          <cell r="A834">
            <v>311</v>
          </cell>
        </row>
        <row r="835">
          <cell r="A835">
            <v>162</v>
          </cell>
        </row>
        <row r="836">
          <cell r="A836">
            <v>304</v>
          </cell>
        </row>
        <row r="837">
          <cell r="A837">
            <v>162</v>
          </cell>
        </row>
        <row r="838">
          <cell r="A838">
            <v>304</v>
          </cell>
        </row>
        <row r="839">
          <cell r="A839">
            <v>600</v>
          </cell>
        </row>
        <row r="840">
          <cell r="A840">
            <v>371</v>
          </cell>
        </row>
        <row r="841">
          <cell r="A841">
            <v>600</v>
          </cell>
        </row>
        <row r="842">
          <cell r="A842">
            <v>304</v>
          </cell>
        </row>
        <row r="843">
          <cell r="A843">
            <v>162</v>
          </cell>
        </row>
        <row r="844">
          <cell r="A844">
            <v>600</v>
          </cell>
        </row>
        <row r="845">
          <cell r="A845">
            <v>600</v>
          </cell>
        </row>
        <row r="846">
          <cell r="A846">
            <v>304</v>
          </cell>
        </row>
        <row r="847">
          <cell r="A847">
            <v>600</v>
          </cell>
        </row>
        <row r="848">
          <cell r="A848">
            <v>162</v>
          </cell>
        </row>
        <row r="849">
          <cell r="A849">
            <v>600</v>
          </cell>
        </row>
        <row r="850">
          <cell r="A850">
            <v>403</v>
          </cell>
        </row>
        <row r="851">
          <cell r="A851">
            <v>120</v>
          </cell>
        </row>
        <row r="852">
          <cell r="A852">
            <v>352</v>
          </cell>
        </row>
        <row r="853">
          <cell r="A853">
            <v>600</v>
          </cell>
        </row>
        <row r="854">
          <cell r="A854">
            <v>600</v>
          </cell>
        </row>
        <row r="855">
          <cell r="A855">
            <v>371</v>
          </cell>
        </row>
        <row r="856">
          <cell r="A856">
            <v>405</v>
          </cell>
        </row>
        <row r="857">
          <cell r="A857">
            <v>600</v>
          </cell>
        </row>
        <row r="858">
          <cell r="A858">
            <v>162</v>
          </cell>
        </row>
        <row r="859">
          <cell r="A859">
            <v>304</v>
          </cell>
        </row>
        <row r="860">
          <cell r="A860">
            <v>600</v>
          </cell>
        </row>
        <row r="861">
          <cell r="A861">
            <v>311</v>
          </cell>
        </row>
        <row r="862">
          <cell r="A862">
            <v>304</v>
          </cell>
        </row>
        <row r="863">
          <cell r="A863">
            <v>600</v>
          </cell>
        </row>
        <row r="864">
          <cell r="A864">
            <v>403</v>
          </cell>
        </row>
        <row r="865">
          <cell r="A865">
            <v>600</v>
          </cell>
        </row>
        <row r="866">
          <cell r="A866">
            <v>120</v>
          </cell>
        </row>
        <row r="867">
          <cell r="A867">
            <v>352</v>
          </cell>
        </row>
        <row r="868">
          <cell r="A868">
            <v>600</v>
          </cell>
        </row>
        <row r="869">
          <cell r="A869">
            <v>600</v>
          </cell>
        </row>
        <row r="870">
          <cell r="A870">
            <v>371</v>
          </cell>
        </row>
        <row r="871">
          <cell r="A871">
            <v>600</v>
          </cell>
        </row>
        <row r="872">
          <cell r="A872">
            <v>600</v>
          </cell>
        </row>
        <row r="873">
          <cell r="A873">
            <v>600</v>
          </cell>
        </row>
        <row r="874">
          <cell r="A874">
            <v>403</v>
          </cell>
        </row>
        <row r="875">
          <cell r="A875">
            <v>600</v>
          </cell>
        </row>
        <row r="876">
          <cell r="A876">
            <v>120</v>
          </cell>
        </row>
        <row r="877">
          <cell r="A877">
            <v>352</v>
          </cell>
        </row>
        <row r="878">
          <cell r="A878">
            <v>600</v>
          </cell>
        </row>
        <row r="879">
          <cell r="A879">
            <v>600</v>
          </cell>
        </row>
        <row r="880">
          <cell r="A880">
            <v>371</v>
          </cell>
        </row>
        <row r="881">
          <cell r="A881">
            <v>304</v>
          </cell>
        </row>
        <row r="882">
          <cell r="A882">
            <v>600</v>
          </cell>
        </row>
        <row r="883">
          <cell r="A883">
            <v>600</v>
          </cell>
        </row>
        <row r="884">
          <cell r="A884">
            <v>311</v>
          </cell>
        </row>
        <row r="885">
          <cell r="A885">
            <v>600</v>
          </cell>
        </row>
        <row r="886">
          <cell r="A886">
            <v>403</v>
          </cell>
        </row>
        <row r="887">
          <cell r="A887">
            <v>120</v>
          </cell>
        </row>
        <row r="888">
          <cell r="A888">
            <v>352</v>
          </cell>
        </row>
        <row r="889">
          <cell r="A889">
            <v>600</v>
          </cell>
        </row>
        <row r="890">
          <cell r="A890">
            <v>600</v>
          </cell>
        </row>
        <row r="891">
          <cell r="A891">
            <v>304</v>
          </cell>
        </row>
        <row r="892">
          <cell r="A892">
            <v>371</v>
          </cell>
        </row>
        <row r="893">
          <cell r="A893">
            <v>162</v>
          </cell>
        </row>
        <row r="894">
          <cell r="A894">
            <v>304</v>
          </cell>
        </row>
        <row r="895">
          <cell r="A895">
            <v>600</v>
          </cell>
        </row>
        <row r="896">
          <cell r="A896">
            <v>311</v>
          </cell>
        </row>
        <row r="897">
          <cell r="A897">
            <v>304</v>
          </cell>
        </row>
        <row r="898">
          <cell r="A898">
            <v>600</v>
          </cell>
        </row>
        <row r="899">
          <cell r="A899">
            <v>304</v>
          </cell>
        </row>
        <row r="900">
          <cell r="A900">
            <v>600</v>
          </cell>
        </row>
        <row r="901">
          <cell r="A901">
            <v>403</v>
          </cell>
        </row>
        <row r="902">
          <cell r="A902">
            <v>120</v>
          </cell>
        </row>
        <row r="903">
          <cell r="A903">
            <v>304</v>
          </cell>
        </row>
        <row r="904">
          <cell r="A904">
            <v>352</v>
          </cell>
        </row>
        <row r="905">
          <cell r="A905">
            <v>600</v>
          </cell>
        </row>
        <row r="906">
          <cell r="A906">
            <v>600</v>
          </cell>
        </row>
        <row r="907">
          <cell r="A907">
            <v>371</v>
          </cell>
        </row>
        <row r="908">
          <cell r="A908">
            <v>600</v>
          </cell>
        </row>
        <row r="909">
          <cell r="A909">
            <v>162</v>
          </cell>
        </row>
        <row r="910">
          <cell r="A910">
            <v>304</v>
          </cell>
        </row>
        <row r="911">
          <cell r="A911">
            <v>304</v>
          </cell>
        </row>
        <row r="912">
          <cell r="A912">
            <v>304</v>
          </cell>
        </row>
        <row r="913">
          <cell r="A913">
            <v>600</v>
          </cell>
        </row>
        <row r="914">
          <cell r="A914">
            <v>311</v>
          </cell>
        </row>
        <row r="915">
          <cell r="A915">
            <v>405</v>
          </cell>
        </row>
        <row r="916">
          <cell r="A916">
            <v>600</v>
          </cell>
        </row>
        <row r="917">
          <cell r="A917">
            <v>162</v>
          </cell>
        </row>
        <row r="918">
          <cell r="A918">
            <v>304</v>
          </cell>
        </row>
        <row r="919">
          <cell r="A919">
            <v>403</v>
          </cell>
        </row>
        <row r="920">
          <cell r="A920">
            <v>600</v>
          </cell>
        </row>
        <row r="921">
          <cell r="A921">
            <v>120</v>
          </cell>
        </row>
        <row r="922">
          <cell r="A922">
            <v>352</v>
          </cell>
        </row>
        <row r="923">
          <cell r="A923">
            <v>600</v>
          </cell>
        </row>
        <row r="924">
          <cell r="A924">
            <v>600</v>
          </cell>
        </row>
        <row r="925">
          <cell r="A925">
            <v>371</v>
          </cell>
        </row>
        <row r="926">
          <cell r="A926">
            <v>304</v>
          </cell>
        </row>
        <row r="927">
          <cell r="A927">
            <v>162</v>
          </cell>
        </row>
        <row r="928">
          <cell r="A928">
            <v>600</v>
          </cell>
        </row>
        <row r="929">
          <cell r="A929">
            <v>304</v>
          </cell>
        </row>
        <row r="930">
          <cell r="A930">
            <v>600</v>
          </cell>
        </row>
        <row r="931">
          <cell r="A931">
            <v>600</v>
          </cell>
        </row>
        <row r="932">
          <cell r="A932">
            <v>304</v>
          </cell>
        </row>
        <row r="933">
          <cell r="A933">
            <v>300</v>
          </cell>
        </row>
        <row r="934">
          <cell r="A934">
            <v>301</v>
          </cell>
        </row>
        <row r="935">
          <cell r="A935">
            <v>300</v>
          </cell>
        </row>
        <row r="936">
          <cell r="A936">
            <v>301</v>
          </cell>
        </row>
        <row r="937">
          <cell r="A937">
            <v>300</v>
          </cell>
        </row>
        <row r="938">
          <cell r="A938">
            <v>301</v>
          </cell>
        </row>
        <row r="939">
          <cell r="A939">
            <v>309</v>
          </cell>
        </row>
        <row r="940">
          <cell r="A940">
            <v>300</v>
          </cell>
        </row>
        <row r="941">
          <cell r="A941">
            <v>301</v>
          </cell>
        </row>
        <row r="942">
          <cell r="A942">
            <v>300</v>
          </cell>
        </row>
        <row r="943">
          <cell r="A943">
            <v>301</v>
          </cell>
        </row>
        <row r="944">
          <cell r="A944">
            <v>300</v>
          </cell>
        </row>
        <row r="945">
          <cell r="A945">
            <v>301</v>
          </cell>
        </row>
        <row r="946">
          <cell r="A946">
            <v>300</v>
          </cell>
        </row>
        <row r="947">
          <cell r="A947">
            <v>301</v>
          </cell>
        </row>
        <row r="948">
          <cell r="A948">
            <v>300</v>
          </cell>
        </row>
        <row r="949">
          <cell r="A949">
            <v>301</v>
          </cell>
        </row>
        <row r="950">
          <cell r="A950">
            <v>300</v>
          </cell>
        </row>
        <row r="951">
          <cell r="A951">
            <v>301</v>
          </cell>
        </row>
        <row r="952">
          <cell r="A952">
            <v>300</v>
          </cell>
        </row>
        <row r="953">
          <cell r="A953">
            <v>301</v>
          </cell>
        </row>
        <row r="954">
          <cell r="A954">
            <v>300</v>
          </cell>
        </row>
        <row r="955">
          <cell r="A955">
            <v>301</v>
          </cell>
        </row>
        <row r="956">
          <cell r="A956">
            <v>300</v>
          </cell>
        </row>
        <row r="957">
          <cell r="A957">
            <v>301</v>
          </cell>
        </row>
        <row r="958">
          <cell r="A958">
            <v>300</v>
          </cell>
        </row>
        <row r="959">
          <cell r="A959">
            <v>300</v>
          </cell>
        </row>
        <row r="960">
          <cell r="A960">
            <v>300</v>
          </cell>
        </row>
        <row r="961">
          <cell r="A961">
            <v>300</v>
          </cell>
        </row>
        <row r="962">
          <cell r="A962">
            <v>300</v>
          </cell>
        </row>
        <row r="963">
          <cell r="A963">
            <v>403</v>
          </cell>
        </row>
        <row r="964">
          <cell r="A964">
            <v>300</v>
          </cell>
        </row>
        <row r="965">
          <cell r="A965">
            <v>300</v>
          </cell>
        </row>
        <row r="966">
          <cell r="A966">
            <v>105</v>
          </cell>
        </row>
        <row r="967">
          <cell r="A967">
            <v>424</v>
          </cell>
        </row>
        <row r="968">
          <cell r="A968">
            <v>300</v>
          </cell>
        </row>
        <row r="969">
          <cell r="A969">
            <v>403</v>
          </cell>
        </row>
        <row r="970">
          <cell r="A970">
            <v>300</v>
          </cell>
        </row>
        <row r="971">
          <cell r="A971">
            <v>300</v>
          </cell>
        </row>
        <row r="972">
          <cell r="A972">
            <v>300</v>
          </cell>
        </row>
        <row r="973">
          <cell r="A973">
            <v>403</v>
          </cell>
        </row>
        <row r="974">
          <cell r="A974">
            <v>300</v>
          </cell>
        </row>
        <row r="975">
          <cell r="A975">
            <v>300</v>
          </cell>
        </row>
        <row r="976">
          <cell r="A976">
            <v>300</v>
          </cell>
        </row>
        <row r="977">
          <cell r="A977">
            <v>106</v>
          </cell>
        </row>
        <row r="978">
          <cell r="A978">
            <v>106</v>
          </cell>
        </row>
        <row r="979">
          <cell r="A979">
            <v>106</v>
          </cell>
        </row>
        <row r="980">
          <cell r="A980">
            <v>106</v>
          </cell>
        </row>
        <row r="981">
          <cell r="A981">
            <v>106</v>
          </cell>
        </row>
        <row r="982">
          <cell r="A982">
            <v>106</v>
          </cell>
        </row>
        <row r="983">
          <cell r="A983">
            <v>106</v>
          </cell>
        </row>
        <row r="984">
          <cell r="A984">
            <v>424</v>
          </cell>
        </row>
        <row r="985">
          <cell r="A985">
            <v>600</v>
          </cell>
        </row>
        <row r="986">
          <cell r="A986">
            <v>403</v>
          </cell>
        </row>
        <row r="987">
          <cell r="A987">
            <v>403</v>
          </cell>
        </row>
        <row r="988">
          <cell r="A988">
            <v>305</v>
          </cell>
        </row>
        <row r="989">
          <cell r="A989">
            <v>120</v>
          </cell>
        </row>
        <row r="990">
          <cell r="A990">
            <v>352</v>
          </cell>
        </row>
        <row r="991">
          <cell r="A991">
            <v>600</v>
          </cell>
        </row>
        <row r="992">
          <cell r="A992">
            <v>600</v>
          </cell>
        </row>
        <row r="993">
          <cell r="A993">
            <v>371</v>
          </cell>
        </row>
        <row r="994">
          <cell r="A994">
            <v>600</v>
          </cell>
        </row>
        <row r="995">
          <cell r="A995">
            <v>600</v>
          </cell>
        </row>
        <row r="996">
          <cell r="A996">
            <v>600</v>
          </cell>
        </row>
        <row r="997">
          <cell r="A997">
            <v>600</v>
          </cell>
        </row>
        <row r="998">
          <cell r="A998">
            <v>311</v>
          </cell>
        </row>
        <row r="999">
          <cell r="A999">
            <v>404</v>
          </cell>
        </row>
        <row r="1000">
          <cell r="A1000">
            <v>403</v>
          </cell>
        </row>
        <row r="1001">
          <cell r="A1001">
            <v>304</v>
          </cell>
        </row>
        <row r="1002">
          <cell r="A1002">
            <v>352</v>
          </cell>
        </row>
        <row r="1003">
          <cell r="A1003">
            <v>600</v>
          </cell>
        </row>
        <row r="1004">
          <cell r="A1004">
            <v>120</v>
          </cell>
        </row>
        <row r="1005">
          <cell r="A1005">
            <v>600</v>
          </cell>
        </row>
        <row r="1006">
          <cell r="A1006">
            <v>371</v>
          </cell>
        </row>
        <row r="1007">
          <cell r="A1007">
            <v>600</v>
          </cell>
        </row>
        <row r="1008">
          <cell r="A1008">
            <v>304</v>
          </cell>
        </row>
        <row r="1009">
          <cell r="A1009">
            <v>600</v>
          </cell>
        </row>
        <row r="1010">
          <cell r="A1010">
            <v>304</v>
          </cell>
        </row>
        <row r="1011">
          <cell r="A1011">
            <v>600</v>
          </cell>
        </row>
        <row r="1012">
          <cell r="A1012">
            <v>403</v>
          </cell>
        </row>
        <row r="1013">
          <cell r="A1013">
            <v>600</v>
          </cell>
        </row>
        <row r="1014">
          <cell r="A1014">
            <v>120</v>
          </cell>
        </row>
        <row r="1015">
          <cell r="A1015">
            <v>352</v>
          </cell>
        </row>
        <row r="1016">
          <cell r="A1016">
            <v>600</v>
          </cell>
        </row>
        <row r="1017">
          <cell r="A1017">
            <v>600</v>
          </cell>
        </row>
        <row r="1018">
          <cell r="A1018">
            <v>371</v>
          </cell>
        </row>
        <row r="1019">
          <cell r="A1019">
            <v>162</v>
          </cell>
        </row>
        <row r="1020">
          <cell r="A1020">
            <v>600</v>
          </cell>
        </row>
        <row r="1021">
          <cell r="A1021">
            <v>304</v>
          </cell>
        </row>
        <row r="1022">
          <cell r="A1022">
            <v>304</v>
          </cell>
        </row>
        <row r="1023">
          <cell r="A1023">
            <v>600</v>
          </cell>
        </row>
        <row r="1024">
          <cell r="A1024">
            <v>304</v>
          </cell>
        </row>
        <row r="1025">
          <cell r="A1025">
            <v>162</v>
          </cell>
        </row>
        <row r="1026">
          <cell r="A1026">
            <v>600</v>
          </cell>
        </row>
        <row r="1027">
          <cell r="A1027">
            <v>600</v>
          </cell>
        </row>
        <row r="1028">
          <cell r="A1028">
            <v>403</v>
          </cell>
        </row>
        <row r="1029">
          <cell r="A1029">
            <v>120</v>
          </cell>
        </row>
        <row r="1030">
          <cell r="A1030">
            <v>352</v>
          </cell>
        </row>
        <row r="1031">
          <cell r="A1031">
            <v>600</v>
          </cell>
        </row>
        <row r="1032">
          <cell r="A1032">
            <v>600</v>
          </cell>
        </row>
        <row r="1033">
          <cell r="A1033">
            <v>304</v>
          </cell>
        </row>
        <row r="1034">
          <cell r="A1034">
            <v>311</v>
          </cell>
        </row>
        <row r="1035">
          <cell r="A1035">
            <v>305</v>
          </cell>
        </row>
        <row r="1036">
          <cell r="A1036">
            <v>371</v>
          </cell>
        </row>
        <row r="1037">
          <cell r="A1037">
            <v>600</v>
          </cell>
        </row>
        <row r="1038">
          <cell r="A1038">
            <v>600</v>
          </cell>
        </row>
        <row r="1039">
          <cell r="A1039">
            <v>600</v>
          </cell>
        </row>
        <row r="1040">
          <cell r="A1040">
            <v>162</v>
          </cell>
        </row>
        <row r="1041">
          <cell r="A1041">
            <v>403</v>
          </cell>
        </row>
        <row r="1042">
          <cell r="A1042">
            <v>120</v>
          </cell>
        </row>
        <row r="1043">
          <cell r="A1043">
            <v>352</v>
          </cell>
        </row>
        <row r="1044">
          <cell r="A1044">
            <v>600</v>
          </cell>
        </row>
        <row r="1045">
          <cell r="A1045">
            <v>600</v>
          </cell>
        </row>
        <row r="1046">
          <cell r="A1046">
            <v>371</v>
          </cell>
        </row>
        <row r="1047">
          <cell r="A1047">
            <v>371</v>
          </cell>
        </row>
        <row r="1048">
          <cell r="A1048">
            <v>405</v>
          </cell>
        </row>
        <row r="1049">
          <cell r="A1049">
            <v>600</v>
          </cell>
        </row>
        <row r="1050">
          <cell r="A1050">
            <v>309</v>
          </cell>
        </row>
        <row r="1051">
          <cell r="A1051">
            <v>162</v>
          </cell>
        </row>
        <row r="1052">
          <cell r="A1052">
            <v>304</v>
          </cell>
        </row>
        <row r="1053">
          <cell r="A1053">
            <v>600</v>
          </cell>
        </row>
        <row r="1054">
          <cell r="A1054">
            <v>162</v>
          </cell>
        </row>
        <row r="1055">
          <cell r="A1055">
            <v>304</v>
          </cell>
        </row>
        <row r="1056">
          <cell r="A1056">
            <v>304</v>
          </cell>
        </row>
        <row r="1057">
          <cell r="A1057">
            <v>600</v>
          </cell>
        </row>
        <row r="1058">
          <cell r="A1058">
            <v>304</v>
          </cell>
        </row>
        <row r="1059">
          <cell r="A1059">
            <v>600</v>
          </cell>
        </row>
        <row r="1060">
          <cell r="A1060">
            <v>403</v>
          </cell>
        </row>
        <row r="1061">
          <cell r="A1061">
            <v>120</v>
          </cell>
        </row>
        <row r="1062">
          <cell r="A1062">
            <v>352</v>
          </cell>
        </row>
        <row r="1063">
          <cell r="A1063">
            <v>304</v>
          </cell>
        </row>
        <row r="1064">
          <cell r="A1064">
            <v>600</v>
          </cell>
        </row>
        <row r="1065">
          <cell r="A1065">
            <v>600</v>
          </cell>
        </row>
        <row r="1066">
          <cell r="A1066">
            <v>311</v>
          </cell>
        </row>
        <row r="1067">
          <cell r="A1067">
            <v>371</v>
          </cell>
        </row>
        <row r="1068">
          <cell r="A1068">
            <v>600</v>
          </cell>
        </row>
        <row r="1069">
          <cell r="A1069">
            <v>600</v>
          </cell>
        </row>
        <row r="1070">
          <cell r="A1070">
            <v>304</v>
          </cell>
        </row>
        <row r="1071">
          <cell r="A1071">
            <v>600</v>
          </cell>
        </row>
        <row r="1072">
          <cell r="A1072">
            <v>600</v>
          </cell>
        </row>
        <row r="1073">
          <cell r="A1073">
            <v>600</v>
          </cell>
        </row>
        <row r="1074">
          <cell r="A1074">
            <v>403</v>
          </cell>
        </row>
        <row r="1075">
          <cell r="A1075">
            <v>304</v>
          </cell>
        </row>
        <row r="1076">
          <cell r="A1076">
            <v>120</v>
          </cell>
        </row>
        <row r="1077">
          <cell r="A1077">
            <v>352</v>
          </cell>
        </row>
        <row r="1078">
          <cell r="A1078">
            <v>405</v>
          </cell>
        </row>
        <row r="1079">
          <cell r="A1079">
            <v>600</v>
          </cell>
        </row>
        <row r="1080">
          <cell r="A1080">
            <v>162</v>
          </cell>
        </row>
        <row r="1081">
          <cell r="A1081">
            <v>600</v>
          </cell>
        </row>
        <row r="1082">
          <cell r="A1082">
            <v>304</v>
          </cell>
        </row>
        <row r="1083">
          <cell r="A1083">
            <v>371</v>
          </cell>
        </row>
        <row r="1084">
          <cell r="A1084">
            <v>304</v>
          </cell>
        </row>
        <row r="1085">
          <cell r="A1085">
            <v>600</v>
          </cell>
        </row>
        <row r="1086">
          <cell r="A1086">
            <v>162</v>
          </cell>
        </row>
        <row r="1087">
          <cell r="A1087">
            <v>600</v>
          </cell>
        </row>
        <row r="1088">
          <cell r="A1088">
            <v>600</v>
          </cell>
        </row>
        <row r="1089">
          <cell r="A1089">
            <v>403</v>
          </cell>
        </row>
        <row r="1090">
          <cell r="A1090">
            <v>600</v>
          </cell>
        </row>
        <row r="1091">
          <cell r="A1091">
            <v>352</v>
          </cell>
        </row>
        <row r="1092">
          <cell r="A1092">
            <v>600</v>
          </cell>
        </row>
        <row r="1093">
          <cell r="A1093">
            <v>120</v>
          </cell>
        </row>
        <row r="1094">
          <cell r="A1094">
            <v>600</v>
          </cell>
        </row>
        <row r="1095">
          <cell r="A1095">
            <v>371</v>
          </cell>
        </row>
        <row r="1096">
          <cell r="A1096">
            <v>600</v>
          </cell>
        </row>
        <row r="1097">
          <cell r="A1097">
            <v>311</v>
          </cell>
        </row>
        <row r="1098">
          <cell r="A1098">
            <v>600</v>
          </cell>
        </row>
        <row r="1099">
          <cell r="A1099">
            <v>600</v>
          </cell>
        </row>
        <row r="1100">
          <cell r="A1100">
            <v>600</v>
          </cell>
        </row>
        <row r="1101">
          <cell r="A1101">
            <v>304</v>
          </cell>
        </row>
        <row r="1102">
          <cell r="A1102">
            <v>403</v>
          </cell>
        </row>
        <row r="1103">
          <cell r="A1103">
            <v>120</v>
          </cell>
        </row>
        <row r="1104">
          <cell r="A1104">
            <v>162</v>
          </cell>
        </row>
        <row r="1105">
          <cell r="A1105">
            <v>352</v>
          </cell>
        </row>
        <row r="1106">
          <cell r="A1106">
            <v>304</v>
          </cell>
        </row>
        <row r="1107">
          <cell r="A1107">
            <v>600</v>
          </cell>
        </row>
        <row r="1108">
          <cell r="A1108">
            <v>600</v>
          </cell>
        </row>
        <row r="1109">
          <cell r="A1109">
            <v>371</v>
          </cell>
        </row>
        <row r="1110">
          <cell r="A1110">
            <v>304</v>
          </cell>
        </row>
        <row r="1111">
          <cell r="A1111">
            <v>600</v>
          </cell>
        </row>
        <row r="1112">
          <cell r="A1112">
            <v>600</v>
          </cell>
        </row>
        <row r="1113">
          <cell r="A1113">
            <v>304</v>
          </cell>
        </row>
        <row r="1114">
          <cell r="A1114">
            <v>162</v>
          </cell>
        </row>
        <row r="1115">
          <cell r="A1115">
            <v>600</v>
          </cell>
        </row>
        <row r="1116">
          <cell r="A1116">
            <v>403</v>
          </cell>
        </row>
        <row r="1117">
          <cell r="A1117">
            <v>120</v>
          </cell>
        </row>
        <row r="1118">
          <cell r="A1118">
            <v>405</v>
          </cell>
        </row>
        <row r="1119">
          <cell r="A1119">
            <v>352</v>
          </cell>
        </row>
        <row r="1120">
          <cell r="A1120">
            <v>600</v>
          </cell>
        </row>
        <row r="1121">
          <cell r="A1121">
            <v>600</v>
          </cell>
        </row>
        <row r="1122">
          <cell r="A1122">
            <v>304</v>
          </cell>
        </row>
        <row r="1123">
          <cell r="A1123">
            <v>600</v>
          </cell>
        </row>
        <row r="1124">
          <cell r="A1124">
            <v>371</v>
          </cell>
        </row>
        <row r="1125">
          <cell r="A1125">
            <v>600</v>
          </cell>
        </row>
        <row r="1126">
          <cell r="A1126">
            <v>600</v>
          </cell>
        </row>
        <row r="1127">
          <cell r="A1127">
            <v>304</v>
          </cell>
        </row>
        <row r="1128">
          <cell r="A1128">
            <v>600</v>
          </cell>
        </row>
        <row r="1129">
          <cell r="A1129">
            <v>403</v>
          </cell>
        </row>
        <row r="1130">
          <cell r="A1130">
            <v>600</v>
          </cell>
        </row>
        <row r="1131">
          <cell r="A1131">
            <v>120</v>
          </cell>
        </row>
        <row r="1132">
          <cell r="A1132">
            <v>311</v>
          </cell>
        </row>
        <row r="1133">
          <cell r="A1133">
            <v>600</v>
          </cell>
        </row>
        <row r="1134">
          <cell r="A1134">
            <v>352</v>
          </cell>
        </row>
        <row r="1135">
          <cell r="A1135">
            <v>304</v>
          </cell>
        </row>
        <row r="1136">
          <cell r="A1136">
            <v>304</v>
          </cell>
        </row>
        <row r="1137">
          <cell r="A1137">
            <v>600</v>
          </cell>
        </row>
        <row r="1138">
          <cell r="A1138">
            <v>600</v>
          </cell>
        </row>
        <row r="1139">
          <cell r="A1139">
            <v>371</v>
          </cell>
        </row>
        <row r="1140">
          <cell r="A1140">
            <v>600</v>
          </cell>
        </row>
        <row r="1141">
          <cell r="A1141">
            <v>600</v>
          </cell>
        </row>
        <row r="1142">
          <cell r="A1142">
            <v>600</v>
          </cell>
        </row>
        <row r="1143">
          <cell r="A1143">
            <v>403</v>
          </cell>
        </row>
        <row r="1144">
          <cell r="A1144">
            <v>120</v>
          </cell>
        </row>
        <row r="1145">
          <cell r="A1145">
            <v>352</v>
          </cell>
        </row>
        <row r="1146">
          <cell r="A1146">
            <v>600</v>
          </cell>
        </row>
        <row r="1147">
          <cell r="A1147">
            <v>600</v>
          </cell>
        </row>
        <row r="1148">
          <cell r="A1148">
            <v>600</v>
          </cell>
        </row>
        <row r="1149">
          <cell r="A1149">
            <v>371</v>
          </cell>
        </row>
        <row r="1150">
          <cell r="A1150">
            <v>600</v>
          </cell>
        </row>
        <row r="1151">
          <cell r="A1151">
            <v>305</v>
          </cell>
        </row>
        <row r="1152">
          <cell r="A1152">
            <v>600</v>
          </cell>
        </row>
        <row r="1153">
          <cell r="A1153">
            <v>311</v>
          </cell>
        </row>
        <row r="1154">
          <cell r="A1154">
            <v>304</v>
          </cell>
        </row>
        <row r="1155">
          <cell r="A1155">
            <v>600</v>
          </cell>
        </row>
        <row r="1156">
          <cell r="A1156">
            <v>300</v>
          </cell>
        </row>
        <row r="1157">
          <cell r="A1157">
            <v>301</v>
          </cell>
        </row>
        <row r="1158">
          <cell r="A1158">
            <v>309</v>
          </cell>
        </row>
        <row r="1159">
          <cell r="A1159">
            <v>300</v>
          </cell>
        </row>
        <row r="1160">
          <cell r="A1160">
            <v>301</v>
          </cell>
        </row>
        <row r="1161">
          <cell r="A1161">
            <v>300</v>
          </cell>
        </row>
        <row r="1162">
          <cell r="A1162">
            <v>301</v>
          </cell>
        </row>
        <row r="1163">
          <cell r="A1163">
            <v>300</v>
          </cell>
        </row>
        <row r="1164">
          <cell r="A1164">
            <v>301</v>
          </cell>
        </row>
        <row r="1165">
          <cell r="A1165">
            <v>300</v>
          </cell>
        </row>
        <row r="1166">
          <cell r="A1166">
            <v>301</v>
          </cell>
        </row>
        <row r="1167">
          <cell r="A1167">
            <v>300</v>
          </cell>
        </row>
        <row r="1168">
          <cell r="A1168">
            <v>301</v>
          </cell>
        </row>
        <row r="1169">
          <cell r="A1169">
            <v>300</v>
          </cell>
        </row>
        <row r="1170">
          <cell r="A1170">
            <v>301</v>
          </cell>
        </row>
        <row r="1171">
          <cell r="A1171">
            <v>300</v>
          </cell>
        </row>
        <row r="1172">
          <cell r="A1172">
            <v>301</v>
          </cell>
        </row>
        <row r="1173">
          <cell r="A1173">
            <v>300</v>
          </cell>
        </row>
        <row r="1174">
          <cell r="A1174">
            <v>301</v>
          </cell>
        </row>
        <row r="1175">
          <cell r="A1175">
            <v>300</v>
          </cell>
        </row>
        <row r="1176">
          <cell r="A1176">
            <v>301</v>
          </cell>
        </row>
        <row r="1177">
          <cell r="A1177">
            <v>300</v>
          </cell>
        </row>
        <row r="1178">
          <cell r="A1178">
            <v>301</v>
          </cell>
        </row>
        <row r="1179">
          <cell r="A1179">
            <v>300</v>
          </cell>
        </row>
        <row r="1180">
          <cell r="A1180">
            <v>301</v>
          </cell>
        </row>
        <row r="1181">
          <cell r="A1181">
            <v>403</v>
          </cell>
        </row>
        <row r="1182">
          <cell r="A1182">
            <v>300</v>
          </cell>
        </row>
        <row r="1183">
          <cell r="A1183">
            <v>300</v>
          </cell>
        </row>
        <row r="1184">
          <cell r="A1184">
            <v>300</v>
          </cell>
        </row>
        <row r="1185">
          <cell r="A1185">
            <v>403</v>
          </cell>
        </row>
        <row r="1186">
          <cell r="A1186">
            <v>600</v>
          </cell>
        </row>
        <row r="1187">
          <cell r="A1187">
            <v>300</v>
          </cell>
        </row>
        <row r="1188">
          <cell r="A1188">
            <v>300</v>
          </cell>
        </row>
        <row r="1189">
          <cell r="A1189">
            <v>105</v>
          </cell>
        </row>
        <row r="1190">
          <cell r="A1190">
            <v>424</v>
          </cell>
        </row>
        <row r="1191">
          <cell r="A1191">
            <v>424</v>
          </cell>
        </row>
        <row r="1192">
          <cell r="A1192">
            <v>300</v>
          </cell>
        </row>
        <row r="1193">
          <cell r="A1193">
            <v>403</v>
          </cell>
        </row>
        <row r="1194">
          <cell r="A1194">
            <v>300</v>
          </cell>
        </row>
        <row r="1195">
          <cell r="A1195">
            <v>300</v>
          </cell>
        </row>
        <row r="1196">
          <cell r="A1196">
            <v>300</v>
          </cell>
        </row>
        <row r="1197">
          <cell r="A1197">
            <v>403</v>
          </cell>
        </row>
        <row r="1198">
          <cell r="A1198">
            <v>300</v>
          </cell>
        </row>
        <row r="1199">
          <cell r="A1199">
            <v>300</v>
          </cell>
        </row>
        <row r="1200">
          <cell r="A1200">
            <v>162</v>
          </cell>
        </row>
        <row r="1201">
          <cell r="A1201">
            <v>162</v>
          </cell>
        </row>
        <row r="1202">
          <cell r="A1202">
            <v>300</v>
          </cell>
        </row>
        <row r="1203">
          <cell r="A1203">
            <v>300</v>
          </cell>
        </row>
        <row r="1204">
          <cell r="A1204">
            <v>106</v>
          </cell>
        </row>
        <row r="1205">
          <cell r="A1205">
            <v>106</v>
          </cell>
        </row>
        <row r="1206">
          <cell r="A1206">
            <v>106</v>
          </cell>
        </row>
        <row r="1207">
          <cell r="A1207">
            <v>106</v>
          </cell>
        </row>
        <row r="1208">
          <cell r="A1208">
            <v>424</v>
          </cell>
        </row>
        <row r="1209">
          <cell r="A1209">
            <v>424</v>
          </cell>
        </row>
        <row r="1210">
          <cell r="A1210">
            <v>424</v>
          </cell>
        </row>
        <row r="1211">
          <cell r="A1211">
            <v>403</v>
          </cell>
        </row>
        <row r="1212">
          <cell r="A1212">
            <v>403</v>
          </cell>
        </row>
        <row r="1213">
          <cell r="A1213">
            <v>120</v>
          </cell>
        </row>
        <row r="1214">
          <cell r="A1214">
            <v>352</v>
          </cell>
        </row>
        <row r="1215">
          <cell r="A1215">
            <v>600</v>
          </cell>
        </row>
        <row r="1216">
          <cell r="A1216">
            <v>600</v>
          </cell>
        </row>
        <row r="1217">
          <cell r="A1217">
            <v>600</v>
          </cell>
        </row>
        <row r="1218">
          <cell r="A1218">
            <v>371</v>
          </cell>
        </row>
        <row r="1219">
          <cell r="A1219">
            <v>600</v>
          </cell>
        </row>
        <row r="1220">
          <cell r="A1220">
            <v>304</v>
          </cell>
        </row>
        <row r="1221">
          <cell r="A1221">
            <v>600</v>
          </cell>
        </row>
        <row r="1222">
          <cell r="A1222">
            <v>600</v>
          </cell>
        </row>
        <row r="1223">
          <cell r="A1223">
            <v>162</v>
          </cell>
        </row>
        <row r="1224">
          <cell r="A1224">
            <v>600</v>
          </cell>
        </row>
        <row r="1225">
          <cell r="A1225">
            <v>403</v>
          </cell>
        </row>
        <row r="1226">
          <cell r="A1226">
            <v>120</v>
          </cell>
        </row>
        <row r="1227">
          <cell r="A1227">
            <v>352</v>
          </cell>
        </row>
        <row r="1228">
          <cell r="A1228">
            <v>600</v>
          </cell>
        </row>
        <row r="1229">
          <cell r="A1229">
            <v>600</v>
          </cell>
        </row>
        <row r="1230">
          <cell r="A1230">
            <v>304</v>
          </cell>
        </row>
        <row r="1231">
          <cell r="A1231">
            <v>162</v>
          </cell>
        </row>
        <row r="1232">
          <cell r="A1232">
            <v>371</v>
          </cell>
        </row>
        <row r="1233">
          <cell r="A1233">
            <v>304</v>
          </cell>
        </row>
        <row r="1234">
          <cell r="A1234">
            <v>600</v>
          </cell>
        </row>
        <row r="1235">
          <cell r="A1235">
            <v>404</v>
          </cell>
        </row>
        <row r="1236">
          <cell r="A1236">
            <v>600</v>
          </cell>
        </row>
        <row r="1237">
          <cell r="A1237">
            <v>162</v>
          </cell>
        </row>
        <row r="1238">
          <cell r="A1238">
            <v>304</v>
          </cell>
        </row>
        <row r="1239">
          <cell r="A1239">
            <v>600</v>
          </cell>
        </row>
        <row r="1240">
          <cell r="A1240">
            <v>403</v>
          </cell>
        </row>
        <row r="1241">
          <cell r="A1241">
            <v>120</v>
          </cell>
        </row>
        <row r="1242">
          <cell r="A1242">
            <v>352</v>
          </cell>
        </row>
        <row r="1243">
          <cell r="A1243">
            <v>600</v>
          </cell>
        </row>
        <row r="1244">
          <cell r="A1244">
            <v>600</v>
          </cell>
        </row>
        <row r="1245">
          <cell r="A1245">
            <v>371</v>
          </cell>
        </row>
        <row r="1246">
          <cell r="A1246">
            <v>172</v>
          </cell>
        </row>
        <row r="1247">
          <cell r="A1247">
            <v>600</v>
          </cell>
        </row>
        <row r="1248">
          <cell r="A1248">
            <v>304</v>
          </cell>
        </row>
        <row r="1249">
          <cell r="A1249">
            <v>304</v>
          </cell>
        </row>
        <row r="1250">
          <cell r="A1250">
            <v>304</v>
          </cell>
        </row>
        <row r="1251">
          <cell r="A1251">
            <v>162</v>
          </cell>
        </row>
        <row r="1252">
          <cell r="A1252">
            <v>162</v>
          </cell>
        </row>
        <row r="1253">
          <cell r="A1253">
            <v>600</v>
          </cell>
        </row>
        <row r="1254">
          <cell r="A1254">
            <v>600</v>
          </cell>
        </row>
        <row r="1255">
          <cell r="A1255">
            <v>162</v>
          </cell>
        </row>
        <row r="1256">
          <cell r="A1256">
            <v>304</v>
          </cell>
        </row>
        <row r="1257">
          <cell r="A1257">
            <v>304</v>
          </cell>
        </row>
        <row r="1258">
          <cell r="A1258">
            <v>600</v>
          </cell>
        </row>
        <row r="1259">
          <cell r="A1259">
            <v>162</v>
          </cell>
        </row>
        <row r="1260">
          <cell r="A1260">
            <v>311</v>
          </cell>
        </row>
        <row r="1261">
          <cell r="A1261">
            <v>403</v>
          </cell>
        </row>
        <row r="1262">
          <cell r="A1262">
            <v>120</v>
          </cell>
        </row>
        <row r="1263">
          <cell r="A1263">
            <v>304</v>
          </cell>
        </row>
        <row r="1264">
          <cell r="A1264">
            <v>162</v>
          </cell>
        </row>
        <row r="1265">
          <cell r="A1265">
            <v>352</v>
          </cell>
        </row>
        <row r="1266">
          <cell r="A1266">
            <v>600</v>
          </cell>
        </row>
        <row r="1267">
          <cell r="A1267">
            <v>304</v>
          </cell>
        </row>
        <row r="1268">
          <cell r="A1268">
            <v>600</v>
          </cell>
        </row>
        <row r="1269">
          <cell r="A1269">
            <v>371</v>
          </cell>
        </row>
        <row r="1270">
          <cell r="A1270">
            <v>162</v>
          </cell>
        </row>
        <row r="1271">
          <cell r="A1271">
            <v>600</v>
          </cell>
        </row>
        <row r="1272">
          <cell r="A1272">
            <v>304</v>
          </cell>
        </row>
        <row r="1273">
          <cell r="A1273">
            <v>304</v>
          </cell>
        </row>
        <row r="1274">
          <cell r="A1274">
            <v>304</v>
          </cell>
        </row>
        <row r="1275">
          <cell r="A1275">
            <v>600</v>
          </cell>
        </row>
        <row r="1276">
          <cell r="A1276">
            <v>304</v>
          </cell>
        </row>
        <row r="1277">
          <cell r="A1277">
            <v>600</v>
          </cell>
        </row>
        <row r="1278">
          <cell r="A1278">
            <v>600</v>
          </cell>
        </row>
        <row r="1279">
          <cell r="A1279">
            <v>403</v>
          </cell>
        </row>
        <row r="1280">
          <cell r="A1280">
            <v>352</v>
          </cell>
        </row>
        <row r="1281">
          <cell r="A1281">
            <v>600</v>
          </cell>
        </row>
        <row r="1282">
          <cell r="A1282">
            <v>120</v>
          </cell>
        </row>
        <row r="1283">
          <cell r="A1283">
            <v>600</v>
          </cell>
        </row>
        <row r="1284">
          <cell r="A1284">
            <v>371</v>
          </cell>
        </row>
        <row r="1285">
          <cell r="A1285">
            <v>600</v>
          </cell>
        </row>
        <row r="1286">
          <cell r="A1286">
            <v>600</v>
          </cell>
        </row>
        <row r="1287">
          <cell r="A1287">
            <v>600</v>
          </cell>
        </row>
        <row r="1288">
          <cell r="A1288">
            <v>600</v>
          </cell>
        </row>
        <row r="1289">
          <cell r="A1289">
            <v>403</v>
          </cell>
        </row>
        <row r="1290">
          <cell r="A1290">
            <v>120</v>
          </cell>
        </row>
        <row r="1291">
          <cell r="A1291">
            <v>352</v>
          </cell>
        </row>
        <row r="1292">
          <cell r="A1292">
            <v>162</v>
          </cell>
        </row>
        <row r="1293">
          <cell r="A1293">
            <v>304</v>
          </cell>
        </row>
        <row r="1294">
          <cell r="A1294">
            <v>304</v>
          </cell>
        </row>
        <row r="1295">
          <cell r="A1295">
            <v>600</v>
          </cell>
        </row>
        <row r="1296">
          <cell r="A1296">
            <v>600</v>
          </cell>
        </row>
        <row r="1297">
          <cell r="A1297">
            <v>371</v>
          </cell>
        </row>
        <row r="1298">
          <cell r="A1298">
            <v>405</v>
          </cell>
        </row>
        <row r="1299">
          <cell r="A1299">
            <v>600</v>
          </cell>
        </row>
        <row r="1300">
          <cell r="A1300">
            <v>600</v>
          </cell>
        </row>
        <row r="1301">
          <cell r="A1301">
            <v>600</v>
          </cell>
        </row>
        <row r="1302">
          <cell r="A1302">
            <v>304</v>
          </cell>
        </row>
        <row r="1303">
          <cell r="A1303">
            <v>600</v>
          </cell>
        </row>
        <row r="1304">
          <cell r="A1304">
            <v>162</v>
          </cell>
        </row>
        <row r="1305">
          <cell r="A1305">
            <v>311</v>
          </cell>
        </row>
        <row r="1306">
          <cell r="A1306">
            <v>403</v>
          </cell>
        </row>
        <row r="1307">
          <cell r="A1307">
            <v>304</v>
          </cell>
        </row>
        <row r="1308">
          <cell r="A1308">
            <v>120</v>
          </cell>
        </row>
        <row r="1309">
          <cell r="A1309">
            <v>352</v>
          </cell>
        </row>
        <row r="1310">
          <cell r="A1310">
            <v>600</v>
          </cell>
        </row>
        <row r="1311">
          <cell r="A1311">
            <v>600</v>
          </cell>
        </row>
        <row r="1312">
          <cell r="A1312">
            <v>371</v>
          </cell>
        </row>
        <row r="1313">
          <cell r="A1313">
            <v>162</v>
          </cell>
        </row>
        <row r="1314">
          <cell r="A1314">
            <v>304</v>
          </cell>
        </row>
        <row r="1315">
          <cell r="A1315">
            <v>600</v>
          </cell>
        </row>
        <row r="1316">
          <cell r="A1316">
            <v>304</v>
          </cell>
        </row>
        <row r="1317">
          <cell r="A1317">
            <v>405</v>
          </cell>
        </row>
        <row r="1318">
          <cell r="A1318">
            <v>304</v>
          </cell>
        </row>
        <row r="1319">
          <cell r="A1319">
            <v>600</v>
          </cell>
        </row>
        <row r="1320">
          <cell r="A1320">
            <v>600</v>
          </cell>
        </row>
        <row r="1321">
          <cell r="A1321">
            <v>403</v>
          </cell>
        </row>
        <row r="1322">
          <cell r="A1322">
            <v>600</v>
          </cell>
        </row>
        <row r="1323">
          <cell r="A1323">
            <v>120</v>
          </cell>
        </row>
        <row r="1324">
          <cell r="A1324">
            <v>352</v>
          </cell>
        </row>
        <row r="1325">
          <cell r="A1325">
            <v>600</v>
          </cell>
        </row>
        <row r="1326">
          <cell r="A1326">
            <v>600</v>
          </cell>
        </row>
        <row r="1327">
          <cell r="A1327">
            <v>371</v>
          </cell>
        </row>
        <row r="1328">
          <cell r="A1328">
            <v>600</v>
          </cell>
        </row>
        <row r="1329">
          <cell r="A1329">
            <v>600</v>
          </cell>
        </row>
        <row r="1330">
          <cell r="A1330">
            <v>600</v>
          </cell>
        </row>
        <row r="1331">
          <cell r="A1331">
            <v>162</v>
          </cell>
        </row>
        <row r="1332">
          <cell r="A1332">
            <v>304</v>
          </cell>
        </row>
        <row r="1333">
          <cell r="A1333">
            <v>403</v>
          </cell>
        </row>
        <row r="1334">
          <cell r="A1334">
            <v>120</v>
          </cell>
        </row>
        <row r="1335">
          <cell r="A1335">
            <v>352</v>
          </cell>
        </row>
        <row r="1336">
          <cell r="A1336">
            <v>600</v>
          </cell>
        </row>
        <row r="1337">
          <cell r="A1337">
            <v>600</v>
          </cell>
        </row>
        <row r="1338">
          <cell r="A1338">
            <v>371</v>
          </cell>
        </row>
        <row r="1339">
          <cell r="A1339">
            <v>600</v>
          </cell>
        </row>
        <row r="1340">
          <cell r="A1340">
            <v>311</v>
          </cell>
        </row>
        <row r="1341">
          <cell r="A1341">
            <v>304</v>
          </cell>
        </row>
        <row r="1342">
          <cell r="A1342">
            <v>600</v>
          </cell>
        </row>
        <row r="1343">
          <cell r="A1343">
            <v>304</v>
          </cell>
        </row>
        <row r="1344">
          <cell r="A1344">
            <v>162</v>
          </cell>
        </row>
        <row r="1345">
          <cell r="A1345">
            <v>600</v>
          </cell>
        </row>
        <row r="1346">
          <cell r="A1346">
            <v>304</v>
          </cell>
        </row>
        <row r="1347">
          <cell r="A1347">
            <v>162</v>
          </cell>
        </row>
        <row r="1348">
          <cell r="A1348">
            <v>304</v>
          </cell>
        </row>
        <row r="1349">
          <cell r="A1349">
            <v>600</v>
          </cell>
        </row>
        <row r="1350">
          <cell r="A1350">
            <v>162</v>
          </cell>
        </row>
        <row r="1351">
          <cell r="A1351">
            <v>304</v>
          </cell>
        </row>
        <row r="1352">
          <cell r="A1352">
            <v>403</v>
          </cell>
        </row>
        <row r="1353">
          <cell r="A1353">
            <v>120</v>
          </cell>
        </row>
        <row r="1354">
          <cell r="A1354">
            <v>352</v>
          </cell>
        </row>
        <row r="1355">
          <cell r="A1355">
            <v>600</v>
          </cell>
        </row>
        <row r="1356">
          <cell r="A1356">
            <v>600</v>
          </cell>
        </row>
        <row r="1357">
          <cell r="A1357">
            <v>371</v>
          </cell>
        </row>
        <row r="1358">
          <cell r="A1358">
            <v>600</v>
          </cell>
        </row>
        <row r="1359">
          <cell r="A1359">
            <v>600</v>
          </cell>
        </row>
        <row r="1360">
          <cell r="A1360">
            <v>305</v>
          </cell>
        </row>
        <row r="1361">
          <cell r="A1361">
            <v>405</v>
          </cell>
        </row>
        <row r="1362">
          <cell r="A1362">
            <v>600</v>
          </cell>
        </row>
        <row r="1363">
          <cell r="A1363">
            <v>162</v>
          </cell>
        </row>
        <row r="1364">
          <cell r="A1364">
            <v>600</v>
          </cell>
        </row>
        <row r="1365">
          <cell r="A1365">
            <v>403</v>
          </cell>
        </row>
        <row r="1366">
          <cell r="A1366">
            <v>120</v>
          </cell>
        </row>
        <row r="1367">
          <cell r="A1367">
            <v>600</v>
          </cell>
        </row>
        <row r="1368">
          <cell r="A1368">
            <v>304</v>
          </cell>
        </row>
        <row r="1369">
          <cell r="A1369">
            <v>352</v>
          </cell>
        </row>
        <row r="1370">
          <cell r="A1370">
            <v>600</v>
          </cell>
        </row>
        <row r="1371">
          <cell r="A1371">
            <v>600</v>
          </cell>
        </row>
        <row r="1372">
          <cell r="A1372">
            <v>371</v>
          </cell>
        </row>
        <row r="1373">
          <cell r="A1373">
            <v>600</v>
          </cell>
        </row>
        <row r="1374">
          <cell r="A1374">
            <v>162</v>
          </cell>
        </row>
        <row r="1375">
          <cell r="A1375">
            <v>304</v>
          </cell>
        </row>
        <row r="1376">
          <cell r="A1376">
            <v>600</v>
          </cell>
        </row>
        <row r="1377">
          <cell r="A1377">
            <v>162</v>
          </cell>
        </row>
        <row r="1378">
          <cell r="A1378">
            <v>304</v>
          </cell>
        </row>
        <row r="1379">
          <cell r="A1379">
            <v>600</v>
          </cell>
        </row>
        <row r="1380">
          <cell r="A1380">
            <v>403</v>
          </cell>
        </row>
        <row r="1381">
          <cell r="A1381">
            <v>120</v>
          </cell>
        </row>
        <row r="1382">
          <cell r="A1382">
            <v>352</v>
          </cell>
        </row>
        <row r="1383">
          <cell r="A1383">
            <v>600</v>
          </cell>
        </row>
        <row r="1384">
          <cell r="A1384">
            <v>300</v>
          </cell>
        </row>
        <row r="1385">
          <cell r="A1385">
            <v>600</v>
          </cell>
        </row>
        <row r="1386">
          <cell r="A1386">
            <v>371</v>
          </cell>
        </row>
        <row r="1387">
          <cell r="A1387">
            <v>600</v>
          </cell>
        </row>
        <row r="1388">
          <cell r="A1388">
            <v>600</v>
          </cell>
        </row>
        <row r="1389">
          <cell r="A1389">
            <v>600</v>
          </cell>
        </row>
        <row r="1390">
          <cell r="A1390">
            <v>600</v>
          </cell>
        </row>
        <row r="1391">
          <cell r="A1391">
            <v>304</v>
          </cell>
        </row>
        <row r="1392">
          <cell r="A1392">
            <v>600</v>
          </cell>
        </row>
        <row r="1393">
          <cell r="A1393">
            <v>300</v>
          </cell>
        </row>
        <row r="1394">
          <cell r="A1394">
            <v>301</v>
          </cell>
        </row>
        <row r="1395">
          <cell r="A1395">
            <v>300</v>
          </cell>
        </row>
        <row r="1396">
          <cell r="A1396">
            <v>301</v>
          </cell>
        </row>
        <row r="1397">
          <cell r="A1397">
            <v>300</v>
          </cell>
        </row>
        <row r="1398">
          <cell r="A1398">
            <v>301</v>
          </cell>
        </row>
        <row r="1399">
          <cell r="A1399">
            <v>300</v>
          </cell>
        </row>
        <row r="1400">
          <cell r="A1400">
            <v>301</v>
          </cell>
        </row>
        <row r="1401">
          <cell r="A1401">
            <v>300</v>
          </cell>
        </row>
        <row r="1402">
          <cell r="A1402">
            <v>301</v>
          </cell>
        </row>
        <row r="1403">
          <cell r="A1403">
            <v>300</v>
          </cell>
        </row>
        <row r="1404">
          <cell r="A1404">
            <v>301</v>
          </cell>
        </row>
        <row r="1405">
          <cell r="A1405">
            <v>300</v>
          </cell>
        </row>
        <row r="1406">
          <cell r="A1406">
            <v>301</v>
          </cell>
        </row>
        <row r="1407">
          <cell r="A1407">
            <v>300</v>
          </cell>
        </row>
        <row r="1408">
          <cell r="A1408">
            <v>301</v>
          </cell>
        </row>
        <row r="1409">
          <cell r="A1409">
            <v>300</v>
          </cell>
        </row>
        <row r="1410">
          <cell r="A1410">
            <v>301</v>
          </cell>
        </row>
        <row r="1411">
          <cell r="A1411">
            <v>300</v>
          </cell>
        </row>
        <row r="1412">
          <cell r="A1412">
            <v>301</v>
          </cell>
        </row>
        <row r="1413">
          <cell r="A1413">
            <v>300</v>
          </cell>
        </row>
        <row r="1414">
          <cell r="A1414">
            <v>301</v>
          </cell>
        </row>
        <row r="1415">
          <cell r="A1415">
            <v>300</v>
          </cell>
        </row>
        <row r="1416">
          <cell r="A1416">
            <v>600</v>
          </cell>
        </row>
        <row r="1417">
          <cell r="A1417">
            <v>301</v>
          </cell>
        </row>
        <row r="1418">
          <cell r="A1418">
            <v>403</v>
          </cell>
        </row>
        <row r="1419">
          <cell r="A1419">
            <v>300</v>
          </cell>
        </row>
        <row r="1420">
          <cell r="A1420">
            <v>300</v>
          </cell>
        </row>
        <row r="1421">
          <cell r="A1421">
            <v>300</v>
          </cell>
        </row>
        <row r="1422">
          <cell r="A1422">
            <v>403</v>
          </cell>
        </row>
        <row r="1423">
          <cell r="A1423">
            <v>300</v>
          </cell>
        </row>
        <row r="1424">
          <cell r="A1424">
            <v>300</v>
          </cell>
        </row>
        <row r="1425">
          <cell r="A1425">
            <v>105</v>
          </cell>
        </row>
        <row r="1426">
          <cell r="A1426">
            <v>424</v>
          </cell>
        </row>
        <row r="1427">
          <cell r="A1427">
            <v>424</v>
          </cell>
        </row>
        <row r="1428">
          <cell r="A1428">
            <v>300</v>
          </cell>
        </row>
        <row r="1429">
          <cell r="A1429">
            <v>403</v>
          </cell>
        </row>
        <row r="1430">
          <cell r="A1430">
            <v>300</v>
          </cell>
        </row>
        <row r="1431">
          <cell r="A1431">
            <v>300</v>
          </cell>
        </row>
        <row r="1432">
          <cell r="A1432">
            <v>300</v>
          </cell>
        </row>
        <row r="1433">
          <cell r="A1433">
            <v>600</v>
          </cell>
        </row>
        <row r="1434">
          <cell r="A1434">
            <v>403</v>
          </cell>
        </row>
        <row r="1435">
          <cell r="A1435">
            <v>300</v>
          </cell>
        </row>
        <row r="1436">
          <cell r="A1436">
            <v>162</v>
          </cell>
        </row>
        <row r="1437">
          <cell r="A1437">
            <v>300</v>
          </cell>
        </row>
        <row r="1438">
          <cell r="A1438">
            <v>300</v>
          </cell>
        </row>
        <row r="1439">
          <cell r="A1439">
            <v>300</v>
          </cell>
        </row>
        <row r="1440">
          <cell r="A1440">
            <v>403</v>
          </cell>
        </row>
        <row r="1441">
          <cell r="A1441">
            <v>600</v>
          </cell>
        </row>
        <row r="1442">
          <cell r="A1442">
            <v>106</v>
          </cell>
        </row>
        <row r="1443">
          <cell r="A1443">
            <v>106</v>
          </cell>
        </row>
        <row r="1444">
          <cell r="A1444">
            <v>300</v>
          </cell>
        </row>
        <row r="1445">
          <cell r="A1445">
            <v>300</v>
          </cell>
        </row>
        <row r="1446">
          <cell r="A1446">
            <v>106</v>
          </cell>
        </row>
        <row r="1447">
          <cell r="A1447">
            <v>106</v>
          </cell>
        </row>
        <row r="1448">
          <cell r="A1448">
            <v>424</v>
          </cell>
        </row>
        <row r="1449">
          <cell r="A1449">
            <v>424</v>
          </cell>
        </row>
        <row r="1450">
          <cell r="A1450">
            <v>304</v>
          </cell>
        </row>
        <row r="1451">
          <cell r="A1451">
            <v>352</v>
          </cell>
        </row>
        <row r="1452">
          <cell r="A1452">
            <v>600</v>
          </cell>
        </row>
        <row r="1453">
          <cell r="A1453">
            <v>120</v>
          </cell>
        </row>
        <row r="1454">
          <cell r="A1454">
            <v>403</v>
          </cell>
        </row>
        <row r="1455">
          <cell r="A1455">
            <v>600</v>
          </cell>
        </row>
        <row r="1456">
          <cell r="A1456">
            <v>600</v>
          </cell>
        </row>
        <row r="1457">
          <cell r="A1457">
            <v>371</v>
          </cell>
        </row>
        <row r="1458">
          <cell r="A1458">
            <v>600</v>
          </cell>
        </row>
        <row r="1459">
          <cell r="A1459">
            <v>311</v>
          </cell>
        </row>
        <row r="1460">
          <cell r="A1460">
            <v>304</v>
          </cell>
        </row>
        <row r="1461">
          <cell r="A1461">
            <v>403</v>
          </cell>
        </row>
        <row r="1462">
          <cell r="A1462">
            <v>304</v>
          </cell>
        </row>
        <row r="1463">
          <cell r="A1463">
            <v>600</v>
          </cell>
        </row>
        <row r="1464">
          <cell r="A1464">
            <v>162</v>
          </cell>
        </row>
        <row r="1465">
          <cell r="A1465">
            <v>600</v>
          </cell>
        </row>
        <row r="1466">
          <cell r="A1466">
            <v>600</v>
          </cell>
        </row>
        <row r="1467">
          <cell r="A1467">
            <v>403</v>
          </cell>
        </row>
        <row r="1468">
          <cell r="A1468">
            <v>120</v>
          </cell>
        </row>
        <row r="1469">
          <cell r="A1469">
            <v>352</v>
          </cell>
        </row>
        <row r="1470">
          <cell r="A1470">
            <v>600</v>
          </cell>
        </row>
        <row r="1471">
          <cell r="A1471">
            <v>600</v>
          </cell>
        </row>
        <row r="1472">
          <cell r="A1472">
            <v>371</v>
          </cell>
        </row>
        <row r="1473">
          <cell r="A1473">
            <v>304</v>
          </cell>
        </row>
        <row r="1474">
          <cell r="A1474">
            <v>600</v>
          </cell>
        </row>
        <row r="1475">
          <cell r="A1475">
            <v>304</v>
          </cell>
        </row>
        <row r="1476">
          <cell r="A1476">
            <v>600</v>
          </cell>
        </row>
        <row r="1477">
          <cell r="A1477">
            <v>404</v>
          </cell>
        </row>
        <row r="1478">
          <cell r="A1478">
            <v>600</v>
          </cell>
        </row>
        <row r="1479">
          <cell r="A1479">
            <v>403</v>
          </cell>
        </row>
        <row r="1480">
          <cell r="A1480">
            <v>120</v>
          </cell>
        </row>
        <row r="1481">
          <cell r="A1481">
            <v>352</v>
          </cell>
        </row>
        <row r="1482">
          <cell r="A1482">
            <v>600</v>
          </cell>
        </row>
        <row r="1483">
          <cell r="A1483">
            <v>600</v>
          </cell>
        </row>
        <row r="1484">
          <cell r="A1484">
            <v>371</v>
          </cell>
        </row>
        <row r="1485">
          <cell r="A1485">
            <v>304</v>
          </cell>
        </row>
        <row r="1486">
          <cell r="A1486">
            <v>304</v>
          </cell>
        </row>
        <row r="1487">
          <cell r="A1487">
            <v>600</v>
          </cell>
        </row>
        <row r="1488">
          <cell r="A1488">
            <v>311</v>
          </cell>
        </row>
        <row r="1489">
          <cell r="A1489">
            <v>162</v>
          </cell>
        </row>
        <row r="1490">
          <cell r="A1490">
            <v>162</v>
          </cell>
        </row>
        <row r="1491">
          <cell r="A1491">
            <v>600</v>
          </cell>
        </row>
        <row r="1492">
          <cell r="A1492">
            <v>304</v>
          </cell>
        </row>
        <row r="1493">
          <cell r="A1493">
            <v>600</v>
          </cell>
        </row>
        <row r="1494">
          <cell r="A1494">
            <v>403</v>
          </cell>
        </row>
        <row r="1495">
          <cell r="A1495">
            <v>120</v>
          </cell>
        </row>
        <row r="1496">
          <cell r="A1496">
            <v>352</v>
          </cell>
        </row>
        <row r="1497">
          <cell r="A1497">
            <v>600</v>
          </cell>
        </row>
        <row r="1498">
          <cell r="A1498">
            <v>600</v>
          </cell>
        </row>
        <row r="1499">
          <cell r="A1499">
            <v>371</v>
          </cell>
        </row>
        <row r="1500">
          <cell r="A1500">
            <v>600</v>
          </cell>
        </row>
        <row r="1501">
          <cell r="A1501">
            <v>600</v>
          </cell>
        </row>
        <row r="1502">
          <cell r="A1502">
            <v>600</v>
          </cell>
        </row>
        <row r="1503">
          <cell r="A1503">
            <v>309</v>
          </cell>
        </row>
        <row r="1504">
          <cell r="A1504">
            <v>162</v>
          </cell>
        </row>
        <row r="1505">
          <cell r="A1505">
            <v>304</v>
          </cell>
        </row>
        <row r="1506">
          <cell r="A1506">
            <v>304</v>
          </cell>
        </row>
        <row r="1507">
          <cell r="A1507">
            <v>600</v>
          </cell>
        </row>
        <row r="1508">
          <cell r="A1508">
            <v>600</v>
          </cell>
        </row>
        <row r="1509">
          <cell r="A1509">
            <v>120</v>
          </cell>
        </row>
        <row r="1510">
          <cell r="A1510">
            <v>162</v>
          </cell>
        </row>
        <row r="1511">
          <cell r="A1511">
            <v>352</v>
          </cell>
        </row>
        <row r="1512">
          <cell r="A1512">
            <v>403</v>
          </cell>
        </row>
        <row r="1513">
          <cell r="A1513">
            <v>600</v>
          </cell>
        </row>
        <row r="1514">
          <cell r="A1514">
            <v>304</v>
          </cell>
        </row>
        <row r="1515">
          <cell r="A1515">
            <v>405</v>
          </cell>
        </row>
        <row r="1516">
          <cell r="A1516">
            <v>600</v>
          </cell>
        </row>
        <row r="1517">
          <cell r="A1517">
            <v>600</v>
          </cell>
        </row>
        <row r="1518">
          <cell r="A1518">
            <v>371</v>
          </cell>
        </row>
        <row r="1519">
          <cell r="A1519">
            <v>162</v>
          </cell>
        </row>
        <row r="1520">
          <cell r="A1520">
            <v>304</v>
          </cell>
        </row>
        <row r="1521">
          <cell r="A1521">
            <v>600</v>
          </cell>
        </row>
        <row r="1522">
          <cell r="A1522">
            <v>304</v>
          </cell>
        </row>
        <row r="1523">
          <cell r="A1523">
            <v>600</v>
          </cell>
        </row>
        <row r="1524">
          <cell r="A1524">
            <v>162</v>
          </cell>
        </row>
        <row r="1525">
          <cell r="A1525">
            <v>304</v>
          </cell>
        </row>
        <row r="1526">
          <cell r="A1526">
            <v>162</v>
          </cell>
        </row>
        <row r="1527">
          <cell r="A1527">
            <v>304</v>
          </cell>
        </row>
        <row r="1528">
          <cell r="A1528">
            <v>304</v>
          </cell>
        </row>
        <row r="1529">
          <cell r="A1529">
            <v>600</v>
          </cell>
        </row>
        <row r="1530">
          <cell r="A1530">
            <v>162</v>
          </cell>
        </row>
        <row r="1531">
          <cell r="A1531">
            <v>403</v>
          </cell>
        </row>
        <row r="1532">
          <cell r="A1532">
            <v>120</v>
          </cell>
        </row>
        <row r="1533">
          <cell r="A1533">
            <v>352</v>
          </cell>
        </row>
        <row r="1534">
          <cell r="A1534">
            <v>600</v>
          </cell>
        </row>
        <row r="1535">
          <cell r="A1535">
            <v>600</v>
          </cell>
        </row>
        <row r="1536">
          <cell r="A1536">
            <v>371</v>
          </cell>
        </row>
        <row r="1537">
          <cell r="A1537">
            <v>162</v>
          </cell>
        </row>
        <row r="1538">
          <cell r="A1538">
            <v>304</v>
          </cell>
        </row>
        <row r="1539">
          <cell r="A1539">
            <v>600</v>
          </cell>
        </row>
        <row r="1540">
          <cell r="A1540">
            <v>162</v>
          </cell>
        </row>
        <row r="1541">
          <cell r="A1541">
            <v>304</v>
          </cell>
        </row>
        <row r="1542">
          <cell r="A1542">
            <v>311</v>
          </cell>
        </row>
        <row r="1543">
          <cell r="A1543">
            <v>162</v>
          </cell>
        </row>
        <row r="1544">
          <cell r="A1544">
            <v>304</v>
          </cell>
        </row>
        <row r="1545">
          <cell r="A1545">
            <v>600</v>
          </cell>
        </row>
        <row r="1546">
          <cell r="A1546">
            <v>600</v>
          </cell>
        </row>
        <row r="1547">
          <cell r="A1547">
            <v>304</v>
          </cell>
        </row>
        <row r="1548">
          <cell r="A1548">
            <v>600</v>
          </cell>
        </row>
        <row r="1549">
          <cell r="A1549">
            <v>162</v>
          </cell>
        </row>
        <row r="1550">
          <cell r="A1550">
            <v>403</v>
          </cell>
        </row>
        <row r="1551">
          <cell r="A1551">
            <v>120</v>
          </cell>
        </row>
        <row r="1552">
          <cell r="A1552">
            <v>352</v>
          </cell>
        </row>
        <row r="1553">
          <cell r="A1553">
            <v>600</v>
          </cell>
        </row>
        <row r="1554">
          <cell r="A1554">
            <v>600</v>
          </cell>
        </row>
        <row r="1555">
          <cell r="A1555">
            <v>371</v>
          </cell>
        </row>
        <row r="1556">
          <cell r="A1556">
            <v>600</v>
          </cell>
        </row>
        <row r="1557">
          <cell r="A1557">
            <v>162</v>
          </cell>
        </row>
        <row r="1558">
          <cell r="A1558">
            <v>304</v>
          </cell>
        </row>
        <row r="1559">
          <cell r="A1559">
            <v>304</v>
          </cell>
        </row>
        <row r="1560">
          <cell r="A1560">
            <v>600</v>
          </cell>
        </row>
        <row r="1561">
          <cell r="A1561">
            <v>304</v>
          </cell>
        </row>
        <row r="1562">
          <cell r="A1562">
            <v>600</v>
          </cell>
        </row>
        <row r="1563">
          <cell r="A1563">
            <v>100</v>
          </cell>
        </row>
        <row r="1564">
          <cell r="A1564">
            <v>405</v>
          </cell>
        </row>
        <row r="1565">
          <cell r="A1565">
            <v>162</v>
          </cell>
        </row>
        <row r="1566">
          <cell r="A1566">
            <v>304</v>
          </cell>
        </row>
        <row r="1567">
          <cell r="A1567">
            <v>162</v>
          </cell>
        </row>
        <row r="1568">
          <cell r="A1568">
            <v>600</v>
          </cell>
        </row>
        <row r="1569">
          <cell r="A1569">
            <v>600</v>
          </cell>
        </row>
        <row r="1570">
          <cell r="A1570">
            <v>162</v>
          </cell>
        </row>
        <row r="1571">
          <cell r="A1571">
            <v>403</v>
          </cell>
        </row>
        <row r="1572">
          <cell r="A1572">
            <v>120</v>
          </cell>
        </row>
        <row r="1573">
          <cell r="A1573">
            <v>352</v>
          </cell>
        </row>
        <row r="1574">
          <cell r="A1574">
            <v>162</v>
          </cell>
        </row>
        <row r="1575">
          <cell r="A1575">
            <v>304</v>
          </cell>
        </row>
        <row r="1576">
          <cell r="A1576">
            <v>600</v>
          </cell>
        </row>
        <row r="1577">
          <cell r="A1577">
            <v>600</v>
          </cell>
        </row>
        <row r="1578">
          <cell r="A1578">
            <v>371</v>
          </cell>
        </row>
        <row r="1579">
          <cell r="A1579">
            <v>600</v>
          </cell>
        </row>
        <row r="1580">
          <cell r="A1580">
            <v>162</v>
          </cell>
        </row>
        <row r="1581">
          <cell r="A1581">
            <v>304</v>
          </cell>
        </row>
        <row r="1582">
          <cell r="A1582">
            <v>600</v>
          </cell>
        </row>
        <row r="1583">
          <cell r="A1583">
            <v>304</v>
          </cell>
        </row>
        <row r="1584">
          <cell r="A1584">
            <v>304</v>
          </cell>
        </row>
        <row r="1585">
          <cell r="A1585">
            <v>600</v>
          </cell>
        </row>
        <row r="1586">
          <cell r="A1586">
            <v>162</v>
          </cell>
        </row>
        <row r="1587">
          <cell r="A1587">
            <v>304</v>
          </cell>
        </row>
        <row r="1588">
          <cell r="A1588">
            <v>403</v>
          </cell>
        </row>
        <row r="1589">
          <cell r="A1589">
            <v>162</v>
          </cell>
        </row>
        <row r="1590">
          <cell r="A1590">
            <v>120</v>
          </cell>
        </row>
        <row r="1591">
          <cell r="A1591">
            <v>352</v>
          </cell>
        </row>
        <row r="1592">
          <cell r="A1592">
            <v>600</v>
          </cell>
        </row>
        <row r="1593">
          <cell r="A1593">
            <v>600</v>
          </cell>
        </row>
        <row r="1594">
          <cell r="A1594">
            <v>371</v>
          </cell>
        </row>
        <row r="1595">
          <cell r="A1595">
            <v>600</v>
          </cell>
        </row>
        <row r="1596">
          <cell r="A1596">
            <v>600</v>
          </cell>
        </row>
        <row r="1597">
          <cell r="A1597">
            <v>311</v>
          </cell>
        </row>
        <row r="1598">
          <cell r="A1598">
            <v>600</v>
          </cell>
        </row>
        <row r="1599">
          <cell r="A1599">
            <v>304</v>
          </cell>
        </row>
        <row r="1600">
          <cell r="A1600">
            <v>304</v>
          </cell>
        </row>
        <row r="1601">
          <cell r="A1601">
            <v>600</v>
          </cell>
        </row>
        <row r="1602">
          <cell r="A1602">
            <v>600</v>
          </cell>
        </row>
        <row r="1603">
          <cell r="A1603">
            <v>162</v>
          </cell>
        </row>
        <row r="1604">
          <cell r="A1604">
            <v>403</v>
          </cell>
        </row>
        <row r="1605">
          <cell r="A1605">
            <v>405</v>
          </cell>
        </row>
        <row r="1606">
          <cell r="A1606">
            <v>352</v>
          </cell>
        </row>
        <row r="1607">
          <cell r="A1607">
            <v>600</v>
          </cell>
        </row>
        <row r="1608">
          <cell r="A1608">
            <v>120</v>
          </cell>
        </row>
        <row r="1609">
          <cell r="A1609">
            <v>600</v>
          </cell>
        </row>
        <row r="1610">
          <cell r="A1610">
            <v>371</v>
          </cell>
        </row>
        <row r="1611">
          <cell r="A1611">
            <v>304</v>
          </cell>
        </row>
        <row r="1612">
          <cell r="A1612">
            <v>600</v>
          </cell>
        </row>
        <row r="1613">
          <cell r="A1613">
            <v>600</v>
          </cell>
        </row>
        <row r="1614">
          <cell r="A1614">
            <v>162</v>
          </cell>
        </row>
        <row r="1615">
          <cell r="A1615">
            <v>311</v>
          </cell>
        </row>
        <row r="1616">
          <cell r="A1616">
            <v>600</v>
          </cell>
        </row>
        <row r="1617">
          <cell r="A1617">
            <v>162</v>
          </cell>
        </row>
        <row r="1618">
          <cell r="A1618">
            <v>304</v>
          </cell>
        </row>
        <row r="1619">
          <cell r="A1619">
            <v>600</v>
          </cell>
        </row>
        <row r="1620">
          <cell r="A1620">
            <v>600</v>
          </cell>
        </row>
        <row r="1621">
          <cell r="A1621">
            <v>120</v>
          </cell>
        </row>
        <row r="1622">
          <cell r="A1622">
            <v>403</v>
          </cell>
        </row>
        <row r="1623">
          <cell r="A1623">
            <v>352</v>
          </cell>
        </row>
        <row r="1624">
          <cell r="A1624">
            <v>162</v>
          </cell>
        </row>
        <row r="1625">
          <cell r="A1625">
            <v>600</v>
          </cell>
        </row>
        <row r="1626">
          <cell r="A1626">
            <v>600</v>
          </cell>
        </row>
        <row r="1627">
          <cell r="A1627">
            <v>304</v>
          </cell>
        </row>
        <row r="1628">
          <cell r="A1628">
            <v>371</v>
          </cell>
        </row>
        <row r="1629">
          <cell r="A1629">
            <v>600</v>
          </cell>
        </row>
        <row r="1630">
          <cell r="A1630">
            <v>600</v>
          </cell>
        </row>
        <row r="1631">
          <cell r="A1631">
            <v>162</v>
          </cell>
        </row>
        <row r="1632">
          <cell r="A1632">
            <v>304</v>
          </cell>
        </row>
        <row r="1633">
          <cell r="A1633">
            <v>600</v>
          </cell>
        </row>
        <row r="1634">
          <cell r="A1634">
            <v>311</v>
          </cell>
        </row>
        <row r="1635">
          <cell r="A1635">
            <v>600</v>
          </cell>
        </row>
        <row r="1636">
          <cell r="A1636">
            <v>403</v>
          </cell>
        </row>
        <row r="1637">
          <cell r="A1637">
            <v>120</v>
          </cell>
        </row>
        <row r="1638">
          <cell r="A1638">
            <v>352</v>
          </cell>
        </row>
        <row r="1639">
          <cell r="A1639">
            <v>600</v>
          </cell>
        </row>
        <row r="1640">
          <cell r="A1640">
            <v>600</v>
          </cell>
        </row>
        <row r="1641">
          <cell r="A1641">
            <v>600</v>
          </cell>
        </row>
        <row r="1642">
          <cell r="A1642">
            <v>371</v>
          </cell>
        </row>
        <row r="1643">
          <cell r="A1643">
            <v>600</v>
          </cell>
        </row>
        <row r="1644">
          <cell r="A1644">
            <v>311</v>
          </cell>
        </row>
        <row r="1645">
          <cell r="A1645">
            <v>600</v>
          </cell>
        </row>
        <row r="1646">
          <cell r="A1646">
            <v>300</v>
          </cell>
        </row>
        <row r="1647">
          <cell r="A1647">
            <v>600</v>
          </cell>
        </row>
        <row r="1648">
          <cell r="A1648">
            <v>162</v>
          </cell>
        </row>
        <row r="1649">
          <cell r="A1649">
            <v>304</v>
          </cell>
        </row>
        <row r="1650">
          <cell r="A1650">
            <v>600</v>
          </cell>
        </row>
        <row r="1651">
          <cell r="A1651">
            <v>304</v>
          </cell>
        </row>
        <row r="1652">
          <cell r="A1652">
            <v>300</v>
          </cell>
        </row>
        <row r="1653">
          <cell r="A1653">
            <v>301</v>
          </cell>
        </row>
        <row r="1654">
          <cell r="A1654">
            <v>300</v>
          </cell>
        </row>
        <row r="1655">
          <cell r="A1655">
            <v>301</v>
          </cell>
        </row>
        <row r="1656">
          <cell r="A1656">
            <v>300</v>
          </cell>
        </row>
        <row r="1657">
          <cell r="A1657">
            <v>301</v>
          </cell>
        </row>
        <row r="1658">
          <cell r="A1658">
            <v>300</v>
          </cell>
        </row>
        <row r="1659">
          <cell r="A1659">
            <v>301</v>
          </cell>
        </row>
        <row r="1660">
          <cell r="A1660">
            <v>300</v>
          </cell>
        </row>
        <row r="1661">
          <cell r="A1661">
            <v>301</v>
          </cell>
        </row>
        <row r="1662">
          <cell r="A1662">
            <v>300</v>
          </cell>
        </row>
        <row r="1663">
          <cell r="A1663">
            <v>301</v>
          </cell>
        </row>
        <row r="1664">
          <cell r="A1664">
            <v>300</v>
          </cell>
        </row>
        <row r="1665">
          <cell r="A1665">
            <v>301</v>
          </cell>
        </row>
        <row r="1666">
          <cell r="A1666">
            <v>300</v>
          </cell>
        </row>
        <row r="1667">
          <cell r="A1667">
            <v>301</v>
          </cell>
        </row>
        <row r="1668">
          <cell r="A1668">
            <v>300</v>
          </cell>
        </row>
        <row r="1669">
          <cell r="A1669">
            <v>301</v>
          </cell>
        </row>
        <row r="1670">
          <cell r="A1670">
            <v>300</v>
          </cell>
        </row>
        <row r="1671">
          <cell r="A1671">
            <v>301</v>
          </cell>
        </row>
        <row r="1672">
          <cell r="A1672">
            <v>300</v>
          </cell>
        </row>
        <row r="1673">
          <cell r="A1673">
            <v>301</v>
          </cell>
        </row>
        <row r="1674">
          <cell r="A1674">
            <v>300</v>
          </cell>
        </row>
        <row r="1675">
          <cell r="A1675">
            <v>301</v>
          </cell>
        </row>
        <row r="1676">
          <cell r="A1676">
            <v>403</v>
          </cell>
        </row>
        <row r="1677">
          <cell r="A1677">
            <v>162</v>
          </cell>
        </row>
        <row r="1678">
          <cell r="A1678">
            <v>300</v>
          </cell>
        </row>
        <row r="1679">
          <cell r="A1679">
            <v>300</v>
          </cell>
        </row>
        <row r="1680">
          <cell r="A1680">
            <v>300</v>
          </cell>
        </row>
        <row r="1681">
          <cell r="A1681">
            <v>403</v>
          </cell>
        </row>
        <row r="1682">
          <cell r="A1682">
            <v>300</v>
          </cell>
        </row>
        <row r="1683">
          <cell r="A1683">
            <v>105</v>
          </cell>
        </row>
        <row r="1684">
          <cell r="A1684">
            <v>424</v>
          </cell>
        </row>
        <row r="1685">
          <cell r="A1685">
            <v>424</v>
          </cell>
        </row>
        <row r="1686">
          <cell r="A1686">
            <v>300</v>
          </cell>
        </row>
        <row r="1687">
          <cell r="A1687">
            <v>300</v>
          </cell>
        </row>
        <row r="1688">
          <cell r="A1688">
            <v>403</v>
          </cell>
        </row>
        <row r="1689">
          <cell r="A1689">
            <v>300</v>
          </cell>
        </row>
        <row r="1690">
          <cell r="A1690">
            <v>300</v>
          </cell>
        </row>
        <row r="1691">
          <cell r="A1691">
            <v>300</v>
          </cell>
        </row>
        <row r="1692">
          <cell r="A1692">
            <v>403</v>
          </cell>
        </row>
        <row r="1693">
          <cell r="A1693">
            <v>300</v>
          </cell>
        </row>
        <row r="1694">
          <cell r="A1694">
            <v>300</v>
          </cell>
        </row>
        <row r="1695">
          <cell r="A1695">
            <v>300</v>
          </cell>
        </row>
        <row r="1696">
          <cell r="A1696">
            <v>300</v>
          </cell>
        </row>
        <row r="1697">
          <cell r="A1697">
            <v>403</v>
          </cell>
        </row>
        <row r="1698">
          <cell r="A1698">
            <v>600</v>
          </cell>
        </row>
        <row r="1699">
          <cell r="A1699">
            <v>106</v>
          </cell>
        </row>
        <row r="1700">
          <cell r="A1700">
            <v>106</v>
          </cell>
        </row>
        <row r="1701">
          <cell r="A1701">
            <v>106</v>
          </cell>
        </row>
        <row r="1702">
          <cell r="A1702">
            <v>600</v>
          </cell>
        </row>
        <row r="1703">
          <cell r="A1703">
            <v>106</v>
          </cell>
        </row>
        <row r="1704">
          <cell r="A1704">
            <v>424</v>
          </cell>
        </row>
        <row r="1705">
          <cell r="A1705">
            <v>424</v>
          </cell>
        </row>
        <row r="1706">
          <cell r="A1706">
            <v>600</v>
          </cell>
        </row>
        <row r="1707">
          <cell r="A1707">
            <v>120</v>
          </cell>
        </row>
        <row r="1708">
          <cell r="A1708">
            <v>352</v>
          </cell>
        </row>
        <row r="1709">
          <cell r="A1709">
            <v>600</v>
          </cell>
        </row>
        <row r="1710">
          <cell r="A1710">
            <v>403</v>
          </cell>
        </row>
        <row r="1711">
          <cell r="A1711">
            <v>403</v>
          </cell>
        </row>
        <row r="1712">
          <cell r="A1712">
            <v>162</v>
          </cell>
        </row>
        <row r="1713">
          <cell r="A1713">
            <v>162</v>
          </cell>
        </row>
        <row r="1714">
          <cell r="A1714">
            <v>304</v>
          </cell>
        </row>
        <row r="1715">
          <cell r="A1715">
            <v>600</v>
          </cell>
        </row>
        <row r="1716">
          <cell r="A1716">
            <v>600</v>
          </cell>
        </row>
        <row r="1717">
          <cell r="A1717">
            <v>371</v>
          </cell>
        </row>
        <row r="1718">
          <cell r="A1718">
            <v>600</v>
          </cell>
        </row>
        <row r="1719">
          <cell r="A1719">
            <v>600</v>
          </cell>
        </row>
        <row r="1720">
          <cell r="A1720">
            <v>600</v>
          </cell>
        </row>
        <row r="1721">
          <cell r="A1721">
            <v>600</v>
          </cell>
        </row>
        <row r="1722">
          <cell r="A1722">
            <v>403</v>
          </cell>
        </row>
        <row r="1723">
          <cell r="A1723">
            <v>120</v>
          </cell>
        </row>
        <row r="1724">
          <cell r="A1724">
            <v>352</v>
          </cell>
        </row>
        <row r="1725">
          <cell r="A1725">
            <v>600</v>
          </cell>
        </row>
        <row r="1726">
          <cell r="A1726">
            <v>600</v>
          </cell>
        </row>
        <row r="1727">
          <cell r="A1727">
            <v>371</v>
          </cell>
        </row>
        <row r="1728">
          <cell r="A1728">
            <v>600</v>
          </cell>
        </row>
        <row r="1729">
          <cell r="A1729">
            <v>162</v>
          </cell>
        </row>
        <row r="1730">
          <cell r="A1730">
            <v>311</v>
          </cell>
        </row>
        <row r="1731">
          <cell r="A1731">
            <v>600</v>
          </cell>
        </row>
        <row r="1732">
          <cell r="A1732">
            <v>600</v>
          </cell>
        </row>
        <row r="1733">
          <cell r="A1733">
            <v>600</v>
          </cell>
        </row>
        <row r="1734">
          <cell r="A1734">
            <v>403</v>
          </cell>
        </row>
        <row r="1735">
          <cell r="A1735">
            <v>120</v>
          </cell>
        </row>
        <row r="1736">
          <cell r="A1736">
            <v>352</v>
          </cell>
        </row>
        <row r="1737">
          <cell r="A1737">
            <v>404</v>
          </cell>
        </row>
        <row r="1738">
          <cell r="A1738">
            <v>600</v>
          </cell>
        </row>
        <row r="1739">
          <cell r="A1739">
            <v>304</v>
          </cell>
        </row>
        <row r="1740">
          <cell r="A1740">
            <v>304</v>
          </cell>
        </row>
        <row r="1741">
          <cell r="A1741">
            <v>600</v>
          </cell>
        </row>
        <row r="1742">
          <cell r="A1742">
            <v>371</v>
          </cell>
        </row>
        <row r="1743">
          <cell r="A1743">
            <v>600</v>
          </cell>
        </row>
        <row r="1744">
          <cell r="A1744">
            <v>600</v>
          </cell>
        </row>
        <row r="1745">
          <cell r="A1745">
            <v>600</v>
          </cell>
        </row>
        <row r="1746">
          <cell r="A1746">
            <v>403</v>
          </cell>
        </row>
        <row r="1747">
          <cell r="A1747">
            <v>352</v>
          </cell>
        </row>
        <row r="1748">
          <cell r="A1748">
            <v>600</v>
          </cell>
        </row>
        <row r="1749">
          <cell r="A1749">
            <v>120</v>
          </cell>
        </row>
        <row r="1750">
          <cell r="A1750">
            <v>405</v>
          </cell>
        </row>
        <row r="1751">
          <cell r="A1751">
            <v>600</v>
          </cell>
        </row>
        <row r="1752">
          <cell r="A1752">
            <v>371</v>
          </cell>
        </row>
        <row r="1753">
          <cell r="A1753">
            <v>600</v>
          </cell>
        </row>
        <row r="1754">
          <cell r="A1754">
            <v>600</v>
          </cell>
        </row>
        <row r="1755">
          <cell r="A1755">
            <v>600</v>
          </cell>
        </row>
        <row r="1756">
          <cell r="A1756">
            <v>600</v>
          </cell>
        </row>
        <row r="1757">
          <cell r="A1757">
            <v>120</v>
          </cell>
        </row>
        <row r="1758">
          <cell r="A1758">
            <v>600</v>
          </cell>
        </row>
        <row r="1759">
          <cell r="A1759">
            <v>352</v>
          </cell>
        </row>
        <row r="1760">
          <cell r="A1760">
            <v>403</v>
          </cell>
        </row>
        <row r="1761">
          <cell r="A1761">
            <v>600</v>
          </cell>
        </row>
        <row r="1762">
          <cell r="A1762">
            <v>600</v>
          </cell>
        </row>
        <row r="1763">
          <cell r="A1763">
            <v>371</v>
          </cell>
        </row>
        <row r="1764">
          <cell r="A1764">
            <v>600</v>
          </cell>
        </row>
        <row r="1765">
          <cell r="A1765">
            <v>600</v>
          </cell>
        </row>
        <row r="1766">
          <cell r="A1766">
            <v>311</v>
          </cell>
        </row>
        <row r="1767">
          <cell r="A1767">
            <v>600</v>
          </cell>
        </row>
        <row r="1768">
          <cell r="A1768">
            <v>403</v>
          </cell>
        </row>
        <row r="1769">
          <cell r="A1769">
            <v>120</v>
          </cell>
        </row>
        <row r="1770">
          <cell r="A1770">
            <v>352</v>
          </cell>
        </row>
        <row r="1771">
          <cell r="A1771">
            <v>600</v>
          </cell>
        </row>
        <row r="1772">
          <cell r="A1772">
            <v>600</v>
          </cell>
        </row>
        <row r="1773">
          <cell r="A1773">
            <v>371</v>
          </cell>
        </row>
        <row r="1774">
          <cell r="A1774">
            <v>600</v>
          </cell>
        </row>
        <row r="1775">
          <cell r="A1775">
            <v>600</v>
          </cell>
        </row>
        <row r="1776">
          <cell r="A1776">
            <v>600</v>
          </cell>
        </row>
        <row r="1777">
          <cell r="A1777">
            <v>600</v>
          </cell>
        </row>
        <row r="1778">
          <cell r="A1778">
            <v>600</v>
          </cell>
        </row>
        <row r="1779">
          <cell r="A1779">
            <v>162</v>
          </cell>
        </row>
        <row r="1780">
          <cell r="A1780">
            <v>403</v>
          </cell>
        </row>
        <row r="1781">
          <cell r="A1781">
            <v>405</v>
          </cell>
        </row>
        <row r="1782">
          <cell r="A1782">
            <v>352</v>
          </cell>
        </row>
        <row r="1783">
          <cell r="A1783">
            <v>600</v>
          </cell>
        </row>
        <row r="1784">
          <cell r="A1784">
            <v>120</v>
          </cell>
        </row>
        <row r="1785">
          <cell r="A1785">
            <v>600</v>
          </cell>
        </row>
        <row r="1786">
          <cell r="A1786">
            <v>371</v>
          </cell>
        </row>
        <row r="1787">
          <cell r="A1787">
            <v>600</v>
          </cell>
        </row>
        <row r="1788">
          <cell r="A1788">
            <v>600</v>
          </cell>
        </row>
        <row r="1789">
          <cell r="A1789">
            <v>100</v>
          </cell>
        </row>
        <row r="1790">
          <cell r="A1790">
            <v>600</v>
          </cell>
        </row>
        <row r="1791">
          <cell r="A1791">
            <v>600</v>
          </cell>
        </row>
        <row r="1792">
          <cell r="A1792">
            <v>600</v>
          </cell>
        </row>
        <row r="1793">
          <cell r="A1793">
            <v>120</v>
          </cell>
        </row>
        <row r="1794">
          <cell r="A1794">
            <v>403</v>
          </cell>
        </row>
        <row r="1795">
          <cell r="A1795">
            <v>162</v>
          </cell>
        </row>
        <row r="1796">
          <cell r="A1796">
            <v>352</v>
          </cell>
        </row>
        <row r="1797">
          <cell r="A1797">
            <v>304</v>
          </cell>
        </row>
        <row r="1798">
          <cell r="A1798">
            <v>600</v>
          </cell>
        </row>
        <row r="1799">
          <cell r="A1799">
            <v>600</v>
          </cell>
        </row>
        <row r="1800">
          <cell r="A1800">
            <v>371</v>
          </cell>
        </row>
        <row r="1801">
          <cell r="A1801">
            <v>311</v>
          </cell>
        </row>
        <row r="1802">
          <cell r="A1802">
            <v>600</v>
          </cell>
        </row>
        <row r="1803">
          <cell r="A1803">
            <v>600</v>
          </cell>
        </row>
        <row r="1804">
          <cell r="A1804">
            <v>600</v>
          </cell>
        </row>
        <row r="1805">
          <cell r="A1805">
            <v>600</v>
          </cell>
        </row>
        <row r="1806">
          <cell r="A1806">
            <v>162</v>
          </cell>
        </row>
        <row r="1807">
          <cell r="A1807">
            <v>403</v>
          </cell>
        </row>
        <row r="1808">
          <cell r="A1808">
            <v>120</v>
          </cell>
        </row>
        <row r="1809">
          <cell r="A1809">
            <v>352</v>
          </cell>
        </row>
        <row r="1810">
          <cell r="A1810">
            <v>600</v>
          </cell>
        </row>
        <row r="1811">
          <cell r="A1811">
            <v>162</v>
          </cell>
        </row>
        <row r="1812">
          <cell r="A1812">
            <v>304</v>
          </cell>
        </row>
        <row r="1813">
          <cell r="A1813">
            <v>600</v>
          </cell>
        </row>
        <row r="1814">
          <cell r="A1814">
            <v>371</v>
          </cell>
        </row>
        <row r="1815">
          <cell r="A1815">
            <v>600</v>
          </cell>
        </row>
        <row r="1816">
          <cell r="A1816">
            <v>600</v>
          </cell>
        </row>
        <row r="1817">
          <cell r="A1817">
            <v>600</v>
          </cell>
        </row>
        <row r="1818">
          <cell r="A1818">
            <v>600</v>
          </cell>
        </row>
        <row r="1819">
          <cell r="A1819">
            <v>600</v>
          </cell>
        </row>
        <row r="1820">
          <cell r="A1820">
            <v>162</v>
          </cell>
        </row>
        <row r="1821">
          <cell r="A1821">
            <v>304</v>
          </cell>
        </row>
        <row r="1822">
          <cell r="A1822">
            <v>600</v>
          </cell>
        </row>
        <row r="1823">
          <cell r="A1823">
            <v>403</v>
          </cell>
        </row>
        <row r="1824">
          <cell r="A1824">
            <v>120</v>
          </cell>
        </row>
        <row r="1825">
          <cell r="A1825">
            <v>352</v>
          </cell>
        </row>
        <row r="1826">
          <cell r="A1826">
            <v>405</v>
          </cell>
        </row>
        <row r="1827">
          <cell r="A1827">
            <v>600</v>
          </cell>
        </row>
        <row r="1828">
          <cell r="A1828">
            <v>600</v>
          </cell>
        </row>
        <row r="1829">
          <cell r="A1829">
            <v>371</v>
          </cell>
        </row>
        <row r="1830">
          <cell r="A1830">
            <v>600</v>
          </cell>
        </row>
        <row r="1831">
          <cell r="A1831">
            <v>305</v>
          </cell>
        </row>
        <row r="1832">
          <cell r="A1832">
            <v>600</v>
          </cell>
        </row>
        <row r="1833">
          <cell r="A1833">
            <v>600</v>
          </cell>
        </row>
        <row r="1834">
          <cell r="A1834">
            <v>600</v>
          </cell>
        </row>
        <row r="1835">
          <cell r="A1835">
            <v>403</v>
          </cell>
        </row>
        <row r="1836">
          <cell r="A1836">
            <v>120</v>
          </cell>
        </row>
        <row r="1837">
          <cell r="A1837">
            <v>352</v>
          </cell>
        </row>
        <row r="1838">
          <cell r="A1838">
            <v>600</v>
          </cell>
        </row>
        <row r="1839">
          <cell r="A1839">
            <v>600</v>
          </cell>
        </row>
        <row r="1840">
          <cell r="A1840">
            <v>371</v>
          </cell>
        </row>
        <row r="1841">
          <cell r="A1841">
            <v>600</v>
          </cell>
        </row>
        <row r="1842">
          <cell r="A1842">
            <v>311</v>
          </cell>
        </row>
        <row r="1843">
          <cell r="A1843">
            <v>600</v>
          </cell>
        </row>
        <row r="1844">
          <cell r="A1844">
            <v>162</v>
          </cell>
        </row>
        <row r="1845">
          <cell r="A1845">
            <v>304</v>
          </cell>
        </row>
        <row r="1846">
          <cell r="A1846">
            <v>600</v>
          </cell>
        </row>
        <row r="1847">
          <cell r="A1847">
            <v>304</v>
          </cell>
        </row>
        <row r="1848">
          <cell r="A1848">
            <v>403</v>
          </cell>
        </row>
        <row r="1849">
          <cell r="A1849">
            <v>120</v>
          </cell>
        </row>
        <row r="1850">
          <cell r="A1850">
            <v>352</v>
          </cell>
        </row>
        <row r="1851">
          <cell r="A1851">
            <v>600</v>
          </cell>
        </row>
        <row r="1852">
          <cell r="A1852">
            <v>162</v>
          </cell>
        </row>
        <row r="1853">
          <cell r="A1853">
            <v>304</v>
          </cell>
        </row>
        <row r="1854">
          <cell r="A1854">
            <v>600</v>
          </cell>
        </row>
        <row r="1855">
          <cell r="A1855">
            <v>371</v>
          </cell>
        </row>
        <row r="1856">
          <cell r="A1856">
            <v>600</v>
          </cell>
        </row>
        <row r="1857">
          <cell r="A1857">
            <v>162</v>
          </cell>
        </row>
        <row r="1858">
          <cell r="A1858">
            <v>300</v>
          </cell>
        </row>
        <row r="1859">
          <cell r="A1859">
            <v>304</v>
          </cell>
        </row>
        <row r="1860">
          <cell r="A1860">
            <v>301</v>
          </cell>
        </row>
        <row r="1861">
          <cell r="A1861">
            <v>600</v>
          </cell>
        </row>
        <row r="1862">
          <cell r="A1862">
            <v>600</v>
          </cell>
        </row>
        <row r="1863">
          <cell r="A1863">
            <v>311</v>
          </cell>
        </row>
        <row r="1864">
          <cell r="A1864">
            <v>600</v>
          </cell>
        </row>
        <row r="1865">
          <cell r="A1865">
            <v>300</v>
          </cell>
        </row>
        <row r="1866">
          <cell r="A1866">
            <v>301</v>
          </cell>
        </row>
        <row r="1867">
          <cell r="A1867">
            <v>300</v>
          </cell>
        </row>
        <row r="1868">
          <cell r="A1868">
            <v>301</v>
          </cell>
        </row>
        <row r="1869">
          <cell r="A1869">
            <v>300</v>
          </cell>
        </row>
        <row r="1870">
          <cell r="A1870">
            <v>301</v>
          </cell>
        </row>
        <row r="1871">
          <cell r="A1871">
            <v>300</v>
          </cell>
        </row>
        <row r="1872">
          <cell r="A1872">
            <v>301</v>
          </cell>
        </row>
        <row r="1873">
          <cell r="A1873">
            <v>300</v>
          </cell>
        </row>
        <row r="1874">
          <cell r="A1874">
            <v>301</v>
          </cell>
        </row>
        <row r="1875">
          <cell r="A1875">
            <v>300</v>
          </cell>
        </row>
        <row r="1876">
          <cell r="A1876">
            <v>301</v>
          </cell>
        </row>
        <row r="1877">
          <cell r="A1877">
            <v>300</v>
          </cell>
        </row>
        <row r="1878">
          <cell r="A1878">
            <v>301</v>
          </cell>
        </row>
        <row r="1879">
          <cell r="A1879">
            <v>300</v>
          </cell>
        </row>
        <row r="1880">
          <cell r="A1880">
            <v>301</v>
          </cell>
        </row>
        <row r="1881">
          <cell r="A1881">
            <v>300</v>
          </cell>
        </row>
        <row r="1882">
          <cell r="A1882">
            <v>301</v>
          </cell>
        </row>
        <row r="1883">
          <cell r="A1883">
            <v>300</v>
          </cell>
        </row>
        <row r="1884">
          <cell r="A1884">
            <v>301</v>
          </cell>
        </row>
        <row r="1885">
          <cell r="A1885">
            <v>300</v>
          </cell>
        </row>
        <row r="1886">
          <cell r="A1886">
            <v>301</v>
          </cell>
        </row>
        <row r="1887">
          <cell r="A1887">
            <v>300</v>
          </cell>
        </row>
        <row r="1888">
          <cell r="A1888">
            <v>301</v>
          </cell>
        </row>
        <row r="1889">
          <cell r="A1889">
            <v>300</v>
          </cell>
        </row>
        <row r="1890">
          <cell r="A1890">
            <v>403</v>
          </cell>
        </row>
        <row r="1891">
          <cell r="A1891">
            <v>168</v>
          </cell>
        </row>
        <row r="1892">
          <cell r="A1892">
            <v>424</v>
          </cell>
        </row>
        <row r="1893">
          <cell r="A1893">
            <v>168</v>
          </cell>
        </row>
        <row r="1894">
          <cell r="A1894">
            <v>403</v>
          </cell>
        </row>
        <row r="1895">
          <cell r="A1895">
            <v>300</v>
          </cell>
        </row>
        <row r="1896">
          <cell r="A1896">
            <v>300</v>
          </cell>
        </row>
        <row r="1897">
          <cell r="A1897">
            <v>300</v>
          </cell>
        </row>
        <row r="1898">
          <cell r="A1898">
            <v>403</v>
          </cell>
        </row>
        <row r="1899">
          <cell r="A1899">
            <v>300</v>
          </cell>
        </row>
        <row r="1900">
          <cell r="A1900">
            <v>300</v>
          </cell>
        </row>
        <row r="1901">
          <cell r="A1901">
            <v>300</v>
          </cell>
        </row>
        <row r="1902">
          <cell r="A1902">
            <v>106</v>
          </cell>
        </row>
        <row r="1903">
          <cell r="A1903">
            <v>424</v>
          </cell>
        </row>
        <row r="1904">
          <cell r="A1904">
            <v>424</v>
          </cell>
        </row>
        <row r="1905">
          <cell r="A1905">
            <v>403</v>
          </cell>
        </row>
        <row r="1906">
          <cell r="A1906">
            <v>300</v>
          </cell>
        </row>
        <row r="1907">
          <cell r="A1907">
            <v>300</v>
          </cell>
        </row>
        <row r="1908">
          <cell r="A1908">
            <v>403</v>
          </cell>
        </row>
        <row r="1909">
          <cell r="A1909">
            <v>600</v>
          </cell>
        </row>
        <row r="1910">
          <cell r="A1910">
            <v>403</v>
          </cell>
        </row>
        <row r="1911">
          <cell r="A1911">
            <v>300</v>
          </cell>
        </row>
        <row r="1912">
          <cell r="A1912">
            <v>403</v>
          </cell>
        </row>
        <row r="1913">
          <cell r="A1913">
            <v>600</v>
          </cell>
        </row>
        <row r="1914">
          <cell r="A1914">
            <v>600</v>
          </cell>
        </row>
        <row r="1915">
          <cell r="A1915">
            <v>120</v>
          </cell>
        </row>
        <row r="1916">
          <cell r="A1916">
            <v>600</v>
          </cell>
        </row>
        <row r="1917">
          <cell r="A1917">
            <v>352</v>
          </cell>
        </row>
        <row r="1918">
          <cell r="A1918">
            <v>403</v>
          </cell>
        </row>
        <row r="1919">
          <cell r="A1919">
            <v>403</v>
          </cell>
        </row>
        <row r="1920">
          <cell r="A1920">
            <v>404</v>
          </cell>
        </row>
        <row r="1921">
          <cell r="A1921">
            <v>600</v>
          </cell>
        </row>
        <row r="1922">
          <cell r="A1922">
            <v>600</v>
          </cell>
        </row>
        <row r="1923">
          <cell r="A1923">
            <v>371</v>
          </cell>
        </row>
        <row r="1924">
          <cell r="A1924">
            <v>600</v>
          </cell>
        </row>
        <row r="1925">
          <cell r="A1925">
            <v>600</v>
          </cell>
        </row>
        <row r="1926">
          <cell r="A1926">
            <v>600</v>
          </cell>
        </row>
        <row r="1927">
          <cell r="A1927">
            <v>600</v>
          </cell>
        </row>
        <row r="1928">
          <cell r="A1928">
            <v>311</v>
          </cell>
        </row>
        <row r="1929">
          <cell r="A1929">
            <v>600</v>
          </cell>
        </row>
        <row r="1930">
          <cell r="A1930">
            <v>403</v>
          </cell>
        </row>
        <row r="1931">
          <cell r="A1931">
            <v>120</v>
          </cell>
        </row>
        <row r="1932">
          <cell r="A1932">
            <v>162</v>
          </cell>
        </row>
        <row r="1933">
          <cell r="A1933">
            <v>352</v>
          </cell>
        </row>
        <row r="1934">
          <cell r="A1934">
            <v>600</v>
          </cell>
        </row>
        <row r="1935">
          <cell r="A1935">
            <v>304</v>
          </cell>
        </row>
        <row r="1936">
          <cell r="A1936">
            <v>162</v>
          </cell>
        </row>
        <row r="1937">
          <cell r="A1937">
            <v>600</v>
          </cell>
        </row>
        <row r="1938">
          <cell r="A1938">
            <v>600</v>
          </cell>
        </row>
        <row r="1939">
          <cell r="A1939">
            <v>371</v>
          </cell>
        </row>
        <row r="1940">
          <cell r="A1940">
            <v>304</v>
          </cell>
        </row>
        <row r="1941">
          <cell r="A1941">
            <v>600</v>
          </cell>
        </row>
        <row r="1942">
          <cell r="A1942">
            <v>600</v>
          </cell>
        </row>
        <row r="1943">
          <cell r="A1943">
            <v>600</v>
          </cell>
        </row>
        <row r="1944">
          <cell r="A1944">
            <v>162</v>
          </cell>
        </row>
        <row r="1945">
          <cell r="A1945">
            <v>403</v>
          </cell>
        </row>
        <row r="1946">
          <cell r="A1946">
            <v>120</v>
          </cell>
        </row>
        <row r="1947">
          <cell r="A1947">
            <v>352</v>
          </cell>
        </row>
        <row r="1948">
          <cell r="A1948">
            <v>600</v>
          </cell>
        </row>
        <row r="1949">
          <cell r="A1949">
            <v>600</v>
          </cell>
        </row>
        <row r="1950">
          <cell r="A1950">
            <v>371</v>
          </cell>
        </row>
        <row r="1951">
          <cell r="A1951">
            <v>600</v>
          </cell>
        </row>
        <row r="1952">
          <cell r="A1952">
            <v>162</v>
          </cell>
        </row>
        <row r="1953">
          <cell r="A1953">
            <v>304</v>
          </cell>
        </row>
        <row r="1954">
          <cell r="A1954">
            <v>600</v>
          </cell>
        </row>
        <row r="1955">
          <cell r="A1955">
            <v>600</v>
          </cell>
        </row>
        <row r="1956">
          <cell r="A1956">
            <v>600</v>
          </cell>
        </row>
        <row r="1957">
          <cell r="A1957">
            <v>600</v>
          </cell>
        </row>
        <row r="1958">
          <cell r="A1958">
            <v>120</v>
          </cell>
        </row>
        <row r="1959">
          <cell r="A1959">
            <v>403</v>
          </cell>
        </row>
        <row r="1960">
          <cell r="A1960">
            <v>352</v>
          </cell>
        </row>
        <row r="1961">
          <cell r="A1961">
            <v>600</v>
          </cell>
        </row>
        <row r="1962">
          <cell r="A1962">
            <v>600</v>
          </cell>
        </row>
        <row r="1963">
          <cell r="A1963">
            <v>371</v>
          </cell>
        </row>
        <row r="1964">
          <cell r="A1964">
            <v>600</v>
          </cell>
        </row>
        <row r="1965">
          <cell r="A1965">
            <v>600</v>
          </cell>
        </row>
        <row r="1966">
          <cell r="A1966">
            <v>311</v>
          </cell>
        </row>
        <row r="1967">
          <cell r="A1967">
            <v>600</v>
          </cell>
        </row>
        <row r="1968">
          <cell r="A1968">
            <v>600</v>
          </cell>
        </row>
        <row r="1969">
          <cell r="A1969">
            <v>403</v>
          </cell>
        </row>
        <row r="1970">
          <cell r="A1970">
            <v>352</v>
          </cell>
        </row>
        <row r="1971">
          <cell r="A1971">
            <v>120</v>
          </cell>
        </row>
        <row r="1972">
          <cell r="A1972">
            <v>600</v>
          </cell>
        </row>
        <row r="1973">
          <cell r="A1973">
            <v>600</v>
          </cell>
        </row>
        <row r="1974">
          <cell r="A1974">
            <v>371</v>
          </cell>
        </row>
        <row r="1975">
          <cell r="A1975">
            <v>405</v>
          </cell>
        </row>
        <row r="1976">
          <cell r="A1976">
            <v>600</v>
          </cell>
        </row>
        <row r="1977">
          <cell r="A1977">
            <v>600</v>
          </cell>
        </row>
        <row r="1978">
          <cell r="A1978">
            <v>162</v>
          </cell>
        </row>
        <row r="1979">
          <cell r="A1979">
            <v>600</v>
          </cell>
        </row>
        <row r="1980">
          <cell r="A1980">
            <v>162</v>
          </cell>
        </row>
        <row r="1981">
          <cell r="A1981">
            <v>403</v>
          </cell>
        </row>
        <row r="1982">
          <cell r="A1982">
            <v>352</v>
          </cell>
        </row>
        <row r="1983">
          <cell r="A1983">
            <v>600</v>
          </cell>
        </row>
        <row r="1984">
          <cell r="A1984">
            <v>120</v>
          </cell>
        </row>
        <row r="1985">
          <cell r="A1985">
            <v>304</v>
          </cell>
        </row>
        <row r="1986">
          <cell r="A1986">
            <v>600</v>
          </cell>
        </row>
        <row r="1987">
          <cell r="A1987">
            <v>371</v>
          </cell>
        </row>
        <row r="1988">
          <cell r="A1988">
            <v>600</v>
          </cell>
        </row>
        <row r="1989">
          <cell r="A1989">
            <v>162</v>
          </cell>
        </row>
        <row r="1990">
          <cell r="A1990">
            <v>304</v>
          </cell>
        </row>
        <row r="1991">
          <cell r="A1991">
            <v>600</v>
          </cell>
        </row>
        <row r="1992">
          <cell r="A1992">
            <v>600</v>
          </cell>
        </row>
        <row r="1993">
          <cell r="A1993">
            <v>162</v>
          </cell>
        </row>
        <row r="1994">
          <cell r="A1994">
            <v>600</v>
          </cell>
        </row>
        <row r="1995">
          <cell r="A1995">
            <v>304</v>
          </cell>
        </row>
        <row r="1996">
          <cell r="A1996">
            <v>162</v>
          </cell>
        </row>
        <row r="1997">
          <cell r="A1997">
            <v>600</v>
          </cell>
        </row>
        <row r="1998">
          <cell r="A1998">
            <v>162</v>
          </cell>
        </row>
        <row r="1999">
          <cell r="A1999">
            <v>120</v>
          </cell>
        </row>
        <row r="2000">
          <cell r="A2000">
            <v>403</v>
          </cell>
        </row>
        <row r="2001">
          <cell r="A2001">
            <v>304</v>
          </cell>
        </row>
        <row r="2002">
          <cell r="A2002">
            <v>352</v>
          </cell>
        </row>
        <row r="2003">
          <cell r="A2003">
            <v>405</v>
          </cell>
        </row>
        <row r="2004">
          <cell r="A2004">
            <v>600</v>
          </cell>
        </row>
        <row r="2005">
          <cell r="A2005">
            <v>600</v>
          </cell>
        </row>
        <row r="2006">
          <cell r="A2006">
            <v>371</v>
          </cell>
        </row>
        <row r="2007">
          <cell r="A2007">
            <v>311</v>
          </cell>
        </row>
        <row r="2008">
          <cell r="A2008">
            <v>162</v>
          </cell>
        </row>
        <row r="2009">
          <cell r="A2009">
            <v>304</v>
          </cell>
        </row>
        <row r="2010">
          <cell r="A2010">
            <v>600</v>
          </cell>
        </row>
        <row r="2011">
          <cell r="A2011">
            <v>600</v>
          </cell>
        </row>
        <row r="2012">
          <cell r="A2012">
            <v>600</v>
          </cell>
        </row>
        <row r="2013">
          <cell r="A2013">
            <v>176</v>
          </cell>
        </row>
        <row r="2014">
          <cell r="A2014">
            <v>162</v>
          </cell>
        </row>
        <row r="2015">
          <cell r="A2015">
            <v>304</v>
          </cell>
        </row>
        <row r="2016">
          <cell r="A2016">
            <v>600</v>
          </cell>
        </row>
        <row r="2017">
          <cell r="A2017">
            <v>403</v>
          </cell>
        </row>
        <row r="2018">
          <cell r="A2018">
            <v>120</v>
          </cell>
        </row>
        <row r="2019">
          <cell r="A2019">
            <v>352</v>
          </cell>
        </row>
        <row r="2020">
          <cell r="A2020">
            <v>600</v>
          </cell>
        </row>
        <row r="2021">
          <cell r="A2021">
            <v>600</v>
          </cell>
        </row>
        <row r="2022">
          <cell r="A2022">
            <v>371</v>
          </cell>
        </row>
        <row r="2023">
          <cell r="A2023">
            <v>600</v>
          </cell>
        </row>
        <row r="2024">
          <cell r="A2024">
            <v>162</v>
          </cell>
        </row>
        <row r="2025">
          <cell r="A2025">
            <v>304</v>
          </cell>
        </row>
        <row r="2026">
          <cell r="A2026">
            <v>162</v>
          </cell>
        </row>
        <row r="2027">
          <cell r="A2027">
            <v>600</v>
          </cell>
        </row>
        <row r="2028">
          <cell r="A2028">
            <v>304</v>
          </cell>
        </row>
        <row r="2029">
          <cell r="A2029">
            <v>162</v>
          </cell>
        </row>
        <row r="2030">
          <cell r="A2030">
            <v>600</v>
          </cell>
        </row>
        <row r="2031">
          <cell r="A2031">
            <v>304</v>
          </cell>
        </row>
        <row r="2032">
          <cell r="A2032">
            <v>403</v>
          </cell>
        </row>
        <row r="2033">
          <cell r="A2033">
            <v>600</v>
          </cell>
        </row>
        <row r="2034">
          <cell r="A2034">
            <v>120</v>
          </cell>
        </row>
        <row r="2035">
          <cell r="A2035">
            <v>162</v>
          </cell>
        </row>
        <row r="2036">
          <cell r="A2036">
            <v>352</v>
          </cell>
        </row>
        <row r="2037">
          <cell r="A2037">
            <v>304</v>
          </cell>
        </row>
        <row r="2038">
          <cell r="A2038">
            <v>162</v>
          </cell>
        </row>
        <row r="2039">
          <cell r="A2039">
            <v>162</v>
          </cell>
        </row>
        <row r="2040">
          <cell r="A2040">
            <v>304</v>
          </cell>
        </row>
        <row r="2041">
          <cell r="A2041">
            <v>600</v>
          </cell>
        </row>
        <row r="2042">
          <cell r="A2042">
            <v>371</v>
          </cell>
        </row>
        <row r="2043">
          <cell r="A2043">
            <v>300</v>
          </cell>
        </row>
        <row r="2044">
          <cell r="A2044">
            <v>304</v>
          </cell>
        </row>
        <row r="2045">
          <cell r="A2045">
            <v>311</v>
          </cell>
        </row>
        <row r="2046">
          <cell r="A2046">
            <v>600</v>
          </cell>
        </row>
        <row r="2047">
          <cell r="A2047">
            <v>600</v>
          </cell>
        </row>
        <row r="2048">
          <cell r="A2048">
            <v>162</v>
          </cell>
        </row>
        <row r="2049">
          <cell r="A2049">
            <v>304</v>
          </cell>
        </row>
        <row r="2050">
          <cell r="A2050">
            <v>600</v>
          </cell>
        </row>
        <row r="2051">
          <cell r="A2051">
            <v>162</v>
          </cell>
        </row>
        <row r="2052">
          <cell r="A2052">
            <v>304</v>
          </cell>
        </row>
        <row r="2053">
          <cell r="A2053">
            <v>300</v>
          </cell>
        </row>
        <row r="2054">
          <cell r="A2054">
            <v>301</v>
          </cell>
        </row>
        <row r="2055">
          <cell r="A2055">
            <v>300</v>
          </cell>
        </row>
        <row r="2056">
          <cell r="A2056">
            <v>306</v>
          </cell>
        </row>
        <row r="2057">
          <cell r="A2057">
            <v>301</v>
          </cell>
        </row>
        <row r="2058">
          <cell r="A2058">
            <v>300</v>
          </cell>
        </row>
        <row r="2059">
          <cell r="A2059">
            <v>301</v>
          </cell>
        </row>
        <row r="2060">
          <cell r="A2060">
            <v>300</v>
          </cell>
        </row>
        <row r="2061">
          <cell r="A2061">
            <v>301</v>
          </cell>
        </row>
        <row r="2062">
          <cell r="A2062">
            <v>300</v>
          </cell>
        </row>
        <row r="2063">
          <cell r="A2063">
            <v>301</v>
          </cell>
        </row>
        <row r="2064">
          <cell r="A2064">
            <v>300</v>
          </cell>
        </row>
        <row r="2065">
          <cell r="A2065">
            <v>301</v>
          </cell>
        </row>
        <row r="2066">
          <cell r="A2066">
            <v>300</v>
          </cell>
        </row>
        <row r="2067">
          <cell r="A2067">
            <v>301</v>
          </cell>
        </row>
        <row r="2068">
          <cell r="A2068">
            <v>300</v>
          </cell>
        </row>
        <row r="2069">
          <cell r="A2069">
            <v>301</v>
          </cell>
        </row>
        <row r="2070">
          <cell r="A2070">
            <v>300</v>
          </cell>
        </row>
        <row r="2071">
          <cell r="A2071">
            <v>301</v>
          </cell>
        </row>
        <row r="2072">
          <cell r="A2072">
            <v>300</v>
          </cell>
        </row>
        <row r="2073">
          <cell r="A2073">
            <v>300</v>
          </cell>
        </row>
        <row r="2074">
          <cell r="A2074">
            <v>301</v>
          </cell>
        </row>
        <row r="2075">
          <cell r="A2075">
            <v>600</v>
          </cell>
        </row>
        <row r="2076">
          <cell r="A2076">
            <v>162</v>
          </cell>
        </row>
        <row r="2077">
          <cell r="A2077">
            <v>600</v>
          </cell>
        </row>
        <row r="2078">
          <cell r="A2078">
            <v>162</v>
          </cell>
        </row>
        <row r="2079">
          <cell r="A2079">
            <v>120</v>
          </cell>
        </row>
        <row r="2080">
          <cell r="A2080">
            <v>403</v>
          </cell>
        </row>
        <row r="2081">
          <cell r="A2081">
            <v>304</v>
          </cell>
        </row>
        <row r="2082">
          <cell r="A2082">
            <v>352</v>
          </cell>
        </row>
        <row r="2083">
          <cell r="A2083">
            <v>405</v>
          </cell>
        </row>
        <row r="2084">
          <cell r="A2084">
            <v>600</v>
          </cell>
        </row>
        <row r="2085">
          <cell r="A2085">
            <v>371</v>
          </cell>
        </row>
        <row r="2086">
          <cell r="A2086">
            <v>600</v>
          </cell>
        </row>
        <row r="2087">
          <cell r="A2087">
            <v>600</v>
          </cell>
        </row>
        <row r="2088">
          <cell r="A2088">
            <v>403</v>
          </cell>
        </row>
        <row r="2089">
          <cell r="A2089">
            <v>300</v>
          </cell>
        </row>
        <row r="2090">
          <cell r="A2090">
            <v>600</v>
          </cell>
        </row>
        <row r="2091">
          <cell r="A2091">
            <v>305</v>
          </cell>
        </row>
        <row r="2092">
          <cell r="A2092">
            <v>600</v>
          </cell>
        </row>
        <row r="2093">
          <cell r="A2093">
            <v>600</v>
          </cell>
        </row>
        <row r="2094">
          <cell r="A2094">
            <v>300</v>
          </cell>
        </row>
        <row r="2095">
          <cell r="A2095">
            <v>300</v>
          </cell>
        </row>
        <row r="2096">
          <cell r="A2096">
            <v>300</v>
          </cell>
        </row>
        <row r="2097">
          <cell r="A2097">
            <v>162</v>
          </cell>
        </row>
        <row r="2098">
          <cell r="A2098">
            <v>403</v>
          </cell>
        </row>
        <row r="2099">
          <cell r="A2099">
            <v>120</v>
          </cell>
        </row>
        <row r="2100">
          <cell r="A2100">
            <v>352</v>
          </cell>
        </row>
        <row r="2101">
          <cell r="A2101">
            <v>600</v>
          </cell>
        </row>
        <row r="2102">
          <cell r="A2102">
            <v>600</v>
          </cell>
        </row>
        <row r="2103">
          <cell r="A2103">
            <v>600</v>
          </cell>
        </row>
        <row r="2104">
          <cell r="A2104">
            <v>371</v>
          </cell>
        </row>
        <row r="2105">
          <cell r="A2105">
            <v>600</v>
          </cell>
        </row>
        <row r="2106">
          <cell r="A2106">
            <v>600</v>
          </cell>
        </row>
        <row r="2107">
          <cell r="A2107">
            <v>600</v>
          </cell>
        </row>
        <row r="2108">
          <cell r="A2108">
            <v>600</v>
          </cell>
        </row>
        <row r="2109">
          <cell r="A2109">
            <v>162</v>
          </cell>
        </row>
        <row r="2110">
          <cell r="A2110">
            <v>304</v>
          </cell>
        </row>
        <row r="2111">
          <cell r="A2111">
            <v>304</v>
          </cell>
        </row>
        <row r="2112">
          <cell r="A2112">
            <v>600</v>
          </cell>
        </row>
        <row r="2113">
          <cell r="A2113">
            <v>300</v>
          </cell>
        </row>
        <row r="2114">
          <cell r="A2114">
            <v>301</v>
          </cell>
        </row>
        <row r="2115">
          <cell r="A2115">
            <v>300</v>
          </cell>
        </row>
        <row r="2116">
          <cell r="A2116">
            <v>403</v>
          </cell>
        </row>
        <row r="2117">
          <cell r="A2117">
            <v>300</v>
          </cell>
        </row>
        <row r="2118">
          <cell r="A2118">
            <v>162</v>
          </cell>
        </row>
        <row r="2119">
          <cell r="A2119">
            <v>600</v>
          </cell>
        </row>
        <row r="2120">
          <cell r="A2120">
            <v>403</v>
          </cell>
        </row>
        <row r="2121">
          <cell r="A2121">
            <v>120</v>
          </cell>
        </row>
        <row r="2122">
          <cell r="A2122">
            <v>352</v>
          </cell>
        </row>
        <row r="2123">
          <cell r="A2123">
            <v>600</v>
          </cell>
        </row>
        <row r="2124">
          <cell r="A2124">
            <v>600</v>
          </cell>
        </row>
        <row r="2125">
          <cell r="A2125">
            <v>600</v>
          </cell>
        </row>
        <row r="2126">
          <cell r="A2126">
            <v>305</v>
          </cell>
        </row>
        <row r="2127">
          <cell r="A2127">
            <v>371</v>
          </cell>
        </row>
        <row r="2128">
          <cell r="A2128">
            <v>600</v>
          </cell>
        </row>
        <row r="2129">
          <cell r="A2129">
            <v>162</v>
          </cell>
        </row>
        <row r="2130">
          <cell r="A2130">
            <v>304</v>
          </cell>
        </row>
        <row r="2131">
          <cell r="A2131">
            <v>600</v>
          </cell>
        </row>
        <row r="2132">
          <cell r="A2132">
            <v>600</v>
          </cell>
        </row>
        <row r="2133">
          <cell r="A2133">
            <v>162</v>
          </cell>
        </row>
        <row r="2134">
          <cell r="A2134">
            <v>304</v>
          </cell>
        </row>
        <row r="2135">
          <cell r="A2135">
            <v>300</v>
          </cell>
        </row>
        <row r="2136">
          <cell r="A2136">
            <v>301</v>
          </cell>
        </row>
        <row r="2137">
          <cell r="A2137">
            <v>300</v>
          </cell>
        </row>
        <row r="2138">
          <cell r="A2138">
            <v>106</v>
          </cell>
        </row>
        <row r="2139">
          <cell r="A2139">
            <v>106</v>
          </cell>
        </row>
        <row r="2140">
          <cell r="A2140">
            <v>424</v>
          </cell>
        </row>
        <row r="2141">
          <cell r="A2141">
            <v>424</v>
          </cell>
        </row>
        <row r="2142">
          <cell r="A2142">
            <v>403</v>
          </cell>
        </row>
        <row r="2143">
          <cell r="A2143">
            <v>403</v>
          </cell>
        </row>
        <row r="2144">
          <cell r="A2144">
            <v>300</v>
          </cell>
        </row>
        <row r="2145">
          <cell r="A2145">
            <v>106</v>
          </cell>
        </row>
        <row r="2146">
          <cell r="A2146">
            <v>403</v>
          </cell>
        </row>
        <row r="2147">
          <cell r="A2147">
            <v>168</v>
          </cell>
        </row>
        <row r="2148">
          <cell r="A2148">
            <v>424</v>
          </cell>
        </row>
        <row r="2149">
          <cell r="A2149">
            <v>600</v>
          </cell>
        </row>
        <row r="2150">
          <cell r="A2150">
            <v>403</v>
          </cell>
        </row>
        <row r="2151">
          <cell r="A2151">
            <v>403</v>
          </cell>
        </row>
        <row r="2152">
          <cell r="A2152">
            <v>311</v>
          </cell>
        </row>
        <row r="2153">
          <cell r="A2153">
            <v>120</v>
          </cell>
        </row>
        <row r="2154">
          <cell r="A2154">
            <v>404</v>
          </cell>
        </row>
        <row r="2155">
          <cell r="A2155">
            <v>352</v>
          </cell>
        </row>
        <row r="2156">
          <cell r="A2156">
            <v>600</v>
          </cell>
        </row>
        <row r="2157">
          <cell r="A2157">
            <v>600</v>
          </cell>
        </row>
        <row r="2158">
          <cell r="A2158">
            <v>600</v>
          </cell>
        </row>
        <row r="2159">
          <cell r="A2159">
            <v>371</v>
          </cell>
        </row>
        <row r="2160">
          <cell r="A2160">
            <v>371</v>
          </cell>
        </row>
        <row r="2161">
          <cell r="A2161">
            <v>600</v>
          </cell>
        </row>
        <row r="2162">
          <cell r="A2162">
            <v>600</v>
          </cell>
        </row>
        <row r="2163">
          <cell r="A2163">
            <v>600</v>
          </cell>
        </row>
        <row r="2164">
          <cell r="A2164">
            <v>600</v>
          </cell>
        </row>
        <row r="2165">
          <cell r="A2165">
            <v>300</v>
          </cell>
        </row>
        <row r="2166">
          <cell r="A2166">
            <v>301</v>
          </cell>
        </row>
        <row r="2167">
          <cell r="A2167">
            <v>301</v>
          </cell>
        </row>
        <row r="2168">
          <cell r="A2168">
            <v>300</v>
          </cell>
        </row>
        <row r="2169">
          <cell r="A2169">
            <v>300</v>
          </cell>
        </row>
        <row r="2170">
          <cell r="A2170">
            <v>300</v>
          </cell>
        </row>
        <row r="2171">
          <cell r="A2171">
            <v>403</v>
          </cell>
        </row>
        <row r="2172">
          <cell r="A2172">
            <v>352</v>
          </cell>
        </row>
        <row r="2173">
          <cell r="A2173">
            <v>600</v>
          </cell>
        </row>
        <row r="2174">
          <cell r="A2174">
            <v>120</v>
          </cell>
        </row>
        <row r="2175">
          <cell r="A2175">
            <v>600</v>
          </cell>
        </row>
        <row r="2176">
          <cell r="A2176">
            <v>600</v>
          </cell>
        </row>
        <row r="2177">
          <cell r="A2177">
            <v>371</v>
          </cell>
        </row>
        <row r="2178">
          <cell r="A2178">
            <v>371</v>
          </cell>
        </row>
        <row r="2179">
          <cell r="A2179">
            <v>600</v>
          </cell>
        </row>
        <row r="2180">
          <cell r="A2180">
            <v>600</v>
          </cell>
        </row>
        <row r="2181">
          <cell r="A2181">
            <v>304</v>
          </cell>
        </row>
        <row r="2182">
          <cell r="A2182">
            <v>600</v>
          </cell>
        </row>
        <row r="2183">
          <cell r="A2183">
            <v>306</v>
          </cell>
        </row>
        <row r="2184">
          <cell r="A2184">
            <v>600</v>
          </cell>
        </row>
        <row r="2185">
          <cell r="A2185">
            <v>300</v>
          </cell>
        </row>
        <row r="2186">
          <cell r="A2186">
            <v>301</v>
          </cell>
        </row>
        <row r="2187">
          <cell r="A2187">
            <v>300</v>
          </cell>
        </row>
        <row r="2188">
          <cell r="A2188">
            <v>304</v>
          </cell>
        </row>
        <row r="2189">
          <cell r="A2189">
            <v>403</v>
          </cell>
        </row>
        <row r="2190">
          <cell r="A2190">
            <v>352</v>
          </cell>
        </row>
        <row r="2191">
          <cell r="A2191">
            <v>600</v>
          </cell>
        </row>
        <row r="2192">
          <cell r="A2192">
            <v>120</v>
          </cell>
        </row>
        <row r="2193">
          <cell r="A2193">
            <v>600</v>
          </cell>
        </row>
        <row r="2194">
          <cell r="A2194">
            <v>371</v>
          </cell>
        </row>
        <row r="2195">
          <cell r="A2195">
            <v>371</v>
          </cell>
        </row>
        <row r="2196">
          <cell r="A2196">
            <v>600</v>
          </cell>
        </row>
        <row r="2197">
          <cell r="A2197">
            <v>600</v>
          </cell>
        </row>
        <row r="2198">
          <cell r="A2198">
            <v>600</v>
          </cell>
        </row>
        <row r="2199">
          <cell r="A2199">
            <v>600</v>
          </cell>
        </row>
        <row r="2200">
          <cell r="A2200">
            <v>300</v>
          </cell>
        </row>
        <row r="2201">
          <cell r="A2201">
            <v>301</v>
          </cell>
        </row>
        <row r="2202">
          <cell r="A2202">
            <v>300</v>
          </cell>
        </row>
        <row r="2203">
          <cell r="A2203">
            <v>403</v>
          </cell>
        </row>
        <row r="2204">
          <cell r="A2204">
            <v>300</v>
          </cell>
        </row>
        <row r="2205">
          <cell r="A2205">
            <v>300</v>
          </cell>
        </row>
        <row r="2206">
          <cell r="A2206">
            <v>600</v>
          </cell>
        </row>
        <row r="2207">
          <cell r="A2207">
            <v>600</v>
          </cell>
        </row>
        <row r="2208">
          <cell r="A2208">
            <v>403</v>
          </cell>
        </row>
        <row r="2209">
          <cell r="A2209">
            <v>120</v>
          </cell>
        </row>
        <row r="2210">
          <cell r="A2210">
            <v>405</v>
          </cell>
        </row>
        <row r="2211">
          <cell r="A2211">
            <v>352</v>
          </cell>
        </row>
        <row r="2212">
          <cell r="A2212">
            <v>600</v>
          </cell>
        </row>
        <row r="2213">
          <cell r="A2213">
            <v>600</v>
          </cell>
        </row>
        <row r="2214">
          <cell r="A2214">
            <v>371</v>
          </cell>
        </row>
        <row r="2215">
          <cell r="A2215">
            <v>600</v>
          </cell>
        </row>
        <row r="2216">
          <cell r="A2216">
            <v>166</v>
          </cell>
        </row>
        <row r="2217">
          <cell r="A2217">
            <v>311</v>
          </cell>
        </row>
        <row r="2218">
          <cell r="A2218">
            <v>600</v>
          </cell>
        </row>
        <row r="2219">
          <cell r="A2219">
            <v>600</v>
          </cell>
        </row>
        <row r="2220">
          <cell r="A2220">
            <v>304</v>
          </cell>
        </row>
        <row r="2221">
          <cell r="A2221">
            <v>304</v>
          </cell>
        </row>
        <row r="2222">
          <cell r="A2222">
            <v>162</v>
          </cell>
        </row>
        <row r="2223">
          <cell r="A2223">
            <v>300</v>
          </cell>
        </row>
        <row r="2224">
          <cell r="A2224">
            <v>301</v>
          </cell>
        </row>
        <row r="2225">
          <cell r="A2225">
            <v>300</v>
          </cell>
        </row>
        <row r="2226">
          <cell r="A2226">
            <v>600</v>
          </cell>
        </row>
        <row r="2227">
          <cell r="A2227">
            <v>600</v>
          </cell>
        </row>
        <row r="2228">
          <cell r="A2228">
            <v>403</v>
          </cell>
        </row>
        <row r="2229">
          <cell r="A2229">
            <v>120</v>
          </cell>
        </row>
        <row r="2230">
          <cell r="A2230">
            <v>352</v>
          </cell>
        </row>
        <row r="2231">
          <cell r="A2231">
            <v>600</v>
          </cell>
        </row>
        <row r="2232">
          <cell r="A2232">
            <v>304</v>
          </cell>
        </row>
        <row r="2233">
          <cell r="A2233">
            <v>600</v>
          </cell>
        </row>
        <row r="2234">
          <cell r="A2234">
            <v>371</v>
          </cell>
        </row>
        <row r="2235">
          <cell r="A2235">
            <v>600</v>
          </cell>
        </row>
        <row r="2236">
          <cell r="A2236">
            <v>600</v>
          </cell>
        </row>
        <row r="2237">
          <cell r="A2237">
            <v>600</v>
          </cell>
        </row>
        <row r="2238">
          <cell r="A2238">
            <v>600</v>
          </cell>
        </row>
        <row r="2239">
          <cell r="A2239">
            <v>300</v>
          </cell>
        </row>
        <row r="2240">
          <cell r="A2240">
            <v>301</v>
          </cell>
        </row>
        <row r="2241">
          <cell r="A2241">
            <v>300</v>
          </cell>
        </row>
        <row r="2242">
          <cell r="A2242">
            <v>300</v>
          </cell>
        </row>
        <row r="2243">
          <cell r="A2243">
            <v>105</v>
          </cell>
        </row>
        <row r="2244">
          <cell r="A2244">
            <v>424</v>
          </cell>
        </row>
        <row r="2245">
          <cell r="A2245">
            <v>424</v>
          </cell>
        </row>
        <row r="2246">
          <cell r="A2246">
            <v>403</v>
          </cell>
        </row>
        <row r="2247">
          <cell r="A2247">
            <v>600</v>
          </cell>
        </row>
        <row r="2248">
          <cell r="A2248">
            <v>352</v>
          </cell>
        </row>
        <row r="2249">
          <cell r="A2249">
            <v>120</v>
          </cell>
        </row>
        <row r="2250">
          <cell r="A2250">
            <v>600</v>
          </cell>
        </row>
        <row r="2251">
          <cell r="A2251">
            <v>600</v>
          </cell>
        </row>
        <row r="2252">
          <cell r="A2252">
            <v>371</v>
          </cell>
        </row>
        <row r="2253">
          <cell r="A2253">
            <v>600</v>
          </cell>
        </row>
        <row r="2254">
          <cell r="A2254">
            <v>600</v>
          </cell>
        </row>
        <row r="2255">
          <cell r="A2255">
            <v>600</v>
          </cell>
        </row>
        <row r="2256">
          <cell r="A2256">
            <v>600</v>
          </cell>
        </row>
        <row r="2257">
          <cell r="A2257">
            <v>300</v>
          </cell>
        </row>
        <row r="2258">
          <cell r="A2258">
            <v>301</v>
          </cell>
        </row>
        <row r="2259">
          <cell r="A2259">
            <v>301</v>
          </cell>
        </row>
        <row r="2260">
          <cell r="A2260">
            <v>300</v>
          </cell>
        </row>
        <row r="2261">
          <cell r="A2261">
            <v>403</v>
          </cell>
        </row>
        <row r="2262">
          <cell r="A2262">
            <v>300</v>
          </cell>
        </row>
        <row r="2263">
          <cell r="A2263">
            <v>600</v>
          </cell>
        </row>
        <row r="2264">
          <cell r="A2264">
            <v>403</v>
          </cell>
        </row>
        <row r="2265">
          <cell r="A2265">
            <v>405</v>
          </cell>
        </row>
        <row r="2266">
          <cell r="A2266">
            <v>120</v>
          </cell>
        </row>
        <row r="2267">
          <cell r="A2267">
            <v>352</v>
          </cell>
        </row>
        <row r="2268">
          <cell r="A2268">
            <v>600</v>
          </cell>
        </row>
        <row r="2269">
          <cell r="A2269">
            <v>600</v>
          </cell>
        </row>
        <row r="2270">
          <cell r="A2270">
            <v>371</v>
          </cell>
        </row>
        <row r="2271">
          <cell r="A2271">
            <v>600</v>
          </cell>
        </row>
        <row r="2272">
          <cell r="A2272">
            <v>600</v>
          </cell>
        </row>
        <row r="2273">
          <cell r="A2273">
            <v>600</v>
          </cell>
        </row>
        <row r="2274">
          <cell r="A2274">
            <v>600</v>
          </cell>
        </row>
        <row r="2275">
          <cell r="A2275">
            <v>600</v>
          </cell>
        </row>
        <row r="2276">
          <cell r="A2276">
            <v>300</v>
          </cell>
        </row>
        <row r="2277">
          <cell r="A2277">
            <v>301</v>
          </cell>
        </row>
        <row r="2278">
          <cell r="A2278">
            <v>300</v>
          </cell>
        </row>
        <row r="2279">
          <cell r="A2279">
            <v>300</v>
          </cell>
        </row>
        <row r="2280">
          <cell r="A2280">
            <v>403</v>
          </cell>
        </row>
        <row r="2281">
          <cell r="A2281">
            <v>120</v>
          </cell>
        </row>
        <row r="2282">
          <cell r="A2282">
            <v>352</v>
          </cell>
        </row>
        <row r="2283">
          <cell r="A2283">
            <v>600</v>
          </cell>
        </row>
        <row r="2284">
          <cell r="A2284">
            <v>176</v>
          </cell>
        </row>
        <row r="2285">
          <cell r="A2285">
            <v>600</v>
          </cell>
        </row>
        <row r="2286">
          <cell r="A2286">
            <v>371</v>
          </cell>
        </row>
        <row r="2287">
          <cell r="A2287">
            <v>600</v>
          </cell>
        </row>
        <row r="2288">
          <cell r="A2288">
            <v>600</v>
          </cell>
        </row>
        <row r="2289">
          <cell r="A2289">
            <v>600</v>
          </cell>
        </row>
        <row r="2290">
          <cell r="A2290">
            <v>600</v>
          </cell>
        </row>
        <row r="2291">
          <cell r="A2291">
            <v>300</v>
          </cell>
        </row>
        <row r="2292">
          <cell r="A2292">
            <v>301</v>
          </cell>
        </row>
        <row r="2293">
          <cell r="A2293">
            <v>300</v>
          </cell>
        </row>
        <row r="2294">
          <cell r="A2294">
            <v>300</v>
          </cell>
        </row>
        <row r="2295">
          <cell r="A2295">
            <v>311</v>
          </cell>
        </row>
        <row r="2296">
          <cell r="A2296">
            <v>403</v>
          </cell>
        </row>
        <row r="2297">
          <cell r="A2297">
            <v>600</v>
          </cell>
        </row>
        <row r="2298">
          <cell r="A2298">
            <v>120</v>
          </cell>
        </row>
        <row r="2299">
          <cell r="A2299">
            <v>352</v>
          </cell>
        </row>
        <row r="2300">
          <cell r="A2300">
            <v>600</v>
          </cell>
        </row>
        <row r="2301">
          <cell r="A2301">
            <v>600</v>
          </cell>
        </row>
        <row r="2302">
          <cell r="A2302">
            <v>371</v>
          </cell>
        </row>
        <row r="2303">
          <cell r="A2303">
            <v>600</v>
          </cell>
        </row>
        <row r="2304">
          <cell r="A2304">
            <v>600</v>
          </cell>
        </row>
        <row r="2305">
          <cell r="A2305">
            <v>600</v>
          </cell>
        </row>
        <row r="2306">
          <cell r="A2306">
            <v>300</v>
          </cell>
        </row>
        <row r="2307">
          <cell r="A2307">
            <v>301</v>
          </cell>
        </row>
        <row r="2308">
          <cell r="A2308">
            <v>300</v>
          </cell>
        </row>
        <row r="2309">
          <cell r="A2309">
            <v>403</v>
          </cell>
        </row>
        <row r="2310">
          <cell r="A2310">
            <v>300</v>
          </cell>
        </row>
        <row r="2311">
          <cell r="A2311">
            <v>600</v>
          </cell>
        </row>
        <row r="2312">
          <cell r="A2312">
            <v>600</v>
          </cell>
        </row>
        <row r="2313">
          <cell r="A2313">
            <v>162</v>
          </cell>
        </row>
        <row r="2314">
          <cell r="A2314">
            <v>403</v>
          </cell>
        </row>
        <row r="2315">
          <cell r="A2315">
            <v>405</v>
          </cell>
        </row>
        <row r="2316">
          <cell r="A2316">
            <v>120</v>
          </cell>
        </row>
        <row r="2317">
          <cell r="A2317">
            <v>352</v>
          </cell>
        </row>
        <row r="2318">
          <cell r="A2318">
            <v>600</v>
          </cell>
        </row>
        <row r="2319">
          <cell r="A2319">
            <v>600</v>
          </cell>
        </row>
        <row r="2320">
          <cell r="A2320">
            <v>371</v>
          </cell>
        </row>
        <row r="2321">
          <cell r="A2321">
            <v>600</v>
          </cell>
        </row>
        <row r="2322">
          <cell r="A2322">
            <v>600</v>
          </cell>
        </row>
        <row r="2323">
          <cell r="A2323">
            <v>312</v>
          </cell>
        </row>
        <row r="2324">
          <cell r="A2324">
            <v>600</v>
          </cell>
        </row>
        <row r="2325">
          <cell r="A2325">
            <v>162</v>
          </cell>
        </row>
        <row r="2326">
          <cell r="A2326">
            <v>304</v>
          </cell>
        </row>
        <row r="2327">
          <cell r="A2327">
            <v>600</v>
          </cell>
        </row>
        <row r="2328">
          <cell r="A2328">
            <v>162</v>
          </cell>
        </row>
        <row r="2329">
          <cell r="A2329">
            <v>304</v>
          </cell>
        </row>
        <row r="2330">
          <cell r="A2330">
            <v>300</v>
          </cell>
        </row>
        <row r="2331">
          <cell r="A2331">
            <v>301</v>
          </cell>
        </row>
        <row r="2332">
          <cell r="A2332">
            <v>300</v>
          </cell>
        </row>
        <row r="2333">
          <cell r="A2333">
            <v>300</v>
          </cell>
        </row>
        <row r="2334">
          <cell r="A2334">
            <v>300</v>
          </cell>
        </row>
        <row r="2335">
          <cell r="A2335">
            <v>600</v>
          </cell>
        </row>
        <row r="2336">
          <cell r="A2336">
            <v>403</v>
          </cell>
        </row>
        <row r="2337">
          <cell r="A2337">
            <v>352</v>
          </cell>
        </row>
        <row r="2338">
          <cell r="A2338">
            <v>600</v>
          </cell>
        </row>
        <row r="2339">
          <cell r="A2339">
            <v>120</v>
          </cell>
        </row>
        <row r="2340">
          <cell r="A2340">
            <v>600</v>
          </cell>
        </row>
        <row r="2341">
          <cell r="A2341">
            <v>600</v>
          </cell>
        </row>
        <row r="2342">
          <cell r="A2342">
            <v>600</v>
          </cell>
        </row>
        <row r="2343">
          <cell r="A2343">
            <v>600</v>
          </cell>
        </row>
        <row r="2344">
          <cell r="A2344">
            <v>600</v>
          </cell>
        </row>
        <row r="2345">
          <cell r="A2345">
            <v>600</v>
          </cell>
        </row>
        <row r="2346">
          <cell r="A2346">
            <v>312</v>
          </cell>
        </row>
        <row r="2347">
          <cell r="A2347">
            <v>300</v>
          </cell>
        </row>
        <row r="2348">
          <cell r="A2348">
            <v>301</v>
          </cell>
        </row>
        <row r="2349">
          <cell r="A2349">
            <v>301</v>
          </cell>
        </row>
        <row r="2350">
          <cell r="A2350">
            <v>300</v>
          </cell>
        </row>
        <row r="2351">
          <cell r="A2351">
            <v>300</v>
          </cell>
        </row>
        <row r="2352">
          <cell r="A2352">
            <v>162</v>
          </cell>
        </row>
        <row r="2353">
          <cell r="A2353">
            <v>600</v>
          </cell>
        </row>
        <row r="2354">
          <cell r="A2354">
            <v>403</v>
          </cell>
        </row>
        <row r="2355">
          <cell r="A2355">
            <v>120</v>
          </cell>
        </row>
        <row r="2356">
          <cell r="A2356">
            <v>371</v>
          </cell>
        </row>
        <row r="2357">
          <cell r="A2357">
            <v>352</v>
          </cell>
        </row>
        <row r="2358">
          <cell r="A2358">
            <v>600</v>
          </cell>
        </row>
        <row r="2359">
          <cell r="A2359">
            <v>600</v>
          </cell>
        </row>
        <row r="2360">
          <cell r="A2360">
            <v>600</v>
          </cell>
        </row>
        <row r="2361">
          <cell r="A2361">
            <v>600</v>
          </cell>
        </row>
        <row r="2362">
          <cell r="A2362">
            <v>162</v>
          </cell>
        </row>
        <row r="2363">
          <cell r="A2363">
            <v>304</v>
          </cell>
        </row>
        <row r="2364">
          <cell r="A2364">
            <v>600</v>
          </cell>
        </row>
        <row r="2365">
          <cell r="A2365">
            <v>162</v>
          </cell>
        </row>
        <row r="2366">
          <cell r="A2366">
            <v>300</v>
          </cell>
        </row>
        <row r="2367">
          <cell r="A2367">
            <v>301</v>
          </cell>
        </row>
        <row r="2368">
          <cell r="A2368">
            <v>300</v>
          </cell>
        </row>
        <row r="2369">
          <cell r="A2369">
            <v>106</v>
          </cell>
        </row>
        <row r="2370">
          <cell r="A2370">
            <v>106</v>
          </cell>
        </row>
        <row r="2371">
          <cell r="A2371">
            <v>424</v>
          </cell>
        </row>
        <row r="2372">
          <cell r="A2372">
            <v>424</v>
          </cell>
        </row>
        <row r="2373">
          <cell r="A2373">
            <v>403</v>
          </cell>
        </row>
        <row r="2374">
          <cell r="A2374">
            <v>300</v>
          </cell>
        </row>
        <row r="2375">
          <cell r="A2375">
            <v>106</v>
          </cell>
        </row>
        <row r="2376">
          <cell r="A2376">
            <v>403</v>
          </cell>
        </row>
        <row r="2377">
          <cell r="A2377">
            <v>168</v>
          </cell>
        </row>
        <row r="2378">
          <cell r="A2378">
            <v>424</v>
          </cell>
        </row>
        <row r="2379">
          <cell r="A2379">
            <v>600</v>
          </cell>
        </row>
        <row r="2380">
          <cell r="A2380">
            <v>304</v>
          </cell>
        </row>
        <row r="2381">
          <cell r="A2381">
            <v>311</v>
          </cell>
        </row>
        <row r="2382">
          <cell r="A2382">
            <v>403</v>
          </cell>
        </row>
        <row r="2383">
          <cell r="A2383">
            <v>403</v>
          </cell>
        </row>
        <row r="2384">
          <cell r="A2384">
            <v>120</v>
          </cell>
        </row>
        <row r="2385">
          <cell r="A2385">
            <v>352</v>
          </cell>
        </row>
        <row r="2386">
          <cell r="A2386">
            <v>600</v>
          </cell>
        </row>
        <row r="2387">
          <cell r="A2387">
            <v>600</v>
          </cell>
        </row>
        <row r="2388">
          <cell r="A2388">
            <v>600</v>
          </cell>
        </row>
        <row r="2389">
          <cell r="A2389">
            <v>371</v>
          </cell>
        </row>
        <row r="2390">
          <cell r="A2390">
            <v>600</v>
          </cell>
        </row>
        <row r="2391">
          <cell r="A2391">
            <v>312</v>
          </cell>
        </row>
        <row r="2392">
          <cell r="A2392">
            <v>600</v>
          </cell>
        </row>
        <row r="2393">
          <cell r="A2393">
            <v>600</v>
          </cell>
        </row>
        <row r="2394">
          <cell r="A2394">
            <v>304</v>
          </cell>
        </row>
        <row r="2395">
          <cell r="A2395">
            <v>600</v>
          </cell>
        </row>
        <row r="2396">
          <cell r="A2396">
            <v>300</v>
          </cell>
        </row>
        <row r="2397">
          <cell r="A2397">
            <v>311</v>
          </cell>
        </row>
        <row r="2398">
          <cell r="A2398">
            <v>301</v>
          </cell>
        </row>
        <row r="2399">
          <cell r="A2399">
            <v>300</v>
          </cell>
        </row>
        <row r="2400">
          <cell r="A2400">
            <v>300</v>
          </cell>
        </row>
        <row r="2401">
          <cell r="A2401">
            <v>162</v>
          </cell>
        </row>
        <row r="2402">
          <cell r="A2402">
            <v>403</v>
          </cell>
        </row>
        <row r="2403">
          <cell r="A2403">
            <v>600</v>
          </cell>
        </row>
        <row r="2404">
          <cell r="A2404">
            <v>120</v>
          </cell>
        </row>
        <row r="2405">
          <cell r="A2405">
            <v>600</v>
          </cell>
        </row>
        <row r="2406">
          <cell r="A2406">
            <v>162</v>
          </cell>
        </row>
        <row r="2407">
          <cell r="A2407">
            <v>352</v>
          </cell>
        </row>
        <row r="2408">
          <cell r="A2408">
            <v>600</v>
          </cell>
        </row>
        <row r="2409">
          <cell r="A2409">
            <v>600</v>
          </cell>
        </row>
        <row r="2410">
          <cell r="A2410">
            <v>600</v>
          </cell>
        </row>
        <row r="2411">
          <cell r="A2411">
            <v>162</v>
          </cell>
        </row>
        <row r="2412">
          <cell r="A2412">
            <v>404</v>
          </cell>
        </row>
        <row r="2413">
          <cell r="A2413">
            <v>600</v>
          </cell>
        </row>
        <row r="2414">
          <cell r="A2414">
            <v>306</v>
          </cell>
        </row>
        <row r="2415">
          <cell r="A2415">
            <v>600</v>
          </cell>
        </row>
        <row r="2416">
          <cell r="A2416">
            <v>300</v>
          </cell>
        </row>
        <row r="2417">
          <cell r="A2417">
            <v>301</v>
          </cell>
        </row>
        <row r="2418">
          <cell r="A2418">
            <v>300</v>
          </cell>
        </row>
        <row r="2419">
          <cell r="A2419">
            <v>300</v>
          </cell>
        </row>
        <row r="2420">
          <cell r="A2420">
            <v>403</v>
          </cell>
        </row>
        <row r="2421">
          <cell r="A2421">
            <v>600</v>
          </cell>
        </row>
        <row r="2422">
          <cell r="A2422">
            <v>120</v>
          </cell>
        </row>
        <row r="2423">
          <cell r="A2423">
            <v>352</v>
          </cell>
        </row>
        <row r="2424">
          <cell r="A2424">
            <v>600</v>
          </cell>
        </row>
        <row r="2425">
          <cell r="A2425">
            <v>600</v>
          </cell>
        </row>
        <row r="2426">
          <cell r="A2426">
            <v>600</v>
          </cell>
        </row>
        <row r="2427">
          <cell r="A2427">
            <v>600</v>
          </cell>
        </row>
        <row r="2428">
          <cell r="A2428">
            <v>600</v>
          </cell>
        </row>
        <row r="2429">
          <cell r="A2429">
            <v>600</v>
          </cell>
        </row>
        <row r="2430">
          <cell r="A2430">
            <v>300</v>
          </cell>
        </row>
        <row r="2431">
          <cell r="A2431">
            <v>301</v>
          </cell>
        </row>
        <row r="2432">
          <cell r="A2432">
            <v>300</v>
          </cell>
        </row>
        <row r="2433">
          <cell r="A2433">
            <v>403</v>
          </cell>
        </row>
        <row r="2434">
          <cell r="A2434">
            <v>300</v>
          </cell>
        </row>
        <row r="2435">
          <cell r="A2435">
            <v>600</v>
          </cell>
        </row>
        <row r="2436">
          <cell r="A2436">
            <v>403</v>
          </cell>
        </row>
        <row r="2437">
          <cell r="A2437">
            <v>405</v>
          </cell>
        </row>
        <row r="2438">
          <cell r="A2438">
            <v>120</v>
          </cell>
        </row>
        <row r="2439">
          <cell r="A2439">
            <v>352</v>
          </cell>
        </row>
        <row r="2440">
          <cell r="A2440">
            <v>600</v>
          </cell>
        </row>
        <row r="2441">
          <cell r="A2441">
            <v>600</v>
          </cell>
        </row>
        <row r="2442">
          <cell r="A2442">
            <v>600</v>
          </cell>
        </row>
        <row r="2443">
          <cell r="A2443">
            <v>600</v>
          </cell>
        </row>
        <row r="2444">
          <cell r="A2444">
            <v>304</v>
          </cell>
        </row>
        <row r="2445">
          <cell r="A2445">
            <v>600</v>
          </cell>
        </row>
        <row r="2446">
          <cell r="A2446">
            <v>600</v>
          </cell>
        </row>
        <row r="2447">
          <cell r="A2447">
            <v>300</v>
          </cell>
        </row>
        <row r="2448">
          <cell r="A2448">
            <v>301</v>
          </cell>
        </row>
        <row r="2449">
          <cell r="A2449">
            <v>300</v>
          </cell>
        </row>
        <row r="2450">
          <cell r="A2450">
            <v>300</v>
          </cell>
        </row>
        <row r="2451">
          <cell r="A2451">
            <v>162</v>
          </cell>
        </row>
        <row r="2452">
          <cell r="A2452">
            <v>403</v>
          </cell>
        </row>
        <row r="2453">
          <cell r="A2453">
            <v>120</v>
          </cell>
        </row>
        <row r="2454">
          <cell r="A2454">
            <v>352</v>
          </cell>
        </row>
        <row r="2455">
          <cell r="A2455">
            <v>600</v>
          </cell>
        </row>
        <row r="2456">
          <cell r="A2456">
            <v>600</v>
          </cell>
        </row>
        <row r="2457">
          <cell r="A2457">
            <v>600</v>
          </cell>
        </row>
        <row r="2458">
          <cell r="A2458">
            <v>600</v>
          </cell>
        </row>
        <row r="2459">
          <cell r="A2459">
            <v>600</v>
          </cell>
        </row>
        <row r="2460">
          <cell r="A2460">
            <v>312</v>
          </cell>
        </row>
        <row r="2461">
          <cell r="A2461">
            <v>600</v>
          </cell>
        </row>
        <row r="2462">
          <cell r="A2462">
            <v>600</v>
          </cell>
        </row>
        <row r="2463">
          <cell r="A2463">
            <v>300</v>
          </cell>
        </row>
        <row r="2464">
          <cell r="A2464">
            <v>301</v>
          </cell>
        </row>
        <row r="2465">
          <cell r="A2465">
            <v>300</v>
          </cell>
        </row>
        <row r="2466">
          <cell r="A2466">
            <v>300</v>
          </cell>
        </row>
        <row r="2467">
          <cell r="A2467">
            <v>162</v>
          </cell>
        </row>
        <row r="2468">
          <cell r="A2468">
            <v>403</v>
          </cell>
        </row>
        <row r="2469">
          <cell r="A2469">
            <v>600</v>
          </cell>
        </row>
        <row r="2470">
          <cell r="A2470">
            <v>120</v>
          </cell>
        </row>
        <row r="2471">
          <cell r="A2471">
            <v>600</v>
          </cell>
        </row>
        <row r="2472">
          <cell r="A2472">
            <v>352</v>
          </cell>
        </row>
        <row r="2473">
          <cell r="A2473">
            <v>600</v>
          </cell>
        </row>
        <row r="2474">
          <cell r="A2474">
            <v>600</v>
          </cell>
        </row>
        <row r="2475">
          <cell r="A2475">
            <v>600</v>
          </cell>
        </row>
        <row r="2476">
          <cell r="A2476">
            <v>600</v>
          </cell>
        </row>
        <row r="2477">
          <cell r="A2477">
            <v>600</v>
          </cell>
        </row>
        <row r="2478">
          <cell r="A2478">
            <v>600</v>
          </cell>
        </row>
        <row r="2479">
          <cell r="A2479">
            <v>300</v>
          </cell>
        </row>
        <row r="2480">
          <cell r="A2480">
            <v>301</v>
          </cell>
        </row>
        <row r="2481">
          <cell r="A2481">
            <v>301</v>
          </cell>
        </row>
        <row r="2482">
          <cell r="A2482">
            <v>300</v>
          </cell>
        </row>
        <row r="2483">
          <cell r="A2483">
            <v>105</v>
          </cell>
        </row>
        <row r="2484">
          <cell r="A2484">
            <v>424</v>
          </cell>
        </row>
        <row r="2485">
          <cell r="A2485">
            <v>424</v>
          </cell>
        </row>
        <row r="2486">
          <cell r="A2486">
            <v>403</v>
          </cell>
        </row>
        <row r="2487">
          <cell r="A2487">
            <v>300</v>
          </cell>
        </row>
        <row r="2488">
          <cell r="A2488">
            <v>600</v>
          </cell>
        </row>
        <row r="2489">
          <cell r="A2489">
            <v>162</v>
          </cell>
        </row>
        <row r="2490">
          <cell r="A2490">
            <v>403</v>
          </cell>
        </row>
        <row r="2491">
          <cell r="A2491">
            <v>120</v>
          </cell>
        </row>
        <row r="2492">
          <cell r="A2492">
            <v>352</v>
          </cell>
        </row>
        <row r="2493">
          <cell r="A2493">
            <v>600</v>
          </cell>
        </row>
        <row r="2494">
          <cell r="A2494">
            <v>600</v>
          </cell>
        </row>
        <row r="2495">
          <cell r="A2495">
            <v>600</v>
          </cell>
        </row>
        <row r="2496">
          <cell r="A2496">
            <v>600</v>
          </cell>
        </row>
        <row r="2497">
          <cell r="A2497">
            <v>162</v>
          </cell>
        </row>
        <row r="2498">
          <cell r="A2498">
            <v>600</v>
          </cell>
        </row>
        <row r="2499">
          <cell r="A2499">
            <v>600</v>
          </cell>
        </row>
        <row r="2500">
          <cell r="A2500">
            <v>304</v>
          </cell>
        </row>
        <row r="2501">
          <cell r="A2501">
            <v>300</v>
          </cell>
        </row>
        <row r="2502">
          <cell r="A2502">
            <v>301</v>
          </cell>
        </row>
        <row r="2503">
          <cell r="A2503">
            <v>300</v>
          </cell>
        </row>
        <row r="2504">
          <cell r="A2504">
            <v>300</v>
          </cell>
        </row>
        <row r="2505">
          <cell r="A2505">
            <v>403</v>
          </cell>
        </row>
        <row r="2506">
          <cell r="A2506">
            <v>405</v>
          </cell>
        </row>
        <row r="2507">
          <cell r="A2507">
            <v>600</v>
          </cell>
        </row>
        <row r="2508">
          <cell r="A2508">
            <v>352</v>
          </cell>
        </row>
        <row r="2509">
          <cell r="A2509">
            <v>600</v>
          </cell>
        </row>
        <row r="2510">
          <cell r="A2510">
            <v>176</v>
          </cell>
        </row>
        <row r="2511">
          <cell r="A2511">
            <v>120</v>
          </cell>
        </row>
        <row r="2512">
          <cell r="A2512">
            <v>312</v>
          </cell>
        </row>
        <row r="2513">
          <cell r="A2513">
            <v>600</v>
          </cell>
        </row>
        <row r="2514">
          <cell r="A2514">
            <v>162</v>
          </cell>
        </row>
        <row r="2515">
          <cell r="A2515">
            <v>600</v>
          </cell>
        </row>
        <row r="2516">
          <cell r="A2516">
            <v>600</v>
          </cell>
        </row>
        <row r="2517">
          <cell r="A2517">
            <v>304</v>
          </cell>
        </row>
        <row r="2518">
          <cell r="A2518">
            <v>600</v>
          </cell>
        </row>
        <row r="2519">
          <cell r="A2519">
            <v>600</v>
          </cell>
        </row>
        <row r="2520">
          <cell r="A2520">
            <v>162</v>
          </cell>
        </row>
        <row r="2521">
          <cell r="A2521">
            <v>304</v>
          </cell>
        </row>
        <row r="2522">
          <cell r="A2522">
            <v>300</v>
          </cell>
        </row>
        <row r="2523">
          <cell r="A2523">
            <v>301</v>
          </cell>
        </row>
        <row r="2524">
          <cell r="A2524">
            <v>300</v>
          </cell>
        </row>
        <row r="2525">
          <cell r="A2525">
            <v>162</v>
          </cell>
        </row>
        <row r="2526">
          <cell r="A2526">
            <v>300</v>
          </cell>
        </row>
        <row r="2527">
          <cell r="A2527">
            <v>600</v>
          </cell>
        </row>
        <row r="2528">
          <cell r="A2528">
            <v>403</v>
          </cell>
        </row>
        <row r="2529">
          <cell r="A2529">
            <v>120</v>
          </cell>
        </row>
        <row r="2530">
          <cell r="A2530">
            <v>352</v>
          </cell>
        </row>
        <row r="2531">
          <cell r="A2531">
            <v>600</v>
          </cell>
        </row>
        <row r="2532">
          <cell r="A2532">
            <v>600</v>
          </cell>
        </row>
        <row r="2533">
          <cell r="A2533">
            <v>600</v>
          </cell>
        </row>
        <row r="2534">
          <cell r="A2534">
            <v>600</v>
          </cell>
        </row>
        <row r="2535">
          <cell r="A2535">
            <v>600</v>
          </cell>
        </row>
        <row r="2536">
          <cell r="A2536">
            <v>300</v>
          </cell>
        </row>
        <row r="2537">
          <cell r="A2537">
            <v>301</v>
          </cell>
        </row>
        <row r="2538">
          <cell r="A2538">
            <v>300</v>
          </cell>
        </row>
        <row r="2539">
          <cell r="A2539">
            <v>403</v>
          </cell>
        </row>
        <row r="2540">
          <cell r="A2540">
            <v>300</v>
          </cell>
        </row>
        <row r="2541">
          <cell r="A2541">
            <v>600</v>
          </cell>
        </row>
        <row r="2542">
          <cell r="A2542">
            <v>403</v>
          </cell>
        </row>
        <row r="2543">
          <cell r="A2543">
            <v>120</v>
          </cell>
        </row>
        <row r="2544">
          <cell r="A2544">
            <v>352</v>
          </cell>
        </row>
        <row r="2545">
          <cell r="A2545">
            <v>600</v>
          </cell>
        </row>
        <row r="2546">
          <cell r="A2546">
            <v>405</v>
          </cell>
        </row>
        <row r="2547">
          <cell r="A2547">
            <v>600</v>
          </cell>
        </row>
        <row r="2548">
          <cell r="A2548">
            <v>600</v>
          </cell>
        </row>
        <row r="2549">
          <cell r="A2549">
            <v>600</v>
          </cell>
        </row>
        <row r="2550">
          <cell r="A2550">
            <v>312</v>
          </cell>
        </row>
        <row r="2551">
          <cell r="A2551">
            <v>600</v>
          </cell>
        </row>
        <row r="2552">
          <cell r="A2552">
            <v>600</v>
          </cell>
        </row>
        <row r="2553">
          <cell r="A2553">
            <v>300</v>
          </cell>
        </row>
        <row r="2554">
          <cell r="A2554">
            <v>301</v>
          </cell>
        </row>
        <row r="2555">
          <cell r="A2555">
            <v>300</v>
          </cell>
        </row>
        <row r="2556">
          <cell r="A2556">
            <v>300</v>
          </cell>
        </row>
        <row r="2557">
          <cell r="A2557">
            <v>162</v>
          </cell>
        </row>
        <row r="2558">
          <cell r="A2558">
            <v>403</v>
          </cell>
        </row>
        <row r="2559">
          <cell r="A2559">
            <v>600</v>
          </cell>
        </row>
        <row r="2560">
          <cell r="A2560">
            <v>120</v>
          </cell>
        </row>
        <row r="2561">
          <cell r="A2561">
            <v>352</v>
          </cell>
        </row>
        <row r="2562">
          <cell r="A2562">
            <v>600</v>
          </cell>
        </row>
        <row r="2563">
          <cell r="A2563">
            <v>600</v>
          </cell>
        </row>
        <row r="2564">
          <cell r="A2564">
            <v>600</v>
          </cell>
        </row>
        <row r="2565">
          <cell r="A2565">
            <v>600</v>
          </cell>
        </row>
        <row r="2566">
          <cell r="A2566">
            <v>600</v>
          </cell>
        </row>
        <row r="2567">
          <cell r="A2567">
            <v>300</v>
          </cell>
        </row>
        <row r="2568">
          <cell r="A2568">
            <v>301</v>
          </cell>
        </row>
        <row r="2569">
          <cell r="A2569">
            <v>300</v>
          </cell>
        </row>
        <row r="2570">
          <cell r="A2570">
            <v>300</v>
          </cell>
        </row>
        <row r="2571">
          <cell r="A2571">
            <v>106</v>
          </cell>
        </row>
        <row r="2572">
          <cell r="A2572">
            <v>600</v>
          </cell>
        </row>
        <row r="2573">
          <cell r="A2573">
            <v>162</v>
          </cell>
        </row>
        <row r="2574">
          <cell r="A2574">
            <v>403</v>
          </cell>
        </row>
        <row r="2575">
          <cell r="A2575">
            <v>120</v>
          </cell>
        </row>
        <row r="2576">
          <cell r="A2576">
            <v>600</v>
          </cell>
        </row>
        <row r="2577">
          <cell r="A2577">
            <v>352</v>
          </cell>
        </row>
        <row r="2578">
          <cell r="A2578">
            <v>600</v>
          </cell>
        </row>
        <row r="2579">
          <cell r="A2579">
            <v>600</v>
          </cell>
        </row>
        <row r="2580">
          <cell r="A2580">
            <v>371</v>
          </cell>
        </row>
        <row r="2581">
          <cell r="A2581">
            <v>600</v>
          </cell>
        </row>
        <row r="2582">
          <cell r="A2582">
            <v>162</v>
          </cell>
        </row>
        <row r="2583">
          <cell r="A2583">
            <v>304</v>
          </cell>
        </row>
        <row r="2584">
          <cell r="A2584">
            <v>600</v>
          </cell>
        </row>
        <row r="2585">
          <cell r="A2585">
            <v>600</v>
          </cell>
        </row>
        <row r="2586">
          <cell r="A2586">
            <v>600</v>
          </cell>
        </row>
        <row r="2587">
          <cell r="A2587">
            <v>300</v>
          </cell>
        </row>
        <row r="2588">
          <cell r="A2588">
            <v>301</v>
          </cell>
        </row>
        <row r="2589">
          <cell r="A2589">
            <v>301</v>
          </cell>
        </row>
        <row r="2590">
          <cell r="A2590">
            <v>300</v>
          </cell>
        </row>
        <row r="2591">
          <cell r="A2591">
            <v>106</v>
          </cell>
        </row>
        <row r="2592">
          <cell r="A2592">
            <v>106</v>
          </cell>
        </row>
        <row r="2593">
          <cell r="A2593">
            <v>424</v>
          </cell>
        </row>
        <row r="2594">
          <cell r="A2594">
            <v>424</v>
          </cell>
        </row>
        <row r="2595">
          <cell r="A2595">
            <v>403</v>
          </cell>
        </row>
        <row r="2596">
          <cell r="A2596">
            <v>168</v>
          </cell>
        </row>
        <row r="2597">
          <cell r="A2597">
            <v>424</v>
          </cell>
        </row>
        <row r="2598">
          <cell r="A2598">
            <v>403</v>
          </cell>
        </row>
        <row r="2599">
          <cell r="A2599">
            <v>300</v>
          </cell>
        </row>
        <row r="2600">
          <cell r="A2600">
            <v>403</v>
          </cell>
        </row>
        <row r="2601">
          <cell r="A2601">
            <v>403</v>
          </cell>
        </row>
        <row r="2602">
          <cell r="A2602">
            <v>120</v>
          </cell>
        </row>
        <row r="2603">
          <cell r="A2603">
            <v>352</v>
          </cell>
        </row>
        <row r="2604">
          <cell r="A2604">
            <v>600</v>
          </cell>
        </row>
        <row r="2605">
          <cell r="A2605">
            <v>600</v>
          </cell>
        </row>
        <row r="2606">
          <cell r="A2606">
            <v>600</v>
          </cell>
        </row>
        <row r="2607">
          <cell r="A2607">
            <v>600</v>
          </cell>
        </row>
        <row r="2608">
          <cell r="A2608">
            <v>404</v>
          </cell>
        </row>
        <row r="2609">
          <cell r="A2609">
            <v>600</v>
          </cell>
        </row>
        <row r="2610">
          <cell r="A2610">
            <v>352</v>
          </cell>
        </row>
        <row r="2611">
          <cell r="A2611">
            <v>600</v>
          </cell>
        </row>
        <row r="2612">
          <cell r="A2612">
            <v>600</v>
          </cell>
        </row>
        <row r="2613">
          <cell r="A2613">
            <v>161</v>
          </cell>
        </row>
        <row r="2614">
          <cell r="A2614">
            <v>304</v>
          </cell>
        </row>
        <row r="2615">
          <cell r="A2615">
            <v>304</v>
          </cell>
        </row>
        <row r="2616">
          <cell r="A2616">
            <v>300</v>
          </cell>
        </row>
        <row r="2617">
          <cell r="A2617">
            <v>301</v>
          </cell>
        </row>
        <row r="2618">
          <cell r="A2618">
            <v>300</v>
          </cell>
        </row>
        <row r="2619">
          <cell r="A2619">
            <v>300</v>
          </cell>
        </row>
        <row r="2620">
          <cell r="A2620">
            <v>600</v>
          </cell>
        </row>
        <row r="2621">
          <cell r="A2621">
            <v>600</v>
          </cell>
        </row>
        <row r="2622">
          <cell r="A2622">
            <v>403</v>
          </cell>
        </row>
        <row r="2623">
          <cell r="A2623">
            <v>120</v>
          </cell>
        </row>
        <row r="2624">
          <cell r="A2624">
            <v>161</v>
          </cell>
        </row>
        <row r="2625">
          <cell r="A2625">
            <v>352</v>
          </cell>
        </row>
        <row r="2626">
          <cell r="A2626">
            <v>304</v>
          </cell>
        </row>
        <row r="2627">
          <cell r="A2627">
            <v>600</v>
          </cell>
        </row>
        <row r="2628">
          <cell r="A2628">
            <v>600</v>
          </cell>
        </row>
        <row r="2629">
          <cell r="A2629">
            <v>102</v>
          </cell>
        </row>
        <row r="2630">
          <cell r="A2630">
            <v>600</v>
          </cell>
        </row>
        <row r="2631">
          <cell r="A2631">
            <v>600</v>
          </cell>
        </row>
        <row r="2632">
          <cell r="A2632">
            <v>161</v>
          </cell>
        </row>
        <row r="2633">
          <cell r="A2633">
            <v>304</v>
          </cell>
        </row>
        <row r="2634">
          <cell r="A2634">
            <v>161</v>
          </cell>
        </row>
        <row r="2635">
          <cell r="A2635">
            <v>600</v>
          </cell>
        </row>
        <row r="2636">
          <cell r="A2636">
            <v>304</v>
          </cell>
        </row>
        <row r="2637">
          <cell r="A2637">
            <v>304</v>
          </cell>
        </row>
        <row r="2638">
          <cell r="A2638">
            <v>300</v>
          </cell>
        </row>
        <row r="2639">
          <cell r="A2639">
            <v>301</v>
          </cell>
        </row>
        <row r="2640">
          <cell r="A2640">
            <v>300</v>
          </cell>
        </row>
        <row r="2641">
          <cell r="A2641">
            <v>161</v>
          </cell>
        </row>
        <row r="2642">
          <cell r="A2642">
            <v>300</v>
          </cell>
        </row>
        <row r="2643">
          <cell r="A2643">
            <v>161</v>
          </cell>
        </row>
        <row r="2644">
          <cell r="A2644">
            <v>403</v>
          </cell>
        </row>
        <row r="2645">
          <cell r="A2645">
            <v>600</v>
          </cell>
        </row>
        <row r="2646">
          <cell r="A2646">
            <v>304</v>
          </cell>
        </row>
        <row r="2647">
          <cell r="A2647">
            <v>120</v>
          </cell>
        </row>
        <row r="2648">
          <cell r="A2648">
            <v>352</v>
          </cell>
        </row>
        <row r="2649">
          <cell r="A2649">
            <v>162</v>
          </cell>
        </row>
        <row r="2650">
          <cell r="A2650">
            <v>304</v>
          </cell>
        </row>
        <row r="2651">
          <cell r="A2651">
            <v>304</v>
          </cell>
        </row>
        <row r="2652">
          <cell r="A2652">
            <v>600</v>
          </cell>
        </row>
        <row r="2653">
          <cell r="A2653">
            <v>600</v>
          </cell>
        </row>
        <row r="2654">
          <cell r="A2654">
            <v>600</v>
          </cell>
        </row>
        <row r="2655">
          <cell r="A2655">
            <v>600</v>
          </cell>
        </row>
        <row r="2656">
          <cell r="A2656">
            <v>161</v>
          </cell>
        </row>
        <row r="2657">
          <cell r="A2657">
            <v>161</v>
          </cell>
        </row>
        <row r="2658">
          <cell r="A2658">
            <v>600</v>
          </cell>
        </row>
        <row r="2659">
          <cell r="A2659">
            <v>161</v>
          </cell>
        </row>
        <row r="2660">
          <cell r="A2660">
            <v>304</v>
          </cell>
        </row>
        <row r="2661">
          <cell r="A2661">
            <v>304</v>
          </cell>
        </row>
        <row r="2662">
          <cell r="A2662">
            <v>312</v>
          </cell>
        </row>
        <row r="2663">
          <cell r="A2663">
            <v>600</v>
          </cell>
        </row>
        <row r="2664">
          <cell r="A2664">
            <v>161</v>
          </cell>
        </row>
        <row r="2665">
          <cell r="A2665">
            <v>300</v>
          </cell>
        </row>
        <row r="2666">
          <cell r="A2666">
            <v>301</v>
          </cell>
        </row>
        <row r="2667">
          <cell r="A2667">
            <v>300</v>
          </cell>
        </row>
        <row r="2668">
          <cell r="A2668">
            <v>403</v>
          </cell>
        </row>
        <row r="2669">
          <cell r="A2669">
            <v>300</v>
          </cell>
        </row>
        <row r="2670">
          <cell r="A2670">
            <v>300</v>
          </cell>
        </row>
        <row r="2671">
          <cell r="A2671">
            <v>600</v>
          </cell>
        </row>
        <row r="2672">
          <cell r="A2672">
            <v>102</v>
          </cell>
        </row>
        <row r="2673">
          <cell r="A2673">
            <v>403</v>
          </cell>
        </row>
        <row r="2674">
          <cell r="A2674">
            <v>120</v>
          </cell>
        </row>
        <row r="2675">
          <cell r="A2675">
            <v>405</v>
          </cell>
        </row>
        <row r="2676">
          <cell r="A2676">
            <v>352</v>
          </cell>
        </row>
        <row r="2677">
          <cell r="A2677">
            <v>600</v>
          </cell>
        </row>
        <row r="2678">
          <cell r="A2678">
            <v>600</v>
          </cell>
        </row>
        <row r="2679">
          <cell r="A2679">
            <v>600</v>
          </cell>
        </row>
        <row r="2680">
          <cell r="A2680">
            <v>102</v>
          </cell>
        </row>
        <row r="2681">
          <cell r="A2681">
            <v>600</v>
          </cell>
        </row>
        <row r="2682">
          <cell r="A2682">
            <v>161</v>
          </cell>
        </row>
        <row r="2683">
          <cell r="A2683">
            <v>161</v>
          </cell>
        </row>
        <row r="2684">
          <cell r="A2684">
            <v>600</v>
          </cell>
        </row>
        <row r="2685">
          <cell r="A2685">
            <v>312</v>
          </cell>
        </row>
        <row r="2686">
          <cell r="A2686">
            <v>600</v>
          </cell>
        </row>
        <row r="2687">
          <cell r="A2687">
            <v>300</v>
          </cell>
        </row>
        <row r="2688">
          <cell r="A2688">
            <v>301</v>
          </cell>
        </row>
        <row r="2689">
          <cell r="A2689">
            <v>300</v>
          </cell>
        </row>
        <row r="2690">
          <cell r="A2690">
            <v>403</v>
          </cell>
        </row>
        <row r="2691">
          <cell r="A2691">
            <v>352</v>
          </cell>
        </row>
        <row r="2692">
          <cell r="A2692">
            <v>600</v>
          </cell>
        </row>
        <row r="2693">
          <cell r="A2693">
            <v>120</v>
          </cell>
        </row>
        <row r="2694">
          <cell r="A2694">
            <v>600</v>
          </cell>
        </row>
        <row r="2695">
          <cell r="A2695">
            <v>161</v>
          </cell>
        </row>
        <row r="2696">
          <cell r="A2696">
            <v>600</v>
          </cell>
        </row>
        <row r="2697">
          <cell r="A2697">
            <v>600</v>
          </cell>
        </row>
        <row r="2698">
          <cell r="A2698">
            <v>304</v>
          </cell>
        </row>
        <row r="2699">
          <cell r="A2699">
            <v>600</v>
          </cell>
        </row>
        <row r="2700">
          <cell r="A2700">
            <v>312</v>
          </cell>
        </row>
        <row r="2701">
          <cell r="A2701">
            <v>600</v>
          </cell>
        </row>
        <row r="2702">
          <cell r="A2702">
            <v>161</v>
          </cell>
        </row>
        <row r="2703">
          <cell r="A2703">
            <v>312</v>
          </cell>
        </row>
        <row r="2704">
          <cell r="A2704">
            <v>600</v>
          </cell>
        </row>
        <row r="2705">
          <cell r="A2705">
            <v>161</v>
          </cell>
        </row>
        <row r="2706">
          <cell r="A2706">
            <v>300</v>
          </cell>
        </row>
        <row r="2707">
          <cell r="A2707">
            <v>301</v>
          </cell>
        </row>
        <row r="2708">
          <cell r="A2708">
            <v>300</v>
          </cell>
        </row>
        <row r="2709">
          <cell r="A2709">
            <v>300</v>
          </cell>
        </row>
        <row r="2710">
          <cell r="A2710">
            <v>105</v>
          </cell>
        </row>
        <row r="2711">
          <cell r="A2711">
            <v>424</v>
          </cell>
        </row>
        <row r="2712">
          <cell r="A2712">
            <v>424</v>
          </cell>
        </row>
        <row r="2713">
          <cell r="A2713">
            <v>403</v>
          </cell>
        </row>
        <row r="2714">
          <cell r="A2714">
            <v>300</v>
          </cell>
        </row>
        <row r="2715">
          <cell r="A2715">
            <v>600</v>
          </cell>
        </row>
        <row r="2716">
          <cell r="A2716">
            <v>102</v>
          </cell>
        </row>
        <row r="2717">
          <cell r="A2717">
            <v>403</v>
          </cell>
        </row>
        <row r="2718">
          <cell r="A2718">
            <v>120</v>
          </cell>
        </row>
        <row r="2719">
          <cell r="A2719">
            <v>352</v>
          </cell>
        </row>
        <row r="2720">
          <cell r="A2720">
            <v>600</v>
          </cell>
        </row>
        <row r="2721">
          <cell r="A2721">
            <v>600</v>
          </cell>
        </row>
        <row r="2722">
          <cell r="A2722">
            <v>600</v>
          </cell>
        </row>
        <row r="2723">
          <cell r="A2723">
            <v>600</v>
          </cell>
        </row>
        <row r="2724">
          <cell r="A2724">
            <v>600</v>
          </cell>
        </row>
        <row r="2725">
          <cell r="A2725">
            <v>161</v>
          </cell>
        </row>
        <row r="2726">
          <cell r="A2726">
            <v>600</v>
          </cell>
        </row>
        <row r="2727">
          <cell r="A2727">
            <v>600</v>
          </cell>
        </row>
        <row r="2728">
          <cell r="A2728">
            <v>304</v>
          </cell>
        </row>
        <row r="2729">
          <cell r="A2729">
            <v>300</v>
          </cell>
        </row>
        <row r="2730">
          <cell r="A2730">
            <v>301</v>
          </cell>
        </row>
        <row r="2731">
          <cell r="A2731">
            <v>300</v>
          </cell>
        </row>
        <row r="2732">
          <cell r="A2732">
            <v>600</v>
          </cell>
        </row>
        <row r="2733">
          <cell r="A2733">
            <v>403</v>
          </cell>
        </row>
        <row r="2734">
          <cell r="A2734">
            <v>120</v>
          </cell>
        </row>
        <row r="2735">
          <cell r="A2735">
            <v>352</v>
          </cell>
        </row>
        <row r="2736">
          <cell r="A2736">
            <v>600</v>
          </cell>
        </row>
        <row r="2737">
          <cell r="A2737">
            <v>405</v>
          </cell>
        </row>
        <row r="2738">
          <cell r="A2738">
            <v>600</v>
          </cell>
        </row>
        <row r="2739">
          <cell r="A2739">
            <v>600</v>
          </cell>
        </row>
        <row r="2740">
          <cell r="A2740">
            <v>600</v>
          </cell>
        </row>
        <row r="2741">
          <cell r="A2741">
            <v>600</v>
          </cell>
        </row>
        <row r="2742">
          <cell r="A2742">
            <v>600</v>
          </cell>
        </row>
        <row r="2743">
          <cell r="A2743">
            <v>600</v>
          </cell>
        </row>
        <row r="2744">
          <cell r="A2744">
            <v>300</v>
          </cell>
        </row>
        <row r="2745">
          <cell r="A2745">
            <v>300</v>
          </cell>
        </row>
        <row r="2746">
          <cell r="A2746">
            <v>301</v>
          </cell>
        </row>
        <row r="2747">
          <cell r="A2747">
            <v>300</v>
          </cell>
        </row>
        <row r="2748">
          <cell r="A2748">
            <v>403</v>
          </cell>
        </row>
        <row r="2749">
          <cell r="A2749">
            <v>600</v>
          </cell>
        </row>
        <row r="2750">
          <cell r="A2750">
            <v>300</v>
          </cell>
        </row>
        <row r="2751">
          <cell r="A2751">
            <v>102</v>
          </cell>
        </row>
        <row r="2752">
          <cell r="A2752">
            <v>161</v>
          </cell>
        </row>
        <row r="2753">
          <cell r="A2753">
            <v>304</v>
          </cell>
        </row>
        <row r="2754">
          <cell r="A2754">
            <v>403</v>
          </cell>
        </row>
        <row r="2755">
          <cell r="A2755">
            <v>304</v>
          </cell>
        </row>
        <row r="2756">
          <cell r="A2756">
            <v>600</v>
          </cell>
        </row>
        <row r="2757">
          <cell r="A2757">
            <v>120</v>
          </cell>
        </row>
        <row r="2758">
          <cell r="A2758">
            <v>352</v>
          </cell>
        </row>
        <row r="2759">
          <cell r="A2759">
            <v>161</v>
          </cell>
        </row>
        <row r="2760">
          <cell r="A2760">
            <v>600</v>
          </cell>
        </row>
        <row r="2761">
          <cell r="A2761">
            <v>304</v>
          </cell>
        </row>
        <row r="2762">
          <cell r="A2762">
            <v>600</v>
          </cell>
        </row>
        <row r="2763">
          <cell r="A2763">
            <v>600</v>
          </cell>
        </row>
        <row r="2764">
          <cell r="A2764">
            <v>304</v>
          </cell>
        </row>
        <row r="2765">
          <cell r="A2765">
            <v>600</v>
          </cell>
        </row>
        <row r="2766">
          <cell r="A2766">
            <v>600</v>
          </cell>
        </row>
        <row r="2767">
          <cell r="A2767">
            <v>161</v>
          </cell>
        </row>
        <row r="2768">
          <cell r="A2768">
            <v>600</v>
          </cell>
        </row>
        <row r="2769">
          <cell r="A2769">
            <v>600</v>
          </cell>
        </row>
        <row r="2770">
          <cell r="A2770">
            <v>600</v>
          </cell>
        </row>
        <row r="2771">
          <cell r="A2771">
            <v>161</v>
          </cell>
        </row>
        <row r="2772">
          <cell r="A2772">
            <v>300</v>
          </cell>
        </row>
        <row r="2773">
          <cell r="A2773">
            <v>301</v>
          </cell>
        </row>
        <row r="2774">
          <cell r="A2774">
            <v>300</v>
          </cell>
        </row>
        <row r="2775">
          <cell r="A2775">
            <v>300</v>
          </cell>
        </row>
        <row r="2776">
          <cell r="A2776">
            <v>300</v>
          </cell>
        </row>
        <row r="2777">
          <cell r="A2777">
            <v>300</v>
          </cell>
        </row>
        <row r="2778">
          <cell r="A2778">
            <v>403</v>
          </cell>
        </row>
        <row r="2779">
          <cell r="A2779">
            <v>300</v>
          </cell>
        </row>
        <row r="2780">
          <cell r="A2780">
            <v>600</v>
          </cell>
        </row>
        <row r="2781">
          <cell r="A2781">
            <v>403</v>
          </cell>
        </row>
        <row r="2782">
          <cell r="A2782">
            <v>304</v>
          </cell>
        </row>
        <row r="2783">
          <cell r="A2783">
            <v>120</v>
          </cell>
        </row>
        <row r="2784">
          <cell r="A2784">
            <v>352</v>
          </cell>
        </row>
        <row r="2785">
          <cell r="A2785">
            <v>600</v>
          </cell>
        </row>
        <row r="2786">
          <cell r="A2786">
            <v>600</v>
          </cell>
        </row>
        <row r="2787">
          <cell r="A2787">
            <v>600</v>
          </cell>
        </row>
        <row r="2788">
          <cell r="A2788">
            <v>161</v>
          </cell>
        </row>
        <row r="2789">
          <cell r="A2789">
            <v>600</v>
          </cell>
        </row>
        <row r="2790">
          <cell r="A2790">
            <v>304</v>
          </cell>
        </row>
        <row r="2791">
          <cell r="A2791">
            <v>600</v>
          </cell>
        </row>
        <row r="2792">
          <cell r="A2792">
            <v>600</v>
          </cell>
        </row>
        <row r="2793">
          <cell r="A2793">
            <v>600</v>
          </cell>
        </row>
        <row r="2794">
          <cell r="A2794">
            <v>300</v>
          </cell>
        </row>
        <row r="2795">
          <cell r="A2795">
            <v>301</v>
          </cell>
        </row>
        <row r="2796">
          <cell r="A2796">
            <v>300</v>
          </cell>
        </row>
        <row r="2797">
          <cell r="A2797">
            <v>102</v>
          </cell>
        </row>
        <row r="2798">
          <cell r="A2798">
            <v>403</v>
          </cell>
        </row>
        <row r="2799">
          <cell r="A2799">
            <v>120</v>
          </cell>
        </row>
        <row r="2800">
          <cell r="A2800">
            <v>352</v>
          </cell>
        </row>
        <row r="2801">
          <cell r="A2801">
            <v>600</v>
          </cell>
        </row>
        <row r="2802">
          <cell r="A2802">
            <v>161</v>
          </cell>
        </row>
        <row r="2803">
          <cell r="A2803">
            <v>304</v>
          </cell>
        </row>
        <row r="2804">
          <cell r="A2804">
            <v>600</v>
          </cell>
        </row>
        <row r="2805">
          <cell r="A2805">
            <v>600</v>
          </cell>
        </row>
        <row r="2806">
          <cell r="A2806">
            <v>304</v>
          </cell>
        </row>
        <row r="2807">
          <cell r="A2807">
            <v>600</v>
          </cell>
        </row>
        <row r="2808">
          <cell r="A2808">
            <v>304</v>
          </cell>
        </row>
        <row r="2809">
          <cell r="A2809">
            <v>405</v>
          </cell>
        </row>
        <row r="2810">
          <cell r="A2810">
            <v>600</v>
          </cell>
        </row>
        <row r="2811">
          <cell r="A2811">
            <v>161</v>
          </cell>
        </row>
        <row r="2812">
          <cell r="A2812">
            <v>600</v>
          </cell>
        </row>
        <row r="2813">
          <cell r="A2813">
            <v>300</v>
          </cell>
        </row>
        <row r="2814">
          <cell r="A2814">
            <v>301</v>
          </cell>
        </row>
        <row r="2815">
          <cell r="A2815">
            <v>300</v>
          </cell>
        </row>
        <row r="2816">
          <cell r="A2816">
            <v>300</v>
          </cell>
        </row>
        <row r="2817">
          <cell r="A2817">
            <v>403</v>
          </cell>
        </row>
        <row r="2818">
          <cell r="A2818">
            <v>600</v>
          </cell>
        </row>
        <row r="2819">
          <cell r="A2819">
            <v>120</v>
          </cell>
        </row>
        <row r="2820">
          <cell r="A2820">
            <v>600</v>
          </cell>
        </row>
        <row r="2821">
          <cell r="A2821">
            <v>352</v>
          </cell>
        </row>
        <row r="2822">
          <cell r="A2822">
            <v>600</v>
          </cell>
        </row>
        <row r="2823">
          <cell r="A2823">
            <v>600</v>
          </cell>
        </row>
        <row r="2824">
          <cell r="A2824">
            <v>600</v>
          </cell>
        </row>
        <row r="2825">
          <cell r="A2825">
            <v>600</v>
          </cell>
        </row>
        <row r="2826">
          <cell r="A2826">
            <v>600</v>
          </cell>
        </row>
        <row r="2827">
          <cell r="A2827">
            <v>161</v>
          </cell>
        </row>
        <row r="2828">
          <cell r="A2828">
            <v>600</v>
          </cell>
        </row>
        <row r="2829">
          <cell r="A2829">
            <v>300</v>
          </cell>
        </row>
        <row r="2830">
          <cell r="A2830">
            <v>301</v>
          </cell>
        </row>
        <row r="2831">
          <cell r="A2831">
            <v>301</v>
          </cell>
        </row>
        <row r="2832">
          <cell r="A2832">
            <v>300</v>
          </cell>
        </row>
        <row r="2833">
          <cell r="A2833">
            <v>300</v>
          </cell>
        </row>
        <row r="2834">
          <cell r="A2834">
            <v>106</v>
          </cell>
        </row>
        <row r="2835">
          <cell r="A2835">
            <v>106</v>
          </cell>
        </row>
        <row r="2836">
          <cell r="A2836">
            <v>106</v>
          </cell>
        </row>
        <row r="2837">
          <cell r="A2837">
            <v>424</v>
          </cell>
        </row>
        <row r="2838">
          <cell r="A2838">
            <v>424</v>
          </cell>
        </row>
        <row r="2839">
          <cell r="A2839">
            <v>102</v>
          </cell>
        </row>
        <row r="2840">
          <cell r="A2840">
            <v>600</v>
          </cell>
        </row>
        <row r="2841">
          <cell r="A2841">
            <v>403</v>
          </cell>
        </row>
        <row r="2842">
          <cell r="A2842">
            <v>120</v>
          </cell>
        </row>
        <row r="2843">
          <cell r="A2843">
            <v>352</v>
          </cell>
        </row>
        <row r="2844">
          <cell r="A2844">
            <v>600</v>
          </cell>
        </row>
        <row r="2845">
          <cell r="A2845">
            <v>600</v>
          </cell>
        </row>
        <row r="2846">
          <cell r="A2846">
            <v>600</v>
          </cell>
        </row>
        <row r="2847">
          <cell r="A2847">
            <v>600</v>
          </cell>
        </row>
        <row r="2848">
          <cell r="A2848">
            <v>600</v>
          </cell>
        </row>
        <row r="2849">
          <cell r="A2849">
            <v>600</v>
          </cell>
        </row>
        <row r="2850">
          <cell r="A2850">
            <v>600</v>
          </cell>
        </row>
        <row r="2851">
          <cell r="A2851">
            <v>300</v>
          </cell>
        </row>
        <row r="2852">
          <cell r="A2852">
            <v>301</v>
          </cell>
        </row>
        <row r="2853">
          <cell r="A2853">
            <v>106</v>
          </cell>
        </row>
        <row r="2854">
          <cell r="A2854">
            <v>300</v>
          </cell>
        </row>
        <row r="2855">
          <cell r="A2855">
            <v>403</v>
          </cell>
        </row>
        <row r="2856">
          <cell r="A2856">
            <v>168</v>
          </cell>
        </row>
        <row r="2857">
          <cell r="A2857">
            <v>424</v>
          </cell>
        </row>
        <row r="2858">
          <cell r="A2858">
            <v>403</v>
          </cell>
        </row>
        <row r="2859">
          <cell r="A2859">
            <v>300</v>
          </cell>
        </row>
        <row r="2860">
          <cell r="A2860">
            <v>300</v>
          </cell>
        </row>
        <row r="2861">
          <cell r="A2861">
            <v>102</v>
          </cell>
        </row>
        <row r="2862">
          <cell r="A2862">
            <v>403</v>
          </cell>
        </row>
        <row r="2863">
          <cell r="A2863">
            <v>403</v>
          </cell>
        </row>
        <row r="2864">
          <cell r="A2864">
            <v>352</v>
          </cell>
        </row>
        <row r="2865">
          <cell r="A2865">
            <v>600</v>
          </cell>
        </row>
        <row r="2866">
          <cell r="A2866">
            <v>120</v>
          </cell>
        </row>
        <row r="2867">
          <cell r="A2867">
            <v>600</v>
          </cell>
        </row>
        <row r="2868">
          <cell r="A2868">
            <v>312</v>
          </cell>
        </row>
        <row r="2869">
          <cell r="A2869">
            <v>600</v>
          </cell>
        </row>
        <row r="2870">
          <cell r="A2870">
            <v>600</v>
          </cell>
        </row>
        <row r="2871">
          <cell r="A2871">
            <v>312</v>
          </cell>
        </row>
        <row r="2872">
          <cell r="A2872">
            <v>600</v>
          </cell>
        </row>
        <row r="2873">
          <cell r="A2873">
            <v>404</v>
          </cell>
        </row>
        <row r="2874">
          <cell r="A2874">
            <v>600</v>
          </cell>
        </row>
        <row r="2875">
          <cell r="A2875">
            <v>600</v>
          </cell>
        </row>
        <row r="2876">
          <cell r="A2876">
            <v>600</v>
          </cell>
        </row>
        <row r="2877">
          <cell r="A2877">
            <v>600</v>
          </cell>
        </row>
        <row r="2878">
          <cell r="A2878">
            <v>300</v>
          </cell>
        </row>
        <row r="2879">
          <cell r="A2879">
            <v>301</v>
          </cell>
        </row>
        <row r="2880">
          <cell r="A2880">
            <v>300</v>
          </cell>
        </row>
        <row r="2881">
          <cell r="A2881">
            <v>300</v>
          </cell>
        </row>
        <row r="2882">
          <cell r="A2882">
            <v>600</v>
          </cell>
        </row>
        <row r="2883">
          <cell r="A2883">
            <v>403</v>
          </cell>
        </row>
        <row r="2884">
          <cell r="A2884">
            <v>312</v>
          </cell>
        </row>
        <row r="2885">
          <cell r="A2885">
            <v>120</v>
          </cell>
        </row>
        <row r="2886">
          <cell r="A2886">
            <v>352</v>
          </cell>
        </row>
        <row r="2887">
          <cell r="A2887">
            <v>600</v>
          </cell>
        </row>
        <row r="2888">
          <cell r="A2888">
            <v>600</v>
          </cell>
        </row>
        <row r="2889">
          <cell r="A2889">
            <v>600</v>
          </cell>
        </row>
        <row r="2890">
          <cell r="A2890">
            <v>600</v>
          </cell>
        </row>
        <row r="2891">
          <cell r="A2891">
            <v>304</v>
          </cell>
        </row>
        <row r="2892">
          <cell r="A2892">
            <v>304</v>
          </cell>
        </row>
        <row r="2893">
          <cell r="A2893">
            <v>600</v>
          </cell>
        </row>
        <row r="2894">
          <cell r="A2894">
            <v>304</v>
          </cell>
        </row>
        <row r="2895">
          <cell r="A2895">
            <v>300</v>
          </cell>
        </row>
        <row r="2896">
          <cell r="A2896">
            <v>301</v>
          </cell>
        </row>
        <row r="2897">
          <cell r="A2897">
            <v>300</v>
          </cell>
        </row>
        <row r="2898">
          <cell r="A2898">
            <v>300</v>
          </cell>
        </row>
        <row r="2899">
          <cell r="A2899">
            <v>403</v>
          </cell>
        </row>
        <row r="2900">
          <cell r="A2900">
            <v>300</v>
          </cell>
        </row>
        <row r="2901">
          <cell r="A2901">
            <v>600</v>
          </cell>
        </row>
        <row r="2902">
          <cell r="A2902">
            <v>403</v>
          </cell>
        </row>
        <row r="2903">
          <cell r="A2903">
            <v>120</v>
          </cell>
        </row>
        <row r="2904">
          <cell r="A2904">
            <v>352</v>
          </cell>
        </row>
        <row r="2905">
          <cell r="A2905">
            <v>600</v>
          </cell>
        </row>
        <row r="2906">
          <cell r="A2906">
            <v>600</v>
          </cell>
        </row>
        <row r="2907">
          <cell r="A2907">
            <v>600</v>
          </cell>
        </row>
        <row r="2908">
          <cell r="A2908">
            <v>600</v>
          </cell>
        </row>
        <row r="2909">
          <cell r="A2909">
            <v>600</v>
          </cell>
        </row>
        <row r="2910">
          <cell r="A2910">
            <v>600</v>
          </cell>
        </row>
        <row r="2911">
          <cell r="A2911">
            <v>300</v>
          </cell>
        </row>
        <row r="2912">
          <cell r="A2912">
            <v>301</v>
          </cell>
        </row>
        <row r="2913">
          <cell r="A2913">
            <v>300</v>
          </cell>
        </row>
        <row r="2914">
          <cell r="A2914">
            <v>300</v>
          </cell>
        </row>
        <row r="2915">
          <cell r="A2915">
            <v>300</v>
          </cell>
        </row>
        <row r="2916">
          <cell r="A2916">
            <v>403</v>
          </cell>
        </row>
        <row r="2917">
          <cell r="A2917">
            <v>300</v>
          </cell>
        </row>
        <row r="2918">
          <cell r="A2918">
            <v>300</v>
          </cell>
        </row>
        <row r="2919">
          <cell r="A2919">
            <v>300</v>
          </cell>
        </row>
        <row r="2920">
          <cell r="A2920">
            <v>105</v>
          </cell>
        </row>
        <row r="2921">
          <cell r="A2921">
            <v>424</v>
          </cell>
        </row>
        <row r="2922">
          <cell r="A2922">
            <v>424</v>
          </cell>
        </row>
        <row r="2923">
          <cell r="A2923">
            <v>403</v>
          </cell>
        </row>
        <row r="2924">
          <cell r="A2924">
            <v>300</v>
          </cell>
        </row>
        <row r="2925">
          <cell r="A2925">
            <v>102</v>
          </cell>
        </row>
        <row r="2926">
          <cell r="A2926">
            <v>403</v>
          </cell>
        </row>
        <row r="2927">
          <cell r="A2927">
            <v>120</v>
          </cell>
        </row>
        <row r="2928">
          <cell r="A2928">
            <v>352</v>
          </cell>
        </row>
        <row r="2929">
          <cell r="A2929">
            <v>600</v>
          </cell>
        </row>
        <row r="2930">
          <cell r="A2930">
            <v>600</v>
          </cell>
        </row>
        <row r="2931">
          <cell r="A2931">
            <v>600</v>
          </cell>
        </row>
        <row r="2932">
          <cell r="A2932">
            <v>371</v>
          </cell>
        </row>
        <row r="2933">
          <cell r="A2933">
            <v>405</v>
          </cell>
        </row>
        <row r="2934">
          <cell r="A2934">
            <v>600</v>
          </cell>
        </row>
        <row r="2935">
          <cell r="A2935">
            <v>600</v>
          </cell>
        </row>
        <row r="2936">
          <cell r="A2936">
            <v>312</v>
          </cell>
        </row>
        <row r="2937">
          <cell r="A2937">
            <v>300</v>
          </cell>
        </row>
        <row r="2938">
          <cell r="A2938">
            <v>301</v>
          </cell>
        </row>
        <row r="2939">
          <cell r="A2939">
            <v>300</v>
          </cell>
        </row>
        <row r="2940">
          <cell r="A2940">
            <v>600</v>
          </cell>
        </row>
        <row r="2941">
          <cell r="A2941">
            <v>403</v>
          </cell>
        </row>
        <row r="2942">
          <cell r="A2942">
            <v>120</v>
          </cell>
        </row>
        <row r="2943">
          <cell r="A2943">
            <v>352</v>
          </cell>
        </row>
        <row r="2944">
          <cell r="A2944">
            <v>600</v>
          </cell>
        </row>
        <row r="2945">
          <cell r="A2945">
            <v>600</v>
          </cell>
        </row>
        <row r="2946">
          <cell r="A2946">
            <v>371</v>
          </cell>
        </row>
        <row r="2947">
          <cell r="A2947">
            <v>600</v>
          </cell>
        </row>
        <row r="2948">
          <cell r="A2948">
            <v>600</v>
          </cell>
        </row>
        <row r="2949">
          <cell r="A2949">
            <v>312</v>
          </cell>
        </row>
        <row r="2950">
          <cell r="A2950">
            <v>600</v>
          </cell>
        </row>
        <row r="2951">
          <cell r="A2951">
            <v>312</v>
          </cell>
        </row>
        <row r="2952">
          <cell r="A2952">
            <v>300</v>
          </cell>
        </row>
        <row r="2953">
          <cell r="A2953">
            <v>301</v>
          </cell>
        </row>
        <row r="2954">
          <cell r="A2954">
            <v>300</v>
          </cell>
        </row>
        <row r="2955">
          <cell r="A2955">
            <v>600</v>
          </cell>
        </row>
        <row r="2956">
          <cell r="A2956">
            <v>403</v>
          </cell>
        </row>
        <row r="2957">
          <cell r="A2957">
            <v>120</v>
          </cell>
        </row>
        <row r="2958">
          <cell r="A2958">
            <v>352</v>
          </cell>
        </row>
        <row r="2959">
          <cell r="A2959">
            <v>600</v>
          </cell>
        </row>
        <row r="2960">
          <cell r="A2960">
            <v>600</v>
          </cell>
        </row>
        <row r="2961">
          <cell r="A2961">
            <v>371</v>
          </cell>
        </row>
        <row r="2962">
          <cell r="A2962">
            <v>600</v>
          </cell>
        </row>
        <row r="2963">
          <cell r="A2963">
            <v>600</v>
          </cell>
        </row>
        <row r="2964">
          <cell r="A2964">
            <v>312</v>
          </cell>
        </row>
        <row r="2965">
          <cell r="A2965">
            <v>600</v>
          </cell>
        </row>
        <row r="2966">
          <cell r="A2966">
            <v>312</v>
          </cell>
        </row>
        <row r="2967">
          <cell r="A2967">
            <v>600</v>
          </cell>
        </row>
        <row r="2968">
          <cell r="A2968">
            <v>300</v>
          </cell>
        </row>
        <row r="2969">
          <cell r="A2969">
            <v>301</v>
          </cell>
        </row>
        <row r="2970">
          <cell r="A2970">
            <v>300</v>
          </cell>
        </row>
        <row r="2971">
          <cell r="A2971">
            <v>102</v>
          </cell>
        </row>
        <row r="2972">
          <cell r="A2972">
            <v>403</v>
          </cell>
        </row>
        <row r="2973">
          <cell r="A2973">
            <v>352</v>
          </cell>
        </row>
        <row r="2974">
          <cell r="A2974">
            <v>600</v>
          </cell>
        </row>
        <row r="2975">
          <cell r="A2975">
            <v>120</v>
          </cell>
        </row>
        <row r="2976">
          <cell r="A2976">
            <v>405</v>
          </cell>
        </row>
        <row r="2977">
          <cell r="A2977">
            <v>600</v>
          </cell>
        </row>
        <row r="2978">
          <cell r="A2978">
            <v>371</v>
          </cell>
        </row>
        <row r="2979">
          <cell r="A2979">
            <v>600</v>
          </cell>
        </row>
        <row r="2980">
          <cell r="A2980">
            <v>600</v>
          </cell>
        </row>
        <row r="2981">
          <cell r="A2981">
            <v>600</v>
          </cell>
        </row>
        <row r="2982">
          <cell r="A2982">
            <v>600</v>
          </cell>
        </row>
        <row r="2983">
          <cell r="A2983">
            <v>312</v>
          </cell>
        </row>
        <row r="2984">
          <cell r="A2984">
            <v>312</v>
          </cell>
        </row>
        <row r="2985">
          <cell r="A2985">
            <v>600</v>
          </cell>
        </row>
        <row r="2986">
          <cell r="A2986">
            <v>312</v>
          </cell>
        </row>
        <row r="2987">
          <cell r="A2987">
            <v>600</v>
          </cell>
        </row>
        <row r="2988">
          <cell r="A2988">
            <v>300</v>
          </cell>
        </row>
        <row r="2989">
          <cell r="A2989">
            <v>301</v>
          </cell>
        </row>
        <row r="2990">
          <cell r="A2990">
            <v>300</v>
          </cell>
        </row>
        <row r="2991">
          <cell r="A2991">
            <v>600</v>
          </cell>
        </row>
        <row r="2992">
          <cell r="A2992">
            <v>403</v>
          </cell>
        </row>
        <row r="2993">
          <cell r="A2993">
            <v>120</v>
          </cell>
        </row>
        <row r="2994">
          <cell r="A2994">
            <v>352</v>
          </cell>
        </row>
        <row r="2995">
          <cell r="A2995">
            <v>312</v>
          </cell>
        </row>
        <row r="2996">
          <cell r="A2996">
            <v>312</v>
          </cell>
        </row>
        <row r="2997">
          <cell r="A2997">
            <v>600</v>
          </cell>
        </row>
        <row r="2998">
          <cell r="A2998">
            <v>600</v>
          </cell>
        </row>
        <row r="2999">
          <cell r="A2999">
            <v>371</v>
          </cell>
        </row>
        <row r="3000">
          <cell r="A3000">
            <v>600</v>
          </cell>
        </row>
        <row r="3001">
          <cell r="A3001">
            <v>600</v>
          </cell>
        </row>
        <row r="3002">
          <cell r="A3002">
            <v>600</v>
          </cell>
        </row>
        <row r="3003">
          <cell r="A3003">
            <v>600</v>
          </cell>
        </row>
        <row r="3004">
          <cell r="A3004">
            <v>300</v>
          </cell>
        </row>
        <row r="3005">
          <cell r="A3005">
            <v>301</v>
          </cell>
        </row>
        <row r="3006">
          <cell r="A3006">
            <v>300</v>
          </cell>
        </row>
        <row r="3007">
          <cell r="A3007">
            <v>403</v>
          </cell>
        </row>
        <row r="3008">
          <cell r="A3008">
            <v>120</v>
          </cell>
        </row>
        <row r="3009">
          <cell r="A3009">
            <v>352</v>
          </cell>
        </row>
        <row r="3010">
          <cell r="A3010">
            <v>600</v>
          </cell>
        </row>
        <row r="3011">
          <cell r="A3011">
            <v>600</v>
          </cell>
        </row>
        <row r="3012">
          <cell r="A3012">
            <v>371</v>
          </cell>
        </row>
        <row r="3013">
          <cell r="A3013">
            <v>600</v>
          </cell>
        </row>
        <row r="3014">
          <cell r="A3014">
            <v>600</v>
          </cell>
        </row>
        <row r="3015">
          <cell r="A3015">
            <v>600</v>
          </cell>
        </row>
        <row r="3016">
          <cell r="A3016">
            <v>600</v>
          </cell>
        </row>
        <row r="3017">
          <cell r="A3017">
            <v>300</v>
          </cell>
        </row>
        <row r="3018">
          <cell r="A3018">
            <v>301</v>
          </cell>
        </row>
        <row r="3019">
          <cell r="A3019">
            <v>300</v>
          </cell>
        </row>
        <row r="3020">
          <cell r="A3020">
            <v>102</v>
          </cell>
        </row>
        <row r="3021">
          <cell r="A3021">
            <v>403</v>
          </cell>
        </row>
        <row r="3022">
          <cell r="A3022">
            <v>600</v>
          </cell>
        </row>
        <row r="3023">
          <cell r="A3023">
            <v>120</v>
          </cell>
        </row>
        <row r="3024">
          <cell r="A3024">
            <v>600</v>
          </cell>
        </row>
        <row r="3025">
          <cell r="A3025">
            <v>352</v>
          </cell>
        </row>
        <row r="3026">
          <cell r="A3026">
            <v>600</v>
          </cell>
        </row>
        <row r="3027">
          <cell r="A3027">
            <v>600</v>
          </cell>
        </row>
        <row r="3028">
          <cell r="A3028">
            <v>371</v>
          </cell>
        </row>
        <row r="3029">
          <cell r="A3029">
            <v>600</v>
          </cell>
        </row>
        <row r="3030">
          <cell r="A3030">
            <v>600</v>
          </cell>
        </row>
        <row r="3031">
          <cell r="A3031">
            <v>405</v>
          </cell>
        </row>
        <row r="3032">
          <cell r="A3032">
            <v>600</v>
          </cell>
        </row>
        <row r="3033">
          <cell r="A3033">
            <v>300</v>
          </cell>
        </row>
        <row r="3034">
          <cell r="A3034">
            <v>301</v>
          </cell>
        </row>
        <row r="3035">
          <cell r="A3035">
            <v>300</v>
          </cell>
        </row>
        <row r="3036">
          <cell r="A3036">
            <v>300</v>
          </cell>
        </row>
        <row r="3037">
          <cell r="A3037">
            <v>300</v>
          </cell>
        </row>
        <row r="3038">
          <cell r="A3038">
            <v>106</v>
          </cell>
        </row>
        <row r="3039">
          <cell r="A3039">
            <v>106</v>
          </cell>
        </row>
        <row r="3040">
          <cell r="A3040">
            <v>106</v>
          </cell>
        </row>
        <row r="3041">
          <cell r="A3041">
            <v>424</v>
          </cell>
        </row>
        <row r="3042">
          <cell r="A3042">
            <v>424</v>
          </cell>
        </row>
        <row r="3043">
          <cell r="A3043">
            <v>600</v>
          </cell>
        </row>
        <row r="3044">
          <cell r="A3044">
            <v>312</v>
          </cell>
        </row>
        <row r="3045">
          <cell r="A3045">
            <v>403</v>
          </cell>
        </row>
        <row r="3046">
          <cell r="A3046">
            <v>120</v>
          </cell>
        </row>
        <row r="3047">
          <cell r="A3047">
            <v>352</v>
          </cell>
        </row>
        <row r="3048">
          <cell r="A3048">
            <v>600</v>
          </cell>
        </row>
        <row r="3049">
          <cell r="A3049">
            <v>600</v>
          </cell>
        </row>
        <row r="3050">
          <cell r="A3050">
            <v>371</v>
          </cell>
        </row>
        <row r="3051">
          <cell r="A3051">
            <v>600</v>
          </cell>
        </row>
        <row r="3052">
          <cell r="A3052">
            <v>600</v>
          </cell>
        </row>
        <row r="3053">
          <cell r="A3053">
            <v>600</v>
          </cell>
        </row>
        <row r="3054">
          <cell r="A3054">
            <v>600</v>
          </cell>
        </row>
        <row r="3055">
          <cell r="A3055">
            <v>600</v>
          </cell>
        </row>
        <row r="3056">
          <cell r="A3056">
            <v>300</v>
          </cell>
        </row>
        <row r="3057">
          <cell r="A3057">
            <v>301</v>
          </cell>
        </row>
        <row r="3058">
          <cell r="A3058">
            <v>300</v>
          </cell>
        </row>
        <row r="3059">
          <cell r="A3059">
            <v>403</v>
          </cell>
        </row>
        <row r="3060">
          <cell r="A3060">
            <v>120</v>
          </cell>
        </row>
        <row r="3061">
          <cell r="A3061">
            <v>352</v>
          </cell>
        </row>
        <row r="3062">
          <cell r="A3062">
            <v>600</v>
          </cell>
        </row>
        <row r="3063">
          <cell r="A3063">
            <v>600</v>
          </cell>
        </row>
        <row r="3064">
          <cell r="A3064">
            <v>371</v>
          </cell>
        </row>
        <row r="3065">
          <cell r="A3065">
            <v>600</v>
          </cell>
        </row>
        <row r="3066">
          <cell r="A3066">
            <v>600</v>
          </cell>
        </row>
        <row r="3067">
          <cell r="A3067">
            <v>600</v>
          </cell>
        </row>
        <row r="3068">
          <cell r="A3068">
            <v>600</v>
          </cell>
        </row>
        <row r="3069">
          <cell r="A3069">
            <v>600</v>
          </cell>
        </row>
        <row r="3070">
          <cell r="A3070">
            <v>300</v>
          </cell>
        </row>
        <row r="3071">
          <cell r="A3071">
            <v>301</v>
          </cell>
        </row>
        <row r="3072">
          <cell r="A3072">
            <v>106</v>
          </cell>
        </row>
        <row r="3073">
          <cell r="A3073">
            <v>300</v>
          </cell>
        </row>
        <row r="3074">
          <cell r="A3074">
            <v>403</v>
          </cell>
        </row>
        <row r="3075">
          <cell r="A3075">
            <v>168</v>
          </cell>
        </row>
        <row r="3076">
          <cell r="A3076">
            <v>424</v>
          </cell>
        </row>
        <row r="3077">
          <cell r="A3077">
            <v>403</v>
          </cell>
        </row>
        <row r="3078">
          <cell r="A3078">
            <v>300</v>
          </cell>
        </row>
        <row r="3079">
          <cell r="A3079">
            <v>300</v>
          </cell>
        </row>
        <row r="3080">
          <cell r="A3080">
            <v>300</v>
          </cell>
        </row>
        <row r="3081">
          <cell r="A3081"/>
        </row>
        <row r="3082">
          <cell r="A3082"/>
        </row>
        <row r="3083">
          <cell r="A3083"/>
        </row>
        <row r="3084">
          <cell r="A3084"/>
        </row>
        <row r="3085">
          <cell r="A3085"/>
        </row>
        <row r="3086">
          <cell r="A3086"/>
        </row>
        <row r="3087">
          <cell r="A3087"/>
        </row>
        <row r="3088">
          <cell r="A3088"/>
        </row>
        <row r="3089">
          <cell r="A3089"/>
        </row>
        <row r="3090">
          <cell r="A3090"/>
        </row>
        <row r="3091">
          <cell r="A3091"/>
        </row>
        <row r="3092">
          <cell r="A3092"/>
        </row>
        <row r="3093">
          <cell r="A3093"/>
        </row>
        <row r="3094">
          <cell r="A3094"/>
        </row>
        <row r="3095">
          <cell r="A3095"/>
        </row>
        <row r="3096">
          <cell r="A3096"/>
        </row>
        <row r="3097">
          <cell r="A3097"/>
        </row>
        <row r="3098">
          <cell r="A3098"/>
        </row>
        <row r="3099">
          <cell r="A3099"/>
        </row>
        <row r="3100">
          <cell r="A3100"/>
        </row>
        <row r="3101">
          <cell r="A3101"/>
        </row>
        <row r="3102">
          <cell r="A3102"/>
        </row>
        <row r="3103">
          <cell r="A3103"/>
        </row>
        <row r="3104">
          <cell r="A3104"/>
        </row>
        <row r="3105">
          <cell r="A3105"/>
        </row>
        <row r="3106">
          <cell r="A3106"/>
        </row>
        <row r="3107">
          <cell r="A3107"/>
        </row>
        <row r="3108">
          <cell r="A3108"/>
        </row>
        <row r="3109">
          <cell r="A3109"/>
        </row>
        <row r="3110">
          <cell r="A3110"/>
        </row>
        <row r="3111">
          <cell r="A3111"/>
        </row>
        <row r="3112">
          <cell r="A3112"/>
        </row>
        <row r="3113">
          <cell r="A3113"/>
        </row>
        <row r="3114">
          <cell r="A3114"/>
        </row>
        <row r="3115">
          <cell r="A3115"/>
        </row>
        <row r="3116">
          <cell r="A3116"/>
        </row>
        <row r="3117">
          <cell r="A3117"/>
        </row>
        <row r="3118">
          <cell r="A3118"/>
        </row>
        <row r="3119">
          <cell r="A3119"/>
        </row>
        <row r="3120">
          <cell r="A3120"/>
        </row>
        <row r="3121">
          <cell r="A3121"/>
        </row>
        <row r="3122">
          <cell r="A3122"/>
        </row>
        <row r="3123">
          <cell r="A3123"/>
        </row>
        <row r="3124">
          <cell r="A3124"/>
        </row>
        <row r="3125">
          <cell r="A3125"/>
        </row>
        <row r="3126">
          <cell r="A3126"/>
        </row>
        <row r="3127">
          <cell r="A3127"/>
        </row>
        <row r="3128">
          <cell r="A3128"/>
        </row>
        <row r="3129">
          <cell r="A3129"/>
        </row>
        <row r="3130">
          <cell r="A3130"/>
        </row>
        <row r="3131">
          <cell r="A3131"/>
        </row>
        <row r="3132">
          <cell r="A3132"/>
        </row>
        <row r="3133">
          <cell r="A3133"/>
        </row>
        <row r="3134">
          <cell r="A3134"/>
        </row>
        <row r="3135">
          <cell r="A3135"/>
        </row>
        <row r="3136">
          <cell r="A3136"/>
        </row>
        <row r="3137">
          <cell r="A3137"/>
        </row>
        <row r="3138">
          <cell r="A3138"/>
        </row>
        <row r="3139">
          <cell r="A3139"/>
        </row>
        <row r="3140">
          <cell r="A3140"/>
        </row>
        <row r="3141">
          <cell r="A3141"/>
        </row>
        <row r="3142">
          <cell r="A3142"/>
        </row>
        <row r="3143">
          <cell r="A3143"/>
        </row>
        <row r="3144">
          <cell r="A3144"/>
        </row>
        <row r="3145">
          <cell r="A3145"/>
        </row>
        <row r="3146">
          <cell r="A3146"/>
        </row>
        <row r="3147">
          <cell r="A3147"/>
        </row>
        <row r="3148">
          <cell r="A3148"/>
        </row>
        <row r="3149">
          <cell r="A3149"/>
        </row>
        <row r="3150">
          <cell r="A3150"/>
        </row>
        <row r="3151">
          <cell r="A3151"/>
        </row>
        <row r="3152">
          <cell r="A3152"/>
        </row>
        <row r="3153">
          <cell r="A3153"/>
        </row>
        <row r="3154">
          <cell r="A3154"/>
        </row>
        <row r="3155">
          <cell r="A3155"/>
        </row>
        <row r="3156">
          <cell r="A3156"/>
        </row>
        <row r="3157">
          <cell r="A3157"/>
        </row>
        <row r="3158">
          <cell r="A3158"/>
        </row>
        <row r="3159">
          <cell r="A3159"/>
        </row>
        <row r="3160">
          <cell r="A3160"/>
        </row>
        <row r="3161">
          <cell r="A3161"/>
        </row>
        <row r="3162">
          <cell r="A3162"/>
        </row>
        <row r="3163">
          <cell r="A3163"/>
        </row>
        <row r="3164">
          <cell r="A3164"/>
        </row>
        <row r="3165">
          <cell r="A3165"/>
        </row>
        <row r="3166">
          <cell r="A3166"/>
        </row>
        <row r="3167">
          <cell r="A3167"/>
        </row>
        <row r="3168">
          <cell r="A3168"/>
        </row>
        <row r="3169">
          <cell r="A3169"/>
        </row>
        <row r="3170">
          <cell r="A3170"/>
        </row>
        <row r="3171">
          <cell r="A3171"/>
        </row>
        <row r="3172">
          <cell r="A3172"/>
        </row>
        <row r="3173">
          <cell r="A3173"/>
        </row>
        <row r="3174">
          <cell r="A3174"/>
        </row>
        <row r="3175">
          <cell r="A3175"/>
        </row>
        <row r="3176">
          <cell r="A3176"/>
        </row>
        <row r="3177">
          <cell r="A3177"/>
        </row>
        <row r="3178">
          <cell r="A3178"/>
        </row>
        <row r="3179">
          <cell r="A3179"/>
        </row>
        <row r="3180">
          <cell r="A3180"/>
        </row>
        <row r="3181">
          <cell r="A3181"/>
        </row>
        <row r="3182">
          <cell r="A3182"/>
        </row>
        <row r="3183">
          <cell r="A3183"/>
        </row>
        <row r="3184">
          <cell r="A3184"/>
        </row>
        <row r="3185">
          <cell r="A3185"/>
        </row>
        <row r="3186">
          <cell r="A3186"/>
        </row>
        <row r="3187">
          <cell r="A3187"/>
        </row>
        <row r="3188">
          <cell r="A3188"/>
        </row>
        <row r="3189">
          <cell r="A3189"/>
        </row>
        <row r="3190">
          <cell r="A3190"/>
        </row>
        <row r="3191">
          <cell r="A3191"/>
        </row>
        <row r="3192">
          <cell r="A3192"/>
        </row>
        <row r="3193">
          <cell r="A3193"/>
        </row>
        <row r="3194">
          <cell r="A3194"/>
        </row>
        <row r="3195">
          <cell r="A3195"/>
        </row>
        <row r="3196">
          <cell r="A3196"/>
        </row>
        <row r="3197">
          <cell r="A3197"/>
        </row>
        <row r="3198">
          <cell r="A3198"/>
        </row>
        <row r="3199">
          <cell r="A3199"/>
        </row>
        <row r="3200">
          <cell r="A3200"/>
        </row>
        <row r="3201">
          <cell r="A3201"/>
        </row>
        <row r="3202">
          <cell r="A3202"/>
        </row>
        <row r="3203">
          <cell r="A3203"/>
        </row>
        <row r="3204">
          <cell r="A3204"/>
        </row>
        <row r="3205">
          <cell r="A3205"/>
        </row>
        <row r="3206">
          <cell r="A3206"/>
        </row>
        <row r="3207">
          <cell r="A3207"/>
        </row>
        <row r="3208">
          <cell r="A3208"/>
        </row>
        <row r="3209">
          <cell r="A3209"/>
        </row>
        <row r="3210">
          <cell r="A3210"/>
        </row>
        <row r="3211">
          <cell r="A3211"/>
        </row>
        <row r="3212">
          <cell r="A3212"/>
        </row>
        <row r="3213">
          <cell r="A3213"/>
        </row>
        <row r="3214">
          <cell r="A3214"/>
        </row>
        <row r="3215">
          <cell r="A3215"/>
        </row>
        <row r="3216">
          <cell r="A3216"/>
        </row>
        <row r="3217">
          <cell r="A3217"/>
        </row>
        <row r="3218">
          <cell r="A3218"/>
        </row>
        <row r="3219">
          <cell r="A3219"/>
        </row>
        <row r="3220">
          <cell r="A3220"/>
        </row>
        <row r="3221">
          <cell r="A3221"/>
        </row>
        <row r="3222">
          <cell r="A3222"/>
        </row>
        <row r="3223">
          <cell r="A3223"/>
        </row>
        <row r="3224">
          <cell r="A3224"/>
        </row>
        <row r="3225">
          <cell r="A3225"/>
        </row>
        <row r="3226">
          <cell r="A3226"/>
        </row>
        <row r="3227">
          <cell r="A3227"/>
        </row>
        <row r="3228">
          <cell r="A3228"/>
        </row>
        <row r="3229">
          <cell r="A3229"/>
        </row>
        <row r="3230">
          <cell r="A3230"/>
        </row>
        <row r="3231">
          <cell r="A3231"/>
        </row>
        <row r="3232">
          <cell r="A3232"/>
        </row>
        <row r="3233">
          <cell r="A3233"/>
        </row>
        <row r="3234">
          <cell r="A3234"/>
        </row>
        <row r="3235">
          <cell r="A3235"/>
        </row>
        <row r="3236">
          <cell r="A3236"/>
        </row>
        <row r="3237">
          <cell r="A3237"/>
        </row>
        <row r="3238">
          <cell r="A3238"/>
        </row>
        <row r="3239">
          <cell r="A3239"/>
        </row>
        <row r="3240">
          <cell r="A3240"/>
        </row>
        <row r="3241">
          <cell r="A3241"/>
        </row>
        <row r="3242">
          <cell r="A3242"/>
        </row>
        <row r="3243">
          <cell r="A3243"/>
        </row>
        <row r="3244">
          <cell r="A3244"/>
        </row>
        <row r="3245">
          <cell r="A3245"/>
        </row>
        <row r="3246">
          <cell r="A3246"/>
        </row>
        <row r="3247">
          <cell r="A3247"/>
        </row>
        <row r="3248">
          <cell r="A3248"/>
        </row>
        <row r="3249">
          <cell r="A3249"/>
        </row>
        <row r="3250">
          <cell r="A3250"/>
        </row>
        <row r="3251">
          <cell r="A3251"/>
        </row>
        <row r="3252">
          <cell r="A3252"/>
        </row>
        <row r="3253">
          <cell r="A3253"/>
        </row>
        <row r="3254">
          <cell r="A3254"/>
        </row>
        <row r="3255">
          <cell r="A3255"/>
        </row>
        <row r="3256">
          <cell r="A3256"/>
        </row>
        <row r="3257">
          <cell r="A3257"/>
        </row>
        <row r="3258">
          <cell r="A3258"/>
        </row>
        <row r="3259">
          <cell r="A3259"/>
        </row>
        <row r="3260">
          <cell r="A3260"/>
        </row>
        <row r="3261">
          <cell r="A3261"/>
        </row>
        <row r="3262">
          <cell r="A3262"/>
        </row>
        <row r="3263">
          <cell r="A3263"/>
        </row>
        <row r="3264">
          <cell r="A3264"/>
        </row>
        <row r="3265">
          <cell r="A3265"/>
        </row>
        <row r="3266">
          <cell r="A3266"/>
        </row>
        <row r="3267">
          <cell r="A3267"/>
        </row>
        <row r="3268">
          <cell r="A3268"/>
        </row>
        <row r="3269">
          <cell r="A3269"/>
        </row>
        <row r="3270">
          <cell r="A3270"/>
        </row>
        <row r="3271">
          <cell r="A3271"/>
        </row>
        <row r="3272">
          <cell r="A3272"/>
        </row>
        <row r="3273">
          <cell r="A3273"/>
        </row>
        <row r="3274">
          <cell r="A3274"/>
        </row>
        <row r="3275">
          <cell r="A3275"/>
        </row>
        <row r="3276">
          <cell r="A3276"/>
        </row>
        <row r="3277">
          <cell r="A3277"/>
        </row>
        <row r="3278">
          <cell r="A3278"/>
        </row>
        <row r="3279">
          <cell r="A3279"/>
        </row>
        <row r="3280">
          <cell r="A3280"/>
        </row>
        <row r="3281">
          <cell r="A3281"/>
        </row>
        <row r="3282">
          <cell r="A3282"/>
        </row>
        <row r="3283">
          <cell r="A3283"/>
        </row>
        <row r="3284">
          <cell r="A3284"/>
        </row>
        <row r="3285">
          <cell r="A3285"/>
        </row>
        <row r="3286">
          <cell r="A3286"/>
        </row>
        <row r="3287">
          <cell r="A3287"/>
        </row>
        <row r="3288">
          <cell r="A3288"/>
        </row>
        <row r="3289">
          <cell r="A3289"/>
        </row>
        <row r="3290">
          <cell r="A3290"/>
        </row>
        <row r="3291">
          <cell r="A3291"/>
        </row>
        <row r="3292">
          <cell r="A3292"/>
        </row>
        <row r="3293">
          <cell r="A3293"/>
        </row>
        <row r="3294">
          <cell r="A3294"/>
        </row>
        <row r="3295">
          <cell r="A3295"/>
        </row>
        <row r="3296">
          <cell r="A3296"/>
        </row>
        <row r="3297">
          <cell r="A3297"/>
        </row>
        <row r="3298">
          <cell r="A3298"/>
        </row>
        <row r="3299">
          <cell r="A3299"/>
        </row>
        <row r="3300">
          <cell r="A3300"/>
        </row>
        <row r="3301">
          <cell r="A3301"/>
        </row>
        <row r="3302">
          <cell r="A3302"/>
        </row>
        <row r="3303">
          <cell r="A3303"/>
        </row>
        <row r="3304">
          <cell r="A3304"/>
        </row>
        <row r="3305">
          <cell r="A3305"/>
        </row>
        <row r="3306">
          <cell r="A3306"/>
        </row>
        <row r="3307">
          <cell r="A3307"/>
        </row>
        <row r="3308">
          <cell r="A3308"/>
        </row>
        <row r="3309">
          <cell r="A3309"/>
        </row>
        <row r="3310">
          <cell r="A3310"/>
        </row>
        <row r="3311">
          <cell r="A3311"/>
        </row>
        <row r="3312">
          <cell r="A3312"/>
        </row>
        <row r="3313">
          <cell r="A3313"/>
        </row>
        <row r="3314">
          <cell r="A3314"/>
        </row>
        <row r="3315">
          <cell r="A3315"/>
        </row>
        <row r="3316">
          <cell r="A3316"/>
        </row>
        <row r="3317">
          <cell r="A3317"/>
        </row>
        <row r="3318">
          <cell r="A3318"/>
        </row>
        <row r="3319">
          <cell r="A3319"/>
        </row>
        <row r="3320">
          <cell r="A3320"/>
        </row>
        <row r="3321">
          <cell r="A3321"/>
        </row>
        <row r="3322">
          <cell r="A3322"/>
        </row>
        <row r="3323">
          <cell r="A3323"/>
        </row>
        <row r="3324">
          <cell r="A3324"/>
        </row>
        <row r="3325">
          <cell r="A3325"/>
        </row>
        <row r="3326">
          <cell r="A3326"/>
        </row>
        <row r="3327">
          <cell r="A3327"/>
        </row>
        <row r="3328">
          <cell r="A3328"/>
        </row>
        <row r="3329">
          <cell r="A3329"/>
        </row>
        <row r="3330">
          <cell r="A3330"/>
        </row>
        <row r="3331">
          <cell r="A3331"/>
        </row>
        <row r="3332">
          <cell r="A3332"/>
        </row>
        <row r="3333">
          <cell r="A3333"/>
        </row>
        <row r="3334">
          <cell r="A3334"/>
        </row>
        <row r="3335">
          <cell r="A3335"/>
        </row>
        <row r="3336">
          <cell r="A3336"/>
        </row>
        <row r="3337">
          <cell r="A3337"/>
        </row>
        <row r="3338">
          <cell r="A3338"/>
        </row>
        <row r="3339">
          <cell r="A3339"/>
        </row>
        <row r="3340">
          <cell r="A3340"/>
        </row>
        <row r="3341">
          <cell r="A3341"/>
        </row>
        <row r="3342">
          <cell r="A3342"/>
        </row>
        <row r="3343">
          <cell r="A3343"/>
        </row>
        <row r="3344">
          <cell r="A3344"/>
        </row>
        <row r="3345">
          <cell r="A3345"/>
        </row>
        <row r="3346">
          <cell r="A3346"/>
        </row>
        <row r="3347">
          <cell r="A3347"/>
        </row>
        <row r="3348">
          <cell r="A3348"/>
        </row>
        <row r="3349">
          <cell r="A3349"/>
        </row>
        <row r="3350">
          <cell r="A3350"/>
        </row>
        <row r="3351">
          <cell r="A3351"/>
        </row>
        <row r="3352">
          <cell r="A3352"/>
        </row>
        <row r="3353">
          <cell r="A3353"/>
        </row>
        <row r="3354">
          <cell r="A3354"/>
        </row>
        <row r="3355">
          <cell r="A3355"/>
        </row>
        <row r="3356">
          <cell r="A3356"/>
        </row>
        <row r="3357">
          <cell r="A3357"/>
        </row>
        <row r="3358">
          <cell r="A3358"/>
        </row>
        <row r="3359">
          <cell r="A3359"/>
        </row>
        <row r="3360">
          <cell r="A3360"/>
        </row>
        <row r="3361">
          <cell r="A3361"/>
        </row>
        <row r="3362">
          <cell r="A3362"/>
        </row>
        <row r="3363">
          <cell r="A3363"/>
        </row>
        <row r="3364">
          <cell r="A3364"/>
        </row>
        <row r="3365">
          <cell r="A3365"/>
        </row>
        <row r="3366">
          <cell r="A3366"/>
        </row>
        <row r="3367">
          <cell r="A3367"/>
        </row>
        <row r="3368">
          <cell r="A3368"/>
        </row>
        <row r="3369">
          <cell r="A3369"/>
        </row>
        <row r="3370">
          <cell r="A3370"/>
        </row>
        <row r="3371">
          <cell r="A3371"/>
        </row>
        <row r="3372">
          <cell r="A3372"/>
        </row>
        <row r="3373">
          <cell r="A3373"/>
        </row>
        <row r="3374">
          <cell r="A3374"/>
        </row>
        <row r="3375">
          <cell r="A3375"/>
        </row>
        <row r="3376">
          <cell r="A3376"/>
        </row>
        <row r="3377">
          <cell r="A3377"/>
        </row>
        <row r="3378">
          <cell r="A3378"/>
        </row>
        <row r="3379">
          <cell r="A3379"/>
        </row>
        <row r="3380">
          <cell r="A3380"/>
        </row>
        <row r="3381">
          <cell r="A3381"/>
        </row>
        <row r="3382">
          <cell r="A3382"/>
        </row>
        <row r="3383">
          <cell r="A3383"/>
        </row>
        <row r="3384">
          <cell r="A3384"/>
        </row>
        <row r="3385">
          <cell r="A3385"/>
        </row>
        <row r="3386">
          <cell r="A3386"/>
        </row>
        <row r="3387">
          <cell r="A3387"/>
        </row>
        <row r="3388">
          <cell r="A3388"/>
        </row>
        <row r="3389">
          <cell r="A3389"/>
        </row>
        <row r="3390">
          <cell r="A3390"/>
        </row>
        <row r="3391">
          <cell r="A3391"/>
        </row>
        <row r="3392">
          <cell r="A3392"/>
        </row>
        <row r="3393">
          <cell r="A3393"/>
        </row>
        <row r="3394">
          <cell r="A3394"/>
        </row>
        <row r="3395">
          <cell r="A3395"/>
        </row>
        <row r="3396">
          <cell r="A3396"/>
        </row>
        <row r="3397">
          <cell r="A3397"/>
        </row>
        <row r="3398">
          <cell r="A3398"/>
        </row>
        <row r="3399">
          <cell r="A3399"/>
        </row>
        <row r="3400">
          <cell r="A3400"/>
        </row>
        <row r="3401">
          <cell r="A3401"/>
        </row>
        <row r="3402">
          <cell r="A3402"/>
        </row>
        <row r="3403">
          <cell r="A3403"/>
        </row>
        <row r="3404">
          <cell r="A3404"/>
        </row>
        <row r="3405">
          <cell r="A3405"/>
        </row>
        <row r="3406">
          <cell r="A3406"/>
        </row>
        <row r="3407">
          <cell r="A3407"/>
        </row>
        <row r="3408">
          <cell r="A3408"/>
        </row>
        <row r="3409">
          <cell r="A3409"/>
        </row>
        <row r="3410">
          <cell r="A3410"/>
        </row>
        <row r="3411">
          <cell r="A3411"/>
        </row>
        <row r="3412">
          <cell r="A3412"/>
        </row>
        <row r="3413">
          <cell r="A3413"/>
        </row>
        <row r="3414">
          <cell r="A3414"/>
        </row>
        <row r="3415">
          <cell r="A3415"/>
        </row>
        <row r="3416">
          <cell r="A3416"/>
        </row>
        <row r="3417">
          <cell r="A3417"/>
        </row>
        <row r="3418">
          <cell r="A3418"/>
        </row>
        <row r="3419">
          <cell r="A3419"/>
        </row>
        <row r="3420">
          <cell r="A3420"/>
        </row>
        <row r="3421">
          <cell r="A3421"/>
        </row>
        <row r="3422">
          <cell r="A3422"/>
        </row>
        <row r="3423">
          <cell r="A3423"/>
        </row>
        <row r="3424">
          <cell r="A3424"/>
        </row>
        <row r="3425">
          <cell r="A3425"/>
        </row>
        <row r="3426">
          <cell r="A3426"/>
        </row>
        <row r="3427">
          <cell r="A3427"/>
        </row>
        <row r="3428">
          <cell r="A3428"/>
        </row>
        <row r="3429">
          <cell r="A3429"/>
        </row>
        <row r="3430">
          <cell r="A3430"/>
        </row>
        <row r="3431">
          <cell r="A3431"/>
        </row>
        <row r="3432">
          <cell r="A3432"/>
        </row>
        <row r="3433">
          <cell r="A3433"/>
        </row>
        <row r="3434">
          <cell r="A3434"/>
        </row>
        <row r="3435">
          <cell r="A3435"/>
        </row>
        <row r="3436">
          <cell r="A3436"/>
        </row>
        <row r="3437">
          <cell r="A3437"/>
        </row>
        <row r="3438">
          <cell r="A3438"/>
        </row>
        <row r="3439">
          <cell r="A3439"/>
        </row>
        <row r="3440">
          <cell r="A3440"/>
        </row>
        <row r="3441">
          <cell r="A3441"/>
        </row>
        <row r="3442">
          <cell r="A3442"/>
        </row>
        <row r="3443">
          <cell r="A3443"/>
        </row>
        <row r="3444">
          <cell r="A3444"/>
        </row>
        <row r="3445">
          <cell r="A3445"/>
        </row>
        <row r="3446">
          <cell r="A3446"/>
        </row>
        <row r="3447">
          <cell r="A3447"/>
        </row>
        <row r="3448">
          <cell r="A3448"/>
        </row>
        <row r="3449">
          <cell r="A3449"/>
        </row>
        <row r="3450">
          <cell r="A3450"/>
        </row>
        <row r="3451">
          <cell r="A3451"/>
        </row>
        <row r="3452">
          <cell r="A3452"/>
        </row>
        <row r="3453">
          <cell r="A3453"/>
        </row>
        <row r="3454">
          <cell r="A3454"/>
        </row>
        <row r="3455">
          <cell r="A3455"/>
        </row>
        <row r="3456">
          <cell r="A3456"/>
        </row>
        <row r="3457">
          <cell r="A3457"/>
        </row>
        <row r="3458">
          <cell r="A3458"/>
        </row>
        <row r="3459">
          <cell r="A3459"/>
        </row>
        <row r="3460">
          <cell r="A3460"/>
        </row>
        <row r="3461">
          <cell r="A3461"/>
        </row>
        <row r="3462">
          <cell r="A3462"/>
        </row>
        <row r="3463">
          <cell r="A3463"/>
        </row>
        <row r="3464">
          <cell r="A3464"/>
        </row>
        <row r="3465">
          <cell r="A3465"/>
        </row>
        <row r="3466">
          <cell r="A3466"/>
        </row>
        <row r="3467">
          <cell r="A3467"/>
        </row>
        <row r="3468">
          <cell r="A3468"/>
        </row>
        <row r="3469">
          <cell r="A3469"/>
        </row>
        <row r="3470">
          <cell r="A3470"/>
        </row>
        <row r="3471">
          <cell r="A3471"/>
        </row>
        <row r="3472">
          <cell r="A3472"/>
        </row>
        <row r="3473">
          <cell r="A3473"/>
        </row>
        <row r="3474">
          <cell r="A3474"/>
        </row>
        <row r="3475">
          <cell r="A3475"/>
        </row>
        <row r="3476">
          <cell r="A3476"/>
        </row>
        <row r="3477">
          <cell r="A3477"/>
        </row>
        <row r="3478">
          <cell r="A3478"/>
        </row>
        <row r="3479">
          <cell r="A3479"/>
        </row>
        <row r="3480">
          <cell r="A3480"/>
        </row>
        <row r="3481">
          <cell r="A3481"/>
        </row>
        <row r="3482">
          <cell r="A3482"/>
        </row>
        <row r="3483">
          <cell r="A3483"/>
        </row>
        <row r="3484">
          <cell r="A3484"/>
        </row>
        <row r="3485">
          <cell r="A3485"/>
        </row>
        <row r="3486">
          <cell r="A3486"/>
        </row>
        <row r="3487">
          <cell r="A3487"/>
        </row>
        <row r="3488">
          <cell r="A3488"/>
        </row>
        <row r="3489">
          <cell r="A3489"/>
        </row>
        <row r="3490">
          <cell r="A3490"/>
        </row>
        <row r="3491">
          <cell r="A3491"/>
        </row>
        <row r="3492">
          <cell r="A3492"/>
        </row>
        <row r="3493">
          <cell r="A3493"/>
        </row>
        <row r="3494">
          <cell r="A3494"/>
        </row>
        <row r="3495">
          <cell r="A3495"/>
        </row>
        <row r="3496">
          <cell r="A3496"/>
        </row>
        <row r="3497">
          <cell r="A3497"/>
        </row>
        <row r="3498">
          <cell r="A3498"/>
        </row>
        <row r="3499">
          <cell r="A3499"/>
        </row>
        <row r="3500">
          <cell r="A3500"/>
        </row>
        <row r="3501">
          <cell r="A3501"/>
        </row>
        <row r="3502">
          <cell r="A3502"/>
        </row>
        <row r="3503">
          <cell r="A3503"/>
        </row>
        <row r="3504">
          <cell r="A3504"/>
        </row>
        <row r="3505">
          <cell r="A3505"/>
        </row>
        <row r="3506">
          <cell r="A3506"/>
        </row>
        <row r="3507">
          <cell r="A3507"/>
        </row>
        <row r="3508">
          <cell r="A3508"/>
        </row>
        <row r="3509">
          <cell r="A3509"/>
        </row>
        <row r="3510">
          <cell r="A3510"/>
        </row>
        <row r="3511">
          <cell r="A3511"/>
        </row>
        <row r="3512">
          <cell r="A3512"/>
        </row>
        <row r="3513">
          <cell r="A3513"/>
        </row>
        <row r="3514">
          <cell r="A3514"/>
        </row>
        <row r="3515">
          <cell r="A3515"/>
        </row>
        <row r="3516">
          <cell r="A3516"/>
        </row>
        <row r="3517">
          <cell r="A3517"/>
        </row>
        <row r="3518">
          <cell r="A3518"/>
        </row>
        <row r="3519">
          <cell r="A3519"/>
        </row>
        <row r="3520">
          <cell r="A3520"/>
        </row>
        <row r="3521">
          <cell r="A3521"/>
        </row>
        <row r="3522">
          <cell r="A3522"/>
        </row>
        <row r="3523">
          <cell r="A3523"/>
        </row>
        <row r="3524">
          <cell r="A3524"/>
        </row>
        <row r="3525">
          <cell r="A3525"/>
        </row>
        <row r="3526">
          <cell r="A3526"/>
        </row>
        <row r="3527">
          <cell r="A3527"/>
        </row>
        <row r="3528">
          <cell r="A3528"/>
        </row>
        <row r="3529">
          <cell r="A3529"/>
        </row>
        <row r="3530">
          <cell r="A3530"/>
        </row>
        <row r="3531">
          <cell r="A3531"/>
        </row>
        <row r="3532">
          <cell r="A3532"/>
        </row>
        <row r="3533">
          <cell r="A3533"/>
        </row>
        <row r="3534">
          <cell r="A3534"/>
        </row>
        <row r="3535">
          <cell r="A3535"/>
        </row>
        <row r="3536">
          <cell r="A3536"/>
        </row>
        <row r="3537">
          <cell r="A3537"/>
        </row>
        <row r="3538">
          <cell r="A3538"/>
        </row>
        <row r="3539">
          <cell r="A3539"/>
        </row>
        <row r="3540">
          <cell r="A3540"/>
        </row>
        <row r="3541">
          <cell r="A3541"/>
        </row>
        <row r="3542">
          <cell r="A3542"/>
        </row>
        <row r="3543">
          <cell r="A3543"/>
        </row>
        <row r="3544">
          <cell r="A3544"/>
        </row>
        <row r="3545">
          <cell r="A3545"/>
        </row>
        <row r="3546">
          <cell r="A3546"/>
        </row>
        <row r="3547">
          <cell r="A3547"/>
        </row>
        <row r="3548">
          <cell r="A3548"/>
        </row>
        <row r="3549">
          <cell r="A3549"/>
        </row>
        <row r="3550">
          <cell r="A3550"/>
        </row>
        <row r="3551">
          <cell r="A3551"/>
        </row>
        <row r="3552">
          <cell r="A3552"/>
        </row>
        <row r="3553">
          <cell r="A3553"/>
        </row>
        <row r="3554">
          <cell r="A3554"/>
        </row>
        <row r="3555">
          <cell r="A3555"/>
        </row>
        <row r="3556">
          <cell r="A3556"/>
        </row>
        <row r="3557">
          <cell r="A3557"/>
        </row>
        <row r="3558">
          <cell r="A3558"/>
        </row>
        <row r="3559">
          <cell r="A3559"/>
        </row>
        <row r="3560">
          <cell r="A3560"/>
        </row>
        <row r="3561">
          <cell r="A3561"/>
        </row>
        <row r="3562">
          <cell r="A3562"/>
        </row>
        <row r="3563">
          <cell r="A3563"/>
        </row>
        <row r="3564">
          <cell r="A3564"/>
        </row>
        <row r="3565">
          <cell r="A3565"/>
        </row>
        <row r="3566">
          <cell r="A3566"/>
        </row>
        <row r="3567">
          <cell r="A3567"/>
        </row>
        <row r="3568">
          <cell r="A3568"/>
        </row>
        <row r="3569">
          <cell r="A3569"/>
        </row>
        <row r="3570">
          <cell r="A3570"/>
        </row>
        <row r="3571">
          <cell r="A3571"/>
        </row>
        <row r="3572">
          <cell r="A3572"/>
        </row>
        <row r="3573">
          <cell r="A3573"/>
        </row>
        <row r="3574">
          <cell r="A3574"/>
        </row>
        <row r="3575">
          <cell r="A3575"/>
        </row>
        <row r="3576">
          <cell r="A3576"/>
        </row>
        <row r="3577">
          <cell r="A3577"/>
        </row>
        <row r="3578">
          <cell r="A3578"/>
        </row>
        <row r="3579">
          <cell r="A3579"/>
        </row>
        <row r="3580">
          <cell r="A3580"/>
        </row>
        <row r="3581">
          <cell r="A3581"/>
        </row>
        <row r="3582">
          <cell r="A3582"/>
        </row>
        <row r="3583">
          <cell r="A3583"/>
        </row>
        <row r="3584">
          <cell r="A3584"/>
        </row>
        <row r="3585">
          <cell r="A3585"/>
        </row>
        <row r="3586">
          <cell r="A3586"/>
        </row>
        <row r="3587">
          <cell r="A3587"/>
        </row>
        <row r="3588">
          <cell r="A3588"/>
        </row>
        <row r="3589">
          <cell r="A3589"/>
        </row>
        <row r="3590">
          <cell r="A3590"/>
        </row>
        <row r="3591">
          <cell r="A3591"/>
        </row>
        <row r="3592">
          <cell r="A3592"/>
        </row>
        <row r="3593">
          <cell r="A3593"/>
        </row>
        <row r="3594">
          <cell r="A3594"/>
        </row>
        <row r="3595">
          <cell r="A3595"/>
        </row>
        <row r="3596">
          <cell r="A3596"/>
        </row>
        <row r="3597">
          <cell r="A3597"/>
        </row>
        <row r="3598">
          <cell r="A3598"/>
        </row>
        <row r="3599">
          <cell r="A3599"/>
        </row>
        <row r="3600">
          <cell r="A3600"/>
        </row>
        <row r="3601">
          <cell r="A3601"/>
        </row>
        <row r="3602">
          <cell r="A3602"/>
        </row>
        <row r="3603">
          <cell r="A3603"/>
        </row>
        <row r="3604">
          <cell r="A3604"/>
        </row>
        <row r="3605">
          <cell r="A3605"/>
        </row>
        <row r="3606">
          <cell r="A3606"/>
        </row>
        <row r="3607">
          <cell r="A3607"/>
        </row>
        <row r="3608">
          <cell r="A3608"/>
        </row>
        <row r="3609">
          <cell r="A3609"/>
        </row>
        <row r="3610">
          <cell r="A3610"/>
        </row>
        <row r="3611">
          <cell r="A3611"/>
        </row>
        <row r="3612">
          <cell r="A3612"/>
        </row>
        <row r="3613">
          <cell r="A3613"/>
        </row>
        <row r="3614">
          <cell r="A3614"/>
        </row>
        <row r="3615">
          <cell r="A3615"/>
        </row>
        <row r="3616">
          <cell r="A3616"/>
        </row>
        <row r="3617">
          <cell r="A3617"/>
        </row>
        <row r="3618">
          <cell r="A3618"/>
        </row>
        <row r="3619">
          <cell r="A3619"/>
        </row>
        <row r="3620">
          <cell r="A3620"/>
        </row>
        <row r="3621">
          <cell r="A3621"/>
        </row>
        <row r="3622">
          <cell r="A3622"/>
        </row>
        <row r="3623">
          <cell r="A3623"/>
        </row>
        <row r="3624">
          <cell r="A3624"/>
        </row>
        <row r="3625">
          <cell r="A3625"/>
        </row>
        <row r="3626">
          <cell r="A3626"/>
        </row>
        <row r="3627">
          <cell r="A3627"/>
        </row>
        <row r="3628">
          <cell r="A3628"/>
        </row>
        <row r="3629">
          <cell r="A3629"/>
        </row>
        <row r="3630">
          <cell r="A3630"/>
        </row>
        <row r="3631">
          <cell r="A3631"/>
        </row>
        <row r="3632">
          <cell r="A3632"/>
        </row>
        <row r="3633">
          <cell r="A3633"/>
        </row>
        <row r="3634">
          <cell r="A3634"/>
        </row>
        <row r="3635">
          <cell r="A3635"/>
        </row>
        <row r="3636">
          <cell r="A3636"/>
        </row>
        <row r="3637">
          <cell r="A3637"/>
        </row>
        <row r="3638">
          <cell r="A3638"/>
        </row>
        <row r="3639">
          <cell r="A3639"/>
        </row>
        <row r="3640">
          <cell r="A3640"/>
        </row>
        <row r="3641">
          <cell r="A3641"/>
        </row>
        <row r="3642">
          <cell r="A3642"/>
        </row>
        <row r="3643">
          <cell r="A3643"/>
        </row>
        <row r="3644">
          <cell r="A3644"/>
        </row>
        <row r="3645">
          <cell r="A3645"/>
        </row>
        <row r="3646">
          <cell r="A3646"/>
        </row>
        <row r="3647">
          <cell r="A3647"/>
        </row>
        <row r="3648">
          <cell r="A3648"/>
        </row>
        <row r="3649">
          <cell r="A3649"/>
        </row>
        <row r="3650">
          <cell r="A3650"/>
        </row>
        <row r="3651">
          <cell r="A3651"/>
        </row>
        <row r="3652">
          <cell r="A3652"/>
        </row>
        <row r="3653">
          <cell r="A3653"/>
        </row>
        <row r="3654">
          <cell r="A3654"/>
        </row>
        <row r="3655">
          <cell r="A3655"/>
        </row>
        <row r="3656">
          <cell r="A3656"/>
        </row>
        <row r="3657">
          <cell r="A3657"/>
        </row>
        <row r="3658">
          <cell r="A3658"/>
        </row>
        <row r="3659">
          <cell r="A3659"/>
        </row>
        <row r="3660">
          <cell r="A3660"/>
        </row>
        <row r="3661">
          <cell r="A3661"/>
        </row>
        <row r="3662">
          <cell r="A3662"/>
        </row>
        <row r="3663">
          <cell r="A3663"/>
        </row>
        <row r="3664">
          <cell r="A3664"/>
        </row>
        <row r="3665">
          <cell r="A3665"/>
        </row>
        <row r="3666">
          <cell r="A3666"/>
        </row>
        <row r="3667">
          <cell r="A3667"/>
        </row>
        <row r="3668">
          <cell r="A3668"/>
        </row>
        <row r="3669">
          <cell r="A3669"/>
        </row>
        <row r="3670">
          <cell r="A3670"/>
        </row>
        <row r="3671">
          <cell r="A3671"/>
        </row>
        <row r="3672">
          <cell r="A3672"/>
        </row>
        <row r="3673">
          <cell r="A3673"/>
        </row>
        <row r="3674">
          <cell r="A3674"/>
        </row>
        <row r="3675">
          <cell r="A3675"/>
        </row>
        <row r="3676">
          <cell r="A3676"/>
        </row>
        <row r="3677">
          <cell r="A3677"/>
        </row>
        <row r="3678">
          <cell r="A3678"/>
        </row>
        <row r="3679">
          <cell r="A3679"/>
        </row>
        <row r="3680">
          <cell r="A3680"/>
        </row>
        <row r="3681">
          <cell r="A3681"/>
        </row>
        <row r="3682">
          <cell r="A3682"/>
        </row>
        <row r="3683">
          <cell r="A3683"/>
        </row>
        <row r="3684">
          <cell r="A3684"/>
        </row>
        <row r="3685">
          <cell r="A3685"/>
        </row>
        <row r="3686">
          <cell r="A3686"/>
        </row>
        <row r="3687">
          <cell r="A3687"/>
        </row>
        <row r="3688">
          <cell r="A3688"/>
        </row>
        <row r="3689">
          <cell r="A3689"/>
        </row>
        <row r="3690">
          <cell r="A3690"/>
        </row>
        <row r="3691">
          <cell r="A3691"/>
        </row>
        <row r="3692">
          <cell r="A3692"/>
        </row>
        <row r="3693">
          <cell r="A3693"/>
        </row>
        <row r="3694">
          <cell r="A3694"/>
        </row>
        <row r="3695">
          <cell r="A3695"/>
        </row>
        <row r="3696">
          <cell r="A3696"/>
        </row>
        <row r="3697">
          <cell r="A3697"/>
        </row>
        <row r="3698">
          <cell r="A3698"/>
        </row>
        <row r="3699">
          <cell r="A3699"/>
        </row>
        <row r="3700">
          <cell r="A3700"/>
        </row>
        <row r="3701">
          <cell r="A3701"/>
        </row>
        <row r="3702">
          <cell r="A3702"/>
        </row>
        <row r="3703">
          <cell r="A3703"/>
        </row>
        <row r="3704">
          <cell r="A3704"/>
        </row>
        <row r="3705">
          <cell r="A3705"/>
        </row>
        <row r="3706">
          <cell r="A3706"/>
        </row>
        <row r="3707">
          <cell r="A3707"/>
        </row>
        <row r="3708">
          <cell r="A3708"/>
        </row>
        <row r="3709">
          <cell r="A3709"/>
        </row>
        <row r="3710">
          <cell r="A3710"/>
        </row>
        <row r="3711">
          <cell r="A3711"/>
        </row>
        <row r="3712">
          <cell r="A3712"/>
        </row>
        <row r="3713">
          <cell r="A3713"/>
        </row>
        <row r="3714">
          <cell r="A3714"/>
        </row>
        <row r="3715">
          <cell r="A3715"/>
        </row>
        <row r="3716">
          <cell r="A3716"/>
        </row>
        <row r="3717">
          <cell r="A3717"/>
        </row>
        <row r="3718">
          <cell r="A3718"/>
        </row>
        <row r="3719">
          <cell r="A3719"/>
        </row>
        <row r="3720">
          <cell r="A3720"/>
        </row>
        <row r="3721">
          <cell r="A3721"/>
        </row>
        <row r="3722">
          <cell r="A3722"/>
        </row>
        <row r="3723">
          <cell r="A3723"/>
        </row>
        <row r="3724">
          <cell r="A3724"/>
        </row>
        <row r="3725">
          <cell r="A3725"/>
        </row>
        <row r="3726">
          <cell r="A3726"/>
        </row>
        <row r="3727">
          <cell r="A3727"/>
        </row>
        <row r="3728">
          <cell r="A3728"/>
        </row>
        <row r="3729">
          <cell r="A3729"/>
        </row>
        <row r="3730">
          <cell r="A3730"/>
        </row>
        <row r="3731">
          <cell r="A3731"/>
        </row>
        <row r="3732">
          <cell r="A3732"/>
        </row>
        <row r="3733">
          <cell r="A3733"/>
        </row>
        <row r="3734">
          <cell r="A3734"/>
        </row>
        <row r="3735">
          <cell r="A3735"/>
        </row>
        <row r="3736">
          <cell r="A3736"/>
        </row>
        <row r="3737">
          <cell r="A3737"/>
        </row>
        <row r="3738">
          <cell r="A3738"/>
        </row>
        <row r="3739">
          <cell r="A3739"/>
        </row>
        <row r="3740">
          <cell r="A3740"/>
        </row>
        <row r="3741">
          <cell r="A3741"/>
        </row>
        <row r="3742">
          <cell r="A3742"/>
        </row>
        <row r="3743">
          <cell r="A3743"/>
        </row>
        <row r="3744">
          <cell r="A3744"/>
        </row>
        <row r="3745">
          <cell r="A3745"/>
        </row>
        <row r="3746">
          <cell r="A3746"/>
        </row>
        <row r="3747">
          <cell r="A3747"/>
        </row>
        <row r="3748">
          <cell r="A3748"/>
        </row>
        <row r="3749">
          <cell r="A3749"/>
        </row>
        <row r="3750">
          <cell r="A3750"/>
        </row>
        <row r="3751">
          <cell r="A3751"/>
        </row>
        <row r="3752">
          <cell r="A3752"/>
        </row>
        <row r="3753">
          <cell r="A3753"/>
        </row>
        <row r="3754">
          <cell r="A3754"/>
        </row>
        <row r="3755">
          <cell r="A3755"/>
        </row>
        <row r="3756">
          <cell r="A3756"/>
        </row>
        <row r="3757">
          <cell r="A3757"/>
        </row>
        <row r="3758">
          <cell r="A3758"/>
        </row>
        <row r="3759">
          <cell r="A3759"/>
        </row>
        <row r="3760">
          <cell r="A3760"/>
        </row>
        <row r="3761">
          <cell r="A3761"/>
        </row>
        <row r="3762">
          <cell r="A3762"/>
        </row>
        <row r="3763">
          <cell r="A3763"/>
        </row>
        <row r="3764">
          <cell r="A3764"/>
        </row>
        <row r="3765">
          <cell r="A3765"/>
        </row>
        <row r="3766">
          <cell r="A3766"/>
        </row>
        <row r="3767">
          <cell r="A3767"/>
        </row>
        <row r="3768">
          <cell r="A3768"/>
        </row>
        <row r="3769">
          <cell r="A3769"/>
        </row>
        <row r="3770">
          <cell r="A3770"/>
        </row>
        <row r="3771">
          <cell r="A3771"/>
        </row>
        <row r="3772">
          <cell r="A3772"/>
        </row>
        <row r="3773">
          <cell r="A3773"/>
        </row>
        <row r="3774">
          <cell r="A3774"/>
        </row>
        <row r="3775">
          <cell r="A3775"/>
        </row>
        <row r="3776">
          <cell r="A3776"/>
        </row>
        <row r="3777">
          <cell r="A3777"/>
        </row>
        <row r="3778">
          <cell r="A3778"/>
        </row>
        <row r="3779">
          <cell r="A3779"/>
        </row>
        <row r="3780">
          <cell r="A3780"/>
        </row>
        <row r="3781">
          <cell r="A3781"/>
        </row>
        <row r="3782">
          <cell r="A3782"/>
        </row>
        <row r="3783">
          <cell r="A3783"/>
        </row>
        <row r="3784">
          <cell r="A3784"/>
        </row>
        <row r="3785">
          <cell r="A3785"/>
        </row>
        <row r="3786">
          <cell r="A3786"/>
        </row>
        <row r="3787">
          <cell r="A3787"/>
        </row>
        <row r="3788">
          <cell r="A3788"/>
        </row>
        <row r="3789">
          <cell r="A3789"/>
        </row>
        <row r="3790">
          <cell r="A3790"/>
        </row>
        <row r="3791">
          <cell r="A3791"/>
        </row>
        <row r="3792">
          <cell r="A3792"/>
        </row>
        <row r="3793">
          <cell r="A3793"/>
        </row>
        <row r="3794">
          <cell r="A3794"/>
        </row>
        <row r="3795">
          <cell r="A3795"/>
        </row>
        <row r="3796">
          <cell r="A3796"/>
        </row>
        <row r="3797">
          <cell r="A3797"/>
        </row>
        <row r="3798">
          <cell r="A3798"/>
        </row>
        <row r="3799">
          <cell r="A3799"/>
        </row>
        <row r="3800">
          <cell r="A3800"/>
        </row>
        <row r="3801">
          <cell r="A3801"/>
        </row>
        <row r="3802">
          <cell r="A3802"/>
        </row>
        <row r="3803">
          <cell r="A3803"/>
        </row>
        <row r="3804">
          <cell r="A3804"/>
        </row>
        <row r="3805">
          <cell r="A3805"/>
        </row>
        <row r="3806">
          <cell r="A3806"/>
        </row>
        <row r="3807">
          <cell r="A3807"/>
        </row>
        <row r="3808">
          <cell r="A3808"/>
        </row>
        <row r="3809">
          <cell r="A3809"/>
        </row>
        <row r="3810">
          <cell r="A3810"/>
        </row>
        <row r="3811">
          <cell r="A3811"/>
        </row>
        <row r="3812">
          <cell r="A3812"/>
        </row>
        <row r="3813">
          <cell r="A3813"/>
        </row>
        <row r="3814">
          <cell r="A3814"/>
        </row>
        <row r="3815">
          <cell r="A3815"/>
        </row>
        <row r="3816">
          <cell r="A3816"/>
        </row>
        <row r="3817">
          <cell r="A3817"/>
        </row>
        <row r="3818">
          <cell r="A3818"/>
        </row>
        <row r="3819">
          <cell r="A3819"/>
        </row>
        <row r="3820">
          <cell r="A3820"/>
        </row>
        <row r="3821">
          <cell r="A3821"/>
        </row>
        <row r="3822">
          <cell r="A3822"/>
        </row>
        <row r="3823">
          <cell r="A3823"/>
        </row>
        <row r="3824">
          <cell r="A3824"/>
        </row>
        <row r="3825">
          <cell r="A3825"/>
        </row>
        <row r="3826">
          <cell r="A3826"/>
        </row>
        <row r="3827">
          <cell r="A3827"/>
        </row>
        <row r="3828">
          <cell r="A3828"/>
        </row>
        <row r="3829">
          <cell r="A3829"/>
        </row>
        <row r="3830">
          <cell r="A3830"/>
        </row>
        <row r="3831">
          <cell r="A3831"/>
        </row>
        <row r="3832">
          <cell r="A3832"/>
        </row>
        <row r="3833">
          <cell r="A3833"/>
        </row>
        <row r="3834">
          <cell r="A3834"/>
        </row>
        <row r="3835">
          <cell r="A3835"/>
        </row>
        <row r="3836">
          <cell r="A3836"/>
        </row>
        <row r="3837">
          <cell r="A3837"/>
        </row>
        <row r="3838">
          <cell r="A3838"/>
        </row>
        <row r="3839">
          <cell r="A3839"/>
        </row>
        <row r="3840">
          <cell r="A3840"/>
        </row>
        <row r="3841">
          <cell r="A3841"/>
        </row>
        <row r="3842">
          <cell r="A3842"/>
        </row>
        <row r="3843">
          <cell r="A3843"/>
        </row>
        <row r="3844">
          <cell r="A3844"/>
        </row>
        <row r="3845">
          <cell r="A3845"/>
        </row>
        <row r="3846">
          <cell r="A3846"/>
        </row>
        <row r="3847">
          <cell r="A3847"/>
        </row>
        <row r="3848">
          <cell r="A3848"/>
        </row>
        <row r="3849">
          <cell r="A3849"/>
        </row>
        <row r="3850">
          <cell r="A3850"/>
        </row>
        <row r="3851">
          <cell r="A3851"/>
        </row>
        <row r="3852">
          <cell r="A3852"/>
        </row>
        <row r="3853">
          <cell r="A3853"/>
        </row>
        <row r="3854">
          <cell r="A3854"/>
        </row>
        <row r="3855">
          <cell r="A3855"/>
        </row>
        <row r="3856">
          <cell r="A3856"/>
        </row>
        <row r="3857">
          <cell r="A3857"/>
        </row>
        <row r="3858">
          <cell r="A3858"/>
        </row>
        <row r="3859">
          <cell r="A3859"/>
        </row>
        <row r="3860">
          <cell r="A3860"/>
        </row>
        <row r="3861">
          <cell r="A3861"/>
        </row>
        <row r="3862">
          <cell r="A3862"/>
        </row>
        <row r="3863">
          <cell r="A3863"/>
        </row>
        <row r="3864">
          <cell r="A3864"/>
        </row>
        <row r="3865">
          <cell r="A3865"/>
        </row>
        <row r="3866">
          <cell r="A3866"/>
        </row>
        <row r="3867">
          <cell r="A3867"/>
        </row>
        <row r="3868">
          <cell r="A3868"/>
        </row>
        <row r="3869">
          <cell r="A3869"/>
        </row>
        <row r="3870">
          <cell r="A3870"/>
        </row>
        <row r="3871">
          <cell r="A3871"/>
        </row>
        <row r="3872">
          <cell r="A3872"/>
        </row>
        <row r="3873">
          <cell r="A3873"/>
        </row>
        <row r="3874">
          <cell r="A3874"/>
        </row>
        <row r="3875">
          <cell r="A3875"/>
        </row>
        <row r="3876">
          <cell r="A3876"/>
        </row>
        <row r="3877">
          <cell r="A3877"/>
        </row>
        <row r="3878">
          <cell r="A3878"/>
        </row>
        <row r="3879">
          <cell r="A3879"/>
        </row>
        <row r="3880">
          <cell r="A3880"/>
        </row>
        <row r="3881">
          <cell r="A3881"/>
        </row>
        <row r="3882">
          <cell r="A3882"/>
        </row>
        <row r="3883">
          <cell r="A3883"/>
        </row>
        <row r="3884">
          <cell r="A3884"/>
        </row>
        <row r="3885">
          <cell r="A3885"/>
        </row>
        <row r="3886">
          <cell r="A3886"/>
        </row>
        <row r="3887">
          <cell r="A3887"/>
        </row>
        <row r="3888">
          <cell r="A3888"/>
        </row>
        <row r="3889">
          <cell r="A3889"/>
        </row>
        <row r="3890">
          <cell r="A3890"/>
        </row>
        <row r="3891">
          <cell r="A3891"/>
        </row>
        <row r="3892">
          <cell r="A3892"/>
        </row>
        <row r="3893">
          <cell r="A3893"/>
        </row>
        <row r="3894">
          <cell r="A3894"/>
        </row>
        <row r="3895">
          <cell r="A3895"/>
        </row>
        <row r="3896">
          <cell r="A3896"/>
        </row>
        <row r="3897">
          <cell r="A3897"/>
        </row>
        <row r="3898">
          <cell r="A3898"/>
        </row>
        <row r="3899">
          <cell r="A3899"/>
        </row>
        <row r="3900">
          <cell r="A3900"/>
        </row>
        <row r="3901">
          <cell r="A3901"/>
        </row>
        <row r="3902">
          <cell r="A3902"/>
        </row>
        <row r="3903">
          <cell r="A3903"/>
        </row>
        <row r="3904">
          <cell r="A3904"/>
        </row>
        <row r="3905">
          <cell r="A3905"/>
        </row>
        <row r="3906">
          <cell r="A3906"/>
        </row>
        <row r="3907">
          <cell r="A3907"/>
        </row>
        <row r="3908">
          <cell r="A3908"/>
        </row>
        <row r="3909">
          <cell r="A3909"/>
        </row>
        <row r="3910">
          <cell r="A3910"/>
        </row>
        <row r="3911">
          <cell r="A3911"/>
        </row>
        <row r="3912">
          <cell r="A3912"/>
        </row>
        <row r="3913">
          <cell r="A3913"/>
        </row>
        <row r="3914">
          <cell r="A3914"/>
        </row>
        <row r="3915">
          <cell r="A3915"/>
        </row>
        <row r="3916">
          <cell r="A3916"/>
        </row>
        <row r="3917">
          <cell r="A3917"/>
        </row>
        <row r="3918">
          <cell r="A3918"/>
        </row>
        <row r="3919">
          <cell r="A3919"/>
        </row>
        <row r="3920">
          <cell r="A3920"/>
        </row>
        <row r="3921">
          <cell r="A3921"/>
        </row>
        <row r="3922">
          <cell r="A3922"/>
        </row>
        <row r="3923">
          <cell r="A3923"/>
        </row>
        <row r="3924">
          <cell r="A3924"/>
        </row>
        <row r="3925">
          <cell r="A3925"/>
        </row>
        <row r="3926">
          <cell r="A3926"/>
        </row>
        <row r="3927">
          <cell r="A3927"/>
        </row>
        <row r="3928">
          <cell r="A3928"/>
        </row>
        <row r="3929">
          <cell r="A3929"/>
        </row>
        <row r="3930">
          <cell r="A3930"/>
        </row>
        <row r="3931">
          <cell r="A3931"/>
        </row>
        <row r="3932">
          <cell r="A3932"/>
        </row>
        <row r="3933">
          <cell r="A3933"/>
        </row>
        <row r="3934">
          <cell r="A3934"/>
        </row>
        <row r="3935">
          <cell r="A3935"/>
        </row>
        <row r="3936">
          <cell r="A3936"/>
        </row>
        <row r="3937">
          <cell r="A3937"/>
        </row>
        <row r="3938">
          <cell r="A3938"/>
        </row>
        <row r="3939">
          <cell r="A3939"/>
        </row>
        <row r="3940">
          <cell r="A3940"/>
        </row>
        <row r="3941">
          <cell r="A3941"/>
        </row>
        <row r="3942">
          <cell r="A3942"/>
        </row>
        <row r="3943">
          <cell r="A3943"/>
        </row>
        <row r="3944">
          <cell r="A3944"/>
        </row>
        <row r="3945">
          <cell r="A3945"/>
        </row>
        <row r="3946">
          <cell r="A3946"/>
        </row>
        <row r="3947">
          <cell r="A3947"/>
        </row>
        <row r="3948">
          <cell r="A3948"/>
        </row>
        <row r="3949">
          <cell r="A3949"/>
        </row>
        <row r="3950">
          <cell r="A3950"/>
        </row>
        <row r="3951">
          <cell r="A3951"/>
        </row>
        <row r="3952">
          <cell r="A3952"/>
        </row>
        <row r="3953">
          <cell r="A3953"/>
        </row>
        <row r="3954">
          <cell r="A3954"/>
        </row>
        <row r="3955">
          <cell r="A3955"/>
        </row>
        <row r="3956">
          <cell r="A3956"/>
        </row>
        <row r="3957">
          <cell r="A3957"/>
        </row>
        <row r="3958">
          <cell r="A3958"/>
        </row>
        <row r="3959">
          <cell r="A3959"/>
        </row>
        <row r="3960">
          <cell r="A3960"/>
        </row>
        <row r="3961">
          <cell r="A3961"/>
        </row>
        <row r="3962">
          <cell r="A3962"/>
        </row>
        <row r="3963">
          <cell r="A3963"/>
        </row>
        <row r="3964">
          <cell r="A3964"/>
        </row>
        <row r="3965">
          <cell r="A3965"/>
        </row>
        <row r="3966">
          <cell r="A3966"/>
        </row>
        <row r="3967">
          <cell r="A3967"/>
        </row>
        <row r="3968">
          <cell r="A3968"/>
        </row>
        <row r="3969">
          <cell r="A3969"/>
        </row>
        <row r="3970">
          <cell r="A3970"/>
        </row>
        <row r="3971">
          <cell r="A3971"/>
        </row>
        <row r="3972">
          <cell r="A3972"/>
        </row>
        <row r="3973">
          <cell r="A3973"/>
        </row>
        <row r="3974">
          <cell r="A3974"/>
        </row>
        <row r="3975">
          <cell r="A3975"/>
        </row>
        <row r="3976">
          <cell r="A3976"/>
        </row>
        <row r="3977">
          <cell r="A3977"/>
        </row>
        <row r="3978">
          <cell r="A3978"/>
        </row>
        <row r="3979">
          <cell r="A3979"/>
        </row>
        <row r="3980">
          <cell r="A3980"/>
        </row>
        <row r="3981">
          <cell r="A3981"/>
        </row>
        <row r="3982">
          <cell r="A3982"/>
        </row>
        <row r="3983">
          <cell r="A3983"/>
        </row>
        <row r="3984">
          <cell r="A3984"/>
        </row>
        <row r="3985">
          <cell r="A3985"/>
        </row>
        <row r="3986">
          <cell r="A3986"/>
        </row>
        <row r="3987">
          <cell r="A3987"/>
        </row>
        <row r="3988">
          <cell r="A3988"/>
        </row>
        <row r="3989">
          <cell r="A3989"/>
        </row>
        <row r="3990">
          <cell r="A3990"/>
        </row>
        <row r="3991">
          <cell r="A3991"/>
        </row>
        <row r="3992">
          <cell r="A3992"/>
        </row>
        <row r="3993">
          <cell r="A3993"/>
        </row>
        <row r="3994">
          <cell r="A3994"/>
        </row>
        <row r="3995">
          <cell r="A3995"/>
        </row>
        <row r="3996">
          <cell r="A3996"/>
        </row>
        <row r="3997">
          <cell r="A3997"/>
        </row>
        <row r="3998">
          <cell r="A3998"/>
        </row>
        <row r="3999">
          <cell r="A3999"/>
        </row>
        <row r="4000">
          <cell r="A4000"/>
        </row>
        <row r="4001">
          <cell r="A4001"/>
        </row>
        <row r="4002">
          <cell r="A4002"/>
        </row>
        <row r="4003">
          <cell r="A4003"/>
        </row>
        <row r="4004">
          <cell r="A4004"/>
        </row>
        <row r="4005">
          <cell r="A4005"/>
        </row>
        <row r="4006">
          <cell r="A4006"/>
        </row>
        <row r="4007">
          <cell r="A4007"/>
        </row>
        <row r="4008">
          <cell r="A4008"/>
        </row>
        <row r="4009">
          <cell r="A4009"/>
        </row>
        <row r="4010">
          <cell r="A4010"/>
        </row>
        <row r="4011">
          <cell r="A4011"/>
        </row>
        <row r="4012">
          <cell r="A4012"/>
        </row>
        <row r="4013">
          <cell r="A4013"/>
        </row>
        <row r="4014">
          <cell r="A4014"/>
        </row>
        <row r="4015">
          <cell r="A4015"/>
        </row>
        <row r="4016">
          <cell r="A4016"/>
        </row>
        <row r="4017">
          <cell r="A4017"/>
        </row>
        <row r="4018">
          <cell r="A4018"/>
        </row>
        <row r="4019">
          <cell r="A4019"/>
        </row>
        <row r="4020">
          <cell r="A4020"/>
        </row>
        <row r="4021">
          <cell r="A4021"/>
        </row>
        <row r="4022">
          <cell r="A4022"/>
        </row>
        <row r="4023">
          <cell r="A4023"/>
        </row>
        <row r="4024">
          <cell r="A4024"/>
        </row>
        <row r="4025">
          <cell r="A4025"/>
        </row>
        <row r="4026">
          <cell r="A4026"/>
        </row>
        <row r="4027">
          <cell r="A4027"/>
        </row>
        <row r="4028">
          <cell r="A4028"/>
        </row>
        <row r="4029">
          <cell r="A4029"/>
        </row>
        <row r="4030">
          <cell r="A4030"/>
        </row>
        <row r="4031">
          <cell r="A4031"/>
        </row>
        <row r="4032">
          <cell r="A4032"/>
        </row>
        <row r="4033">
          <cell r="A4033"/>
        </row>
        <row r="4034">
          <cell r="A4034"/>
        </row>
        <row r="4035">
          <cell r="A4035"/>
        </row>
        <row r="4036">
          <cell r="A4036"/>
        </row>
        <row r="4037">
          <cell r="A4037"/>
        </row>
        <row r="4038">
          <cell r="A4038"/>
        </row>
        <row r="4039">
          <cell r="A4039"/>
        </row>
        <row r="4040">
          <cell r="A4040"/>
        </row>
        <row r="4041">
          <cell r="A4041"/>
        </row>
        <row r="4042">
          <cell r="A4042"/>
        </row>
        <row r="4043">
          <cell r="A4043"/>
        </row>
        <row r="4044">
          <cell r="A4044"/>
        </row>
        <row r="4045">
          <cell r="A4045"/>
        </row>
        <row r="4046">
          <cell r="A4046"/>
        </row>
        <row r="4047">
          <cell r="A4047"/>
        </row>
        <row r="4048">
          <cell r="A4048"/>
        </row>
      </sheetData>
      <sheetData sheetId="4"/>
      <sheetData sheetId="5">
        <row r="6">
          <cell r="A6">
            <v>100</v>
          </cell>
          <cell r="B6" t="str">
            <v>Salaires et Revenus Professionnels</v>
          </cell>
        </row>
        <row r="7">
          <cell r="A7">
            <v>101</v>
          </cell>
          <cell r="B7" t="str">
            <v xml:space="preserve">Indemnitées journalières Sécurité Sociale  </v>
          </cell>
        </row>
        <row r="8">
          <cell r="A8">
            <v>102</v>
          </cell>
          <cell r="B8" t="str">
            <v xml:space="preserve">Retraites, pensions et rentes </v>
          </cell>
        </row>
        <row r="9">
          <cell r="A9">
            <v>103</v>
          </cell>
          <cell r="B9" t="str">
            <v>Rente-survie, épargne handicap</v>
          </cell>
        </row>
        <row r="10">
          <cell r="A10">
            <v>104</v>
          </cell>
          <cell r="B10" t="str">
            <v xml:space="preserve">Revenus fonciers </v>
          </cell>
        </row>
        <row r="11">
          <cell r="A11">
            <v>105</v>
          </cell>
          <cell r="B11" t="str">
            <v>Revenus de capitaux mobiliers et plus-values</v>
          </cell>
        </row>
        <row r="12">
          <cell r="A12">
            <v>106</v>
          </cell>
          <cell r="B12" t="str">
            <v>Intérêts capitalisés</v>
          </cell>
        </row>
        <row r="13">
          <cell r="A13">
            <v>107</v>
          </cell>
          <cell r="B13" t="str">
            <v>Charges/loyers perçus</v>
          </cell>
        </row>
        <row r="14">
          <cell r="A14">
            <v>108</v>
          </cell>
          <cell r="B14" t="str">
            <v>_</v>
          </cell>
        </row>
        <row r="15">
          <cell r="A15">
            <v>109</v>
          </cell>
          <cell r="B15" t="str">
            <v>_</v>
          </cell>
        </row>
        <row r="16">
          <cell r="A16">
            <v>110</v>
          </cell>
          <cell r="B16" t="str">
            <v>_</v>
          </cell>
        </row>
        <row r="17">
          <cell r="A17">
            <v>111</v>
          </cell>
          <cell r="B17" t="str">
            <v>_</v>
          </cell>
        </row>
        <row r="18">
          <cell r="A18">
            <v>112</v>
          </cell>
          <cell r="B18" t="str">
            <v>_</v>
          </cell>
        </row>
        <row r="19">
          <cell r="A19">
            <v>113</v>
          </cell>
          <cell r="B19" t="str">
            <v>_</v>
          </cell>
        </row>
        <row r="20">
          <cell r="A20">
            <v>114</v>
          </cell>
          <cell r="B20" t="str">
            <v>_</v>
          </cell>
        </row>
        <row r="21">
          <cell r="A21">
            <v>115</v>
          </cell>
          <cell r="B21" t="str">
            <v>_</v>
          </cell>
        </row>
        <row r="22">
          <cell r="A22">
            <v>116</v>
          </cell>
          <cell r="B22" t="str">
            <v>_</v>
          </cell>
        </row>
        <row r="23">
          <cell r="A23">
            <v>117</v>
          </cell>
          <cell r="B23" t="str">
            <v>_</v>
          </cell>
        </row>
        <row r="24">
          <cell r="A24">
            <v>118</v>
          </cell>
          <cell r="B24" t="str">
            <v>_</v>
          </cell>
        </row>
        <row r="25">
          <cell r="A25">
            <v>119</v>
          </cell>
          <cell r="B25" t="str">
            <v>_</v>
          </cell>
        </row>
        <row r="26">
          <cell r="A26">
            <v>120</v>
          </cell>
          <cell r="B26" t="str">
            <v>AAH</v>
          </cell>
        </row>
        <row r="27">
          <cell r="A27">
            <v>121</v>
          </cell>
          <cell r="B27" t="str">
            <v>AAH-Complément de ressource</v>
          </cell>
        </row>
        <row r="28">
          <cell r="A28">
            <v>122</v>
          </cell>
          <cell r="B28" t="str">
            <v>AAH-Majoration pour la vie autonome</v>
          </cell>
        </row>
        <row r="29">
          <cell r="A29">
            <v>123</v>
          </cell>
          <cell r="B29" t="str">
            <v>ASI</v>
          </cell>
        </row>
        <row r="30">
          <cell r="A30">
            <v>124</v>
          </cell>
          <cell r="B30" t="str">
            <v>ASPA</v>
          </cell>
        </row>
        <row r="31">
          <cell r="A31">
            <v>125</v>
          </cell>
          <cell r="B31" t="str">
            <v>ACTP</v>
          </cell>
        </row>
        <row r="32">
          <cell r="A32">
            <v>126</v>
          </cell>
          <cell r="B32" t="str">
            <v>Minimum vieillesse</v>
          </cell>
        </row>
        <row r="33">
          <cell r="A33">
            <v>127</v>
          </cell>
          <cell r="B33" t="str">
            <v>RMI</v>
          </cell>
        </row>
        <row r="34">
          <cell r="A34">
            <v>128</v>
          </cell>
          <cell r="B34" t="str">
            <v xml:space="preserve">RSA </v>
          </cell>
        </row>
        <row r="35">
          <cell r="A35">
            <v>129</v>
          </cell>
          <cell r="B35" t="str">
            <v xml:space="preserve">Allocation Logement </v>
          </cell>
        </row>
        <row r="36">
          <cell r="A36">
            <v>130</v>
          </cell>
          <cell r="B36" t="str">
            <v xml:space="preserve">Allocation Familiale </v>
          </cell>
        </row>
        <row r="37">
          <cell r="A37">
            <v>131</v>
          </cell>
          <cell r="B37" t="str">
            <v xml:space="preserve">APA </v>
          </cell>
        </row>
        <row r="38">
          <cell r="A38">
            <v>132</v>
          </cell>
          <cell r="B38" t="str">
            <v xml:space="preserve">API </v>
          </cell>
        </row>
        <row r="39">
          <cell r="A39">
            <v>133</v>
          </cell>
          <cell r="B39" t="str">
            <v>PCH</v>
          </cell>
        </row>
        <row r="40">
          <cell r="A40">
            <v>134</v>
          </cell>
          <cell r="B40" t="str">
            <v>_</v>
          </cell>
        </row>
        <row r="41">
          <cell r="A41">
            <v>135</v>
          </cell>
          <cell r="B41" t="str">
            <v>_</v>
          </cell>
        </row>
        <row r="42">
          <cell r="A42">
            <v>136</v>
          </cell>
          <cell r="B42" t="str">
            <v>_</v>
          </cell>
        </row>
        <row r="43">
          <cell r="A43">
            <v>137</v>
          </cell>
          <cell r="B43" t="str">
            <v>_</v>
          </cell>
        </row>
        <row r="44">
          <cell r="A44">
            <v>138</v>
          </cell>
          <cell r="B44" t="str">
            <v>PPA</v>
          </cell>
        </row>
        <row r="45">
          <cell r="A45">
            <v>139</v>
          </cell>
          <cell r="B45" t="str">
            <v>PSA</v>
          </cell>
        </row>
        <row r="46">
          <cell r="A46">
            <v>140</v>
          </cell>
          <cell r="B46" t="str">
            <v>CG 67</v>
          </cell>
        </row>
        <row r="47">
          <cell r="A47">
            <v>141</v>
          </cell>
          <cell r="B47" t="str">
            <v>_</v>
          </cell>
        </row>
        <row r="48">
          <cell r="A48">
            <v>142</v>
          </cell>
          <cell r="B48" t="str">
            <v>_</v>
          </cell>
        </row>
        <row r="49">
          <cell r="A49">
            <v>143</v>
          </cell>
          <cell r="B49" t="str">
            <v>_</v>
          </cell>
        </row>
        <row r="50">
          <cell r="A50">
            <v>144</v>
          </cell>
          <cell r="B50" t="str">
            <v>_</v>
          </cell>
        </row>
        <row r="51">
          <cell r="A51">
            <v>145</v>
          </cell>
          <cell r="B51" t="str">
            <v>_</v>
          </cell>
        </row>
        <row r="52">
          <cell r="A52">
            <v>146</v>
          </cell>
          <cell r="B52" t="str">
            <v>_</v>
          </cell>
        </row>
        <row r="53">
          <cell r="A53">
            <v>147</v>
          </cell>
          <cell r="B53" t="str">
            <v>_</v>
          </cell>
        </row>
        <row r="54">
          <cell r="A54">
            <v>148</v>
          </cell>
          <cell r="B54" t="str">
            <v>_</v>
          </cell>
        </row>
        <row r="55">
          <cell r="A55">
            <v>149</v>
          </cell>
          <cell r="B55" t="str">
            <v>_</v>
          </cell>
        </row>
        <row r="56">
          <cell r="A56">
            <v>150</v>
          </cell>
          <cell r="B56" t="str">
            <v>_</v>
          </cell>
        </row>
        <row r="57">
          <cell r="A57">
            <v>151</v>
          </cell>
          <cell r="B57" t="str">
            <v>Gains au jeux</v>
          </cell>
        </row>
        <row r="58">
          <cell r="A58">
            <v>152</v>
          </cell>
          <cell r="B58" t="str">
            <v>Divers</v>
          </cell>
        </row>
        <row r="59">
          <cell r="A59">
            <v>153</v>
          </cell>
          <cell r="B59" t="str">
            <v>_</v>
          </cell>
        </row>
        <row r="60">
          <cell r="A60">
            <v>154</v>
          </cell>
          <cell r="B60" t="str">
            <v>_</v>
          </cell>
        </row>
        <row r="61">
          <cell r="A61">
            <v>155</v>
          </cell>
          <cell r="B61" t="str">
            <v>_</v>
          </cell>
        </row>
        <row r="62">
          <cell r="A62">
            <v>156</v>
          </cell>
          <cell r="B62" t="str">
            <v>_</v>
          </cell>
        </row>
        <row r="63">
          <cell r="A63">
            <v>157</v>
          </cell>
          <cell r="B63" t="str">
            <v>_</v>
          </cell>
        </row>
        <row r="64">
          <cell r="A64">
            <v>158</v>
          </cell>
          <cell r="B64" t="str">
            <v>_</v>
          </cell>
        </row>
        <row r="65">
          <cell r="A65">
            <v>159</v>
          </cell>
          <cell r="B65" t="str">
            <v>_</v>
          </cell>
        </row>
        <row r="66">
          <cell r="A66">
            <v>160</v>
          </cell>
          <cell r="B66" t="str">
            <v>_</v>
          </cell>
        </row>
        <row r="67">
          <cell r="A67">
            <v>161</v>
          </cell>
          <cell r="B67" t="str">
            <v>Remboursement CPAM ou complémentaire</v>
          </cell>
        </row>
        <row r="68">
          <cell r="A68">
            <v>162</v>
          </cell>
          <cell r="B68" t="str">
            <v>Participation récurrente</v>
          </cell>
        </row>
        <row r="69">
          <cell r="A69">
            <v>163</v>
          </cell>
          <cell r="B69" t="str">
            <v>Participation ponctuelle</v>
          </cell>
        </row>
        <row r="70">
          <cell r="A70">
            <v>164</v>
          </cell>
          <cell r="B70" t="str">
            <v>Dons, Legs, Successions</v>
          </cell>
        </row>
        <row r="71">
          <cell r="A71">
            <v>165</v>
          </cell>
          <cell r="B71" t="str">
            <v>Réinvestissement</v>
          </cell>
        </row>
        <row r="72">
          <cell r="A72">
            <v>166</v>
          </cell>
          <cell r="B72" t="str">
            <v>Trop payé</v>
          </cell>
        </row>
        <row r="73">
          <cell r="A73">
            <v>167</v>
          </cell>
          <cell r="B73" t="str">
            <v>Dépôt de garantie</v>
          </cell>
        </row>
        <row r="74">
          <cell r="A74">
            <v>168</v>
          </cell>
          <cell r="B74" t="str">
            <v>Valorisation</v>
          </cell>
        </row>
        <row r="75">
          <cell r="A75">
            <v>169</v>
          </cell>
          <cell r="B75" t="str">
            <v>Vente de biens immobiliers</v>
          </cell>
        </row>
        <row r="76">
          <cell r="A76">
            <v>170</v>
          </cell>
          <cell r="B76" t="str">
            <v>Vente de biens mobiliers</v>
          </cell>
        </row>
        <row r="77">
          <cell r="A77">
            <v>171</v>
          </cell>
          <cell r="B77" t="str">
            <v>Remboursement Caution, charges</v>
          </cell>
        </row>
        <row r="78">
          <cell r="A78">
            <v>172</v>
          </cell>
          <cell r="B78" t="str">
            <v>Remboursement MJPM</v>
          </cell>
        </row>
        <row r="79">
          <cell r="A79">
            <v>173</v>
          </cell>
          <cell r="B79" t="str">
            <v>Remboursement frais bancaires</v>
          </cell>
        </row>
        <row r="80">
          <cell r="A80">
            <v>174</v>
          </cell>
          <cell r="B80" t="str">
            <v>Remboursement Divers</v>
          </cell>
        </row>
        <row r="81">
          <cell r="A81">
            <v>175</v>
          </cell>
          <cell r="B81" t="str">
            <v xml:space="preserve">Prêt  </v>
          </cell>
        </row>
        <row r="82">
          <cell r="A82">
            <v>176</v>
          </cell>
          <cell r="B82" t="str">
            <v>Restitut° crédit d'impôt</v>
          </cell>
        </row>
        <row r="83">
          <cell r="A83">
            <v>177</v>
          </cell>
          <cell r="B83" t="str">
            <v>Dépôt</v>
          </cell>
        </row>
        <row r="84">
          <cell r="A84">
            <v>178</v>
          </cell>
          <cell r="B84" t="str">
            <v>Ancien tuteur</v>
          </cell>
        </row>
        <row r="85">
          <cell r="A85">
            <v>179</v>
          </cell>
          <cell r="B85" t="str">
            <v>Divers</v>
          </cell>
        </row>
        <row r="86">
          <cell r="A86">
            <v>180</v>
          </cell>
          <cell r="B86" t="str">
            <v>_</v>
          </cell>
        </row>
        <row r="87">
          <cell r="A87">
            <v>181</v>
          </cell>
          <cell r="B87" t="str">
            <v>_</v>
          </cell>
        </row>
        <row r="88">
          <cell r="A88">
            <v>182</v>
          </cell>
          <cell r="B88" t="str">
            <v>_</v>
          </cell>
        </row>
        <row r="89">
          <cell r="A89">
            <v>183</v>
          </cell>
          <cell r="B89" t="str">
            <v>_</v>
          </cell>
        </row>
        <row r="90">
          <cell r="A90">
            <v>184</v>
          </cell>
          <cell r="B90" t="str">
            <v>_</v>
          </cell>
        </row>
        <row r="91">
          <cell r="A91">
            <v>185</v>
          </cell>
          <cell r="B91" t="str">
            <v>_</v>
          </cell>
        </row>
        <row r="92">
          <cell r="A92">
            <v>186</v>
          </cell>
          <cell r="B92" t="str">
            <v>_</v>
          </cell>
        </row>
        <row r="93">
          <cell r="A93">
            <v>187</v>
          </cell>
          <cell r="B93" t="str">
            <v>_</v>
          </cell>
        </row>
        <row r="94">
          <cell r="A94">
            <v>188</v>
          </cell>
          <cell r="B94" t="str">
            <v>_</v>
          </cell>
        </row>
        <row r="95">
          <cell r="A95">
            <v>189</v>
          </cell>
          <cell r="B95" t="str">
            <v>_</v>
          </cell>
        </row>
        <row r="96">
          <cell r="A96">
            <v>190</v>
          </cell>
          <cell r="B96" t="str">
            <v>_</v>
          </cell>
        </row>
        <row r="97">
          <cell r="A97">
            <v>191</v>
          </cell>
          <cell r="B97" t="str">
            <v>_</v>
          </cell>
        </row>
        <row r="98">
          <cell r="A98">
            <v>192</v>
          </cell>
          <cell r="B98" t="str">
            <v>_</v>
          </cell>
        </row>
        <row r="99">
          <cell r="A99">
            <v>193</v>
          </cell>
          <cell r="B99" t="str">
            <v>_</v>
          </cell>
        </row>
        <row r="100">
          <cell r="A100">
            <v>194</v>
          </cell>
          <cell r="B100" t="str">
            <v>_</v>
          </cell>
        </row>
        <row r="101">
          <cell r="A101">
            <v>195</v>
          </cell>
          <cell r="B101" t="str">
            <v>_</v>
          </cell>
        </row>
        <row r="102">
          <cell r="A102">
            <v>196</v>
          </cell>
          <cell r="B102" t="str">
            <v>_</v>
          </cell>
        </row>
        <row r="103">
          <cell r="A103">
            <v>197</v>
          </cell>
          <cell r="B103" t="str">
            <v>_</v>
          </cell>
        </row>
        <row r="104">
          <cell r="A104">
            <v>198</v>
          </cell>
          <cell r="B104" t="str">
            <v>_</v>
          </cell>
        </row>
        <row r="105">
          <cell r="A105">
            <v>199</v>
          </cell>
          <cell r="B105" t="str">
            <v>_</v>
          </cell>
        </row>
        <row r="106">
          <cell r="A106">
            <v>200</v>
          </cell>
          <cell r="B106" t="str">
            <v>_</v>
          </cell>
        </row>
        <row r="107">
          <cell r="A107">
            <v>201</v>
          </cell>
          <cell r="B107" t="str">
            <v>_</v>
          </cell>
        </row>
        <row r="108">
          <cell r="A108">
            <v>202</v>
          </cell>
          <cell r="B108" t="str">
            <v>_</v>
          </cell>
        </row>
        <row r="109">
          <cell r="A109">
            <v>203</v>
          </cell>
          <cell r="B109" t="str">
            <v>_</v>
          </cell>
        </row>
        <row r="110">
          <cell r="A110">
            <v>204</v>
          </cell>
          <cell r="B110" t="str">
            <v>_</v>
          </cell>
        </row>
        <row r="111">
          <cell r="A111">
            <v>205</v>
          </cell>
          <cell r="B111" t="str">
            <v>_</v>
          </cell>
        </row>
        <row r="112">
          <cell r="A112">
            <v>206</v>
          </cell>
          <cell r="B112" t="str">
            <v>_</v>
          </cell>
        </row>
        <row r="113">
          <cell r="A113">
            <v>207</v>
          </cell>
          <cell r="B113" t="str">
            <v>_</v>
          </cell>
        </row>
        <row r="114">
          <cell r="A114">
            <v>208</v>
          </cell>
          <cell r="B114" t="str">
            <v>_</v>
          </cell>
        </row>
        <row r="115">
          <cell r="A115">
            <v>209</v>
          </cell>
          <cell r="B115" t="str">
            <v>_</v>
          </cell>
        </row>
        <row r="116">
          <cell r="A116">
            <v>210</v>
          </cell>
          <cell r="B116" t="str">
            <v>_</v>
          </cell>
        </row>
        <row r="117">
          <cell r="A117">
            <v>211</v>
          </cell>
          <cell r="B117" t="str">
            <v>_</v>
          </cell>
        </row>
        <row r="118">
          <cell r="A118">
            <v>212</v>
          </cell>
          <cell r="B118" t="str">
            <v>_</v>
          </cell>
        </row>
        <row r="119">
          <cell r="A119">
            <v>213</v>
          </cell>
          <cell r="B119" t="str">
            <v>_</v>
          </cell>
        </row>
        <row r="120">
          <cell r="A120">
            <v>214</v>
          </cell>
          <cell r="B120" t="str">
            <v>_</v>
          </cell>
        </row>
        <row r="121">
          <cell r="A121">
            <v>215</v>
          </cell>
          <cell r="B121" t="str">
            <v>_</v>
          </cell>
        </row>
        <row r="122">
          <cell r="A122">
            <v>216</v>
          </cell>
          <cell r="B122" t="str">
            <v>_</v>
          </cell>
        </row>
        <row r="123">
          <cell r="A123">
            <v>217</v>
          </cell>
          <cell r="B123" t="str">
            <v>_</v>
          </cell>
        </row>
        <row r="124">
          <cell r="A124">
            <v>218</v>
          </cell>
          <cell r="B124" t="str">
            <v>_</v>
          </cell>
        </row>
        <row r="125">
          <cell r="A125">
            <v>219</v>
          </cell>
          <cell r="B125" t="str">
            <v>_</v>
          </cell>
        </row>
        <row r="126">
          <cell r="A126">
            <v>220</v>
          </cell>
          <cell r="B126" t="str">
            <v>_</v>
          </cell>
        </row>
        <row r="127">
          <cell r="A127">
            <v>299</v>
          </cell>
          <cell r="B127" t="str">
            <v>_</v>
          </cell>
        </row>
        <row r="128">
          <cell r="A128">
            <v>300</v>
          </cell>
          <cell r="B128" t="str">
            <v>Virement de compte à compte reçu</v>
          </cell>
        </row>
        <row r="129">
          <cell r="A129">
            <v>301</v>
          </cell>
          <cell r="B129" t="str">
            <v>Argent de vie</v>
          </cell>
        </row>
        <row r="130">
          <cell r="A130">
            <v>302</v>
          </cell>
          <cell r="B130" t="str">
            <v>Alimentaire</v>
          </cell>
        </row>
        <row r="131">
          <cell r="A131">
            <v>303</v>
          </cell>
          <cell r="B131" t="str">
            <v>Portage de repas</v>
          </cell>
        </row>
        <row r="132">
          <cell r="A132">
            <v>304</v>
          </cell>
          <cell r="B132" t="str">
            <v xml:space="preserve">Frais médicaux </v>
          </cell>
        </row>
        <row r="133">
          <cell r="A133">
            <v>305</v>
          </cell>
          <cell r="B133" t="str">
            <v>Famille, enfants…</v>
          </cell>
        </row>
        <row r="134">
          <cell r="A134">
            <v>306</v>
          </cell>
          <cell r="B134" t="str">
            <v>Transport</v>
          </cell>
        </row>
        <row r="135">
          <cell r="A135">
            <v>307</v>
          </cell>
          <cell r="B135" t="str">
            <v>Soins, beauté, etc.</v>
          </cell>
        </row>
        <row r="136">
          <cell r="A136">
            <v>308</v>
          </cell>
          <cell r="B136" t="str">
            <v>Loisirs, vacances</v>
          </cell>
        </row>
        <row r="137">
          <cell r="A137">
            <v>309</v>
          </cell>
          <cell r="B137" t="str">
            <v>Habillement</v>
          </cell>
        </row>
        <row r="138">
          <cell r="A138">
            <v>310</v>
          </cell>
          <cell r="B138" t="str">
            <v>Animaux, vétérinaire…</v>
          </cell>
        </row>
        <row r="139">
          <cell r="A139">
            <v>311</v>
          </cell>
          <cell r="B139" t="str">
            <v>Dépenses diverses</v>
          </cell>
        </row>
        <row r="140">
          <cell r="A140">
            <v>312</v>
          </cell>
          <cell r="B140" t="str">
            <v>Paramédical</v>
          </cell>
        </row>
        <row r="141">
          <cell r="A141">
            <v>313</v>
          </cell>
          <cell r="B141" t="str">
            <v>Carburant</v>
          </cell>
        </row>
        <row r="142">
          <cell r="A142">
            <v>314</v>
          </cell>
          <cell r="B142" t="str">
            <v>Auto/Moto Entretient courant</v>
          </cell>
        </row>
        <row r="143">
          <cell r="A143">
            <v>315</v>
          </cell>
          <cell r="B143" t="str">
            <v>_</v>
          </cell>
        </row>
        <row r="144">
          <cell r="A144">
            <v>316</v>
          </cell>
          <cell r="B144" t="str">
            <v>_</v>
          </cell>
        </row>
        <row r="145">
          <cell r="A145">
            <v>317</v>
          </cell>
          <cell r="B145" t="str">
            <v>_</v>
          </cell>
        </row>
        <row r="146">
          <cell r="A146">
            <v>318</v>
          </cell>
          <cell r="B146" t="str">
            <v>_</v>
          </cell>
        </row>
        <row r="147">
          <cell r="A147">
            <v>319</v>
          </cell>
          <cell r="B147" t="str">
            <v>_</v>
          </cell>
        </row>
        <row r="148">
          <cell r="A148">
            <v>320</v>
          </cell>
          <cell r="B148" t="str">
            <v>_</v>
          </cell>
        </row>
        <row r="149">
          <cell r="A149">
            <v>321</v>
          </cell>
          <cell r="B149" t="str">
            <v>_</v>
          </cell>
        </row>
        <row r="150">
          <cell r="A150">
            <v>322</v>
          </cell>
          <cell r="B150" t="str">
            <v>_</v>
          </cell>
        </row>
        <row r="151">
          <cell r="A151">
            <v>323</v>
          </cell>
          <cell r="B151" t="str">
            <v>_</v>
          </cell>
        </row>
        <row r="152">
          <cell r="A152">
            <v>324</v>
          </cell>
          <cell r="B152" t="str">
            <v>_</v>
          </cell>
        </row>
        <row r="153">
          <cell r="A153">
            <v>325</v>
          </cell>
          <cell r="B153" t="str">
            <v>_</v>
          </cell>
        </row>
        <row r="154">
          <cell r="A154">
            <v>326</v>
          </cell>
          <cell r="B154" t="str">
            <v>_</v>
          </cell>
        </row>
        <row r="155">
          <cell r="A155">
            <v>327</v>
          </cell>
          <cell r="B155" t="str">
            <v>_</v>
          </cell>
        </row>
        <row r="156">
          <cell r="A156">
            <v>328</v>
          </cell>
          <cell r="B156" t="str">
            <v>_</v>
          </cell>
        </row>
        <row r="157">
          <cell r="A157">
            <v>329</v>
          </cell>
          <cell r="B157" t="str">
            <v>_</v>
          </cell>
        </row>
        <row r="158">
          <cell r="A158">
            <v>330</v>
          </cell>
          <cell r="B158" t="str">
            <v>_</v>
          </cell>
        </row>
        <row r="159">
          <cell r="A159">
            <v>331</v>
          </cell>
          <cell r="B159" t="str">
            <v>_</v>
          </cell>
        </row>
        <row r="160">
          <cell r="A160">
            <v>332</v>
          </cell>
          <cell r="B160" t="str">
            <v>_</v>
          </cell>
        </row>
        <row r="161">
          <cell r="A161">
            <v>333</v>
          </cell>
          <cell r="B161" t="str">
            <v>_</v>
          </cell>
        </row>
        <row r="162">
          <cell r="A162">
            <v>334</v>
          </cell>
          <cell r="B162" t="str">
            <v>_</v>
          </cell>
        </row>
        <row r="163">
          <cell r="A163">
            <v>335</v>
          </cell>
          <cell r="B163" t="str">
            <v>_</v>
          </cell>
        </row>
        <row r="164">
          <cell r="A164">
            <v>336</v>
          </cell>
          <cell r="B164" t="str">
            <v>_</v>
          </cell>
        </row>
        <row r="165">
          <cell r="A165">
            <v>337</v>
          </cell>
          <cell r="B165" t="str">
            <v>_</v>
          </cell>
        </row>
        <row r="166">
          <cell r="A166">
            <v>338</v>
          </cell>
          <cell r="B166" t="str">
            <v>_</v>
          </cell>
        </row>
        <row r="167">
          <cell r="A167">
            <v>339</v>
          </cell>
          <cell r="B167" t="str">
            <v>_</v>
          </cell>
        </row>
        <row r="168">
          <cell r="A168">
            <v>340</v>
          </cell>
          <cell r="B168" t="str">
            <v>_</v>
          </cell>
        </row>
        <row r="169">
          <cell r="A169">
            <v>341</v>
          </cell>
          <cell r="B169" t="str">
            <v>_</v>
          </cell>
        </row>
        <row r="170">
          <cell r="A170">
            <v>342</v>
          </cell>
          <cell r="B170" t="str">
            <v>_</v>
          </cell>
        </row>
        <row r="171">
          <cell r="A171">
            <v>343</v>
          </cell>
          <cell r="B171" t="str">
            <v>_</v>
          </cell>
        </row>
        <row r="172">
          <cell r="A172">
            <v>344</v>
          </cell>
          <cell r="B172" t="str">
            <v>_</v>
          </cell>
        </row>
        <row r="173">
          <cell r="A173">
            <v>345</v>
          </cell>
          <cell r="B173" t="str">
            <v>_</v>
          </cell>
        </row>
        <row r="174">
          <cell r="A174">
            <v>346</v>
          </cell>
          <cell r="B174" t="str">
            <v>_</v>
          </cell>
        </row>
        <row r="175">
          <cell r="A175">
            <v>347</v>
          </cell>
          <cell r="B175" t="str">
            <v>_</v>
          </cell>
        </row>
        <row r="176">
          <cell r="A176">
            <v>348</v>
          </cell>
          <cell r="B176" t="str">
            <v>_</v>
          </cell>
        </row>
        <row r="177">
          <cell r="A177">
            <v>349</v>
          </cell>
          <cell r="B177" t="str">
            <v>_</v>
          </cell>
        </row>
        <row r="178">
          <cell r="A178">
            <v>350</v>
          </cell>
          <cell r="B178" t="str">
            <v>_</v>
          </cell>
        </row>
        <row r="179">
          <cell r="A179">
            <v>351</v>
          </cell>
          <cell r="B179" t="str">
            <v>Loyer, charges locatives, etc.</v>
          </cell>
        </row>
        <row r="180">
          <cell r="A180">
            <v>352</v>
          </cell>
          <cell r="B180" t="str">
            <v>Hébergement</v>
          </cell>
        </row>
        <row r="181">
          <cell r="A181">
            <v>353</v>
          </cell>
          <cell r="B181" t="str">
            <v>EDF</v>
          </cell>
        </row>
        <row r="182">
          <cell r="A182">
            <v>354</v>
          </cell>
          <cell r="B182" t="str">
            <v>Chauffage (GDF, fioul, etc.)</v>
          </cell>
        </row>
        <row r="183">
          <cell r="A183">
            <v>355</v>
          </cell>
          <cell r="B183" t="str">
            <v>Eau</v>
          </cell>
        </row>
        <row r="184">
          <cell r="A184">
            <v>356</v>
          </cell>
          <cell r="B184" t="str">
            <v>Ordures ménagères</v>
          </cell>
        </row>
        <row r="185">
          <cell r="A185">
            <v>357</v>
          </cell>
          <cell r="B185" t="str">
            <v>Téléphonie, Internet, télévision…</v>
          </cell>
        </row>
        <row r="186">
          <cell r="A186">
            <v>358</v>
          </cell>
          <cell r="B186" t="str">
            <v>Charges propriétaire, entretien courant, etc.</v>
          </cell>
        </row>
        <row r="187">
          <cell r="A187">
            <v>359</v>
          </cell>
          <cell r="B187" t="str">
            <v>Prêt immobilier</v>
          </cell>
        </row>
        <row r="188">
          <cell r="A188">
            <v>360</v>
          </cell>
          <cell r="B188" t="str">
            <v>_</v>
          </cell>
        </row>
        <row r="189">
          <cell r="A189">
            <v>361</v>
          </cell>
          <cell r="B189" t="str">
            <v>_</v>
          </cell>
        </row>
        <row r="190">
          <cell r="A190">
            <v>362</v>
          </cell>
          <cell r="B190" t="str">
            <v>_</v>
          </cell>
        </row>
        <row r="191">
          <cell r="A191">
            <v>363</v>
          </cell>
          <cell r="B191" t="str">
            <v>_</v>
          </cell>
        </row>
        <row r="192">
          <cell r="A192">
            <v>364</v>
          </cell>
          <cell r="B192" t="str">
            <v>_</v>
          </cell>
        </row>
        <row r="193">
          <cell r="A193">
            <v>365</v>
          </cell>
          <cell r="B193" t="str">
            <v>_</v>
          </cell>
        </row>
        <row r="194">
          <cell r="A194">
            <v>366</v>
          </cell>
          <cell r="B194" t="str">
            <v>_</v>
          </cell>
        </row>
        <row r="195">
          <cell r="A195">
            <v>367</v>
          </cell>
          <cell r="B195" t="str">
            <v>_</v>
          </cell>
        </row>
        <row r="196">
          <cell r="A196">
            <v>368</v>
          </cell>
          <cell r="B196" t="str">
            <v>_</v>
          </cell>
        </row>
        <row r="197">
          <cell r="A197">
            <v>369</v>
          </cell>
          <cell r="B197" t="str">
            <v>_</v>
          </cell>
        </row>
        <row r="198">
          <cell r="A198">
            <v>370</v>
          </cell>
          <cell r="B198" t="str">
            <v>_</v>
          </cell>
        </row>
        <row r="199">
          <cell r="A199">
            <v>371</v>
          </cell>
          <cell r="B199" t="str">
            <v>Assurance santé</v>
          </cell>
        </row>
        <row r="200">
          <cell r="A200">
            <v>372</v>
          </cell>
          <cell r="B200" t="str">
            <v>Assurance habitation</v>
          </cell>
        </row>
        <row r="201">
          <cell r="A201">
            <v>373</v>
          </cell>
          <cell r="B201" t="str">
            <v>Assurance obsèques</v>
          </cell>
        </row>
        <row r="202">
          <cell r="A202">
            <v>374</v>
          </cell>
          <cell r="B202" t="str">
            <v>Assurance vie</v>
          </cell>
        </row>
        <row r="203">
          <cell r="A203">
            <v>375</v>
          </cell>
          <cell r="B203" t="str">
            <v>Assurance automobile / Deux roues …</v>
          </cell>
        </row>
        <row r="204">
          <cell r="A204">
            <v>376</v>
          </cell>
          <cell r="B204" t="str">
            <v>RC</v>
          </cell>
        </row>
        <row r="205">
          <cell r="A205">
            <v>377</v>
          </cell>
          <cell r="B205" t="str">
            <v>Prévoyance</v>
          </cell>
        </row>
        <row r="206">
          <cell r="A206">
            <v>378</v>
          </cell>
          <cell r="B206" t="str">
            <v>Assurance hospitalisation</v>
          </cell>
        </row>
        <row r="207">
          <cell r="A207">
            <v>379</v>
          </cell>
          <cell r="B207" t="str">
            <v>Accidents de la vie</v>
          </cell>
        </row>
        <row r="208">
          <cell r="A208">
            <v>380</v>
          </cell>
          <cell r="B208" t="str">
            <v>PJ</v>
          </cell>
        </row>
        <row r="209">
          <cell r="A209">
            <v>381</v>
          </cell>
          <cell r="B209" t="str">
            <v>Autres assurances</v>
          </cell>
        </row>
        <row r="210">
          <cell r="A210">
            <v>382</v>
          </cell>
          <cell r="B210" t="str">
            <v>Autres assurances</v>
          </cell>
        </row>
        <row r="211">
          <cell r="A211">
            <v>383</v>
          </cell>
          <cell r="B211" t="str">
            <v>_</v>
          </cell>
        </row>
        <row r="212">
          <cell r="A212">
            <v>384</v>
          </cell>
          <cell r="B212" t="str">
            <v>_</v>
          </cell>
        </row>
        <row r="213">
          <cell r="A213">
            <v>385</v>
          </cell>
          <cell r="B213" t="str">
            <v>_</v>
          </cell>
        </row>
        <row r="214">
          <cell r="A214">
            <v>386</v>
          </cell>
          <cell r="B214" t="str">
            <v>_</v>
          </cell>
        </row>
        <row r="215">
          <cell r="A215">
            <v>387</v>
          </cell>
          <cell r="B215" t="str">
            <v>_</v>
          </cell>
        </row>
        <row r="216">
          <cell r="A216">
            <v>388</v>
          </cell>
          <cell r="B216" t="str">
            <v>_</v>
          </cell>
        </row>
        <row r="217">
          <cell r="A217">
            <v>389</v>
          </cell>
          <cell r="B217" t="str">
            <v>_</v>
          </cell>
        </row>
        <row r="218">
          <cell r="A218">
            <v>390</v>
          </cell>
          <cell r="B218" t="str">
            <v>_</v>
          </cell>
        </row>
        <row r="219">
          <cell r="A219">
            <v>391</v>
          </cell>
          <cell r="B219" t="str">
            <v>_</v>
          </cell>
        </row>
        <row r="220">
          <cell r="A220">
            <v>392</v>
          </cell>
          <cell r="B220" t="str">
            <v>_</v>
          </cell>
        </row>
        <row r="221">
          <cell r="A221">
            <v>393</v>
          </cell>
          <cell r="B221" t="str">
            <v>_</v>
          </cell>
        </row>
        <row r="222">
          <cell r="A222">
            <v>394</v>
          </cell>
          <cell r="B222" t="str">
            <v>_</v>
          </cell>
        </row>
        <row r="223">
          <cell r="A223">
            <v>395</v>
          </cell>
          <cell r="B223" t="str">
            <v>_</v>
          </cell>
        </row>
        <row r="224">
          <cell r="A224">
            <v>396</v>
          </cell>
          <cell r="B224" t="str">
            <v>_</v>
          </cell>
        </row>
        <row r="225">
          <cell r="A225">
            <v>397</v>
          </cell>
          <cell r="B225" t="str">
            <v>_</v>
          </cell>
        </row>
        <row r="226">
          <cell r="A226">
            <v>398</v>
          </cell>
          <cell r="B226" t="str">
            <v>_</v>
          </cell>
        </row>
        <row r="227">
          <cell r="A227">
            <v>399</v>
          </cell>
          <cell r="B227" t="str">
            <v>_</v>
          </cell>
        </row>
        <row r="228">
          <cell r="A228">
            <v>400</v>
          </cell>
          <cell r="B228" t="str">
            <v>_</v>
          </cell>
        </row>
        <row r="229">
          <cell r="A229">
            <v>401</v>
          </cell>
          <cell r="B229" t="str">
            <v>Dette, emprunt, etc.</v>
          </cell>
        </row>
        <row r="230">
          <cell r="A230">
            <v>402</v>
          </cell>
          <cell r="B230" t="str">
            <v>Contribution aux charges du foyer</v>
          </cell>
        </row>
        <row r="231">
          <cell r="A231">
            <v>403</v>
          </cell>
          <cell r="B231" t="str">
            <v>Frais bancaires</v>
          </cell>
        </row>
        <row r="232">
          <cell r="A232">
            <v>404</v>
          </cell>
          <cell r="B232" t="str">
            <v>MJPM N-1</v>
          </cell>
        </row>
        <row r="233">
          <cell r="A233">
            <v>405</v>
          </cell>
          <cell r="B233" t="str">
            <v xml:space="preserve">MJPM  </v>
          </cell>
        </row>
        <row r="234">
          <cell r="A234">
            <v>406</v>
          </cell>
          <cell r="B234" t="str">
            <v>Aide à domicile, etc.</v>
          </cell>
        </row>
        <row r="235">
          <cell r="A235">
            <v>407</v>
          </cell>
          <cell r="B235" t="str">
            <v>Ancien tuteur</v>
          </cell>
        </row>
        <row r="236">
          <cell r="A236">
            <v>408</v>
          </cell>
          <cell r="B236" t="str">
            <v>_</v>
          </cell>
        </row>
        <row r="237">
          <cell r="A237">
            <v>409</v>
          </cell>
          <cell r="B237" t="str">
            <v>_</v>
          </cell>
        </row>
        <row r="238">
          <cell r="A238">
            <v>410</v>
          </cell>
          <cell r="B238" t="str">
            <v>_</v>
          </cell>
        </row>
        <row r="239">
          <cell r="A239">
            <v>411</v>
          </cell>
          <cell r="B239" t="str">
            <v>_</v>
          </cell>
        </row>
        <row r="240">
          <cell r="A240">
            <v>412</v>
          </cell>
          <cell r="B240" t="str">
            <v>_</v>
          </cell>
        </row>
        <row r="241">
          <cell r="A241">
            <v>413</v>
          </cell>
          <cell r="B241" t="str">
            <v>_</v>
          </cell>
        </row>
        <row r="242">
          <cell r="A242">
            <v>414</v>
          </cell>
          <cell r="B242" t="str">
            <v>_</v>
          </cell>
        </row>
        <row r="243">
          <cell r="A243">
            <v>415</v>
          </cell>
          <cell r="B243" t="str">
            <v>_</v>
          </cell>
        </row>
        <row r="244">
          <cell r="A244">
            <v>416</v>
          </cell>
          <cell r="B244" t="str">
            <v>_</v>
          </cell>
        </row>
        <row r="245">
          <cell r="A245">
            <v>417</v>
          </cell>
          <cell r="B245" t="str">
            <v>_</v>
          </cell>
        </row>
        <row r="246">
          <cell r="A246">
            <v>418</v>
          </cell>
          <cell r="B246" t="str">
            <v>_</v>
          </cell>
        </row>
        <row r="247">
          <cell r="A247">
            <v>419</v>
          </cell>
          <cell r="B247" t="str">
            <v>_</v>
          </cell>
        </row>
        <row r="248">
          <cell r="A248">
            <v>420</v>
          </cell>
          <cell r="B248" t="str">
            <v>_</v>
          </cell>
        </row>
        <row r="249">
          <cell r="A249">
            <v>421</v>
          </cell>
          <cell r="B249" t="str">
            <v>Impôts sur les revenus</v>
          </cell>
        </row>
        <row r="250">
          <cell r="A250">
            <v>422</v>
          </cell>
          <cell r="B250" t="str">
            <v>Taxe d'habitation</v>
          </cell>
        </row>
        <row r="251">
          <cell r="A251">
            <v>423</v>
          </cell>
          <cell r="B251" t="str">
            <v>Taxe foncière</v>
          </cell>
        </row>
        <row r="252">
          <cell r="A252">
            <v>424</v>
          </cell>
          <cell r="B252" t="str">
            <v>CSG, CRDS, etc.</v>
          </cell>
        </row>
        <row r="253">
          <cell r="A253">
            <v>425</v>
          </cell>
          <cell r="B253" t="str">
            <v>Autres impôts et taxes</v>
          </cell>
        </row>
        <row r="254">
          <cell r="A254">
            <v>426</v>
          </cell>
          <cell r="B254" t="str">
            <v>URSSAF</v>
          </cell>
        </row>
        <row r="255">
          <cell r="A255">
            <v>427</v>
          </cell>
          <cell r="B255" t="str">
            <v>_</v>
          </cell>
        </row>
        <row r="256">
          <cell r="A256">
            <v>428</v>
          </cell>
          <cell r="B256" t="str">
            <v>_</v>
          </cell>
        </row>
        <row r="257">
          <cell r="A257">
            <v>429</v>
          </cell>
          <cell r="B257" t="str">
            <v>_</v>
          </cell>
        </row>
        <row r="258">
          <cell r="A258">
            <v>430</v>
          </cell>
          <cell r="B258" t="str">
            <v>_</v>
          </cell>
        </row>
        <row r="259">
          <cell r="A259">
            <v>431</v>
          </cell>
          <cell r="B259" t="str">
            <v>_</v>
          </cell>
        </row>
        <row r="260">
          <cell r="A260">
            <v>432</v>
          </cell>
          <cell r="B260" t="str">
            <v>_</v>
          </cell>
        </row>
        <row r="261">
          <cell r="A261">
            <v>433</v>
          </cell>
          <cell r="B261" t="str">
            <v>_</v>
          </cell>
        </row>
        <row r="262">
          <cell r="A262">
            <v>434</v>
          </cell>
          <cell r="B262" t="str">
            <v>_</v>
          </cell>
        </row>
        <row r="263">
          <cell r="A263">
            <v>435</v>
          </cell>
          <cell r="B263" t="str">
            <v>_</v>
          </cell>
        </row>
        <row r="264">
          <cell r="A264">
            <v>436</v>
          </cell>
          <cell r="B264" t="str">
            <v>_</v>
          </cell>
        </row>
        <row r="265">
          <cell r="A265">
            <v>437</v>
          </cell>
          <cell r="B265" t="str">
            <v>_</v>
          </cell>
        </row>
        <row r="266">
          <cell r="A266">
            <v>438</v>
          </cell>
          <cell r="B266" t="str">
            <v>_</v>
          </cell>
        </row>
        <row r="267">
          <cell r="A267">
            <v>439</v>
          </cell>
          <cell r="B267" t="str">
            <v>_</v>
          </cell>
        </row>
        <row r="268">
          <cell r="A268">
            <v>440</v>
          </cell>
          <cell r="B268" t="str">
            <v>_</v>
          </cell>
        </row>
        <row r="269">
          <cell r="A269">
            <v>441</v>
          </cell>
          <cell r="B269" t="str">
            <v xml:space="preserve">Immeuble </v>
          </cell>
        </row>
        <row r="270">
          <cell r="A270">
            <v>442</v>
          </cell>
          <cell r="B270" t="str">
            <v>Appartement</v>
          </cell>
        </row>
        <row r="271">
          <cell r="A271">
            <v>443</v>
          </cell>
          <cell r="B271" t="str">
            <v>Mobiliers, biens de la maison</v>
          </cell>
        </row>
        <row r="272">
          <cell r="A272">
            <v>444</v>
          </cell>
          <cell r="B272" t="str">
            <v>Automobile/Deux roues</v>
          </cell>
        </row>
        <row r="273">
          <cell r="A273">
            <v>445</v>
          </cell>
          <cell r="B273" t="str">
            <v>_</v>
          </cell>
        </row>
        <row r="274">
          <cell r="A274">
            <v>446</v>
          </cell>
          <cell r="B274" t="str">
            <v>_</v>
          </cell>
        </row>
        <row r="275">
          <cell r="A275">
            <v>447</v>
          </cell>
          <cell r="B275" t="str">
            <v>_</v>
          </cell>
        </row>
        <row r="276">
          <cell r="A276">
            <v>448</v>
          </cell>
          <cell r="B276" t="str">
            <v>_</v>
          </cell>
        </row>
        <row r="277">
          <cell r="A277">
            <v>449</v>
          </cell>
          <cell r="B277" t="str">
            <v>_</v>
          </cell>
        </row>
        <row r="278">
          <cell r="A278">
            <v>450</v>
          </cell>
          <cell r="B278" t="str">
            <v>_</v>
          </cell>
        </row>
        <row r="279">
          <cell r="A279">
            <v>451</v>
          </cell>
          <cell r="B279" t="str">
            <v>Déménagement</v>
          </cell>
        </row>
        <row r="280">
          <cell r="A280">
            <v>452</v>
          </cell>
          <cell r="B280" t="str">
            <v>Travaux, réparations, entretien</v>
          </cell>
        </row>
        <row r="281">
          <cell r="A281">
            <v>453</v>
          </cell>
          <cell r="B281" t="str">
            <v>Notaire, frais d'agence, etc.</v>
          </cell>
        </row>
        <row r="282">
          <cell r="A282">
            <v>454</v>
          </cell>
          <cell r="B282" t="str">
            <v>Dépôt de garantie</v>
          </cell>
        </row>
        <row r="283">
          <cell r="A283">
            <v>455</v>
          </cell>
          <cell r="B283" t="str">
            <v>_</v>
          </cell>
        </row>
        <row r="284">
          <cell r="A284">
            <v>456</v>
          </cell>
          <cell r="B284" t="str">
            <v>_</v>
          </cell>
        </row>
        <row r="285">
          <cell r="A285">
            <v>457</v>
          </cell>
          <cell r="B285" t="str">
            <v>_</v>
          </cell>
        </row>
        <row r="286">
          <cell r="A286">
            <v>458</v>
          </cell>
          <cell r="B286" t="str">
            <v>_</v>
          </cell>
        </row>
        <row r="287">
          <cell r="A287">
            <v>459</v>
          </cell>
          <cell r="B287" t="str">
            <v>_</v>
          </cell>
        </row>
        <row r="288">
          <cell r="A288">
            <v>460</v>
          </cell>
          <cell r="B288" t="str">
            <v>_</v>
          </cell>
        </row>
        <row r="289">
          <cell r="A289">
            <v>461</v>
          </cell>
          <cell r="B289" t="str">
            <v>Automobile/Deux roues, réparation, entretien…</v>
          </cell>
        </row>
        <row r="290">
          <cell r="A290">
            <v>462</v>
          </cell>
          <cell r="B290" t="str">
            <v>Autres réparations, entretiens…</v>
          </cell>
        </row>
        <row r="291">
          <cell r="A291">
            <v>463</v>
          </cell>
          <cell r="B291" t="str">
            <v>_</v>
          </cell>
        </row>
        <row r="292">
          <cell r="A292">
            <v>464</v>
          </cell>
          <cell r="B292" t="str">
            <v>_</v>
          </cell>
        </row>
        <row r="293">
          <cell r="A293">
            <v>465</v>
          </cell>
          <cell r="B293" t="str">
            <v>_</v>
          </cell>
        </row>
        <row r="294">
          <cell r="A294">
            <v>466</v>
          </cell>
          <cell r="B294" t="str">
            <v>_</v>
          </cell>
        </row>
        <row r="295">
          <cell r="A295">
            <v>467</v>
          </cell>
          <cell r="B295" t="str">
            <v>_</v>
          </cell>
        </row>
        <row r="296">
          <cell r="A296">
            <v>468</v>
          </cell>
          <cell r="B296" t="str">
            <v>_</v>
          </cell>
        </row>
        <row r="297">
          <cell r="A297">
            <v>469</v>
          </cell>
          <cell r="B297" t="str">
            <v>_</v>
          </cell>
        </row>
        <row r="298">
          <cell r="A298">
            <v>470</v>
          </cell>
          <cell r="B298" t="str">
            <v>_</v>
          </cell>
        </row>
        <row r="299">
          <cell r="A299">
            <v>471</v>
          </cell>
          <cell r="B299" t="str">
            <v>Avocat, justice, notaire, etc.</v>
          </cell>
        </row>
        <row r="300">
          <cell r="A300">
            <v>472</v>
          </cell>
          <cell r="B300" t="str">
            <v>Frais autorisés par le Juge</v>
          </cell>
        </row>
        <row r="301">
          <cell r="A301">
            <v>473</v>
          </cell>
          <cell r="B301" t="str">
            <v>Gestion précédente</v>
          </cell>
        </row>
        <row r="302">
          <cell r="A302">
            <v>474</v>
          </cell>
          <cell r="B302" t="str">
            <v xml:space="preserve">Contribution ponctuelle aux frais du foyer </v>
          </cell>
        </row>
        <row r="303">
          <cell r="A303">
            <v>475</v>
          </cell>
          <cell r="B303" t="str">
            <v>Valorisation</v>
          </cell>
        </row>
        <row r="304">
          <cell r="A304">
            <v>476</v>
          </cell>
          <cell r="B304" t="str">
            <v>Trop perçu, remboursement, etc.</v>
          </cell>
        </row>
        <row r="305">
          <cell r="A305">
            <v>477</v>
          </cell>
          <cell r="B305" t="str">
            <v>Amende</v>
          </cell>
        </row>
        <row r="306">
          <cell r="A306">
            <v>478</v>
          </cell>
          <cell r="B306" t="str">
            <v>Aides diverses ponctuelles</v>
          </cell>
        </row>
        <row r="307">
          <cell r="A307">
            <v>479</v>
          </cell>
          <cell r="B307" t="str">
            <v>Frais de banque exceptionnels</v>
          </cell>
        </row>
        <row r="308">
          <cell r="A308">
            <v>480</v>
          </cell>
          <cell r="B308" t="str">
            <v xml:space="preserve">Autres </v>
          </cell>
        </row>
        <row r="309">
          <cell r="A309">
            <v>481</v>
          </cell>
          <cell r="B309" t="str">
            <v>Réinvestissement</v>
          </cell>
        </row>
        <row r="310">
          <cell r="A310">
            <v>482</v>
          </cell>
          <cell r="B310" t="str">
            <v>Dépenses exceptionnelles</v>
          </cell>
        </row>
        <row r="311">
          <cell r="A311">
            <v>483</v>
          </cell>
          <cell r="B311" t="str">
            <v>_</v>
          </cell>
        </row>
        <row r="312">
          <cell r="A312">
            <v>484</v>
          </cell>
          <cell r="B312" t="str">
            <v>_</v>
          </cell>
        </row>
        <row r="313">
          <cell r="A313">
            <v>485</v>
          </cell>
          <cell r="B313" t="str">
            <v>_</v>
          </cell>
        </row>
        <row r="314">
          <cell r="A314">
            <v>486</v>
          </cell>
          <cell r="B314" t="str">
            <v>_</v>
          </cell>
        </row>
        <row r="315">
          <cell r="A315">
            <v>487</v>
          </cell>
          <cell r="B315" t="str">
            <v>_</v>
          </cell>
        </row>
        <row r="316">
          <cell r="A316">
            <v>488</v>
          </cell>
          <cell r="B316" t="str">
            <v>_</v>
          </cell>
        </row>
        <row r="317">
          <cell r="A317">
            <v>489</v>
          </cell>
          <cell r="B317" t="str">
            <v>_</v>
          </cell>
        </row>
        <row r="318">
          <cell r="A318">
            <v>490</v>
          </cell>
          <cell r="B318" t="str">
            <v>_</v>
          </cell>
        </row>
        <row r="319">
          <cell r="A319">
            <v>491</v>
          </cell>
          <cell r="B319" t="str">
            <v>_</v>
          </cell>
        </row>
        <row r="320">
          <cell r="A320">
            <v>492</v>
          </cell>
          <cell r="B320" t="str">
            <v>_</v>
          </cell>
        </row>
        <row r="321">
          <cell r="A321">
            <v>493</v>
          </cell>
          <cell r="B321" t="str">
            <v>_</v>
          </cell>
        </row>
        <row r="322">
          <cell r="A322">
            <v>494</v>
          </cell>
          <cell r="B322" t="str">
            <v>_</v>
          </cell>
        </row>
        <row r="323">
          <cell r="A323">
            <v>495</v>
          </cell>
          <cell r="B323" t="str">
            <v>_</v>
          </cell>
        </row>
        <row r="324">
          <cell r="A324">
            <v>496</v>
          </cell>
          <cell r="B324" t="str">
            <v>_</v>
          </cell>
        </row>
        <row r="325">
          <cell r="A325">
            <v>497</v>
          </cell>
          <cell r="B325" t="str">
            <v>_</v>
          </cell>
        </row>
        <row r="326">
          <cell r="A326">
            <v>498</v>
          </cell>
          <cell r="B326" t="str">
            <v>_</v>
          </cell>
        </row>
        <row r="327">
          <cell r="A327">
            <v>499</v>
          </cell>
          <cell r="B327" t="str">
            <v>_</v>
          </cell>
        </row>
        <row r="328">
          <cell r="A328">
            <v>500</v>
          </cell>
          <cell r="B328" t="str">
            <v>_</v>
          </cell>
        </row>
        <row r="329">
          <cell r="A329">
            <v>501</v>
          </cell>
          <cell r="B329" t="str">
            <v>_</v>
          </cell>
        </row>
        <row r="330">
          <cell r="A330">
            <v>502</v>
          </cell>
          <cell r="B330" t="str">
            <v>_</v>
          </cell>
        </row>
        <row r="331">
          <cell r="A331">
            <v>503</v>
          </cell>
          <cell r="B331" t="str">
            <v>_</v>
          </cell>
        </row>
        <row r="332">
          <cell r="A332">
            <v>504</v>
          </cell>
          <cell r="B332" t="str">
            <v>_</v>
          </cell>
        </row>
        <row r="333">
          <cell r="A333">
            <v>505</v>
          </cell>
          <cell r="B333" t="str">
            <v>_</v>
          </cell>
        </row>
        <row r="334">
          <cell r="A334">
            <v>506</v>
          </cell>
          <cell r="B334" t="str">
            <v>_</v>
          </cell>
        </row>
        <row r="335">
          <cell r="A335">
            <v>507</v>
          </cell>
          <cell r="B335" t="str">
            <v>_</v>
          </cell>
        </row>
        <row r="336">
          <cell r="A336">
            <v>508</v>
          </cell>
          <cell r="B336" t="str">
            <v>_</v>
          </cell>
        </row>
        <row r="337">
          <cell r="A337">
            <v>509</v>
          </cell>
          <cell r="B337" t="str">
            <v>_</v>
          </cell>
        </row>
        <row r="338">
          <cell r="A338">
            <v>510</v>
          </cell>
          <cell r="B338" t="str">
            <v>_</v>
          </cell>
        </row>
        <row r="339">
          <cell r="A339">
            <v>599</v>
          </cell>
          <cell r="B339" t="str">
            <v>_</v>
          </cell>
        </row>
        <row r="340">
          <cell r="A340">
            <v>600</v>
          </cell>
          <cell r="B340" t="str">
            <v>Virement de compte à compte émis</v>
          </cell>
        </row>
      </sheetData>
      <sheetData sheetId="6">
        <row r="1">
          <cell r="A1">
            <v>0</v>
          </cell>
          <cell r="B1">
            <v>0</v>
          </cell>
          <cell r="C1">
            <v>0</v>
          </cell>
        </row>
        <row r="2">
          <cell r="A2">
            <v>100</v>
          </cell>
          <cell r="B2">
            <v>100</v>
          </cell>
          <cell r="C2">
            <v>301</v>
          </cell>
        </row>
        <row r="3">
          <cell r="A3">
            <v>101</v>
          </cell>
          <cell r="B3">
            <v>101</v>
          </cell>
          <cell r="C3">
            <v>302</v>
          </cell>
        </row>
        <row r="4">
          <cell r="A4">
            <v>102</v>
          </cell>
          <cell r="B4">
            <v>102</v>
          </cell>
          <cell r="C4">
            <v>303</v>
          </cell>
        </row>
        <row r="5">
          <cell r="A5">
            <v>103</v>
          </cell>
          <cell r="B5">
            <v>103</v>
          </cell>
          <cell r="C5">
            <v>304</v>
          </cell>
        </row>
        <row r="6">
          <cell r="A6">
            <v>104</v>
          </cell>
          <cell r="B6">
            <v>104</v>
          </cell>
          <cell r="C6">
            <v>305</v>
          </cell>
        </row>
        <row r="7">
          <cell r="A7">
            <v>105</v>
          </cell>
          <cell r="B7">
            <v>105</v>
          </cell>
          <cell r="C7">
            <v>306</v>
          </cell>
        </row>
        <row r="8">
          <cell r="A8">
            <v>106</v>
          </cell>
          <cell r="B8">
            <v>106</v>
          </cell>
          <cell r="C8">
            <v>307</v>
          </cell>
        </row>
        <row r="9">
          <cell r="A9">
            <v>107</v>
          </cell>
          <cell r="B9">
            <v>107</v>
          </cell>
          <cell r="C9">
            <v>308</v>
          </cell>
        </row>
        <row r="10">
          <cell r="A10">
            <v>108</v>
          </cell>
          <cell r="B10">
            <v>108</v>
          </cell>
          <cell r="C10">
            <v>309</v>
          </cell>
        </row>
        <row r="11">
          <cell r="A11">
            <v>109</v>
          </cell>
          <cell r="B11">
            <v>109</v>
          </cell>
          <cell r="C11">
            <v>310</v>
          </cell>
        </row>
        <row r="12">
          <cell r="A12">
            <v>110</v>
          </cell>
          <cell r="B12">
            <v>110</v>
          </cell>
          <cell r="C12">
            <v>311</v>
          </cell>
        </row>
        <row r="13">
          <cell r="A13">
            <v>111</v>
          </cell>
          <cell r="B13">
            <v>111</v>
          </cell>
          <cell r="C13">
            <v>312</v>
          </cell>
        </row>
        <row r="14">
          <cell r="A14">
            <v>112</v>
          </cell>
          <cell r="B14">
            <v>112</v>
          </cell>
          <cell r="C14">
            <v>313</v>
          </cell>
        </row>
        <row r="15">
          <cell r="A15">
            <v>113</v>
          </cell>
          <cell r="B15">
            <v>113</v>
          </cell>
          <cell r="C15">
            <v>314</v>
          </cell>
        </row>
        <row r="16">
          <cell r="A16">
            <v>114</v>
          </cell>
          <cell r="B16">
            <v>114</v>
          </cell>
          <cell r="C16">
            <v>315</v>
          </cell>
        </row>
        <row r="17">
          <cell r="A17">
            <v>115</v>
          </cell>
          <cell r="B17">
            <v>115</v>
          </cell>
          <cell r="C17">
            <v>316</v>
          </cell>
        </row>
        <row r="18">
          <cell r="A18">
            <v>116</v>
          </cell>
          <cell r="B18">
            <v>116</v>
          </cell>
          <cell r="C18">
            <v>317</v>
          </cell>
        </row>
        <row r="19">
          <cell r="A19">
            <v>117</v>
          </cell>
          <cell r="B19">
            <v>117</v>
          </cell>
          <cell r="C19">
            <v>318</v>
          </cell>
        </row>
        <row r="20">
          <cell r="A20">
            <v>118</v>
          </cell>
          <cell r="B20">
            <v>118</v>
          </cell>
          <cell r="C20">
            <v>319</v>
          </cell>
        </row>
        <row r="21">
          <cell r="A21">
            <v>119</v>
          </cell>
          <cell r="B21">
            <v>119</v>
          </cell>
          <cell r="C21">
            <v>320</v>
          </cell>
        </row>
        <row r="22">
          <cell r="A22">
            <v>120</v>
          </cell>
          <cell r="B22">
            <v>120</v>
          </cell>
          <cell r="C22">
            <v>321</v>
          </cell>
        </row>
        <row r="23">
          <cell r="A23">
            <v>121</v>
          </cell>
          <cell r="B23">
            <v>121</v>
          </cell>
          <cell r="C23">
            <v>322</v>
          </cell>
        </row>
        <row r="24">
          <cell r="A24">
            <v>122</v>
          </cell>
          <cell r="B24">
            <v>122</v>
          </cell>
          <cell r="C24">
            <v>323</v>
          </cell>
        </row>
        <row r="25">
          <cell r="A25">
            <v>123</v>
          </cell>
          <cell r="B25">
            <v>123</v>
          </cell>
          <cell r="C25">
            <v>324</v>
          </cell>
        </row>
        <row r="26">
          <cell r="A26">
            <v>124</v>
          </cell>
          <cell r="B26">
            <v>124</v>
          </cell>
          <cell r="C26">
            <v>325</v>
          </cell>
        </row>
        <row r="27">
          <cell r="A27">
            <v>125</v>
          </cell>
          <cell r="B27">
            <v>125</v>
          </cell>
          <cell r="C27">
            <v>326</v>
          </cell>
        </row>
        <row r="28">
          <cell r="A28">
            <v>126</v>
          </cell>
          <cell r="B28">
            <v>126</v>
          </cell>
          <cell r="C28">
            <v>327</v>
          </cell>
        </row>
        <row r="29">
          <cell r="A29">
            <v>127</v>
          </cell>
          <cell r="B29">
            <v>127</v>
          </cell>
          <cell r="C29">
            <v>328</v>
          </cell>
        </row>
        <row r="30">
          <cell r="A30">
            <v>128</v>
          </cell>
          <cell r="B30">
            <v>128</v>
          </cell>
          <cell r="C30">
            <v>329</v>
          </cell>
        </row>
        <row r="31">
          <cell r="A31">
            <v>129</v>
          </cell>
          <cell r="B31">
            <v>129</v>
          </cell>
          <cell r="C31">
            <v>330</v>
          </cell>
        </row>
        <row r="32">
          <cell r="A32">
            <v>130</v>
          </cell>
          <cell r="B32">
            <v>130</v>
          </cell>
          <cell r="C32">
            <v>331</v>
          </cell>
        </row>
        <row r="33">
          <cell r="A33">
            <v>131</v>
          </cell>
          <cell r="B33">
            <v>131</v>
          </cell>
          <cell r="C33">
            <v>332</v>
          </cell>
        </row>
        <row r="34">
          <cell r="A34">
            <v>132</v>
          </cell>
          <cell r="B34">
            <v>132</v>
          </cell>
          <cell r="C34">
            <v>333</v>
          </cell>
        </row>
        <row r="35">
          <cell r="A35">
            <v>133</v>
          </cell>
          <cell r="B35">
            <v>133</v>
          </cell>
          <cell r="C35">
            <v>334</v>
          </cell>
        </row>
        <row r="36">
          <cell r="A36">
            <v>134</v>
          </cell>
          <cell r="B36">
            <v>134</v>
          </cell>
          <cell r="C36">
            <v>335</v>
          </cell>
        </row>
        <row r="37">
          <cell r="A37">
            <v>135</v>
          </cell>
          <cell r="B37">
            <v>135</v>
          </cell>
          <cell r="C37">
            <v>336</v>
          </cell>
        </row>
        <row r="38">
          <cell r="A38">
            <v>136</v>
          </cell>
          <cell r="B38">
            <v>136</v>
          </cell>
          <cell r="C38">
            <v>337</v>
          </cell>
        </row>
        <row r="39">
          <cell r="A39">
            <v>137</v>
          </cell>
          <cell r="B39">
            <v>137</v>
          </cell>
          <cell r="C39">
            <v>338</v>
          </cell>
        </row>
        <row r="40">
          <cell r="A40">
            <v>138</v>
          </cell>
          <cell r="B40">
            <v>138</v>
          </cell>
          <cell r="C40">
            <v>339</v>
          </cell>
        </row>
        <row r="41">
          <cell r="A41">
            <v>139</v>
          </cell>
          <cell r="B41">
            <v>139</v>
          </cell>
          <cell r="C41">
            <v>340</v>
          </cell>
        </row>
        <row r="42">
          <cell r="A42">
            <v>140</v>
          </cell>
          <cell r="B42">
            <v>140</v>
          </cell>
          <cell r="C42">
            <v>341</v>
          </cell>
        </row>
        <row r="43">
          <cell r="A43">
            <v>141</v>
          </cell>
          <cell r="B43">
            <v>141</v>
          </cell>
          <cell r="C43">
            <v>342</v>
          </cell>
        </row>
        <row r="44">
          <cell r="A44">
            <v>142</v>
          </cell>
          <cell r="B44">
            <v>142</v>
          </cell>
          <cell r="C44">
            <v>343</v>
          </cell>
        </row>
        <row r="45">
          <cell r="A45">
            <v>143</v>
          </cell>
          <cell r="B45">
            <v>143</v>
          </cell>
          <cell r="C45">
            <v>344</v>
          </cell>
        </row>
        <row r="46">
          <cell r="A46">
            <v>144</v>
          </cell>
          <cell r="B46">
            <v>144</v>
          </cell>
          <cell r="C46">
            <v>345</v>
          </cell>
        </row>
        <row r="47">
          <cell r="A47">
            <v>145</v>
          </cell>
          <cell r="B47">
            <v>145</v>
          </cell>
          <cell r="C47">
            <v>346</v>
          </cell>
        </row>
        <row r="48">
          <cell r="A48">
            <v>146</v>
          </cell>
          <cell r="B48">
            <v>146</v>
          </cell>
          <cell r="C48">
            <v>347</v>
          </cell>
        </row>
        <row r="49">
          <cell r="A49">
            <v>147</v>
          </cell>
          <cell r="B49">
            <v>147</v>
          </cell>
          <cell r="C49">
            <v>348</v>
          </cell>
        </row>
        <row r="50">
          <cell r="A50">
            <v>148</v>
          </cell>
          <cell r="B50">
            <v>148</v>
          </cell>
          <cell r="C50">
            <v>349</v>
          </cell>
        </row>
        <row r="51">
          <cell r="A51">
            <v>149</v>
          </cell>
          <cell r="B51">
            <v>149</v>
          </cell>
          <cell r="C51">
            <v>350</v>
          </cell>
        </row>
        <row r="52">
          <cell r="A52">
            <v>150</v>
          </cell>
          <cell r="B52">
            <v>150</v>
          </cell>
          <cell r="C52">
            <v>351</v>
          </cell>
        </row>
        <row r="53">
          <cell r="A53">
            <v>151</v>
          </cell>
          <cell r="B53">
            <v>151</v>
          </cell>
          <cell r="C53">
            <v>352</v>
          </cell>
        </row>
        <row r="54">
          <cell r="A54">
            <v>152</v>
          </cell>
          <cell r="B54">
            <v>152</v>
          </cell>
          <cell r="C54">
            <v>353</v>
          </cell>
        </row>
        <row r="55">
          <cell r="A55">
            <v>153</v>
          </cell>
          <cell r="B55">
            <v>153</v>
          </cell>
          <cell r="C55">
            <v>354</v>
          </cell>
        </row>
        <row r="56">
          <cell r="A56">
            <v>154</v>
          </cell>
          <cell r="B56">
            <v>154</v>
          </cell>
          <cell r="C56">
            <v>355</v>
          </cell>
        </row>
        <row r="57">
          <cell r="A57">
            <v>155</v>
          </cell>
          <cell r="B57">
            <v>155</v>
          </cell>
          <cell r="C57">
            <v>356</v>
          </cell>
        </row>
        <row r="58">
          <cell r="A58">
            <v>156</v>
          </cell>
          <cell r="B58">
            <v>156</v>
          </cell>
          <cell r="C58">
            <v>357</v>
          </cell>
        </row>
        <row r="59">
          <cell r="A59">
            <v>157</v>
          </cell>
          <cell r="B59">
            <v>157</v>
          </cell>
          <cell r="C59">
            <v>358</v>
          </cell>
        </row>
        <row r="60">
          <cell r="A60">
            <v>158</v>
          </cell>
          <cell r="B60">
            <v>158</v>
          </cell>
          <cell r="C60">
            <v>359</v>
          </cell>
        </row>
        <row r="61">
          <cell r="A61">
            <v>159</v>
          </cell>
          <cell r="B61">
            <v>159</v>
          </cell>
          <cell r="C61">
            <v>360</v>
          </cell>
        </row>
        <row r="62">
          <cell r="A62">
            <v>160</v>
          </cell>
          <cell r="B62">
            <v>160</v>
          </cell>
          <cell r="C62">
            <v>361</v>
          </cell>
        </row>
        <row r="63">
          <cell r="A63">
            <v>161</v>
          </cell>
          <cell r="B63">
            <v>161</v>
          </cell>
          <cell r="C63">
            <v>362</v>
          </cell>
        </row>
        <row r="64">
          <cell r="A64">
            <v>162</v>
          </cell>
          <cell r="B64">
            <v>162</v>
          </cell>
          <cell r="C64">
            <v>363</v>
          </cell>
        </row>
        <row r="65">
          <cell r="A65">
            <v>163</v>
          </cell>
          <cell r="B65">
            <v>163</v>
          </cell>
          <cell r="C65">
            <v>364</v>
          </cell>
        </row>
        <row r="66">
          <cell r="A66">
            <v>164</v>
          </cell>
          <cell r="B66">
            <v>164</v>
          </cell>
          <cell r="C66">
            <v>365</v>
          </cell>
        </row>
        <row r="67">
          <cell r="A67">
            <v>165</v>
          </cell>
          <cell r="B67">
            <v>165</v>
          </cell>
          <cell r="C67">
            <v>366</v>
          </cell>
        </row>
        <row r="68">
          <cell r="A68">
            <v>166</v>
          </cell>
          <cell r="B68">
            <v>166</v>
          </cell>
          <cell r="C68">
            <v>367</v>
          </cell>
        </row>
        <row r="69">
          <cell r="A69">
            <v>167</v>
          </cell>
          <cell r="B69">
            <v>167</v>
          </cell>
          <cell r="C69">
            <v>368</v>
          </cell>
        </row>
        <row r="70">
          <cell r="A70">
            <v>168</v>
          </cell>
          <cell r="B70">
            <v>168</v>
          </cell>
          <cell r="C70">
            <v>369</v>
          </cell>
        </row>
        <row r="71">
          <cell r="A71">
            <v>169</v>
          </cell>
          <cell r="B71">
            <v>169</v>
          </cell>
          <cell r="C71">
            <v>370</v>
          </cell>
        </row>
        <row r="72">
          <cell r="A72">
            <v>170</v>
          </cell>
          <cell r="B72">
            <v>170</v>
          </cell>
          <cell r="C72">
            <v>371</v>
          </cell>
        </row>
        <row r="73">
          <cell r="A73">
            <v>171</v>
          </cell>
          <cell r="B73">
            <v>171</v>
          </cell>
          <cell r="C73">
            <v>372</v>
          </cell>
        </row>
        <row r="74">
          <cell r="A74">
            <v>172</v>
          </cell>
          <cell r="B74">
            <v>172</v>
          </cell>
          <cell r="C74">
            <v>373</v>
          </cell>
        </row>
        <row r="75">
          <cell r="A75">
            <v>173</v>
          </cell>
          <cell r="B75">
            <v>173</v>
          </cell>
          <cell r="C75">
            <v>374</v>
          </cell>
        </row>
        <row r="76">
          <cell r="A76">
            <v>174</v>
          </cell>
          <cell r="B76">
            <v>174</v>
          </cell>
          <cell r="C76">
            <v>375</v>
          </cell>
        </row>
        <row r="77">
          <cell r="A77">
            <v>175</v>
          </cell>
          <cell r="B77">
            <v>175</v>
          </cell>
          <cell r="C77">
            <v>376</v>
          </cell>
        </row>
        <row r="78">
          <cell r="A78">
            <v>176</v>
          </cell>
          <cell r="B78">
            <v>176</v>
          </cell>
          <cell r="C78">
            <v>377</v>
          </cell>
        </row>
        <row r="79">
          <cell r="A79">
            <v>177</v>
          </cell>
          <cell r="B79">
            <v>177</v>
          </cell>
          <cell r="C79">
            <v>378</v>
          </cell>
        </row>
        <row r="80">
          <cell r="A80">
            <v>178</v>
          </cell>
          <cell r="B80">
            <v>178</v>
          </cell>
          <cell r="C80">
            <v>379</v>
          </cell>
        </row>
        <row r="81">
          <cell r="A81">
            <v>179</v>
          </cell>
          <cell r="B81">
            <v>179</v>
          </cell>
          <cell r="C81">
            <v>380</v>
          </cell>
        </row>
        <row r="82">
          <cell r="A82">
            <v>180</v>
          </cell>
          <cell r="B82">
            <v>180</v>
          </cell>
          <cell r="C82">
            <v>381</v>
          </cell>
        </row>
        <row r="83">
          <cell r="A83">
            <v>181</v>
          </cell>
          <cell r="B83">
            <v>181</v>
          </cell>
          <cell r="C83">
            <v>382</v>
          </cell>
        </row>
        <row r="84">
          <cell r="A84">
            <v>182</v>
          </cell>
          <cell r="B84">
            <v>182</v>
          </cell>
          <cell r="C84">
            <v>383</v>
          </cell>
        </row>
        <row r="85">
          <cell r="A85">
            <v>183</v>
          </cell>
          <cell r="B85">
            <v>183</v>
          </cell>
          <cell r="C85">
            <v>384</v>
          </cell>
        </row>
        <row r="86">
          <cell r="A86">
            <v>184</v>
          </cell>
          <cell r="B86">
            <v>184</v>
          </cell>
          <cell r="C86">
            <v>385</v>
          </cell>
        </row>
        <row r="87">
          <cell r="A87">
            <v>185</v>
          </cell>
          <cell r="B87">
            <v>185</v>
          </cell>
          <cell r="C87">
            <v>386</v>
          </cell>
        </row>
        <row r="88">
          <cell r="A88">
            <v>186</v>
          </cell>
          <cell r="B88">
            <v>186</v>
          </cell>
          <cell r="C88">
            <v>387</v>
          </cell>
        </row>
        <row r="89">
          <cell r="A89">
            <v>187</v>
          </cell>
          <cell r="B89">
            <v>187</v>
          </cell>
          <cell r="C89">
            <v>388</v>
          </cell>
        </row>
        <row r="90">
          <cell r="A90">
            <v>188</v>
          </cell>
          <cell r="B90">
            <v>188</v>
          </cell>
          <cell r="C90">
            <v>389</v>
          </cell>
        </row>
        <row r="91">
          <cell r="A91">
            <v>189</v>
          </cell>
          <cell r="B91">
            <v>189</v>
          </cell>
          <cell r="C91">
            <v>390</v>
          </cell>
        </row>
        <row r="92">
          <cell r="A92">
            <v>190</v>
          </cell>
          <cell r="B92">
            <v>190</v>
          </cell>
          <cell r="C92">
            <v>391</v>
          </cell>
        </row>
        <row r="93">
          <cell r="A93">
            <v>191</v>
          </cell>
          <cell r="B93">
            <v>191</v>
          </cell>
          <cell r="C93">
            <v>392</v>
          </cell>
        </row>
        <row r="94">
          <cell r="A94">
            <v>192</v>
          </cell>
          <cell r="B94">
            <v>192</v>
          </cell>
          <cell r="C94">
            <v>393</v>
          </cell>
        </row>
        <row r="95">
          <cell r="A95">
            <v>193</v>
          </cell>
          <cell r="B95">
            <v>193</v>
          </cell>
          <cell r="C95">
            <v>394</v>
          </cell>
        </row>
        <row r="96">
          <cell r="A96">
            <v>194</v>
          </cell>
          <cell r="B96">
            <v>194</v>
          </cell>
          <cell r="C96">
            <v>395</v>
          </cell>
        </row>
        <row r="97">
          <cell r="A97">
            <v>195</v>
          </cell>
          <cell r="B97">
            <v>195</v>
          </cell>
          <cell r="C97">
            <v>396</v>
          </cell>
        </row>
        <row r="98">
          <cell r="A98">
            <v>196</v>
          </cell>
          <cell r="B98">
            <v>196</v>
          </cell>
          <cell r="C98">
            <v>397</v>
          </cell>
        </row>
        <row r="99">
          <cell r="A99">
            <v>197</v>
          </cell>
          <cell r="B99">
            <v>197</v>
          </cell>
          <cell r="C99">
            <v>398</v>
          </cell>
        </row>
        <row r="100">
          <cell r="A100">
            <v>198</v>
          </cell>
          <cell r="B100">
            <v>198</v>
          </cell>
          <cell r="C100">
            <v>399</v>
          </cell>
        </row>
        <row r="101">
          <cell r="A101">
            <v>199</v>
          </cell>
          <cell r="B101">
            <v>199</v>
          </cell>
          <cell r="C101">
            <v>400</v>
          </cell>
        </row>
        <row r="102">
          <cell r="A102">
            <v>200</v>
          </cell>
          <cell r="B102">
            <v>200</v>
          </cell>
          <cell r="C102">
            <v>401</v>
          </cell>
        </row>
        <row r="103">
          <cell r="A103">
            <v>201</v>
          </cell>
          <cell r="B103">
            <v>201</v>
          </cell>
          <cell r="C103">
            <v>402</v>
          </cell>
        </row>
        <row r="104">
          <cell r="A104">
            <v>202</v>
          </cell>
          <cell r="B104">
            <v>202</v>
          </cell>
          <cell r="C104">
            <v>403</v>
          </cell>
        </row>
        <row r="105">
          <cell r="A105">
            <v>203</v>
          </cell>
          <cell r="B105">
            <v>203</v>
          </cell>
          <cell r="C105">
            <v>404</v>
          </cell>
        </row>
        <row r="106">
          <cell r="A106">
            <v>204</v>
          </cell>
          <cell r="B106">
            <v>204</v>
          </cell>
          <cell r="C106">
            <v>405</v>
          </cell>
        </row>
        <row r="107">
          <cell r="A107">
            <v>205</v>
          </cell>
          <cell r="B107">
            <v>205</v>
          </cell>
          <cell r="C107">
            <v>406</v>
          </cell>
        </row>
        <row r="108">
          <cell r="A108">
            <v>206</v>
          </cell>
          <cell r="B108">
            <v>206</v>
          </cell>
          <cell r="C108">
            <v>407</v>
          </cell>
        </row>
        <row r="109">
          <cell r="A109">
            <v>207</v>
          </cell>
          <cell r="B109">
            <v>207</v>
          </cell>
          <cell r="C109">
            <v>408</v>
          </cell>
        </row>
        <row r="110">
          <cell r="A110">
            <v>208</v>
          </cell>
          <cell r="B110">
            <v>208</v>
          </cell>
          <cell r="C110">
            <v>409</v>
          </cell>
        </row>
        <row r="111">
          <cell r="A111">
            <v>209</v>
          </cell>
          <cell r="B111">
            <v>209</v>
          </cell>
          <cell r="C111">
            <v>410</v>
          </cell>
        </row>
        <row r="112">
          <cell r="A112">
            <v>210</v>
          </cell>
          <cell r="B112">
            <v>210</v>
          </cell>
          <cell r="C112">
            <v>411</v>
          </cell>
        </row>
        <row r="113">
          <cell r="A113">
            <v>211</v>
          </cell>
          <cell r="B113">
            <v>211</v>
          </cell>
          <cell r="C113">
            <v>412</v>
          </cell>
        </row>
        <row r="114">
          <cell r="A114">
            <v>212</v>
          </cell>
          <cell r="B114">
            <v>212</v>
          </cell>
          <cell r="C114">
            <v>413</v>
          </cell>
        </row>
        <row r="115">
          <cell r="A115">
            <v>213</v>
          </cell>
          <cell r="B115">
            <v>213</v>
          </cell>
          <cell r="C115">
            <v>414</v>
          </cell>
        </row>
        <row r="116">
          <cell r="A116">
            <v>214</v>
          </cell>
          <cell r="B116">
            <v>214</v>
          </cell>
          <cell r="C116">
            <v>415</v>
          </cell>
        </row>
        <row r="117">
          <cell r="A117">
            <v>215</v>
          </cell>
          <cell r="B117">
            <v>215</v>
          </cell>
          <cell r="C117">
            <v>416</v>
          </cell>
        </row>
        <row r="118">
          <cell r="A118">
            <v>216</v>
          </cell>
          <cell r="B118">
            <v>216</v>
          </cell>
          <cell r="C118">
            <v>417</v>
          </cell>
        </row>
        <row r="119">
          <cell r="A119">
            <v>217</v>
          </cell>
          <cell r="B119">
            <v>217</v>
          </cell>
          <cell r="C119">
            <v>418</v>
          </cell>
        </row>
        <row r="120">
          <cell r="A120">
            <v>218</v>
          </cell>
          <cell r="B120">
            <v>218</v>
          </cell>
          <cell r="C120">
            <v>419</v>
          </cell>
        </row>
        <row r="121">
          <cell r="A121">
            <v>219</v>
          </cell>
          <cell r="B121">
            <v>219</v>
          </cell>
          <cell r="C121">
            <v>420</v>
          </cell>
        </row>
        <row r="122">
          <cell r="A122">
            <v>220</v>
          </cell>
          <cell r="B122">
            <v>220</v>
          </cell>
          <cell r="C122">
            <v>421</v>
          </cell>
        </row>
        <row r="123">
          <cell r="A123">
            <v>299</v>
          </cell>
          <cell r="B123">
            <v>299</v>
          </cell>
          <cell r="C123">
            <v>422</v>
          </cell>
        </row>
        <row r="124">
          <cell r="A124">
            <v>300</v>
          </cell>
          <cell r="B124">
            <v>300</v>
          </cell>
          <cell r="C124">
            <v>423</v>
          </cell>
        </row>
        <row r="125">
          <cell r="A125">
            <v>301</v>
          </cell>
          <cell r="B125"/>
          <cell r="C125">
            <v>424</v>
          </cell>
        </row>
        <row r="126">
          <cell r="A126">
            <v>302</v>
          </cell>
          <cell r="B126"/>
          <cell r="C126">
            <v>425</v>
          </cell>
        </row>
        <row r="127">
          <cell r="A127">
            <v>303</v>
          </cell>
          <cell r="B127"/>
          <cell r="C127">
            <v>426</v>
          </cell>
        </row>
        <row r="128">
          <cell r="A128">
            <v>304</v>
          </cell>
          <cell r="B128"/>
          <cell r="C128">
            <v>427</v>
          </cell>
        </row>
        <row r="129">
          <cell r="A129">
            <v>305</v>
          </cell>
          <cell r="B129"/>
          <cell r="C129">
            <v>428</v>
          </cell>
        </row>
        <row r="130">
          <cell r="A130">
            <v>306</v>
          </cell>
          <cell r="B130"/>
          <cell r="C130">
            <v>429</v>
          </cell>
        </row>
        <row r="131">
          <cell r="A131">
            <v>307</v>
          </cell>
          <cell r="B131"/>
          <cell r="C131">
            <v>430</v>
          </cell>
        </row>
        <row r="132">
          <cell r="A132">
            <v>308</v>
          </cell>
          <cell r="B132"/>
          <cell r="C132">
            <v>431</v>
          </cell>
        </row>
        <row r="133">
          <cell r="A133">
            <v>309</v>
          </cell>
          <cell r="B133"/>
          <cell r="C133">
            <v>432</v>
          </cell>
        </row>
        <row r="134">
          <cell r="A134">
            <v>310</v>
          </cell>
          <cell r="B134"/>
          <cell r="C134">
            <v>433</v>
          </cell>
        </row>
        <row r="135">
          <cell r="A135">
            <v>311</v>
          </cell>
          <cell r="B135"/>
          <cell r="C135">
            <v>434</v>
          </cell>
        </row>
        <row r="136">
          <cell r="A136">
            <v>312</v>
          </cell>
          <cell r="B136"/>
          <cell r="C136">
            <v>435</v>
          </cell>
        </row>
        <row r="137">
          <cell r="A137">
            <v>313</v>
          </cell>
          <cell r="B137"/>
          <cell r="C137">
            <v>436</v>
          </cell>
        </row>
        <row r="138">
          <cell r="A138">
            <v>314</v>
          </cell>
          <cell r="B138"/>
          <cell r="C138">
            <v>437</v>
          </cell>
        </row>
        <row r="139">
          <cell r="A139">
            <v>315</v>
          </cell>
          <cell r="B139"/>
          <cell r="C139">
            <v>438</v>
          </cell>
        </row>
        <row r="140">
          <cell r="A140">
            <v>316</v>
          </cell>
          <cell r="B140"/>
          <cell r="C140">
            <v>439</v>
          </cell>
        </row>
        <row r="141">
          <cell r="A141">
            <v>317</v>
          </cell>
          <cell r="B141"/>
          <cell r="C141">
            <v>440</v>
          </cell>
        </row>
        <row r="142">
          <cell r="A142">
            <v>318</v>
          </cell>
          <cell r="B142"/>
          <cell r="C142">
            <v>441</v>
          </cell>
        </row>
        <row r="143">
          <cell r="A143">
            <v>319</v>
          </cell>
          <cell r="B143"/>
          <cell r="C143">
            <v>442</v>
          </cell>
        </row>
        <row r="144">
          <cell r="A144">
            <v>320</v>
          </cell>
          <cell r="B144"/>
          <cell r="C144">
            <v>443</v>
          </cell>
        </row>
        <row r="145">
          <cell r="A145">
            <v>321</v>
          </cell>
          <cell r="B145"/>
          <cell r="C145">
            <v>444</v>
          </cell>
        </row>
        <row r="146">
          <cell r="A146">
            <v>322</v>
          </cell>
          <cell r="B146"/>
          <cell r="C146">
            <v>445</v>
          </cell>
        </row>
        <row r="147">
          <cell r="A147">
            <v>323</v>
          </cell>
          <cell r="B147"/>
          <cell r="C147">
            <v>446</v>
          </cell>
        </row>
        <row r="148">
          <cell r="A148">
            <v>324</v>
          </cell>
          <cell r="B148"/>
          <cell r="C148">
            <v>447</v>
          </cell>
        </row>
        <row r="149">
          <cell r="A149">
            <v>325</v>
          </cell>
          <cell r="B149"/>
          <cell r="C149">
            <v>448</v>
          </cell>
        </row>
        <row r="150">
          <cell r="A150">
            <v>326</v>
          </cell>
          <cell r="B150"/>
          <cell r="C150">
            <v>449</v>
          </cell>
        </row>
        <row r="151">
          <cell r="A151">
            <v>327</v>
          </cell>
          <cell r="B151"/>
          <cell r="C151">
            <v>450</v>
          </cell>
        </row>
        <row r="152">
          <cell r="A152">
            <v>328</v>
          </cell>
          <cell r="B152"/>
          <cell r="C152">
            <v>451</v>
          </cell>
        </row>
        <row r="153">
          <cell r="A153">
            <v>329</v>
          </cell>
          <cell r="B153"/>
          <cell r="C153">
            <v>452</v>
          </cell>
        </row>
        <row r="154">
          <cell r="A154">
            <v>330</v>
          </cell>
          <cell r="B154"/>
          <cell r="C154">
            <v>453</v>
          </cell>
        </row>
        <row r="155">
          <cell r="A155">
            <v>331</v>
          </cell>
          <cell r="B155"/>
          <cell r="C155">
            <v>454</v>
          </cell>
        </row>
        <row r="156">
          <cell r="A156">
            <v>332</v>
          </cell>
          <cell r="B156"/>
          <cell r="C156">
            <v>455</v>
          </cell>
        </row>
        <row r="157">
          <cell r="A157">
            <v>333</v>
          </cell>
          <cell r="B157"/>
          <cell r="C157">
            <v>456</v>
          </cell>
        </row>
        <row r="158">
          <cell r="A158">
            <v>334</v>
          </cell>
          <cell r="B158"/>
          <cell r="C158">
            <v>457</v>
          </cell>
        </row>
        <row r="159">
          <cell r="A159">
            <v>335</v>
          </cell>
          <cell r="B159"/>
          <cell r="C159">
            <v>458</v>
          </cell>
        </row>
        <row r="160">
          <cell r="A160">
            <v>336</v>
          </cell>
          <cell r="B160"/>
          <cell r="C160">
            <v>459</v>
          </cell>
        </row>
        <row r="161">
          <cell r="A161">
            <v>337</v>
          </cell>
          <cell r="B161"/>
          <cell r="C161">
            <v>460</v>
          </cell>
        </row>
        <row r="162">
          <cell r="A162">
            <v>338</v>
          </cell>
          <cell r="B162"/>
          <cell r="C162">
            <v>461</v>
          </cell>
        </row>
        <row r="163">
          <cell r="A163">
            <v>339</v>
          </cell>
          <cell r="B163"/>
          <cell r="C163">
            <v>462</v>
          </cell>
        </row>
        <row r="164">
          <cell r="A164">
            <v>340</v>
          </cell>
          <cell r="B164"/>
          <cell r="C164">
            <v>463</v>
          </cell>
        </row>
        <row r="165">
          <cell r="A165">
            <v>341</v>
          </cell>
          <cell r="B165"/>
          <cell r="C165">
            <v>464</v>
          </cell>
        </row>
        <row r="166">
          <cell r="A166">
            <v>342</v>
          </cell>
          <cell r="B166"/>
          <cell r="C166">
            <v>465</v>
          </cell>
        </row>
        <row r="167">
          <cell r="A167">
            <v>343</v>
          </cell>
          <cell r="B167"/>
          <cell r="C167">
            <v>466</v>
          </cell>
        </row>
        <row r="168">
          <cell r="A168">
            <v>344</v>
          </cell>
          <cell r="B168"/>
          <cell r="C168">
            <v>467</v>
          </cell>
        </row>
        <row r="169">
          <cell r="A169">
            <v>345</v>
          </cell>
          <cell r="B169"/>
          <cell r="C169">
            <v>468</v>
          </cell>
        </row>
        <row r="170">
          <cell r="A170">
            <v>346</v>
          </cell>
          <cell r="B170"/>
          <cell r="C170">
            <v>469</v>
          </cell>
        </row>
        <row r="171">
          <cell r="A171">
            <v>347</v>
          </cell>
          <cell r="B171"/>
          <cell r="C171">
            <v>470</v>
          </cell>
        </row>
        <row r="172">
          <cell r="A172">
            <v>348</v>
          </cell>
          <cell r="B172"/>
          <cell r="C172">
            <v>471</v>
          </cell>
        </row>
        <row r="173">
          <cell r="A173">
            <v>349</v>
          </cell>
          <cell r="B173"/>
          <cell r="C173">
            <v>472</v>
          </cell>
        </row>
        <row r="174">
          <cell r="A174">
            <v>350</v>
          </cell>
          <cell r="B174"/>
          <cell r="C174">
            <v>473</v>
          </cell>
        </row>
        <row r="175">
          <cell r="A175">
            <v>351</v>
          </cell>
          <cell r="B175"/>
          <cell r="C175">
            <v>474</v>
          </cell>
        </row>
        <row r="176">
          <cell r="A176">
            <v>352</v>
          </cell>
          <cell r="B176"/>
          <cell r="C176">
            <v>475</v>
          </cell>
        </row>
        <row r="177">
          <cell r="A177">
            <v>353</v>
          </cell>
          <cell r="B177"/>
          <cell r="C177">
            <v>476</v>
          </cell>
        </row>
        <row r="178">
          <cell r="A178">
            <v>354</v>
          </cell>
          <cell r="B178"/>
          <cell r="C178">
            <v>477</v>
          </cell>
        </row>
        <row r="179">
          <cell r="A179">
            <v>355</v>
          </cell>
          <cell r="B179"/>
          <cell r="C179">
            <v>478</v>
          </cell>
        </row>
        <row r="180">
          <cell r="A180">
            <v>356</v>
          </cell>
          <cell r="B180"/>
          <cell r="C180">
            <v>479</v>
          </cell>
        </row>
        <row r="181">
          <cell r="A181">
            <v>357</v>
          </cell>
          <cell r="B181"/>
          <cell r="C181">
            <v>480</v>
          </cell>
        </row>
        <row r="182">
          <cell r="A182">
            <v>358</v>
          </cell>
          <cell r="B182"/>
          <cell r="C182">
            <v>481</v>
          </cell>
        </row>
        <row r="183">
          <cell r="A183">
            <v>359</v>
          </cell>
          <cell r="B183"/>
          <cell r="C183">
            <v>482</v>
          </cell>
        </row>
        <row r="184">
          <cell r="A184">
            <v>360</v>
          </cell>
          <cell r="B184"/>
          <cell r="C184">
            <v>483</v>
          </cell>
        </row>
        <row r="185">
          <cell r="A185">
            <v>361</v>
          </cell>
          <cell r="B185"/>
          <cell r="C185">
            <v>484</v>
          </cell>
        </row>
        <row r="186">
          <cell r="A186">
            <v>362</v>
          </cell>
          <cell r="B186"/>
          <cell r="C186">
            <v>485</v>
          </cell>
        </row>
        <row r="187">
          <cell r="A187">
            <v>363</v>
          </cell>
          <cell r="B187"/>
          <cell r="C187">
            <v>486</v>
          </cell>
        </row>
        <row r="188">
          <cell r="A188">
            <v>364</v>
          </cell>
          <cell r="B188"/>
          <cell r="C188">
            <v>487</v>
          </cell>
        </row>
        <row r="189">
          <cell r="A189">
            <v>365</v>
          </cell>
          <cell r="B189"/>
          <cell r="C189">
            <v>488</v>
          </cell>
        </row>
        <row r="190">
          <cell r="A190">
            <v>366</v>
          </cell>
          <cell r="B190"/>
          <cell r="C190">
            <v>489</v>
          </cell>
        </row>
        <row r="191">
          <cell r="A191">
            <v>367</v>
          </cell>
          <cell r="B191"/>
          <cell r="C191">
            <v>490</v>
          </cell>
        </row>
        <row r="192">
          <cell r="A192">
            <v>368</v>
          </cell>
          <cell r="B192"/>
          <cell r="C192">
            <v>491</v>
          </cell>
        </row>
        <row r="193">
          <cell r="A193">
            <v>369</v>
          </cell>
          <cell r="B193"/>
          <cell r="C193">
            <v>492</v>
          </cell>
        </row>
        <row r="194">
          <cell r="A194">
            <v>370</v>
          </cell>
          <cell r="B194"/>
          <cell r="C194">
            <v>493</v>
          </cell>
        </row>
        <row r="195">
          <cell r="A195">
            <v>371</v>
          </cell>
          <cell r="B195"/>
          <cell r="C195">
            <v>494</v>
          </cell>
        </row>
        <row r="196">
          <cell r="A196">
            <v>372</v>
          </cell>
          <cell r="B196"/>
          <cell r="C196">
            <v>495</v>
          </cell>
        </row>
        <row r="197">
          <cell r="A197">
            <v>373</v>
          </cell>
          <cell r="B197"/>
          <cell r="C197">
            <v>496</v>
          </cell>
        </row>
        <row r="198">
          <cell r="A198">
            <v>374</v>
          </cell>
          <cell r="B198"/>
          <cell r="C198">
            <v>497</v>
          </cell>
        </row>
        <row r="199">
          <cell r="A199">
            <v>375</v>
          </cell>
          <cell r="B199"/>
          <cell r="C199">
            <v>498</v>
          </cell>
        </row>
        <row r="200">
          <cell r="A200">
            <v>376</v>
          </cell>
          <cell r="B200"/>
          <cell r="C200">
            <v>499</v>
          </cell>
        </row>
        <row r="201">
          <cell r="A201">
            <v>377</v>
          </cell>
          <cell r="B201"/>
          <cell r="C201">
            <v>500</v>
          </cell>
        </row>
        <row r="202">
          <cell r="A202">
            <v>378</v>
          </cell>
          <cell r="B202"/>
          <cell r="C202">
            <v>501</v>
          </cell>
        </row>
        <row r="203">
          <cell r="A203">
            <v>379</v>
          </cell>
          <cell r="B203"/>
          <cell r="C203">
            <v>502</v>
          </cell>
        </row>
        <row r="204">
          <cell r="A204">
            <v>380</v>
          </cell>
          <cell r="B204"/>
          <cell r="C204">
            <v>503</v>
          </cell>
        </row>
        <row r="205">
          <cell r="A205">
            <v>381</v>
          </cell>
          <cell r="B205"/>
          <cell r="C205">
            <v>504</v>
          </cell>
        </row>
        <row r="206">
          <cell r="A206">
            <v>382</v>
          </cell>
          <cell r="B206"/>
          <cell r="C206">
            <v>505</v>
          </cell>
        </row>
        <row r="207">
          <cell r="A207">
            <v>383</v>
          </cell>
          <cell r="B207"/>
          <cell r="C207">
            <v>506</v>
          </cell>
        </row>
        <row r="208">
          <cell r="A208">
            <v>384</v>
          </cell>
          <cell r="B208"/>
          <cell r="C208">
            <v>507</v>
          </cell>
        </row>
        <row r="209">
          <cell r="A209">
            <v>385</v>
          </cell>
          <cell r="B209"/>
          <cell r="C209">
            <v>508</v>
          </cell>
        </row>
        <row r="210">
          <cell r="A210">
            <v>386</v>
          </cell>
          <cell r="B210"/>
          <cell r="C210">
            <v>509</v>
          </cell>
        </row>
        <row r="211">
          <cell r="A211">
            <v>387</v>
          </cell>
          <cell r="B211"/>
          <cell r="C211">
            <v>510</v>
          </cell>
        </row>
        <row r="212">
          <cell r="A212">
            <v>388</v>
          </cell>
          <cell r="B212"/>
          <cell r="C212">
            <v>599</v>
          </cell>
        </row>
        <row r="213">
          <cell r="A213">
            <v>389</v>
          </cell>
          <cell r="B213"/>
          <cell r="C213">
            <v>600</v>
          </cell>
        </row>
        <row r="214">
          <cell r="A214">
            <v>390</v>
          </cell>
          <cell r="B214"/>
          <cell r="C214"/>
        </row>
        <row r="215">
          <cell r="A215">
            <v>391</v>
          </cell>
          <cell r="B215"/>
          <cell r="C215"/>
        </row>
        <row r="216">
          <cell r="A216">
            <v>392</v>
          </cell>
          <cell r="B216"/>
          <cell r="C216"/>
        </row>
        <row r="217">
          <cell r="A217">
            <v>393</v>
          </cell>
          <cell r="B217"/>
          <cell r="C217"/>
        </row>
        <row r="218">
          <cell r="A218">
            <v>394</v>
          </cell>
          <cell r="B218"/>
          <cell r="C218"/>
        </row>
        <row r="219">
          <cell r="A219">
            <v>395</v>
          </cell>
          <cell r="B219"/>
          <cell r="C219"/>
        </row>
        <row r="220">
          <cell r="A220">
            <v>396</v>
          </cell>
          <cell r="B220"/>
          <cell r="C220"/>
        </row>
        <row r="221">
          <cell r="A221">
            <v>397</v>
          </cell>
          <cell r="B221"/>
          <cell r="C221"/>
        </row>
        <row r="222">
          <cell r="A222">
            <v>398</v>
          </cell>
          <cell r="B222"/>
          <cell r="C222"/>
        </row>
        <row r="223">
          <cell r="A223">
            <v>399</v>
          </cell>
          <cell r="B223"/>
          <cell r="C223"/>
        </row>
        <row r="224">
          <cell r="A224">
            <v>400</v>
          </cell>
          <cell r="B224"/>
          <cell r="C224"/>
        </row>
        <row r="225">
          <cell r="A225">
            <v>401</v>
          </cell>
          <cell r="B225"/>
          <cell r="C225"/>
        </row>
        <row r="226">
          <cell r="A226">
            <v>402</v>
          </cell>
          <cell r="B226"/>
          <cell r="C226"/>
        </row>
        <row r="227">
          <cell r="A227">
            <v>403</v>
          </cell>
          <cell r="B227"/>
          <cell r="C227"/>
        </row>
        <row r="228">
          <cell r="A228">
            <v>404</v>
          </cell>
          <cell r="B228"/>
          <cell r="C228"/>
        </row>
        <row r="229">
          <cell r="A229">
            <v>405</v>
          </cell>
          <cell r="B229"/>
          <cell r="C229"/>
        </row>
        <row r="230">
          <cell r="A230">
            <v>406</v>
          </cell>
          <cell r="B230"/>
          <cell r="C230"/>
        </row>
        <row r="231">
          <cell r="A231">
            <v>407</v>
          </cell>
          <cell r="B231"/>
          <cell r="C231"/>
        </row>
        <row r="232">
          <cell r="A232">
            <v>408</v>
          </cell>
          <cell r="B232"/>
          <cell r="C232"/>
        </row>
        <row r="233">
          <cell r="A233">
            <v>409</v>
          </cell>
          <cell r="B233"/>
          <cell r="C233"/>
        </row>
        <row r="234">
          <cell r="A234">
            <v>410</v>
          </cell>
          <cell r="B234"/>
          <cell r="C234"/>
        </row>
        <row r="235">
          <cell r="A235">
            <v>411</v>
          </cell>
          <cell r="B235"/>
          <cell r="C235"/>
        </row>
        <row r="236">
          <cell r="A236">
            <v>412</v>
          </cell>
          <cell r="B236"/>
          <cell r="C236"/>
        </row>
        <row r="237">
          <cell r="A237">
            <v>413</v>
          </cell>
          <cell r="B237"/>
          <cell r="C237"/>
        </row>
        <row r="238">
          <cell r="A238">
            <v>414</v>
          </cell>
          <cell r="B238"/>
          <cell r="C238"/>
        </row>
        <row r="239">
          <cell r="A239">
            <v>415</v>
          </cell>
          <cell r="B239"/>
          <cell r="C239"/>
        </row>
        <row r="240">
          <cell r="A240">
            <v>416</v>
          </cell>
          <cell r="B240"/>
          <cell r="C240"/>
        </row>
        <row r="241">
          <cell r="A241">
            <v>417</v>
          </cell>
          <cell r="B241"/>
          <cell r="C241"/>
        </row>
        <row r="242">
          <cell r="A242">
            <v>418</v>
          </cell>
          <cell r="B242"/>
          <cell r="C242"/>
        </row>
        <row r="243">
          <cell r="A243">
            <v>419</v>
          </cell>
          <cell r="B243"/>
          <cell r="C243"/>
        </row>
        <row r="244">
          <cell r="A244">
            <v>420</v>
          </cell>
          <cell r="B244"/>
          <cell r="C244"/>
        </row>
        <row r="245">
          <cell r="A245">
            <v>421</v>
          </cell>
          <cell r="B245"/>
          <cell r="C245"/>
        </row>
        <row r="246">
          <cell r="A246">
            <v>422</v>
          </cell>
          <cell r="B246"/>
          <cell r="C246"/>
        </row>
        <row r="247">
          <cell r="A247">
            <v>423</v>
          </cell>
          <cell r="B247"/>
          <cell r="C247"/>
        </row>
        <row r="248">
          <cell r="A248">
            <v>424</v>
          </cell>
          <cell r="B248"/>
          <cell r="C248"/>
        </row>
        <row r="249">
          <cell r="A249">
            <v>425</v>
          </cell>
          <cell r="B249"/>
          <cell r="C249"/>
        </row>
        <row r="250">
          <cell r="A250">
            <v>426</v>
          </cell>
          <cell r="B250"/>
          <cell r="C250"/>
        </row>
        <row r="251">
          <cell r="A251">
            <v>427</v>
          </cell>
          <cell r="B251"/>
          <cell r="C251"/>
        </row>
        <row r="252">
          <cell r="A252">
            <v>428</v>
          </cell>
          <cell r="B252"/>
          <cell r="C252"/>
        </row>
        <row r="253">
          <cell r="A253">
            <v>429</v>
          </cell>
          <cell r="B253"/>
          <cell r="C253"/>
        </row>
        <row r="254">
          <cell r="A254">
            <v>430</v>
          </cell>
          <cell r="B254"/>
          <cell r="C254"/>
        </row>
        <row r="255">
          <cell r="A255">
            <v>431</v>
          </cell>
          <cell r="B255"/>
          <cell r="C255"/>
        </row>
        <row r="256">
          <cell r="A256">
            <v>432</v>
          </cell>
          <cell r="B256"/>
          <cell r="C256"/>
        </row>
        <row r="257">
          <cell r="A257">
            <v>433</v>
          </cell>
          <cell r="B257"/>
          <cell r="C257"/>
        </row>
        <row r="258">
          <cell r="A258">
            <v>434</v>
          </cell>
          <cell r="B258"/>
          <cell r="C258"/>
        </row>
        <row r="259">
          <cell r="A259">
            <v>435</v>
          </cell>
          <cell r="B259"/>
          <cell r="C259"/>
        </row>
        <row r="260">
          <cell r="A260">
            <v>436</v>
          </cell>
          <cell r="B260"/>
          <cell r="C260"/>
        </row>
        <row r="261">
          <cell r="A261">
            <v>437</v>
          </cell>
          <cell r="B261"/>
          <cell r="C261"/>
        </row>
        <row r="262">
          <cell r="A262">
            <v>438</v>
          </cell>
          <cell r="B262"/>
          <cell r="C262"/>
        </row>
        <row r="263">
          <cell r="A263">
            <v>439</v>
          </cell>
          <cell r="B263"/>
          <cell r="C263"/>
        </row>
        <row r="264">
          <cell r="A264">
            <v>440</v>
          </cell>
          <cell r="B264"/>
          <cell r="C264"/>
        </row>
        <row r="265">
          <cell r="A265">
            <v>441</v>
          </cell>
          <cell r="B265"/>
          <cell r="C265"/>
        </row>
        <row r="266">
          <cell r="A266">
            <v>442</v>
          </cell>
          <cell r="B266"/>
          <cell r="C266"/>
        </row>
        <row r="267">
          <cell r="A267">
            <v>443</v>
          </cell>
          <cell r="B267"/>
          <cell r="C267"/>
        </row>
        <row r="268">
          <cell r="A268">
            <v>444</v>
          </cell>
          <cell r="B268"/>
          <cell r="C268"/>
        </row>
        <row r="269">
          <cell r="A269">
            <v>445</v>
          </cell>
          <cell r="B269"/>
          <cell r="C269"/>
        </row>
        <row r="270">
          <cell r="A270">
            <v>446</v>
          </cell>
          <cell r="B270"/>
          <cell r="C270"/>
        </row>
        <row r="271">
          <cell r="A271">
            <v>447</v>
          </cell>
          <cell r="B271"/>
          <cell r="C271"/>
        </row>
        <row r="272">
          <cell r="A272">
            <v>448</v>
          </cell>
          <cell r="B272"/>
          <cell r="C272"/>
        </row>
        <row r="273">
          <cell r="A273">
            <v>449</v>
          </cell>
          <cell r="B273"/>
          <cell r="C273"/>
        </row>
        <row r="274">
          <cell r="A274">
            <v>450</v>
          </cell>
          <cell r="B274"/>
          <cell r="C274"/>
        </row>
        <row r="275">
          <cell r="A275">
            <v>451</v>
          </cell>
          <cell r="B275"/>
          <cell r="C275"/>
        </row>
        <row r="276">
          <cell r="A276">
            <v>452</v>
          </cell>
          <cell r="B276"/>
          <cell r="C276"/>
        </row>
        <row r="277">
          <cell r="A277">
            <v>453</v>
          </cell>
          <cell r="B277"/>
          <cell r="C277"/>
        </row>
        <row r="278">
          <cell r="A278">
            <v>454</v>
          </cell>
          <cell r="B278"/>
          <cell r="C278"/>
        </row>
        <row r="279">
          <cell r="A279">
            <v>455</v>
          </cell>
          <cell r="B279"/>
          <cell r="C279"/>
        </row>
        <row r="280">
          <cell r="A280">
            <v>456</v>
          </cell>
          <cell r="B280"/>
          <cell r="C280"/>
        </row>
        <row r="281">
          <cell r="A281">
            <v>457</v>
          </cell>
          <cell r="B281"/>
          <cell r="C281"/>
        </row>
        <row r="282">
          <cell r="A282">
            <v>458</v>
          </cell>
          <cell r="B282"/>
          <cell r="C282"/>
        </row>
        <row r="283">
          <cell r="A283">
            <v>459</v>
          </cell>
          <cell r="B283"/>
          <cell r="C283"/>
        </row>
        <row r="284">
          <cell r="A284">
            <v>460</v>
          </cell>
          <cell r="B284"/>
          <cell r="C284"/>
        </row>
        <row r="285">
          <cell r="A285">
            <v>461</v>
          </cell>
          <cell r="B285"/>
          <cell r="C285"/>
        </row>
        <row r="286">
          <cell r="A286">
            <v>462</v>
          </cell>
          <cell r="B286"/>
          <cell r="C286"/>
        </row>
        <row r="287">
          <cell r="A287">
            <v>463</v>
          </cell>
          <cell r="B287"/>
          <cell r="C287"/>
        </row>
        <row r="288">
          <cell r="A288">
            <v>464</v>
          </cell>
          <cell r="B288"/>
          <cell r="C288"/>
        </row>
        <row r="289">
          <cell r="A289">
            <v>465</v>
          </cell>
          <cell r="B289"/>
          <cell r="C289"/>
        </row>
        <row r="290">
          <cell r="A290">
            <v>466</v>
          </cell>
          <cell r="B290"/>
          <cell r="C290"/>
        </row>
        <row r="291">
          <cell r="A291">
            <v>467</v>
          </cell>
          <cell r="B291"/>
          <cell r="C291"/>
        </row>
        <row r="292">
          <cell r="A292">
            <v>468</v>
          </cell>
          <cell r="B292"/>
          <cell r="C292"/>
        </row>
        <row r="293">
          <cell r="A293">
            <v>469</v>
          </cell>
          <cell r="B293"/>
          <cell r="C293"/>
        </row>
        <row r="294">
          <cell r="A294">
            <v>470</v>
          </cell>
          <cell r="B294"/>
          <cell r="C294"/>
        </row>
        <row r="295">
          <cell r="A295">
            <v>471</v>
          </cell>
          <cell r="B295"/>
          <cell r="C295"/>
        </row>
        <row r="296">
          <cell r="A296">
            <v>472</v>
          </cell>
          <cell r="B296"/>
          <cell r="C296"/>
        </row>
        <row r="297">
          <cell r="A297">
            <v>473</v>
          </cell>
          <cell r="B297"/>
          <cell r="C297"/>
        </row>
        <row r="298">
          <cell r="A298">
            <v>474</v>
          </cell>
          <cell r="B298"/>
          <cell r="C298"/>
        </row>
        <row r="299">
          <cell r="A299">
            <v>475</v>
          </cell>
          <cell r="B299"/>
          <cell r="C299"/>
        </row>
        <row r="300">
          <cell r="A300">
            <v>476</v>
          </cell>
          <cell r="B300"/>
          <cell r="C300"/>
        </row>
        <row r="301">
          <cell r="A301">
            <v>477</v>
          </cell>
          <cell r="B301"/>
          <cell r="C301"/>
        </row>
        <row r="302">
          <cell r="A302">
            <v>478</v>
          </cell>
          <cell r="B302"/>
          <cell r="C302"/>
        </row>
        <row r="303">
          <cell r="A303">
            <v>479</v>
          </cell>
          <cell r="B303"/>
          <cell r="C303"/>
        </row>
        <row r="304">
          <cell r="A304">
            <v>480</v>
          </cell>
          <cell r="B304"/>
          <cell r="C304"/>
        </row>
        <row r="305">
          <cell r="A305">
            <v>481</v>
          </cell>
          <cell r="B305"/>
          <cell r="C305"/>
        </row>
        <row r="306">
          <cell r="A306">
            <v>482</v>
          </cell>
          <cell r="B306"/>
          <cell r="C306"/>
        </row>
        <row r="307">
          <cell r="A307">
            <v>483</v>
          </cell>
          <cell r="B307"/>
          <cell r="C307"/>
        </row>
        <row r="308">
          <cell r="A308">
            <v>484</v>
          </cell>
          <cell r="B308"/>
          <cell r="C308"/>
        </row>
        <row r="309">
          <cell r="A309">
            <v>485</v>
          </cell>
          <cell r="B309"/>
          <cell r="C309"/>
        </row>
        <row r="310">
          <cell r="A310">
            <v>486</v>
          </cell>
          <cell r="B310"/>
          <cell r="C310"/>
        </row>
        <row r="311">
          <cell r="A311">
            <v>487</v>
          </cell>
          <cell r="B311"/>
          <cell r="C311"/>
        </row>
        <row r="312">
          <cell r="A312">
            <v>488</v>
          </cell>
          <cell r="B312"/>
          <cell r="C312"/>
        </row>
        <row r="313">
          <cell r="A313">
            <v>489</v>
          </cell>
          <cell r="B313"/>
          <cell r="C313"/>
        </row>
        <row r="314">
          <cell r="A314">
            <v>490</v>
          </cell>
          <cell r="B314"/>
          <cell r="C314"/>
        </row>
        <row r="315">
          <cell r="A315">
            <v>491</v>
          </cell>
          <cell r="B315"/>
          <cell r="C315"/>
        </row>
        <row r="316">
          <cell r="A316">
            <v>492</v>
          </cell>
          <cell r="B316"/>
          <cell r="C316"/>
        </row>
        <row r="317">
          <cell r="A317">
            <v>493</v>
          </cell>
          <cell r="B317"/>
          <cell r="C317"/>
        </row>
        <row r="318">
          <cell r="A318">
            <v>494</v>
          </cell>
          <cell r="B318"/>
          <cell r="C318"/>
        </row>
        <row r="319">
          <cell r="A319">
            <v>495</v>
          </cell>
          <cell r="B319"/>
          <cell r="C319"/>
        </row>
        <row r="320">
          <cell r="A320">
            <v>496</v>
          </cell>
          <cell r="B320"/>
          <cell r="C320"/>
        </row>
        <row r="321">
          <cell r="A321">
            <v>497</v>
          </cell>
          <cell r="B321"/>
          <cell r="C321"/>
        </row>
        <row r="322">
          <cell r="A322">
            <v>498</v>
          </cell>
          <cell r="B322"/>
          <cell r="C322"/>
        </row>
        <row r="323">
          <cell r="A323">
            <v>499</v>
          </cell>
          <cell r="B323"/>
          <cell r="C323"/>
        </row>
        <row r="324">
          <cell r="A324">
            <v>500</v>
          </cell>
          <cell r="B324"/>
          <cell r="C324"/>
        </row>
        <row r="325">
          <cell r="A325">
            <v>501</v>
          </cell>
          <cell r="B325"/>
          <cell r="C325"/>
        </row>
        <row r="326">
          <cell r="A326">
            <v>502</v>
          </cell>
          <cell r="B326"/>
          <cell r="C326"/>
        </row>
        <row r="327">
          <cell r="A327">
            <v>503</v>
          </cell>
          <cell r="B327"/>
          <cell r="C327"/>
        </row>
        <row r="328">
          <cell r="A328">
            <v>504</v>
          </cell>
          <cell r="B328"/>
          <cell r="C328"/>
        </row>
        <row r="329">
          <cell r="A329">
            <v>505</v>
          </cell>
          <cell r="B329"/>
          <cell r="C329"/>
        </row>
        <row r="330">
          <cell r="A330">
            <v>506</v>
          </cell>
          <cell r="B330"/>
          <cell r="C330"/>
        </row>
        <row r="331">
          <cell r="A331">
            <v>507</v>
          </cell>
          <cell r="B331"/>
          <cell r="C331"/>
        </row>
        <row r="332">
          <cell r="A332">
            <v>508</v>
          </cell>
          <cell r="B332"/>
          <cell r="C332"/>
        </row>
        <row r="333">
          <cell r="A333">
            <v>509</v>
          </cell>
          <cell r="B333"/>
          <cell r="C333"/>
        </row>
        <row r="334">
          <cell r="A334">
            <v>510</v>
          </cell>
          <cell r="B334"/>
          <cell r="C334"/>
        </row>
        <row r="335">
          <cell r="A335">
            <v>599</v>
          </cell>
          <cell r="B335"/>
          <cell r="C335"/>
        </row>
        <row r="336">
          <cell r="A336">
            <v>600</v>
          </cell>
          <cell r="B336"/>
          <cell r="C336"/>
        </row>
      </sheetData>
      <sheetData sheetId="7"/>
      <sheetData sheetId="8">
        <row r="1">
          <cell r="N1">
            <v>122</v>
          </cell>
        </row>
        <row r="2">
          <cell r="N2">
            <v>4</v>
          </cell>
        </row>
        <row r="3">
          <cell r="N3">
            <v>0</v>
          </cell>
        </row>
        <row r="4">
          <cell r="N4">
            <v>4</v>
          </cell>
        </row>
      </sheetData>
      <sheetData sheetId="9">
        <row r="3">
          <cell r="C3" t="str">
            <v>Prénom NOM du Majeur</v>
          </cell>
          <cell r="E3">
            <v>43831</v>
          </cell>
        </row>
        <row r="4">
          <cell r="E4">
            <v>43952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cueil"/>
      <sheetName val="Actifs"/>
      <sheetName val="Juge"/>
      <sheetName val="Proteges"/>
      <sheetName val="TousProteges"/>
      <sheetName val="Tuteur"/>
      <sheetName val="Variables"/>
      <sheetName val="2009ArchivesED"/>
      <sheetName val="2009ArchivesP"/>
      <sheetName val="2009Codes"/>
      <sheetName val="2009Codification"/>
      <sheetName val="Feuil1"/>
      <sheetName val="2009ED"/>
      <sheetName val="Feuil2"/>
      <sheetName val="Feuil3"/>
      <sheetName val="2011FTDate"/>
      <sheetName val="2011FTous"/>
      <sheetName val="2011FUn"/>
      <sheetName val="2011FUnDate"/>
      <sheetName val="2009Paiements"/>
      <sheetName val="2009PaiementsUn"/>
      <sheetName val="2009PaiementsTous"/>
      <sheetName val="2009Payeurs"/>
      <sheetName val="2009PUnDate"/>
      <sheetName val="2009PTDate"/>
      <sheetName val="2009VFixes"/>
    </sheetNames>
    <sheetDataSet>
      <sheetData sheetId="0"/>
      <sheetData sheetId="1"/>
      <sheetData sheetId="2"/>
      <sheetData sheetId="3">
        <row r="6">
          <cell r="A6">
            <v>100001</v>
          </cell>
          <cell r="B6" t="str">
            <v>Mlle</v>
          </cell>
          <cell r="C6" t="str">
            <v>ACHAOU</v>
          </cell>
          <cell r="D6" t="str">
            <v>Malika</v>
          </cell>
          <cell r="E6"/>
          <cell r="F6" t="str">
            <v>12, rue des Abeilles</v>
          </cell>
          <cell r="G6"/>
          <cell r="H6">
            <v>67500</v>
          </cell>
          <cell r="I6" t="str">
            <v>HAGUENAU</v>
          </cell>
          <cell r="J6" t="str">
            <v>06/00008-1</v>
          </cell>
          <cell r="K6"/>
          <cell r="L6">
            <v>1</v>
          </cell>
          <cell r="M6">
            <v>1</v>
          </cell>
          <cell r="N6">
            <v>3</v>
          </cell>
          <cell r="O6">
            <v>38849</v>
          </cell>
          <cell r="P6"/>
          <cell r="Q6"/>
          <cell r="R6">
            <v>20811</v>
          </cell>
          <cell r="S6" t="str">
            <v>Ouargla - Algérie</v>
          </cell>
          <cell r="T6">
            <v>39948</v>
          </cell>
          <cell r="U6" t="str">
            <v>Curatelle R</v>
          </cell>
          <cell r="V6">
            <v>38849</v>
          </cell>
          <cell r="W6"/>
        </row>
        <row r="7">
          <cell r="A7">
            <v>100002</v>
          </cell>
          <cell r="B7" t="str">
            <v>Mlle</v>
          </cell>
          <cell r="C7" t="str">
            <v>ACHAOU</v>
          </cell>
          <cell r="D7" t="str">
            <v>Nora</v>
          </cell>
          <cell r="E7"/>
          <cell r="F7" t="str">
            <v>12, rue des Abeilles</v>
          </cell>
          <cell r="G7"/>
          <cell r="H7">
            <v>67500</v>
          </cell>
          <cell r="I7" t="str">
            <v>HAGUENAU</v>
          </cell>
          <cell r="J7" t="str">
            <v>05/00037-2</v>
          </cell>
          <cell r="K7"/>
          <cell r="L7">
            <v>1</v>
          </cell>
          <cell r="M7">
            <v>1</v>
          </cell>
          <cell r="N7">
            <v>3</v>
          </cell>
          <cell r="O7">
            <v>38499</v>
          </cell>
          <cell r="P7"/>
          <cell r="Q7"/>
          <cell r="R7">
            <v>21148</v>
          </cell>
          <cell r="S7" t="str">
            <v>Haguenau</v>
          </cell>
          <cell r="T7">
            <v>41718</v>
          </cell>
          <cell r="U7" t="str">
            <v>Curatelle R</v>
          </cell>
          <cell r="V7">
            <v>38432</v>
          </cell>
          <cell r="W7"/>
        </row>
        <row r="8">
          <cell r="A8">
            <v>100003</v>
          </cell>
          <cell r="B8" t="str">
            <v>Mme</v>
          </cell>
          <cell r="C8" t="str">
            <v>ACKER</v>
          </cell>
          <cell r="D8" t="str">
            <v>Alice</v>
          </cell>
          <cell r="E8" t="str">
            <v>Née BADINA</v>
          </cell>
          <cell r="F8" t="str">
            <v>20, route de Forstheim</v>
          </cell>
          <cell r="G8"/>
          <cell r="H8">
            <v>67500</v>
          </cell>
          <cell r="I8" t="str">
            <v>HAGUENAU</v>
          </cell>
          <cell r="J8" t="str">
            <v>90/A/00001</v>
          </cell>
          <cell r="K8"/>
          <cell r="L8">
            <v>1</v>
          </cell>
          <cell r="M8">
            <v>1</v>
          </cell>
          <cell r="N8">
            <v>3</v>
          </cell>
          <cell r="O8">
            <v>40909</v>
          </cell>
          <cell r="P8"/>
          <cell r="Q8"/>
          <cell r="R8">
            <v>12233</v>
          </cell>
          <cell r="S8" t="str">
            <v>Haguenau</v>
          </cell>
          <cell r="T8">
            <v>40200</v>
          </cell>
          <cell r="U8" t="str">
            <v>Tutelle</v>
          </cell>
          <cell r="V8">
            <v>40909</v>
          </cell>
          <cell r="W8"/>
        </row>
        <row r="9">
          <cell r="A9">
            <v>100004</v>
          </cell>
          <cell r="B9" t="str">
            <v>Mme</v>
          </cell>
          <cell r="C9" t="str">
            <v>ALEXANDRE</v>
          </cell>
          <cell r="D9" t="str">
            <v>Jacqueline</v>
          </cell>
          <cell r="E9"/>
          <cell r="F9" t="str">
            <v>Résidence Saint Martin</v>
          </cell>
          <cell r="G9" t="str">
            <v>5, place d'Armes</v>
          </cell>
          <cell r="H9">
            <v>67500</v>
          </cell>
          <cell r="I9" t="str">
            <v>HAGUENAU</v>
          </cell>
          <cell r="J9" t="str">
            <v>12/A/00073</v>
          </cell>
          <cell r="K9"/>
          <cell r="L9">
            <v>1</v>
          </cell>
          <cell r="M9">
            <v>1</v>
          </cell>
          <cell r="N9">
            <v>3</v>
          </cell>
          <cell r="O9">
            <v>41407</v>
          </cell>
          <cell r="P9">
            <v>41747</v>
          </cell>
          <cell r="Q9">
            <v>41747</v>
          </cell>
          <cell r="R9">
            <v>18578</v>
          </cell>
          <cell r="S9" t="str">
            <v>Hochfelden</v>
          </cell>
          <cell r="T9">
            <v>41407</v>
          </cell>
          <cell r="U9" t="str">
            <v>Tutelle</v>
          </cell>
          <cell r="V9">
            <v>41407</v>
          </cell>
          <cell r="W9"/>
        </row>
        <row r="10">
          <cell r="A10">
            <v>100005</v>
          </cell>
          <cell r="B10" t="str">
            <v>Mlle</v>
          </cell>
          <cell r="C10" t="str">
            <v>AMAR</v>
          </cell>
          <cell r="D10" t="str">
            <v>Souad</v>
          </cell>
          <cell r="E10"/>
          <cell r="F10" t="str">
            <v>68, route de Bischwiller</v>
          </cell>
          <cell r="G10"/>
          <cell r="H10">
            <v>67500</v>
          </cell>
          <cell r="I10" t="str">
            <v>HAGUENAU</v>
          </cell>
          <cell r="J10" t="str">
            <v>08/A/00196-1</v>
          </cell>
          <cell r="K10"/>
          <cell r="L10">
            <v>1</v>
          </cell>
          <cell r="M10">
            <v>1</v>
          </cell>
          <cell r="N10">
            <v>3</v>
          </cell>
          <cell r="O10">
            <v>39799</v>
          </cell>
          <cell r="P10"/>
          <cell r="Q10"/>
          <cell r="R10">
            <v>29707</v>
          </cell>
          <cell r="S10" t="str">
            <v>Versailles</v>
          </cell>
          <cell r="T10">
            <v>43846</v>
          </cell>
          <cell r="U10" t="str">
            <v>Curatelle S</v>
          </cell>
          <cell r="V10">
            <v>39799</v>
          </cell>
          <cell r="W10"/>
        </row>
        <row r="11">
          <cell r="A11">
            <v>100006</v>
          </cell>
          <cell r="B11" t="str">
            <v>Mme</v>
          </cell>
          <cell r="C11" t="str">
            <v>ANSMANT</v>
          </cell>
          <cell r="D11" t="str">
            <v>Bernadette</v>
          </cell>
          <cell r="E11" t="str">
            <v>Née GATHELIER</v>
          </cell>
          <cell r="F11" t="str">
            <v>Maison de Retraite "Sans Souci"</v>
          </cell>
          <cell r="G11" t="str">
            <v>9, rue de l'Ecole</v>
          </cell>
          <cell r="H11">
            <v>67118</v>
          </cell>
          <cell r="I11" t="str">
            <v>GEISPOLSHEIM</v>
          </cell>
          <cell r="J11" t="str">
            <v>04/00122</v>
          </cell>
          <cell r="K11"/>
          <cell r="L11">
            <v>1</v>
          </cell>
          <cell r="M11">
            <v>1</v>
          </cell>
          <cell r="N11">
            <v>3</v>
          </cell>
          <cell r="O11">
            <v>38338</v>
          </cell>
          <cell r="P11">
            <v>42515</v>
          </cell>
          <cell r="Q11">
            <v>42515</v>
          </cell>
          <cell r="R11">
            <v>13094</v>
          </cell>
          <cell r="S11" t="str">
            <v>Bar le Duc</v>
          </cell>
          <cell r="T11">
            <v>38338</v>
          </cell>
          <cell r="U11" t="str">
            <v>Tutelle</v>
          </cell>
          <cell r="V11">
            <v>38338</v>
          </cell>
          <cell r="W11"/>
        </row>
        <row r="12">
          <cell r="A12">
            <v>100007</v>
          </cell>
          <cell r="B12" t="str">
            <v>Mme</v>
          </cell>
          <cell r="C12" t="str">
            <v>BAUDIER</v>
          </cell>
          <cell r="D12" t="str">
            <v>Simone</v>
          </cell>
          <cell r="E12" t="str">
            <v>Née HURDEBOURCQ</v>
          </cell>
          <cell r="F12" t="str">
            <v>Maison de Retraite "Orée du Bois"</v>
          </cell>
          <cell r="G12" t="str">
            <v>33A, route de Haguenau</v>
          </cell>
          <cell r="H12">
            <v>67620</v>
          </cell>
          <cell r="I12" t="str">
            <v>SOUFFLENHEIM</v>
          </cell>
          <cell r="J12" t="str">
            <v>06/00039-2</v>
          </cell>
          <cell r="K12"/>
          <cell r="L12">
            <v>1</v>
          </cell>
          <cell r="M12">
            <v>4</v>
          </cell>
          <cell r="N12">
            <v>3</v>
          </cell>
          <cell r="O12">
            <v>38993</v>
          </cell>
          <cell r="P12">
            <v>41769</v>
          </cell>
          <cell r="Q12">
            <v>41769</v>
          </cell>
          <cell r="R12">
            <v>7809</v>
          </cell>
          <cell r="S12" t="str">
            <v>Drancy</v>
          </cell>
          <cell r="T12">
            <v>39073</v>
          </cell>
          <cell r="U12" t="str">
            <v>Tutelle</v>
          </cell>
          <cell r="V12">
            <v>38993</v>
          </cell>
          <cell r="W12"/>
        </row>
        <row r="13">
          <cell r="A13">
            <v>100008</v>
          </cell>
          <cell r="B13" t="str">
            <v>M</v>
          </cell>
          <cell r="C13" t="str">
            <v>BENZ</v>
          </cell>
          <cell r="D13" t="str">
            <v>Jörg</v>
          </cell>
          <cell r="E13"/>
          <cell r="F13" t="str">
            <v>59, rue du Château Fiat</v>
          </cell>
          <cell r="G13"/>
          <cell r="H13">
            <v>67500</v>
          </cell>
          <cell r="I13" t="str">
            <v>HAGUENAU</v>
          </cell>
          <cell r="J13" t="str">
            <v>09/A/00087-1</v>
          </cell>
          <cell r="K13"/>
          <cell r="L13">
            <v>1</v>
          </cell>
          <cell r="M13">
            <v>1</v>
          </cell>
          <cell r="N13">
            <v>3</v>
          </cell>
          <cell r="O13">
            <v>39986</v>
          </cell>
          <cell r="P13"/>
          <cell r="Q13"/>
          <cell r="R13">
            <v>27020</v>
          </cell>
          <cell r="S13" t="str">
            <v>Gernsbach</v>
          </cell>
          <cell r="T13">
            <v>41858</v>
          </cell>
          <cell r="U13" t="str">
            <v>Curatelle R</v>
          </cell>
          <cell r="V13">
            <v>39986</v>
          </cell>
          <cell r="W13"/>
        </row>
        <row r="14">
          <cell r="A14">
            <v>100009</v>
          </cell>
          <cell r="B14" t="str">
            <v>Mme</v>
          </cell>
          <cell r="C14" t="str">
            <v>BUEBEL</v>
          </cell>
          <cell r="D14" t="str">
            <v>Yvonne</v>
          </cell>
          <cell r="E14" t="str">
            <v>Née SCHWARTZ</v>
          </cell>
          <cell r="F14" t="str">
            <v>4, impasse du Fleckenstein</v>
          </cell>
          <cell r="G14"/>
          <cell r="H14">
            <v>67500</v>
          </cell>
          <cell r="I14" t="str">
            <v>HAGUENAU</v>
          </cell>
          <cell r="J14" t="str">
            <v>97/00130</v>
          </cell>
          <cell r="K14"/>
          <cell r="L14">
            <v>1</v>
          </cell>
          <cell r="M14">
            <v>4</v>
          </cell>
          <cell r="N14">
            <v>3</v>
          </cell>
          <cell r="O14">
            <v>39905</v>
          </cell>
          <cell r="P14">
            <v>41903</v>
          </cell>
          <cell r="Q14">
            <v>41903</v>
          </cell>
          <cell r="R14">
            <v>19101</v>
          </cell>
          <cell r="S14" t="str">
            <v>Wissembourg</v>
          </cell>
          <cell r="T14">
            <v>32221</v>
          </cell>
          <cell r="U14" t="str">
            <v>Tutelle</v>
          </cell>
          <cell r="V14">
            <v>39905</v>
          </cell>
          <cell r="W14"/>
        </row>
        <row r="15">
          <cell r="A15">
            <v>100010</v>
          </cell>
          <cell r="B15" t="str">
            <v>M</v>
          </cell>
          <cell r="C15" t="str">
            <v>BUHLER</v>
          </cell>
          <cell r="D15" t="str">
            <v>Patrick</v>
          </cell>
          <cell r="E15"/>
          <cell r="F15" t="str">
            <v>12, rue des Tuiles</v>
          </cell>
          <cell r="G15"/>
          <cell r="H15">
            <v>67110</v>
          </cell>
          <cell r="I15" t="str">
            <v>GUNDERSHOFFEN</v>
          </cell>
          <cell r="J15" t="str">
            <v>03/A/00156</v>
          </cell>
          <cell r="K15"/>
          <cell r="L15">
            <v>1</v>
          </cell>
          <cell r="M15">
            <v>1</v>
          </cell>
          <cell r="N15">
            <v>3</v>
          </cell>
          <cell r="O15">
            <v>40909</v>
          </cell>
          <cell r="P15"/>
          <cell r="Q15"/>
          <cell r="R15">
            <v>27081</v>
          </cell>
          <cell r="S15" t="str">
            <v>Strasbourg</v>
          </cell>
          <cell r="T15">
            <v>41718</v>
          </cell>
          <cell r="U15" t="str">
            <v>Curatelle R</v>
          </cell>
          <cell r="V15">
            <v>40909</v>
          </cell>
          <cell r="W15"/>
        </row>
        <row r="16">
          <cell r="A16">
            <v>100011</v>
          </cell>
          <cell r="B16" t="str">
            <v>Mme</v>
          </cell>
          <cell r="C16" t="str">
            <v>BUHLER</v>
          </cell>
          <cell r="D16" t="str">
            <v>Yasmine</v>
          </cell>
          <cell r="E16" t="str">
            <v>Née KISTLER</v>
          </cell>
          <cell r="F16" t="str">
            <v>12, rue des Tuiles</v>
          </cell>
          <cell r="G16"/>
          <cell r="H16">
            <v>67110</v>
          </cell>
          <cell r="I16" t="str">
            <v>GUNDERSHOFFEN</v>
          </cell>
          <cell r="J16" t="str">
            <v>00/A/00650</v>
          </cell>
          <cell r="K16"/>
          <cell r="L16">
            <v>1</v>
          </cell>
          <cell r="M16">
            <v>1</v>
          </cell>
          <cell r="N16">
            <v>3</v>
          </cell>
          <cell r="O16">
            <v>40909</v>
          </cell>
          <cell r="P16"/>
          <cell r="Q16"/>
          <cell r="R16">
            <v>29044</v>
          </cell>
          <cell r="S16" t="str">
            <v>Haguenau</v>
          </cell>
          <cell r="T16">
            <v>39983</v>
          </cell>
          <cell r="U16" t="str">
            <v>Tutelle</v>
          </cell>
          <cell r="V16">
            <v>40909</v>
          </cell>
          <cell r="W16"/>
        </row>
        <row r="17">
          <cell r="A17">
            <v>100012</v>
          </cell>
          <cell r="B17" t="str">
            <v>Mle</v>
          </cell>
          <cell r="C17" t="str">
            <v>BUND</v>
          </cell>
          <cell r="D17" t="str">
            <v>Francine</v>
          </cell>
          <cell r="E17"/>
          <cell r="F17" t="str">
            <v>Maison de retraite Marzolff</v>
          </cell>
          <cell r="G17" t="str">
            <v>1, place de la Liberté</v>
          </cell>
          <cell r="H17">
            <v>67110</v>
          </cell>
          <cell r="I17" t="str">
            <v>REICHSHOFFEN</v>
          </cell>
          <cell r="J17" t="str">
            <v>89/A/00128</v>
          </cell>
          <cell r="K17"/>
          <cell r="L17">
            <v>1</v>
          </cell>
          <cell r="M17">
            <v>1</v>
          </cell>
          <cell r="N17">
            <v>3</v>
          </cell>
          <cell r="O17">
            <v>40909</v>
          </cell>
          <cell r="P17">
            <v>42917</v>
          </cell>
          <cell r="Q17">
            <v>42917</v>
          </cell>
          <cell r="R17">
            <v>20283</v>
          </cell>
          <cell r="S17" t="str">
            <v>Reichshoffen</v>
          </cell>
          <cell r="T17">
            <v>41053</v>
          </cell>
          <cell r="U17" t="str">
            <v>Tutelle</v>
          </cell>
          <cell r="V17">
            <v>40947</v>
          </cell>
          <cell r="W17"/>
        </row>
        <row r="18">
          <cell r="A18">
            <v>100013</v>
          </cell>
          <cell r="B18" t="str">
            <v>M</v>
          </cell>
          <cell r="C18" t="str">
            <v>CREUTZ</v>
          </cell>
          <cell r="D18" t="str">
            <v>Stéphane</v>
          </cell>
          <cell r="E18"/>
          <cell r="F18" t="str">
            <v>Centre de Harthouse</v>
          </cell>
          <cell r="G18" t="str">
            <v>BP 10231</v>
          </cell>
          <cell r="H18">
            <v>67504</v>
          </cell>
          <cell r="I18" t="str">
            <v>HAGUENAU</v>
          </cell>
          <cell r="J18" t="str">
            <v>03/00135-1</v>
          </cell>
          <cell r="K18"/>
          <cell r="L18">
            <v>1</v>
          </cell>
          <cell r="M18">
            <v>1</v>
          </cell>
          <cell r="N18">
            <v>3</v>
          </cell>
          <cell r="O18">
            <v>38860</v>
          </cell>
          <cell r="P18"/>
          <cell r="Q18"/>
          <cell r="R18">
            <v>29486</v>
          </cell>
          <cell r="S18" t="str">
            <v>Saverne</v>
          </cell>
          <cell r="T18">
            <v>39983</v>
          </cell>
          <cell r="U18" t="str">
            <v>Tutelle</v>
          </cell>
          <cell r="V18">
            <v>38860</v>
          </cell>
          <cell r="W18"/>
        </row>
        <row r="19">
          <cell r="A19">
            <v>100014</v>
          </cell>
          <cell r="B19" t="str">
            <v>M</v>
          </cell>
          <cell r="C19" t="str">
            <v>DAUENHAUER</v>
          </cell>
          <cell r="D19" t="str">
            <v>Yannick</v>
          </cell>
          <cell r="E19"/>
          <cell r="F19" t="str">
            <v>171, route d'Oberhausbergen</v>
          </cell>
          <cell r="G19"/>
          <cell r="H19">
            <v>67200</v>
          </cell>
          <cell r="I19" t="str">
            <v>STRASBOURG</v>
          </cell>
          <cell r="J19" t="str">
            <v>07/00174</v>
          </cell>
          <cell r="K19"/>
          <cell r="L19">
            <v>1</v>
          </cell>
          <cell r="M19">
            <v>1</v>
          </cell>
          <cell r="N19">
            <v>3</v>
          </cell>
          <cell r="O19">
            <v>39419</v>
          </cell>
          <cell r="P19">
            <v>39964</v>
          </cell>
          <cell r="Q19">
            <v>39964</v>
          </cell>
          <cell r="R19">
            <v>31708</v>
          </cell>
          <cell r="S19" t="str">
            <v>Bitche</v>
          </cell>
          <cell r="T19">
            <v>39419</v>
          </cell>
          <cell r="U19" t="str">
            <v>Curatelle R</v>
          </cell>
          <cell r="V19">
            <v>39419</v>
          </cell>
          <cell r="W19"/>
        </row>
        <row r="20">
          <cell r="A20">
            <v>100015</v>
          </cell>
          <cell r="B20" t="str">
            <v>Mme</v>
          </cell>
          <cell r="C20" t="str">
            <v>DEBUSSCHER</v>
          </cell>
          <cell r="D20" t="str">
            <v>Sylviane</v>
          </cell>
          <cell r="E20" t="str">
            <v>Née FRIEH</v>
          </cell>
          <cell r="F20" t="str">
            <v>Maison de retraite "Le Soultzerland"</v>
          </cell>
          <cell r="G20" t="str">
            <v>48, rue du Docteur Deutsch</v>
          </cell>
          <cell r="H20">
            <v>67250</v>
          </cell>
          <cell r="I20" t="str">
            <v>SOULTZ SOUS FORETS</v>
          </cell>
          <cell r="J20" t="str">
            <v>97/01250</v>
          </cell>
          <cell r="K20"/>
          <cell r="L20">
            <v>1</v>
          </cell>
          <cell r="M20">
            <v>1</v>
          </cell>
          <cell r="N20">
            <v>3</v>
          </cell>
          <cell r="O20">
            <v>39962</v>
          </cell>
          <cell r="P20">
            <v>41394</v>
          </cell>
          <cell r="Q20">
            <v>41394</v>
          </cell>
          <cell r="R20">
            <v>18194</v>
          </cell>
          <cell r="S20" t="str">
            <v>Paris</v>
          </cell>
          <cell r="T20">
            <v>35873</v>
          </cell>
          <cell r="U20" t="str">
            <v>Tutelle</v>
          </cell>
          <cell r="V20">
            <v>39962</v>
          </cell>
          <cell r="W20"/>
        </row>
        <row r="21">
          <cell r="A21">
            <v>100016</v>
          </cell>
          <cell r="B21" t="str">
            <v>Mme</v>
          </cell>
          <cell r="C21" t="str">
            <v xml:space="preserve">DIEMERT </v>
          </cell>
          <cell r="D21" t="str">
            <v>Geneviève</v>
          </cell>
          <cell r="E21"/>
          <cell r="F21" t="str">
            <v>6, rue Geyher</v>
          </cell>
          <cell r="G21"/>
          <cell r="H21">
            <v>67500</v>
          </cell>
          <cell r="I21" t="str">
            <v>HAGUENAU</v>
          </cell>
          <cell r="J21" t="str">
            <v>97/A/00230</v>
          </cell>
          <cell r="K21"/>
          <cell r="L21">
            <v>1</v>
          </cell>
          <cell r="M21">
            <v>1</v>
          </cell>
          <cell r="N21">
            <v>3</v>
          </cell>
          <cell r="O21">
            <v>40909</v>
          </cell>
          <cell r="P21"/>
          <cell r="Q21"/>
          <cell r="R21">
            <v>22933</v>
          </cell>
          <cell r="S21" t="str">
            <v>Haguenau</v>
          </cell>
          <cell r="T21">
            <v>41744</v>
          </cell>
          <cell r="U21" t="str">
            <v>Tutelle</v>
          </cell>
          <cell r="V21">
            <v>40909</v>
          </cell>
          <cell r="W21"/>
        </row>
        <row r="22">
          <cell r="A22">
            <v>100017</v>
          </cell>
          <cell r="B22" t="str">
            <v>M</v>
          </cell>
          <cell r="C22" t="str">
            <v>DONTENVILLE</v>
          </cell>
          <cell r="D22" t="str">
            <v>Noël</v>
          </cell>
          <cell r="E22"/>
          <cell r="F22" t="str">
            <v>2, allée Gustave HUFFEL</v>
          </cell>
          <cell r="G22"/>
          <cell r="H22">
            <v>67500</v>
          </cell>
          <cell r="I22" t="str">
            <v>HAGUENAU</v>
          </cell>
          <cell r="J22" t="str">
            <v>12/A/00231</v>
          </cell>
          <cell r="K22"/>
          <cell r="L22">
            <v>1</v>
          </cell>
          <cell r="M22">
            <v>1</v>
          </cell>
          <cell r="N22">
            <v>3</v>
          </cell>
          <cell r="O22">
            <v>41208</v>
          </cell>
          <cell r="P22"/>
          <cell r="Q22"/>
          <cell r="R22">
            <v>19353</v>
          </cell>
          <cell r="S22" t="str">
            <v>Raon l'Etape (88)</v>
          </cell>
          <cell r="T22">
            <v>42662</v>
          </cell>
          <cell r="U22" t="str">
            <v>Curatelle R</v>
          </cell>
          <cell r="V22">
            <v>41208</v>
          </cell>
          <cell r="W22"/>
        </row>
        <row r="23">
          <cell r="A23">
            <v>100018</v>
          </cell>
          <cell r="B23" t="str">
            <v>M</v>
          </cell>
          <cell r="C23" t="str">
            <v>DOS SANTOS</v>
          </cell>
          <cell r="D23" t="str">
            <v>Vincent</v>
          </cell>
          <cell r="E23"/>
          <cell r="F23" t="str">
            <v>56, route de Bischwiller</v>
          </cell>
          <cell r="G23"/>
          <cell r="H23">
            <v>67500</v>
          </cell>
          <cell r="I23" t="str">
            <v>HAGUENAU</v>
          </cell>
          <cell r="J23" t="str">
            <v>07/00043-1</v>
          </cell>
          <cell r="K23"/>
          <cell r="L23">
            <v>1</v>
          </cell>
          <cell r="M23">
            <v>1</v>
          </cell>
          <cell r="N23">
            <v>3</v>
          </cell>
          <cell r="O23">
            <v>39153</v>
          </cell>
          <cell r="P23"/>
          <cell r="Q23"/>
          <cell r="R23">
            <v>30601</v>
          </cell>
          <cell r="S23" t="str">
            <v>Ingwiller</v>
          </cell>
          <cell r="T23">
            <v>41744</v>
          </cell>
          <cell r="U23" t="str">
            <v>Curatelle R</v>
          </cell>
          <cell r="V23">
            <v>39255</v>
          </cell>
          <cell r="W23"/>
        </row>
        <row r="24">
          <cell r="A24">
            <v>100019</v>
          </cell>
          <cell r="B24" t="str">
            <v>Mle</v>
          </cell>
          <cell r="C24" t="str">
            <v>EISENSCHMIDT</v>
          </cell>
          <cell r="D24" t="str">
            <v>Aurore</v>
          </cell>
          <cell r="E24"/>
          <cell r="F24" t="str">
            <v>Mas du Mont des Oiseaux - LD Weiler</v>
          </cell>
          <cell r="G24" t="str">
            <v>Rue de la Vallée - BP 60100</v>
          </cell>
          <cell r="H24">
            <v>67163</v>
          </cell>
          <cell r="I24" t="str">
            <v>WISSEMBOURG</v>
          </cell>
          <cell r="J24" t="str">
            <v>94/00960-1</v>
          </cell>
          <cell r="K24"/>
          <cell r="L24">
            <v>1</v>
          </cell>
          <cell r="M24">
            <v>1</v>
          </cell>
          <cell r="N24">
            <v>3</v>
          </cell>
          <cell r="O24">
            <v>39090</v>
          </cell>
          <cell r="P24">
            <v>41250</v>
          </cell>
          <cell r="Q24">
            <v>41250</v>
          </cell>
          <cell r="R24">
            <v>27492</v>
          </cell>
          <cell r="S24" t="str">
            <v>Strasbourg</v>
          </cell>
          <cell r="T24">
            <v>39090</v>
          </cell>
          <cell r="U24" t="str">
            <v>Tutelle</v>
          </cell>
          <cell r="V24">
            <v>39090</v>
          </cell>
          <cell r="W24"/>
        </row>
        <row r="25">
          <cell r="A25">
            <v>100020</v>
          </cell>
          <cell r="B25" t="str">
            <v>Mme</v>
          </cell>
          <cell r="C25" t="str">
            <v>EISENSCHMIDT</v>
          </cell>
          <cell r="D25" t="str">
            <v>Mireille</v>
          </cell>
          <cell r="E25" t="str">
            <v>Née MENGUS</v>
          </cell>
          <cell r="F25" t="str">
            <v>CTRE.HOSP.DEPT. - USLD Les Emeraudes</v>
          </cell>
          <cell r="G25" t="str">
            <v>17, route de Strasbourg</v>
          </cell>
          <cell r="H25">
            <v>67241</v>
          </cell>
          <cell r="I25" t="str">
            <v>BISCHWILLER CEDEX</v>
          </cell>
          <cell r="J25" t="str">
            <v>06/00118-1</v>
          </cell>
          <cell r="K25"/>
          <cell r="L25">
            <v>1</v>
          </cell>
          <cell r="M25">
            <v>4</v>
          </cell>
          <cell r="N25">
            <v>3</v>
          </cell>
          <cell r="O25">
            <v>39090</v>
          </cell>
          <cell r="P25">
            <v>42628</v>
          </cell>
          <cell r="Q25">
            <v>42628</v>
          </cell>
          <cell r="R25">
            <v>20214</v>
          </cell>
          <cell r="S25" t="str">
            <v>Metz</v>
          </cell>
          <cell r="T25">
            <v>39108</v>
          </cell>
          <cell r="U25" t="str">
            <v>Tutelle</v>
          </cell>
          <cell r="V25">
            <v>39108</v>
          </cell>
          <cell r="W25"/>
        </row>
        <row r="26">
          <cell r="A26">
            <v>100021</v>
          </cell>
          <cell r="B26" t="str">
            <v>M</v>
          </cell>
          <cell r="C26" t="str">
            <v>ESCHBACH</v>
          </cell>
          <cell r="D26" t="str">
            <v>Charles</v>
          </cell>
          <cell r="E26"/>
          <cell r="F26" t="str">
            <v>3, rue Ferme Falck</v>
          </cell>
          <cell r="G26"/>
          <cell r="H26">
            <v>67500</v>
          </cell>
          <cell r="I26" t="str">
            <v>HAGUENAU</v>
          </cell>
          <cell r="J26" t="str">
            <v>93/A/00079</v>
          </cell>
          <cell r="K26"/>
          <cell r="L26">
            <v>1</v>
          </cell>
          <cell r="M26">
            <v>1</v>
          </cell>
          <cell r="N26">
            <v>3</v>
          </cell>
          <cell r="O26">
            <v>40909</v>
          </cell>
          <cell r="P26">
            <v>41288</v>
          </cell>
          <cell r="Q26">
            <v>41288</v>
          </cell>
          <cell r="R26">
            <v>20368</v>
          </cell>
          <cell r="S26" t="str">
            <v>Strasbourg</v>
          </cell>
          <cell r="T26">
            <v>40892</v>
          </cell>
          <cell r="U26" t="str">
            <v>Curatelle B</v>
          </cell>
          <cell r="V26">
            <v>40909</v>
          </cell>
          <cell r="W26"/>
        </row>
        <row r="27">
          <cell r="A27">
            <v>100022</v>
          </cell>
          <cell r="B27" t="str">
            <v>Mme</v>
          </cell>
          <cell r="C27" t="str">
            <v>FASSEL</v>
          </cell>
          <cell r="D27" t="str">
            <v>Marie-Thérèse</v>
          </cell>
          <cell r="E27" t="str">
            <v>Epouse GRUNEWALD</v>
          </cell>
          <cell r="F27" t="str">
            <v>17, rue du Maire A. Traband</v>
          </cell>
          <cell r="G27"/>
          <cell r="H27">
            <v>67500</v>
          </cell>
          <cell r="I27" t="str">
            <v>HAGUENAU</v>
          </cell>
          <cell r="J27" t="str">
            <v>05/00087-1</v>
          </cell>
          <cell r="K27"/>
          <cell r="L27">
            <v>1</v>
          </cell>
          <cell r="M27">
            <v>1</v>
          </cell>
          <cell r="N27">
            <v>3</v>
          </cell>
          <cell r="O27">
            <v>38757</v>
          </cell>
          <cell r="P27">
            <v>42311</v>
          </cell>
          <cell r="Q27">
            <v>42311</v>
          </cell>
          <cell r="R27">
            <v>16348</v>
          </cell>
          <cell r="S27"/>
          <cell r="T27">
            <v>38814</v>
          </cell>
          <cell r="U27" t="str">
            <v>Tutelle</v>
          </cell>
          <cell r="V27">
            <v>38814</v>
          </cell>
          <cell r="W27"/>
        </row>
        <row r="28">
          <cell r="A28">
            <v>100023</v>
          </cell>
          <cell r="B28" t="str">
            <v>Mme</v>
          </cell>
          <cell r="C28" t="str">
            <v>HOERR</v>
          </cell>
          <cell r="D28" t="str">
            <v>Christine</v>
          </cell>
          <cell r="E28" t="str">
            <v>Née FOUS</v>
          </cell>
          <cell r="F28" t="str">
            <v>72, route de Bischwiller</v>
          </cell>
          <cell r="G28"/>
          <cell r="H28">
            <v>67500</v>
          </cell>
          <cell r="I28" t="str">
            <v>HAGUENAU</v>
          </cell>
          <cell r="J28" t="str">
            <v>98/A/01290</v>
          </cell>
          <cell r="K28"/>
          <cell r="L28">
            <v>1</v>
          </cell>
          <cell r="M28">
            <v>1</v>
          </cell>
          <cell r="N28">
            <v>3</v>
          </cell>
          <cell r="O28">
            <v>40909</v>
          </cell>
          <cell r="P28"/>
          <cell r="Q28"/>
          <cell r="R28">
            <v>24131</v>
          </cell>
          <cell r="S28" t="str">
            <v>Thionville (57)</v>
          </cell>
          <cell r="T28">
            <v>40904</v>
          </cell>
          <cell r="U28" t="str">
            <v>Curatelle R</v>
          </cell>
          <cell r="V28">
            <v>40909</v>
          </cell>
          <cell r="W28"/>
        </row>
        <row r="29">
          <cell r="A29">
            <v>100024</v>
          </cell>
          <cell r="B29" t="str">
            <v>M</v>
          </cell>
          <cell r="C29" t="str">
            <v xml:space="preserve">FRITZ </v>
          </cell>
          <cell r="D29" t="str">
            <v>Thierry</v>
          </cell>
          <cell r="E29"/>
          <cell r="F29" t="str">
            <v>Mas du Mont des Oiseaux - LD Weiler</v>
          </cell>
          <cell r="G29" t="str">
            <v>102, rue de la Vallée - BP 60100</v>
          </cell>
          <cell r="H29">
            <v>67163</v>
          </cell>
          <cell r="I29" t="str">
            <v>WISSEMBOURG</v>
          </cell>
          <cell r="J29" t="str">
            <v>85/A/00787</v>
          </cell>
          <cell r="K29"/>
          <cell r="L29">
            <v>1</v>
          </cell>
          <cell r="M29">
            <v>1</v>
          </cell>
          <cell r="N29">
            <v>3</v>
          </cell>
          <cell r="O29">
            <v>40909</v>
          </cell>
          <cell r="P29"/>
          <cell r="Q29"/>
          <cell r="R29">
            <v>24726</v>
          </cell>
          <cell r="S29" t="str">
            <v>Haguenau</v>
          </cell>
          <cell r="T29">
            <v>40904</v>
          </cell>
          <cell r="U29" t="str">
            <v>Tutelle</v>
          </cell>
          <cell r="V29">
            <v>40909</v>
          </cell>
          <cell r="W29"/>
        </row>
        <row r="30">
          <cell r="A30">
            <v>100025</v>
          </cell>
          <cell r="B30" t="str">
            <v>M</v>
          </cell>
          <cell r="C30" t="str">
            <v>FUCHS</v>
          </cell>
          <cell r="D30" t="str">
            <v>Jean-Georges</v>
          </cell>
          <cell r="E30"/>
          <cell r="F30" t="str">
            <v>Maison de Retraite Marzolff</v>
          </cell>
          <cell r="G30" t="str">
            <v>1, place de la Liberté</v>
          </cell>
          <cell r="H30">
            <v>67110</v>
          </cell>
          <cell r="I30" t="str">
            <v>REICHSHOFFEN</v>
          </cell>
          <cell r="J30" t="str">
            <v>12/A/00041</v>
          </cell>
          <cell r="K30"/>
          <cell r="L30">
            <v>1</v>
          </cell>
          <cell r="M30">
            <v>1</v>
          </cell>
          <cell r="N30">
            <v>3</v>
          </cell>
          <cell r="O30">
            <v>40941</v>
          </cell>
          <cell r="P30"/>
          <cell r="Q30"/>
          <cell r="R30">
            <v>15747</v>
          </cell>
          <cell r="S30" t="str">
            <v>Forstheim</v>
          </cell>
          <cell r="T30">
            <v>41117</v>
          </cell>
          <cell r="U30" t="str">
            <v>Curatelle R</v>
          </cell>
          <cell r="V30">
            <v>40941</v>
          </cell>
          <cell r="W30"/>
        </row>
        <row r="31">
          <cell r="A31">
            <v>100026</v>
          </cell>
          <cell r="B31" t="str">
            <v>M</v>
          </cell>
          <cell r="C31" t="str">
            <v>GIRARDIN</v>
          </cell>
          <cell r="D31" t="str">
            <v xml:space="preserve">Raphaël  </v>
          </cell>
          <cell r="E31"/>
          <cell r="F31" t="str">
            <v>IME Centre de Harthouse</v>
          </cell>
          <cell r="G31" t="str">
            <v>Allée des Peintres - BP 10231</v>
          </cell>
          <cell r="H31">
            <v>67504</v>
          </cell>
          <cell r="I31" t="str">
            <v>HAGUENAU</v>
          </cell>
          <cell r="J31" t="str">
            <v>01/A/00064</v>
          </cell>
          <cell r="K31"/>
          <cell r="L31">
            <v>1</v>
          </cell>
          <cell r="M31">
            <v>1</v>
          </cell>
          <cell r="N31">
            <v>3</v>
          </cell>
          <cell r="O31">
            <v>40909</v>
          </cell>
          <cell r="P31"/>
          <cell r="Q31"/>
          <cell r="R31">
            <v>27486</v>
          </cell>
          <cell r="S31" t="str">
            <v>Phalsbourg (57)</v>
          </cell>
          <cell r="T31">
            <v>40904</v>
          </cell>
          <cell r="U31" t="str">
            <v>Tutelle</v>
          </cell>
          <cell r="V31">
            <v>40909</v>
          </cell>
          <cell r="W31"/>
        </row>
        <row r="32">
          <cell r="A32">
            <v>100027</v>
          </cell>
          <cell r="B32" t="str">
            <v>M</v>
          </cell>
          <cell r="C32" t="str">
            <v>GLESS</v>
          </cell>
          <cell r="D32" t="str">
            <v>André</v>
          </cell>
          <cell r="E32"/>
          <cell r="F32" t="str">
            <v>IME Centre de Harthouse</v>
          </cell>
          <cell r="G32" t="str">
            <v>Allée des Peintres - BP 10231</v>
          </cell>
          <cell r="H32">
            <v>67504</v>
          </cell>
          <cell r="I32" t="str">
            <v>HAGUENAU</v>
          </cell>
          <cell r="J32" t="str">
            <v>95/A/00960</v>
          </cell>
          <cell r="K32"/>
          <cell r="L32">
            <v>1</v>
          </cell>
          <cell r="M32">
            <v>1</v>
          </cell>
          <cell r="N32">
            <v>3</v>
          </cell>
          <cell r="O32">
            <v>40909</v>
          </cell>
          <cell r="P32"/>
          <cell r="Q32"/>
          <cell r="R32">
            <v>24908</v>
          </cell>
          <cell r="S32"/>
          <cell r="T32">
            <v>40904</v>
          </cell>
          <cell r="U32" t="str">
            <v>Tutelle</v>
          </cell>
          <cell r="V32">
            <v>40909</v>
          </cell>
          <cell r="W32"/>
        </row>
        <row r="33">
          <cell r="A33">
            <v>100028</v>
          </cell>
          <cell r="B33" t="str">
            <v>M</v>
          </cell>
          <cell r="C33" t="str">
            <v>GLESS</v>
          </cell>
          <cell r="D33" t="str">
            <v>Christophe</v>
          </cell>
          <cell r="E33"/>
          <cell r="F33" t="str">
            <v>179 A, Grand'rue</v>
          </cell>
          <cell r="G33"/>
          <cell r="H33">
            <v>67500</v>
          </cell>
          <cell r="I33" t="str">
            <v>HAGUENAU</v>
          </cell>
          <cell r="J33" t="str">
            <v>95/A/00870</v>
          </cell>
          <cell r="K33"/>
          <cell r="L33">
            <v>1</v>
          </cell>
          <cell r="M33">
            <v>1</v>
          </cell>
          <cell r="N33">
            <v>3</v>
          </cell>
          <cell r="O33">
            <v>40909</v>
          </cell>
          <cell r="P33"/>
          <cell r="Q33"/>
          <cell r="R33">
            <v>25782</v>
          </cell>
          <cell r="S33" t="str">
            <v>Strasbourg</v>
          </cell>
          <cell r="T33">
            <v>41599</v>
          </cell>
          <cell r="U33" t="str">
            <v>Tutelle</v>
          </cell>
          <cell r="V33">
            <v>40909</v>
          </cell>
          <cell r="W33"/>
        </row>
        <row r="34">
          <cell r="A34">
            <v>100029</v>
          </cell>
          <cell r="B34" t="str">
            <v>Mme</v>
          </cell>
          <cell r="C34" t="str">
            <v>GLESS</v>
          </cell>
          <cell r="D34" t="str">
            <v>Fabienne</v>
          </cell>
          <cell r="E34" t="str">
            <v>Née BARRE</v>
          </cell>
          <cell r="F34" t="str">
            <v>179 A, Grand'rue</v>
          </cell>
          <cell r="G34"/>
          <cell r="H34">
            <v>67500</v>
          </cell>
          <cell r="I34" t="str">
            <v>HAGUENAU</v>
          </cell>
          <cell r="J34" t="str">
            <v>88/A/00049</v>
          </cell>
          <cell r="K34"/>
          <cell r="L34">
            <v>1</v>
          </cell>
          <cell r="M34">
            <v>1</v>
          </cell>
          <cell r="N34">
            <v>3</v>
          </cell>
          <cell r="O34">
            <v>40909</v>
          </cell>
          <cell r="P34"/>
          <cell r="Q34"/>
          <cell r="R34">
            <v>25531</v>
          </cell>
          <cell r="S34" t="str">
            <v>Strasbourg</v>
          </cell>
          <cell r="T34">
            <v>41599</v>
          </cell>
          <cell r="U34" t="str">
            <v>Tutelle</v>
          </cell>
          <cell r="V34">
            <v>40909</v>
          </cell>
          <cell r="W34"/>
        </row>
        <row r="35">
          <cell r="A35">
            <v>100030</v>
          </cell>
          <cell r="B35" t="str">
            <v>Mme</v>
          </cell>
          <cell r="C35" t="str">
            <v>GOCKEL</v>
          </cell>
          <cell r="D35" t="str">
            <v>Denise</v>
          </cell>
          <cell r="E35"/>
          <cell r="F35" t="str">
            <v>9, rue du Colonel Paulus</v>
          </cell>
          <cell r="G35"/>
          <cell r="H35">
            <v>67500</v>
          </cell>
          <cell r="I35" t="str">
            <v>HAGUENAU</v>
          </cell>
          <cell r="J35" t="str">
            <v>06/A/00135-1</v>
          </cell>
          <cell r="K35"/>
          <cell r="L35">
            <v>1</v>
          </cell>
          <cell r="M35">
            <v>1</v>
          </cell>
          <cell r="N35">
            <v>3</v>
          </cell>
          <cell r="O35">
            <v>39002</v>
          </cell>
          <cell r="P35"/>
          <cell r="Q35"/>
          <cell r="R35">
            <v>19778</v>
          </cell>
          <cell r="S35" t="str">
            <v>Vienne</v>
          </cell>
          <cell r="T35">
            <v>42054</v>
          </cell>
          <cell r="U35" t="str">
            <v xml:space="preserve">Curatelle R </v>
          </cell>
          <cell r="V35">
            <v>39002</v>
          </cell>
          <cell r="W35"/>
        </row>
        <row r="36">
          <cell r="A36">
            <v>100031</v>
          </cell>
          <cell r="B36" t="str">
            <v>Mme</v>
          </cell>
          <cell r="C36" t="str">
            <v>GOETTMANN</v>
          </cell>
          <cell r="D36" t="str">
            <v>Marie Josée</v>
          </cell>
          <cell r="E36" t="str">
            <v>Née BUND</v>
          </cell>
          <cell r="F36" t="str">
            <v>8, rue du Général Koenig 67110 Reichshoffen</v>
          </cell>
          <cell r="G36" t="str">
            <v>Maison Notre Dame  St Joseph-7, av.Foch</v>
          </cell>
          <cell r="H36">
            <v>67110</v>
          </cell>
          <cell r="I36" t="str">
            <v>NIEDERBRONN LES BAINS</v>
          </cell>
          <cell r="J36" t="str">
            <v>12/A/00319</v>
          </cell>
          <cell r="K36"/>
          <cell r="L36">
            <v>1</v>
          </cell>
          <cell r="M36">
            <v>1</v>
          </cell>
          <cell r="N36">
            <v>3</v>
          </cell>
          <cell r="O36">
            <v>41225</v>
          </cell>
          <cell r="P36"/>
          <cell r="Q36"/>
          <cell r="R36">
            <v>18568</v>
          </cell>
          <cell r="S36" t="str">
            <v>Reichshoffen</v>
          </cell>
          <cell r="T36">
            <v>41282</v>
          </cell>
          <cell r="U36" t="str">
            <v>Tutelle</v>
          </cell>
          <cell r="V36">
            <v>41255</v>
          </cell>
          <cell r="W36"/>
        </row>
        <row r="37">
          <cell r="A37">
            <v>100032</v>
          </cell>
          <cell r="B37" t="str">
            <v>Mme</v>
          </cell>
          <cell r="C37" t="str">
            <v>GRASSER</v>
          </cell>
          <cell r="D37" t="str">
            <v>Jeanne</v>
          </cell>
          <cell r="E37"/>
          <cell r="F37" t="str">
            <v>Maison de Retraite Sacré Cœur</v>
          </cell>
          <cell r="G37" t="str">
            <v>6, impasse du Couvent</v>
          </cell>
          <cell r="H37">
            <v>67350</v>
          </cell>
          <cell r="I37" t="str">
            <v>DAUENDORF</v>
          </cell>
          <cell r="J37" t="str">
            <v>04/00120</v>
          </cell>
          <cell r="K37"/>
          <cell r="L37">
            <v>1</v>
          </cell>
          <cell r="M37">
            <v>1</v>
          </cell>
          <cell r="N37">
            <v>3</v>
          </cell>
          <cell r="O37">
            <v>38324</v>
          </cell>
          <cell r="P37">
            <v>38722</v>
          </cell>
          <cell r="Q37">
            <v>38722</v>
          </cell>
          <cell r="R37">
            <v>7865</v>
          </cell>
          <cell r="S37" t="str">
            <v>Schweighouse sur Moder</v>
          </cell>
          <cell r="T37">
            <v>38324</v>
          </cell>
          <cell r="U37" t="str">
            <v>Tutelle</v>
          </cell>
          <cell r="V37">
            <v>38324</v>
          </cell>
          <cell r="W37"/>
        </row>
        <row r="38">
          <cell r="A38">
            <v>100033</v>
          </cell>
          <cell r="B38" t="str">
            <v>Mle</v>
          </cell>
          <cell r="C38" t="str">
            <v>GRUAU</v>
          </cell>
          <cell r="D38" t="str">
            <v>Rachelle</v>
          </cell>
          <cell r="E38"/>
          <cell r="F38" t="str">
            <v>35, route de Marienthal</v>
          </cell>
          <cell r="G38"/>
          <cell r="H38">
            <v>67500</v>
          </cell>
          <cell r="I38" t="str">
            <v>HAGUENAU</v>
          </cell>
          <cell r="J38" t="str">
            <v>08/A/00143</v>
          </cell>
          <cell r="K38"/>
          <cell r="L38">
            <v>1</v>
          </cell>
          <cell r="M38">
            <v>1</v>
          </cell>
          <cell r="N38">
            <v>3</v>
          </cell>
          <cell r="O38">
            <v>40253</v>
          </cell>
          <cell r="P38"/>
          <cell r="Q38"/>
          <cell r="R38">
            <v>26475</v>
          </cell>
          <cell r="S38" t="str">
            <v>Laon (02)</v>
          </cell>
          <cell r="T38">
            <v>42026</v>
          </cell>
          <cell r="U38" t="str">
            <v>Tutelle</v>
          </cell>
          <cell r="V38">
            <v>40253</v>
          </cell>
          <cell r="W38"/>
        </row>
        <row r="39">
          <cell r="A39">
            <v>100034</v>
          </cell>
          <cell r="B39" t="str">
            <v>M</v>
          </cell>
          <cell r="C39" t="str">
            <v xml:space="preserve">HAMM </v>
          </cell>
          <cell r="D39" t="str">
            <v>René</v>
          </cell>
          <cell r="E39"/>
          <cell r="F39" t="str">
            <v>3A, impasse du Neuhof</v>
          </cell>
          <cell r="G39"/>
          <cell r="H39">
            <v>67170</v>
          </cell>
          <cell r="I39" t="str">
            <v>MITTELHAUSEN</v>
          </cell>
          <cell r="J39" t="str">
            <v>12/A/00362</v>
          </cell>
          <cell r="K39"/>
          <cell r="L39">
            <v>1</v>
          </cell>
          <cell r="M39">
            <v>1</v>
          </cell>
          <cell r="N39">
            <v>3</v>
          </cell>
          <cell r="O39">
            <v>41415</v>
          </cell>
          <cell r="P39">
            <v>42220</v>
          </cell>
          <cell r="Q39">
            <v>42220</v>
          </cell>
          <cell r="R39">
            <v>19558</v>
          </cell>
          <cell r="S39" t="str">
            <v>Mittelhausen</v>
          </cell>
          <cell r="T39">
            <v>41415</v>
          </cell>
          <cell r="U39" t="str">
            <v>Curatelle R</v>
          </cell>
          <cell r="V39">
            <v>41415</v>
          </cell>
          <cell r="W39"/>
        </row>
        <row r="40">
          <cell r="A40">
            <v>100035</v>
          </cell>
          <cell r="B40" t="str">
            <v>Mme</v>
          </cell>
          <cell r="C40" t="str">
            <v>HAMMERSCHMIDT</v>
          </cell>
          <cell r="D40" t="str">
            <v>Sandra</v>
          </cell>
          <cell r="E40"/>
          <cell r="F40" t="str">
            <v>IME Centre de Harthouse</v>
          </cell>
          <cell r="G40" t="str">
            <v>Allée des Peintres - BP 10231</v>
          </cell>
          <cell r="H40">
            <v>67504</v>
          </cell>
          <cell r="I40" t="str">
            <v>HAGUENAU</v>
          </cell>
          <cell r="J40" t="str">
            <v>03/A/00144</v>
          </cell>
          <cell r="K40"/>
          <cell r="L40">
            <v>1</v>
          </cell>
          <cell r="M40">
            <v>1</v>
          </cell>
          <cell r="N40">
            <v>3</v>
          </cell>
          <cell r="O40">
            <v>40909</v>
          </cell>
          <cell r="P40"/>
          <cell r="Q40"/>
          <cell r="R40">
            <v>28915</v>
          </cell>
          <cell r="S40" t="str">
            <v>Strasbourg</v>
          </cell>
          <cell r="T40">
            <v>40904</v>
          </cell>
          <cell r="U40" t="str">
            <v>Tutelle</v>
          </cell>
          <cell r="V40">
            <v>40909</v>
          </cell>
          <cell r="W40"/>
        </row>
        <row r="41">
          <cell r="A41">
            <v>100036</v>
          </cell>
          <cell r="B41" t="str">
            <v>Mme</v>
          </cell>
          <cell r="C41" t="str">
            <v>HEBTING</v>
          </cell>
          <cell r="D41" t="str">
            <v>Marie-Odile</v>
          </cell>
          <cell r="E41"/>
          <cell r="F41" t="str">
            <v>21, boulevard Hanauer</v>
          </cell>
          <cell r="G41"/>
          <cell r="H41">
            <v>67500</v>
          </cell>
          <cell r="I41" t="str">
            <v>HAGUENAU</v>
          </cell>
          <cell r="J41" t="str">
            <v>93/A/00077</v>
          </cell>
          <cell r="K41"/>
          <cell r="L41">
            <v>1</v>
          </cell>
          <cell r="M41">
            <v>1</v>
          </cell>
          <cell r="N41">
            <v>3</v>
          </cell>
          <cell r="O41">
            <v>40909</v>
          </cell>
          <cell r="P41">
            <v>41288</v>
          </cell>
          <cell r="Q41">
            <v>41288</v>
          </cell>
          <cell r="R41">
            <v>17269</v>
          </cell>
          <cell r="S41"/>
          <cell r="T41">
            <v>40892</v>
          </cell>
          <cell r="U41" t="str">
            <v>Curatelle R</v>
          </cell>
          <cell r="V41">
            <v>40909</v>
          </cell>
          <cell r="W41"/>
        </row>
        <row r="42">
          <cell r="A42">
            <v>100037</v>
          </cell>
          <cell r="B42" t="str">
            <v>Mle</v>
          </cell>
          <cell r="C42" t="str">
            <v>HEILI</v>
          </cell>
          <cell r="D42" t="str">
            <v>Mireille</v>
          </cell>
          <cell r="E42"/>
          <cell r="F42" t="str">
            <v>1, impasse des Guillemites</v>
          </cell>
          <cell r="G42"/>
          <cell r="H42">
            <v>67500</v>
          </cell>
          <cell r="I42" t="str">
            <v>HAGUENAU</v>
          </cell>
          <cell r="J42" t="str">
            <v>99/00330-2</v>
          </cell>
          <cell r="K42"/>
          <cell r="L42">
            <v>1</v>
          </cell>
          <cell r="M42">
            <v>1</v>
          </cell>
          <cell r="N42">
            <v>3</v>
          </cell>
          <cell r="O42">
            <v>39765</v>
          </cell>
          <cell r="P42">
            <v>40735</v>
          </cell>
          <cell r="Q42">
            <v>40735</v>
          </cell>
          <cell r="R42">
            <v>26308</v>
          </cell>
          <cell r="S42" t="str">
            <v>Saverne</v>
          </cell>
          <cell r="T42">
            <v>38009</v>
          </cell>
          <cell r="U42" t="str">
            <v>Tutelle</v>
          </cell>
          <cell r="V42">
            <v>39765</v>
          </cell>
          <cell r="W42"/>
        </row>
        <row r="43">
          <cell r="A43">
            <v>100038</v>
          </cell>
          <cell r="B43" t="str">
            <v>Mme</v>
          </cell>
          <cell r="C43" t="str">
            <v>HEYER</v>
          </cell>
          <cell r="D43" t="str">
            <v>Sonja</v>
          </cell>
          <cell r="E43" t="str">
            <v>Née LIESS</v>
          </cell>
          <cell r="F43" t="str">
            <v>64, route de Bischwiller</v>
          </cell>
          <cell r="G43"/>
          <cell r="H43">
            <v>67500</v>
          </cell>
          <cell r="I43" t="str">
            <v>HAGUENAU</v>
          </cell>
          <cell r="J43" t="str">
            <v>09/00030</v>
          </cell>
          <cell r="K43"/>
          <cell r="L43">
            <v>1</v>
          </cell>
          <cell r="M43">
            <v>1</v>
          </cell>
          <cell r="N43">
            <v>3</v>
          </cell>
          <cell r="O43">
            <v>39962</v>
          </cell>
          <cell r="P43"/>
          <cell r="Q43"/>
          <cell r="R43">
            <v>18150</v>
          </cell>
          <cell r="S43" t="str">
            <v>Oberhoffen sur Moder</v>
          </cell>
          <cell r="T43">
            <v>41718</v>
          </cell>
          <cell r="U43" t="str">
            <v>Tutelle</v>
          </cell>
          <cell r="V43">
            <v>39962</v>
          </cell>
          <cell r="W43"/>
        </row>
        <row r="44">
          <cell r="A44">
            <v>100039</v>
          </cell>
          <cell r="B44" t="str">
            <v>M.</v>
          </cell>
          <cell r="C44" t="str">
            <v>HOERR</v>
          </cell>
          <cell r="D44" t="str">
            <v>Christian</v>
          </cell>
          <cell r="E44"/>
          <cell r="F44" t="str">
            <v>68, route de Bischwiller</v>
          </cell>
          <cell r="G44" t="str">
            <v>Appartement 11</v>
          </cell>
          <cell r="H44">
            <v>67500</v>
          </cell>
          <cell r="I44" t="str">
            <v>HAGUENAU</v>
          </cell>
          <cell r="J44" t="str">
            <v>09/A/00141</v>
          </cell>
          <cell r="K44"/>
          <cell r="L44">
            <v>1</v>
          </cell>
          <cell r="M44">
            <v>1</v>
          </cell>
          <cell r="N44">
            <v>3</v>
          </cell>
          <cell r="O44">
            <v>40200</v>
          </cell>
          <cell r="P44">
            <v>42646</v>
          </cell>
          <cell r="Q44">
            <v>42646</v>
          </cell>
          <cell r="R44">
            <v>23553</v>
          </cell>
          <cell r="S44" t="str">
            <v>La Walck</v>
          </cell>
          <cell r="T44">
            <v>42024</v>
          </cell>
          <cell r="U44" t="str">
            <v>Curatelle R</v>
          </cell>
          <cell r="V44">
            <v>40200</v>
          </cell>
          <cell r="W44"/>
        </row>
        <row r="45">
          <cell r="A45">
            <v>100040</v>
          </cell>
          <cell r="B45" t="str">
            <v>Mlle</v>
          </cell>
          <cell r="C45" t="str">
            <v>JAMING</v>
          </cell>
          <cell r="D45" t="str">
            <v>Anita</v>
          </cell>
          <cell r="E45"/>
          <cell r="F45" t="str">
            <v>Centre de Harthouse</v>
          </cell>
          <cell r="G45" t="str">
            <v>Allée des Peintres - BP 10231</v>
          </cell>
          <cell r="H45">
            <v>67504</v>
          </cell>
          <cell r="I45" t="str">
            <v>HAGUENAU</v>
          </cell>
          <cell r="J45" t="str">
            <v>11/A/00350</v>
          </cell>
          <cell r="K45"/>
          <cell r="L45">
            <v>1</v>
          </cell>
          <cell r="M45">
            <v>1</v>
          </cell>
          <cell r="N45">
            <v>3</v>
          </cell>
          <cell r="O45">
            <v>41668</v>
          </cell>
          <cell r="P45"/>
          <cell r="Q45"/>
          <cell r="R45">
            <v>33017</v>
          </cell>
          <cell r="S45" t="str">
            <v>Wissembourg</v>
          </cell>
          <cell r="T45">
            <v>42808</v>
          </cell>
          <cell r="U45" t="str">
            <v>Curatelle R</v>
          </cell>
          <cell r="V45">
            <v>41668</v>
          </cell>
          <cell r="W45"/>
        </row>
        <row r="46">
          <cell r="A46">
            <v>100041</v>
          </cell>
          <cell r="B46" t="str">
            <v>Mlle</v>
          </cell>
          <cell r="C46" t="str">
            <v>JOST</v>
          </cell>
          <cell r="D46" t="str">
            <v>Raphaëlle</v>
          </cell>
          <cell r="E46"/>
          <cell r="F46" t="str">
            <v>3, rue du Moulin à Eau</v>
          </cell>
          <cell r="G46"/>
          <cell r="H46">
            <v>79210</v>
          </cell>
          <cell r="I46" t="str">
            <v>USSEAU</v>
          </cell>
          <cell r="J46" t="str">
            <v>07/00021</v>
          </cell>
          <cell r="K46"/>
          <cell r="L46">
            <v>1</v>
          </cell>
          <cell r="M46">
            <v>1</v>
          </cell>
          <cell r="N46">
            <v>3</v>
          </cell>
          <cell r="O46">
            <v>39227</v>
          </cell>
          <cell r="P46">
            <v>40178</v>
          </cell>
          <cell r="Q46">
            <v>40178</v>
          </cell>
          <cell r="R46">
            <v>27144</v>
          </cell>
          <cell r="S46" t="str">
            <v>Obernai</v>
          </cell>
          <cell r="T46">
            <v>39227</v>
          </cell>
          <cell r="U46" t="str">
            <v>Curatelle R</v>
          </cell>
          <cell r="V46">
            <v>39227</v>
          </cell>
          <cell r="W46"/>
        </row>
        <row r="47">
          <cell r="A47">
            <v>100042</v>
          </cell>
          <cell r="B47" t="str">
            <v>Mlle</v>
          </cell>
          <cell r="C47" t="str">
            <v>KIEFFER</v>
          </cell>
          <cell r="D47" t="str">
            <v>Emma</v>
          </cell>
          <cell r="E47"/>
          <cell r="F47" t="str">
            <v>38, rue de Vire</v>
          </cell>
          <cell r="G47"/>
          <cell r="H47">
            <v>67240</v>
          </cell>
          <cell r="I47" t="str">
            <v>BISCHWILLER</v>
          </cell>
          <cell r="J47" t="str">
            <v>02/00045-1</v>
          </cell>
          <cell r="K47"/>
          <cell r="L47">
            <v>1</v>
          </cell>
          <cell r="M47">
            <v>1</v>
          </cell>
          <cell r="N47">
            <v>3</v>
          </cell>
          <cell r="O47">
            <v>39692</v>
          </cell>
          <cell r="P47"/>
          <cell r="Q47"/>
          <cell r="R47">
            <v>30208</v>
          </cell>
          <cell r="S47" t="str">
            <v>Haguenau</v>
          </cell>
          <cell r="T47">
            <v>41599</v>
          </cell>
          <cell r="U47" t="str">
            <v>Curatelle R</v>
          </cell>
          <cell r="V47">
            <v>39692</v>
          </cell>
          <cell r="W47"/>
        </row>
        <row r="48">
          <cell r="A48">
            <v>100043</v>
          </cell>
          <cell r="B48" t="str">
            <v>Mme</v>
          </cell>
          <cell r="C48" t="str">
            <v>BENZ</v>
          </cell>
          <cell r="D48" t="str">
            <v>Stéphanie</v>
          </cell>
          <cell r="E48" t="str">
            <v>Née KIEFFER</v>
          </cell>
          <cell r="F48" t="str">
            <v>59, rue du Château Fiat</v>
          </cell>
          <cell r="G48"/>
          <cell r="H48">
            <v>67500</v>
          </cell>
          <cell r="I48" t="str">
            <v>HAGUENAU</v>
          </cell>
          <cell r="J48" t="str">
            <v>99/A/01270</v>
          </cell>
          <cell r="K48"/>
          <cell r="L48">
            <v>1</v>
          </cell>
          <cell r="M48">
            <v>1</v>
          </cell>
          <cell r="N48">
            <v>3</v>
          </cell>
          <cell r="O48">
            <v>40909</v>
          </cell>
          <cell r="P48"/>
          <cell r="Q48"/>
          <cell r="R48">
            <v>27230</v>
          </cell>
          <cell r="S48" t="str">
            <v>Ingwiller</v>
          </cell>
          <cell r="T48">
            <v>42445</v>
          </cell>
          <cell r="U48" t="str">
            <v>Curatelle R B</v>
          </cell>
          <cell r="V48">
            <v>40909</v>
          </cell>
          <cell r="W48"/>
        </row>
        <row r="49">
          <cell r="A49">
            <v>100044</v>
          </cell>
          <cell r="B49" t="str">
            <v>Mlle</v>
          </cell>
          <cell r="C49" t="str">
            <v>KROPFINGER</v>
          </cell>
          <cell r="D49" t="str">
            <v>Diana</v>
          </cell>
          <cell r="E49"/>
          <cell r="F49" t="str">
            <v>64, route de Bischwiller</v>
          </cell>
          <cell r="G49"/>
          <cell r="H49">
            <v>67500</v>
          </cell>
          <cell r="I49" t="str">
            <v>HAGUENAU</v>
          </cell>
          <cell r="J49" t="str">
            <v>00/01340-1</v>
          </cell>
          <cell r="K49"/>
          <cell r="L49">
            <v>1</v>
          </cell>
          <cell r="M49">
            <v>1</v>
          </cell>
          <cell r="N49">
            <v>3</v>
          </cell>
          <cell r="O49">
            <v>39255</v>
          </cell>
          <cell r="P49"/>
          <cell r="Q49"/>
          <cell r="R49">
            <v>24558</v>
          </cell>
          <cell r="S49" t="str">
            <v>Strasbourg</v>
          </cell>
          <cell r="T49">
            <v>39948</v>
          </cell>
          <cell r="U49" t="str">
            <v>Curatelle R</v>
          </cell>
          <cell r="V49">
            <v>39255</v>
          </cell>
          <cell r="W49"/>
        </row>
        <row r="50">
          <cell r="A50">
            <v>100045</v>
          </cell>
          <cell r="B50" t="str">
            <v>Mme</v>
          </cell>
          <cell r="C50" t="str">
            <v>LANG</v>
          </cell>
          <cell r="D50" t="str">
            <v>Claudine</v>
          </cell>
          <cell r="E50"/>
          <cell r="F50" t="str">
            <v>Maison de Retraite Petites Sœurs des Pauvres</v>
          </cell>
          <cell r="G50" t="str">
            <v>2, rue Monseigneur Hoch</v>
          </cell>
          <cell r="H50">
            <v>67000</v>
          </cell>
          <cell r="I50" t="str">
            <v>STRASBOURG</v>
          </cell>
          <cell r="J50" t="str">
            <v>04/00106</v>
          </cell>
          <cell r="K50"/>
          <cell r="L50">
            <v>1</v>
          </cell>
          <cell r="M50">
            <v>1</v>
          </cell>
          <cell r="N50">
            <v>3</v>
          </cell>
          <cell r="O50">
            <v>38287</v>
          </cell>
          <cell r="P50">
            <v>38717</v>
          </cell>
          <cell r="Q50">
            <v>38717</v>
          </cell>
          <cell r="R50">
            <v>18867</v>
          </cell>
          <cell r="S50" t="str">
            <v>Haguenau</v>
          </cell>
          <cell r="T50">
            <v>38338</v>
          </cell>
          <cell r="U50" t="str">
            <v>Curatelle R</v>
          </cell>
          <cell r="V50">
            <v>38338</v>
          </cell>
          <cell r="W50"/>
        </row>
        <row r="51">
          <cell r="A51">
            <v>100046</v>
          </cell>
          <cell r="B51" t="str">
            <v>Mme</v>
          </cell>
          <cell r="C51" t="str">
            <v>LUTZWEILER</v>
          </cell>
          <cell r="D51" t="str">
            <v>Liliane</v>
          </cell>
          <cell r="E51"/>
          <cell r="F51" t="str">
            <v>15, rue du Mairie A.Traband</v>
          </cell>
          <cell r="G51"/>
          <cell r="H51">
            <v>67500</v>
          </cell>
          <cell r="I51" t="str">
            <v>HAGUENAU</v>
          </cell>
          <cell r="J51" t="str">
            <v>08/00133</v>
          </cell>
          <cell r="K51"/>
          <cell r="L51">
            <v>1</v>
          </cell>
          <cell r="M51">
            <v>1</v>
          </cell>
          <cell r="N51">
            <v>3</v>
          </cell>
          <cell r="O51">
            <v>39833</v>
          </cell>
          <cell r="P51">
            <v>41879</v>
          </cell>
          <cell r="Q51">
            <v>41879</v>
          </cell>
          <cell r="R51">
            <v>13130</v>
          </cell>
          <cell r="S51" t="str">
            <v>Haguenau</v>
          </cell>
          <cell r="T51">
            <v>39833</v>
          </cell>
          <cell r="U51" t="str">
            <v>Tutelle</v>
          </cell>
          <cell r="V51">
            <v>39833</v>
          </cell>
          <cell r="W51"/>
        </row>
        <row r="52">
          <cell r="A52">
            <v>100047</v>
          </cell>
          <cell r="B52" t="str">
            <v>M.</v>
          </cell>
          <cell r="C52" t="str">
            <v>MACHI</v>
          </cell>
          <cell r="D52" t="str">
            <v>André</v>
          </cell>
          <cell r="E52"/>
          <cell r="F52" t="str">
            <v>EHPAD Résidence Laury Munch</v>
          </cell>
          <cell r="G52" t="str">
            <v>8, rue du Moulin à Porcelaine</v>
          </cell>
          <cell r="H52">
            <v>67100</v>
          </cell>
          <cell r="I52" t="str">
            <v>STRASBOURG</v>
          </cell>
          <cell r="J52" t="str">
            <v>99/A/00570</v>
          </cell>
          <cell r="K52"/>
          <cell r="L52">
            <v>1</v>
          </cell>
          <cell r="M52">
            <v>1</v>
          </cell>
          <cell r="N52">
            <v>3</v>
          </cell>
          <cell r="O52">
            <v>40909</v>
          </cell>
          <cell r="P52">
            <v>41393</v>
          </cell>
          <cell r="Q52">
            <v>41393</v>
          </cell>
          <cell r="R52">
            <v>18524</v>
          </cell>
          <cell r="S52" t="str">
            <v>Reichshoffen</v>
          </cell>
          <cell r="T52">
            <v>40904</v>
          </cell>
          <cell r="U52" t="str">
            <v>Tutelle</v>
          </cell>
          <cell r="V52">
            <v>40909</v>
          </cell>
          <cell r="W52"/>
        </row>
        <row r="53">
          <cell r="A53">
            <v>100048</v>
          </cell>
          <cell r="B53" t="str">
            <v>Mle</v>
          </cell>
          <cell r="C53" t="str">
            <v>MARTIG</v>
          </cell>
          <cell r="D53" t="str">
            <v>Karine</v>
          </cell>
          <cell r="E53"/>
          <cell r="F53" t="str">
            <v>4 rue de la Forêt NIEDERBRONN/BAINS</v>
          </cell>
          <cell r="G53" t="str">
            <v>Centre de Harthouse - BP 10231</v>
          </cell>
          <cell r="H53">
            <v>67504</v>
          </cell>
          <cell r="I53" t="str">
            <v>HAGUENAU</v>
          </cell>
          <cell r="J53" t="str">
            <v>99/A/00980-1</v>
          </cell>
          <cell r="K53"/>
          <cell r="L53">
            <v>1</v>
          </cell>
          <cell r="M53">
            <v>1</v>
          </cell>
          <cell r="N53">
            <v>3</v>
          </cell>
          <cell r="O53">
            <v>39938</v>
          </cell>
          <cell r="P53"/>
          <cell r="Q53"/>
          <cell r="R53">
            <v>29547</v>
          </cell>
          <cell r="S53" t="str">
            <v>Argenteuil (95)</v>
          </cell>
          <cell r="T53">
            <v>40619</v>
          </cell>
          <cell r="U53" t="str">
            <v>Tutelle</v>
          </cell>
          <cell r="V53">
            <v>39938</v>
          </cell>
          <cell r="W53"/>
        </row>
        <row r="54">
          <cell r="A54">
            <v>100049</v>
          </cell>
          <cell r="B54" t="str">
            <v>Mme</v>
          </cell>
          <cell r="C54" t="str">
            <v>MARTIN</v>
          </cell>
          <cell r="D54" t="str">
            <v>Francine</v>
          </cell>
          <cell r="E54" t="str">
            <v>Née LAGAS</v>
          </cell>
          <cell r="F54" t="str">
            <v>27, rue des Cultivateurs</v>
          </cell>
          <cell r="G54"/>
          <cell r="H54">
            <v>67500</v>
          </cell>
          <cell r="I54" t="str">
            <v>HAGUENAU</v>
          </cell>
          <cell r="J54" t="str">
            <v>04/A/00130</v>
          </cell>
          <cell r="K54"/>
          <cell r="L54">
            <v>1</v>
          </cell>
          <cell r="M54">
            <v>1</v>
          </cell>
          <cell r="N54">
            <v>3</v>
          </cell>
          <cell r="O54">
            <v>40909</v>
          </cell>
          <cell r="P54"/>
          <cell r="Q54"/>
          <cell r="R54">
            <v>22648</v>
          </cell>
          <cell r="S54" t="str">
            <v>Wissembourg</v>
          </cell>
          <cell r="T54">
            <v>41541</v>
          </cell>
          <cell r="U54" t="str">
            <v xml:space="preserve">Tutelle </v>
          </cell>
          <cell r="V54">
            <v>40909</v>
          </cell>
          <cell r="W54"/>
        </row>
        <row r="55">
          <cell r="A55">
            <v>100050</v>
          </cell>
          <cell r="B55" t="str">
            <v>Mme</v>
          </cell>
          <cell r="C55" t="str">
            <v>MARTZ</v>
          </cell>
          <cell r="D55" t="str">
            <v>Yvonne</v>
          </cell>
          <cell r="E55"/>
          <cell r="F55" t="str">
            <v>8, rue Sainte Birgite</v>
          </cell>
          <cell r="G55"/>
          <cell r="H55">
            <v>67520</v>
          </cell>
          <cell r="I55" t="str">
            <v>OFFENDORF</v>
          </cell>
          <cell r="J55" t="str">
            <v>02/00110</v>
          </cell>
          <cell r="K55"/>
          <cell r="L55">
            <v>1</v>
          </cell>
          <cell r="M55">
            <v>1</v>
          </cell>
          <cell r="N55">
            <v>3</v>
          </cell>
          <cell r="O55">
            <v>39017</v>
          </cell>
          <cell r="P55">
            <v>39304</v>
          </cell>
          <cell r="Q55">
            <v>39304</v>
          </cell>
          <cell r="R55">
            <v>9860</v>
          </cell>
          <cell r="S55" t="str">
            <v>Sarreguemines</v>
          </cell>
          <cell r="T55">
            <v>39017</v>
          </cell>
          <cell r="U55" t="str">
            <v>Curatelle R</v>
          </cell>
          <cell r="V55">
            <v>39017</v>
          </cell>
          <cell r="W55"/>
        </row>
        <row r="56">
          <cell r="A56">
            <v>100051</v>
          </cell>
          <cell r="B56" t="str">
            <v>Mme</v>
          </cell>
          <cell r="C56" t="str">
            <v>MATHIEU</v>
          </cell>
          <cell r="D56" t="str">
            <v>Geneviève</v>
          </cell>
          <cell r="E56"/>
          <cell r="F56" t="str">
            <v>2, rue des Carrières</v>
          </cell>
          <cell r="G56"/>
          <cell r="H56">
            <v>67500</v>
          </cell>
          <cell r="I56" t="str">
            <v>HAGUENAU</v>
          </cell>
          <cell r="J56" t="str">
            <v>08/00061</v>
          </cell>
          <cell r="K56"/>
          <cell r="L56">
            <v>1</v>
          </cell>
          <cell r="M56">
            <v>1</v>
          </cell>
          <cell r="N56">
            <v>3</v>
          </cell>
          <cell r="O56">
            <v>39744</v>
          </cell>
          <cell r="P56">
            <v>40304</v>
          </cell>
          <cell r="Q56">
            <v>40304</v>
          </cell>
          <cell r="R56">
            <v>8444</v>
          </cell>
          <cell r="S56" t="str">
            <v>Metz</v>
          </cell>
          <cell r="T56">
            <v>39744</v>
          </cell>
          <cell r="U56" t="str">
            <v>Curatelle R</v>
          </cell>
          <cell r="V56">
            <v>39744</v>
          </cell>
          <cell r="W56"/>
        </row>
        <row r="57">
          <cell r="A57">
            <v>100052</v>
          </cell>
          <cell r="B57" t="str">
            <v>M</v>
          </cell>
          <cell r="C57" t="str">
            <v>MELLA</v>
          </cell>
          <cell r="D57" t="str">
            <v>Patrick</v>
          </cell>
          <cell r="E57"/>
          <cell r="F57" t="str">
            <v>15, rue du Château</v>
          </cell>
          <cell r="G57"/>
          <cell r="H57">
            <v>67570</v>
          </cell>
          <cell r="I57" t="str">
            <v>ROTHAU</v>
          </cell>
          <cell r="J57" t="str">
            <v>04/00124-1</v>
          </cell>
          <cell r="K57"/>
          <cell r="L57">
            <v>1</v>
          </cell>
          <cell r="M57">
            <v>1</v>
          </cell>
          <cell r="N57">
            <v>3</v>
          </cell>
          <cell r="O57">
            <v>38287</v>
          </cell>
          <cell r="P57">
            <v>43653</v>
          </cell>
          <cell r="Q57">
            <v>43653</v>
          </cell>
          <cell r="R57">
            <v>24254</v>
          </cell>
          <cell r="S57" t="str">
            <v>Strasbourg</v>
          </cell>
          <cell r="T57">
            <v>41744</v>
          </cell>
          <cell r="U57" t="str">
            <v>Curatelle R</v>
          </cell>
          <cell r="V57">
            <v>38287</v>
          </cell>
          <cell r="W57"/>
        </row>
        <row r="58">
          <cell r="A58">
            <v>100053</v>
          </cell>
          <cell r="B58" t="str">
            <v>M</v>
          </cell>
          <cell r="C58" t="str">
            <v>MERKLING</v>
          </cell>
          <cell r="D58" t="str">
            <v>Rodolphe</v>
          </cell>
          <cell r="E58"/>
          <cell r="F58" t="str">
            <v>52, rue de la Libération</v>
          </cell>
          <cell r="G58"/>
          <cell r="H58">
            <v>67340</v>
          </cell>
          <cell r="I58" t="str">
            <v>OFFWILLER</v>
          </cell>
          <cell r="J58" t="str">
            <v>12/A/00212</v>
          </cell>
          <cell r="K58"/>
          <cell r="L58">
            <v>1</v>
          </cell>
          <cell r="M58">
            <v>1</v>
          </cell>
          <cell r="N58">
            <v>3</v>
          </cell>
          <cell r="O58">
            <v>41151</v>
          </cell>
          <cell r="P58"/>
          <cell r="Q58"/>
          <cell r="R58">
            <v>19525</v>
          </cell>
          <cell r="S58" t="str">
            <v>Offwiller</v>
          </cell>
          <cell r="T58">
            <v>41151</v>
          </cell>
          <cell r="U58" t="str">
            <v>Tutelle</v>
          </cell>
          <cell r="V58">
            <v>41151</v>
          </cell>
          <cell r="W58"/>
        </row>
        <row r="59">
          <cell r="A59">
            <v>100054</v>
          </cell>
          <cell r="B59" t="str">
            <v>M.</v>
          </cell>
          <cell r="C59" t="str">
            <v>MESSELET</v>
          </cell>
          <cell r="D59" t="str">
            <v>Stéphane</v>
          </cell>
          <cell r="E59"/>
          <cell r="F59" t="str">
            <v>9, rue de la Chaise</v>
          </cell>
          <cell r="G59"/>
          <cell r="H59">
            <v>30730</v>
          </cell>
          <cell r="I59" t="str">
            <v>GAJAN</v>
          </cell>
          <cell r="J59" t="str">
            <v>00/000830</v>
          </cell>
          <cell r="K59"/>
          <cell r="L59">
            <v>1</v>
          </cell>
          <cell r="M59">
            <v>1</v>
          </cell>
          <cell r="N59">
            <v>3</v>
          </cell>
          <cell r="O59">
            <v>39588</v>
          </cell>
          <cell r="P59">
            <v>41004</v>
          </cell>
          <cell r="Q59">
            <v>41004</v>
          </cell>
          <cell r="R59">
            <v>27700</v>
          </cell>
          <cell r="S59" t="str">
            <v>Dijon</v>
          </cell>
          <cell r="T59">
            <v>34970</v>
          </cell>
          <cell r="U59" t="str">
            <v>Tutelle</v>
          </cell>
          <cell r="V59">
            <v>39588</v>
          </cell>
          <cell r="W59"/>
        </row>
        <row r="60">
          <cell r="A60">
            <v>100055</v>
          </cell>
          <cell r="B60" t="str">
            <v>Mme</v>
          </cell>
          <cell r="C60" t="str">
            <v>MEYER</v>
          </cell>
          <cell r="D60" t="str">
            <v>Odile</v>
          </cell>
          <cell r="E60" t="str">
            <v>Née KOCH</v>
          </cell>
          <cell r="F60" t="str">
            <v>13, boulevard Hanauer</v>
          </cell>
          <cell r="G60"/>
          <cell r="H60">
            <v>67500</v>
          </cell>
          <cell r="I60" t="str">
            <v>HAGUENAU</v>
          </cell>
          <cell r="J60" t="str">
            <v>13/A/00101</v>
          </cell>
          <cell r="K60"/>
          <cell r="L60">
            <v>1</v>
          </cell>
          <cell r="M60">
            <v>1</v>
          </cell>
          <cell r="N60">
            <v>3</v>
          </cell>
          <cell r="O60">
            <v>41340</v>
          </cell>
          <cell r="P60">
            <v>42223</v>
          </cell>
          <cell r="Q60">
            <v>42223</v>
          </cell>
          <cell r="R60">
            <v>10790</v>
          </cell>
          <cell r="S60" t="str">
            <v>Schweighouse sur Moder</v>
          </cell>
          <cell r="T60">
            <v>41494</v>
          </cell>
          <cell r="U60" t="str">
            <v>Tutelle</v>
          </cell>
          <cell r="V60">
            <v>41340</v>
          </cell>
          <cell r="W60"/>
        </row>
        <row r="61">
          <cell r="A61">
            <v>100056</v>
          </cell>
          <cell r="B61" t="str">
            <v>Mme</v>
          </cell>
          <cell r="C61" t="str">
            <v>MONTEL</v>
          </cell>
          <cell r="D61" t="str">
            <v>Hélène</v>
          </cell>
          <cell r="E61" t="str">
            <v>Veuve PASQUET</v>
          </cell>
          <cell r="F61" t="str">
            <v>Maison de Retraite le Diaconat</v>
          </cell>
          <cell r="G61" t="str">
            <v>2, rue de l'Eglise</v>
          </cell>
          <cell r="H61">
            <v>67240</v>
          </cell>
          <cell r="I61" t="str">
            <v>BISCHWILLER</v>
          </cell>
          <cell r="J61" t="str">
            <v>03/00023</v>
          </cell>
          <cell r="K61"/>
          <cell r="L61">
            <v>1</v>
          </cell>
          <cell r="M61">
            <v>4</v>
          </cell>
          <cell r="N61">
            <v>3</v>
          </cell>
          <cell r="O61">
            <v>39962</v>
          </cell>
          <cell r="P61">
            <v>42628</v>
          </cell>
          <cell r="Q61">
            <v>42628</v>
          </cell>
          <cell r="R61">
            <v>15029</v>
          </cell>
          <cell r="S61" t="str">
            <v>Montauban</v>
          </cell>
          <cell r="T61">
            <v>38853</v>
          </cell>
          <cell r="U61" t="str">
            <v>Curatelle R</v>
          </cell>
          <cell r="V61">
            <v>39962</v>
          </cell>
          <cell r="W61"/>
        </row>
        <row r="62">
          <cell r="A62">
            <v>100057</v>
          </cell>
          <cell r="B62" t="str">
            <v>Mme</v>
          </cell>
          <cell r="C62" t="str">
            <v>MUHAMMED</v>
          </cell>
          <cell r="D62" t="str">
            <v>Habiba</v>
          </cell>
          <cell r="E62"/>
          <cell r="F62" t="str">
            <v>37, rue Saglio</v>
          </cell>
          <cell r="G62"/>
          <cell r="H62">
            <v>67000</v>
          </cell>
          <cell r="I62" t="str">
            <v>STRASBOURG</v>
          </cell>
          <cell r="J62" t="str">
            <v>06/00010</v>
          </cell>
          <cell r="K62"/>
          <cell r="L62">
            <v>1</v>
          </cell>
          <cell r="M62">
            <v>1</v>
          </cell>
          <cell r="N62">
            <v>3</v>
          </cell>
          <cell r="O62">
            <v>38849</v>
          </cell>
          <cell r="P62">
            <v>38967</v>
          </cell>
          <cell r="Q62">
            <v>38967</v>
          </cell>
          <cell r="R62">
            <v>28170</v>
          </cell>
          <cell r="S62" t="str">
            <v>Addis Abeda - Ethiopie</v>
          </cell>
          <cell r="T62">
            <v>38849</v>
          </cell>
          <cell r="U62" t="str">
            <v>Curatelle R</v>
          </cell>
          <cell r="V62">
            <v>38849</v>
          </cell>
          <cell r="W62"/>
        </row>
        <row r="63">
          <cell r="A63">
            <v>100058</v>
          </cell>
          <cell r="B63" t="str">
            <v xml:space="preserve">M </v>
          </cell>
          <cell r="C63" t="str">
            <v>ORGAWITZ</v>
          </cell>
          <cell r="D63" t="str">
            <v>Georgy</v>
          </cell>
          <cell r="E63"/>
          <cell r="F63" t="str">
            <v>6, rue du Puits</v>
          </cell>
          <cell r="G63"/>
          <cell r="H63">
            <v>67500</v>
          </cell>
          <cell r="I63" t="str">
            <v>HAGUENAU</v>
          </cell>
          <cell r="J63" t="str">
            <v>03/00042-1</v>
          </cell>
          <cell r="K63"/>
          <cell r="L63">
            <v>1</v>
          </cell>
          <cell r="M63">
            <v>1</v>
          </cell>
          <cell r="N63">
            <v>3</v>
          </cell>
          <cell r="O63">
            <v>38636</v>
          </cell>
          <cell r="P63">
            <v>41367</v>
          </cell>
          <cell r="Q63">
            <v>41367</v>
          </cell>
          <cell r="R63">
            <v>30779</v>
          </cell>
          <cell r="S63" t="str">
            <v>Haguenau</v>
          </cell>
          <cell r="T63">
            <v>38636</v>
          </cell>
          <cell r="U63" t="str">
            <v>Curatelle R</v>
          </cell>
          <cell r="V63">
            <v>38636</v>
          </cell>
          <cell r="W63"/>
        </row>
        <row r="64">
          <cell r="A64">
            <v>100059</v>
          </cell>
          <cell r="B64" t="str">
            <v>M</v>
          </cell>
          <cell r="C64" t="str">
            <v>PETER</v>
          </cell>
          <cell r="D64" t="str">
            <v>Joël</v>
          </cell>
          <cell r="E64"/>
          <cell r="F64" t="str">
            <v>Centre de Harthouse</v>
          </cell>
          <cell r="G64" t="str">
            <v>BP 10231</v>
          </cell>
          <cell r="H64">
            <v>67504</v>
          </cell>
          <cell r="I64" t="str">
            <v>HAGUENAU</v>
          </cell>
          <cell r="J64" t="str">
            <v>03/00136-1</v>
          </cell>
          <cell r="K64"/>
          <cell r="L64">
            <v>1</v>
          </cell>
          <cell r="M64">
            <v>1</v>
          </cell>
          <cell r="N64">
            <v>3</v>
          </cell>
          <cell r="O64">
            <v>38860</v>
          </cell>
          <cell r="P64"/>
          <cell r="Q64"/>
          <cell r="R64">
            <v>26549</v>
          </cell>
          <cell r="S64" t="str">
            <v>Wissembourg</v>
          </cell>
          <cell r="T64">
            <v>39983</v>
          </cell>
          <cell r="U64" t="str">
            <v>Tutelle</v>
          </cell>
          <cell r="V64">
            <v>38860</v>
          </cell>
          <cell r="W64"/>
        </row>
        <row r="65">
          <cell r="A65">
            <v>100060</v>
          </cell>
          <cell r="B65" t="str">
            <v>Mme</v>
          </cell>
          <cell r="C65" t="str">
            <v>QUIRIN</v>
          </cell>
          <cell r="D65" t="str">
            <v>Irène</v>
          </cell>
          <cell r="E65" t="str">
            <v>Née FLIEGANS</v>
          </cell>
          <cell r="F65" t="str">
            <v>16, rue du Général Rampont</v>
          </cell>
          <cell r="G65"/>
          <cell r="H65">
            <v>67170</v>
          </cell>
          <cell r="I65" t="str">
            <v>BRUMATH</v>
          </cell>
          <cell r="J65" t="str">
            <v>08/00151-1</v>
          </cell>
          <cell r="K65"/>
          <cell r="L65">
            <v>1</v>
          </cell>
          <cell r="M65">
            <v>1</v>
          </cell>
          <cell r="N65">
            <v>3</v>
          </cell>
          <cell r="O65">
            <v>39706</v>
          </cell>
          <cell r="P65"/>
          <cell r="Q65"/>
          <cell r="R65">
            <v>14985</v>
          </cell>
          <cell r="S65" t="str">
            <v>Strasbourg</v>
          </cell>
          <cell r="T65">
            <v>39948</v>
          </cell>
          <cell r="U65" t="str">
            <v>Curatelle R</v>
          </cell>
          <cell r="V65">
            <v>39706</v>
          </cell>
          <cell r="W65"/>
        </row>
        <row r="66">
          <cell r="A66">
            <v>100061</v>
          </cell>
          <cell r="B66" t="str">
            <v>Mlle</v>
          </cell>
          <cell r="C66" t="str">
            <v>REINHARDT</v>
          </cell>
          <cell r="D66" t="str">
            <v>Annie</v>
          </cell>
          <cell r="E66"/>
          <cell r="F66" t="str">
            <v>7c, rue de l'Acqueduc</v>
          </cell>
          <cell r="G66"/>
          <cell r="H66">
            <v>67500</v>
          </cell>
          <cell r="I66" t="str">
            <v>HAGUENAU</v>
          </cell>
          <cell r="J66" t="str">
            <v>00/00023</v>
          </cell>
          <cell r="K66"/>
          <cell r="L66">
            <v>1</v>
          </cell>
          <cell r="M66">
            <v>1</v>
          </cell>
          <cell r="N66">
            <v>3</v>
          </cell>
          <cell r="O66">
            <v>38380</v>
          </cell>
          <cell r="P66">
            <v>38744</v>
          </cell>
          <cell r="Q66">
            <v>38744</v>
          </cell>
          <cell r="R66">
            <v>23781</v>
          </cell>
          <cell r="S66" t="str">
            <v>La Walck</v>
          </cell>
          <cell r="T66">
            <v>38380</v>
          </cell>
          <cell r="U66" t="str">
            <v>Curatelle S</v>
          </cell>
          <cell r="V66">
            <v>38380</v>
          </cell>
          <cell r="W66"/>
        </row>
        <row r="67">
          <cell r="A67">
            <v>100062</v>
          </cell>
          <cell r="B67" t="str">
            <v>Mme</v>
          </cell>
          <cell r="C67" t="str">
            <v>REISACHER</v>
          </cell>
          <cell r="D67" t="str">
            <v>Léonie</v>
          </cell>
          <cell r="E67" t="str">
            <v>Née JANKOWSKI</v>
          </cell>
          <cell r="F67" t="str">
            <v>Résidence le Soultzerland</v>
          </cell>
          <cell r="G67" t="str">
            <v>48b, rue du Docteur Deutsch</v>
          </cell>
          <cell r="H67">
            <v>67250</v>
          </cell>
          <cell r="I67" t="str">
            <v>SOULTZ SOUS FORETS</v>
          </cell>
          <cell r="J67" t="str">
            <v>01/A/00048</v>
          </cell>
          <cell r="K67"/>
          <cell r="L67">
            <v>1</v>
          </cell>
          <cell r="M67">
            <v>1</v>
          </cell>
          <cell r="N67">
            <v>3</v>
          </cell>
          <cell r="O67">
            <v>41232</v>
          </cell>
          <cell r="P67">
            <v>42424</v>
          </cell>
          <cell r="Q67">
            <v>42424</v>
          </cell>
          <cell r="R67">
            <v>8711</v>
          </cell>
          <cell r="S67" t="str">
            <v>Haguenau</v>
          </cell>
          <cell r="T67">
            <v>41218</v>
          </cell>
          <cell r="U67" t="str">
            <v>Tutelle</v>
          </cell>
          <cell r="V67">
            <v>41232</v>
          </cell>
          <cell r="W67"/>
        </row>
        <row r="68">
          <cell r="A68">
            <v>100063</v>
          </cell>
          <cell r="B68" t="str">
            <v>M</v>
          </cell>
          <cell r="C68" t="str">
            <v>RETTIG</v>
          </cell>
          <cell r="D68" t="str">
            <v>Emile</v>
          </cell>
          <cell r="E68"/>
          <cell r="F68" t="str">
            <v>Maison de retraite Saint François</v>
          </cell>
          <cell r="G68" t="str">
            <v>51, route de Haguenau</v>
          </cell>
          <cell r="H68">
            <v>67500</v>
          </cell>
          <cell r="I68" t="str">
            <v>MARIENTHAL</v>
          </cell>
          <cell r="J68" t="str">
            <v>12/A/00173</v>
          </cell>
          <cell r="K68"/>
          <cell r="L68">
            <v>1</v>
          </cell>
          <cell r="M68">
            <v>1</v>
          </cell>
          <cell r="N68">
            <v>3</v>
          </cell>
          <cell r="O68">
            <v>41066</v>
          </cell>
          <cell r="P68">
            <v>42282</v>
          </cell>
          <cell r="Q68">
            <v>42282</v>
          </cell>
          <cell r="R68">
            <v>17228</v>
          </cell>
          <cell r="S68" t="str">
            <v>Mertzwiller</v>
          </cell>
          <cell r="T68">
            <v>41117</v>
          </cell>
          <cell r="U68" t="str">
            <v>Tutelle</v>
          </cell>
          <cell r="V68">
            <v>41066</v>
          </cell>
          <cell r="W68"/>
        </row>
        <row r="69">
          <cell r="A69">
            <v>100064</v>
          </cell>
          <cell r="B69" t="str">
            <v>Mme</v>
          </cell>
          <cell r="C69" t="str">
            <v>RINN</v>
          </cell>
          <cell r="D69" t="str">
            <v>Béatrice</v>
          </cell>
          <cell r="E69"/>
          <cell r="F69" t="str">
            <v>FAM - Centre de Harthouse</v>
          </cell>
          <cell r="G69" t="str">
            <v>Allée des Peintres - BP 10231</v>
          </cell>
          <cell r="H69">
            <v>67500</v>
          </cell>
          <cell r="I69" t="str">
            <v>HAGUENAU</v>
          </cell>
          <cell r="J69" t="str">
            <v>02/A/00147</v>
          </cell>
          <cell r="K69"/>
          <cell r="L69">
            <v>1</v>
          </cell>
          <cell r="M69">
            <v>1</v>
          </cell>
          <cell r="N69">
            <v>3</v>
          </cell>
          <cell r="O69">
            <v>40909</v>
          </cell>
          <cell r="P69">
            <v>41307</v>
          </cell>
          <cell r="Q69">
            <v>41307</v>
          </cell>
          <cell r="R69">
            <v>18772</v>
          </cell>
          <cell r="S69" t="str">
            <v>Strasbourg</v>
          </cell>
          <cell r="T69">
            <v>40904</v>
          </cell>
          <cell r="U69" t="str">
            <v>Tutelle</v>
          </cell>
          <cell r="V69">
            <v>40909</v>
          </cell>
          <cell r="W69"/>
        </row>
        <row r="70">
          <cell r="A70">
            <v>100065</v>
          </cell>
          <cell r="B70" t="str">
            <v>Mme</v>
          </cell>
          <cell r="C70" t="str">
            <v>RIVES</v>
          </cell>
          <cell r="D70" t="str">
            <v>Renée</v>
          </cell>
          <cell r="E70"/>
          <cell r="F70" t="str">
            <v>Chez Madame Valette</v>
          </cell>
          <cell r="G70" t="str">
            <v>10, rue du Blaireau</v>
          </cell>
          <cell r="H70">
            <v>67240</v>
          </cell>
          <cell r="I70" t="str">
            <v>OBERHOFFEN SUR MODER</v>
          </cell>
          <cell r="J70" t="str">
            <v>06/00146</v>
          </cell>
          <cell r="K70"/>
          <cell r="L70">
            <v>1</v>
          </cell>
          <cell r="M70">
            <v>1</v>
          </cell>
          <cell r="N70">
            <v>3</v>
          </cell>
          <cell r="O70">
            <v>39034</v>
          </cell>
          <cell r="P70">
            <v>39691</v>
          </cell>
          <cell r="Q70">
            <v>39691</v>
          </cell>
          <cell r="R70">
            <v>8745</v>
          </cell>
          <cell r="S70" t="str">
            <v>Saint Emilion</v>
          </cell>
          <cell r="T70">
            <v>39034</v>
          </cell>
          <cell r="U70" t="str">
            <v>Curatelle R</v>
          </cell>
          <cell r="V70">
            <v>39034</v>
          </cell>
          <cell r="W70"/>
        </row>
        <row r="71">
          <cell r="A71">
            <v>100066</v>
          </cell>
          <cell r="B71" t="str">
            <v>M</v>
          </cell>
          <cell r="C71" t="str">
            <v>ROECKEL</v>
          </cell>
          <cell r="D71" t="str">
            <v>Bernard</v>
          </cell>
          <cell r="E71"/>
          <cell r="F71" t="str">
            <v>116, rue du Château Fiat</v>
          </cell>
          <cell r="G71"/>
          <cell r="H71">
            <v>67500</v>
          </cell>
          <cell r="I71" t="str">
            <v>HAGUENAU</v>
          </cell>
          <cell r="J71" t="str">
            <v>94/A/01480</v>
          </cell>
          <cell r="K71"/>
          <cell r="L71">
            <v>1</v>
          </cell>
          <cell r="M71">
            <v>1</v>
          </cell>
          <cell r="N71">
            <v>3</v>
          </cell>
          <cell r="O71">
            <v>41246</v>
          </cell>
          <cell r="P71"/>
          <cell r="Q71"/>
          <cell r="R71">
            <v>27600</v>
          </cell>
          <cell r="S71" t="str">
            <v>Haguenau</v>
          </cell>
          <cell r="T71">
            <v>41599</v>
          </cell>
          <cell r="U71" t="str">
            <v>Tutelle</v>
          </cell>
          <cell r="V71">
            <v>41246</v>
          </cell>
          <cell r="W71"/>
        </row>
        <row r="72">
          <cell r="A72">
            <v>100067</v>
          </cell>
          <cell r="B72" t="str">
            <v>M</v>
          </cell>
          <cell r="C72" t="str">
            <v>ROECKEL</v>
          </cell>
          <cell r="D72" t="str">
            <v>Philippe</v>
          </cell>
          <cell r="E72"/>
          <cell r="F72" t="str">
            <v>116, rue du Château Fiat</v>
          </cell>
          <cell r="G72"/>
          <cell r="H72">
            <v>67500</v>
          </cell>
          <cell r="I72" t="str">
            <v>HAGUENAU</v>
          </cell>
          <cell r="J72" t="str">
            <v>08/A/00078</v>
          </cell>
          <cell r="K72"/>
          <cell r="L72">
            <v>1</v>
          </cell>
          <cell r="M72">
            <v>1</v>
          </cell>
          <cell r="N72">
            <v>3</v>
          </cell>
          <cell r="O72">
            <v>41246</v>
          </cell>
          <cell r="P72"/>
          <cell r="Q72"/>
          <cell r="R72">
            <v>24215</v>
          </cell>
          <cell r="S72" t="str">
            <v>Haguenau</v>
          </cell>
          <cell r="T72">
            <v>41599</v>
          </cell>
          <cell r="U72" t="str">
            <v>Tutelle</v>
          </cell>
          <cell r="V72">
            <v>41246</v>
          </cell>
          <cell r="W72"/>
        </row>
        <row r="73">
          <cell r="A73">
            <v>100068</v>
          </cell>
          <cell r="B73" t="str">
            <v>Mme</v>
          </cell>
          <cell r="C73" t="str">
            <v>SCHAUER</v>
          </cell>
          <cell r="D73" t="str">
            <v>Marie-Jeanne</v>
          </cell>
          <cell r="E73" t="str">
            <v>Née DILLENSEGER</v>
          </cell>
          <cell r="F73" t="str">
            <v>59, rue du Château Fiat</v>
          </cell>
          <cell r="G73"/>
          <cell r="H73">
            <v>67500</v>
          </cell>
          <cell r="I73" t="str">
            <v>HAGUENAU</v>
          </cell>
          <cell r="J73" t="str">
            <v>89/00016-1</v>
          </cell>
          <cell r="K73"/>
          <cell r="L73">
            <v>1</v>
          </cell>
          <cell r="M73">
            <v>1</v>
          </cell>
          <cell r="N73">
            <v>3</v>
          </cell>
          <cell r="O73">
            <v>38287</v>
          </cell>
          <cell r="P73"/>
          <cell r="Q73"/>
          <cell r="R73">
            <v>20331</v>
          </cell>
          <cell r="S73" t="str">
            <v>Villé</v>
          </cell>
          <cell r="T73">
            <v>39983</v>
          </cell>
          <cell r="U73" t="str">
            <v>Tutelle</v>
          </cell>
          <cell r="V73">
            <v>38839</v>
          </cell>
          <cell r="W73"/>
        </row>
        <row r="74">
          <cell r="A74">
            <v>100069</v>
          </cell>
          <cell r="B74" t="str">
            <v>M</v>
          </cell>
          <cell r="C74" t="str">
            <v>SCHAUER</v>
          </cell>
          <cell r="D74" t="str">
            <v>Paul</v>
          </cell>
          <cell r="E74"/>
          <cell r="F74" t="str">
            <v>59, rue du Château Fiat</v>
          </cell>
          <cell r="G74"/>
          <cell r="H74">
            <v>67500</v>
          </cell>
          <cell r="I74" t="str">
            <v>HAGUENAU</v>
          </cell>
          <cell r="J74" t="str">
            <v>07/00054-1</v>
          </cell>
          <cell r="K74"/>
          <cell r="L74">
            <v>1</v>
          </cell>
          <cell r="M74">
            <v>1</v>
          </cell>
          <cell r="N74">
            <v>3</v>
          </cell>
          <cell r="O74">
            <v>39134</v>
          </cell>
          <cell r="P74"/>
          <cell r="Q74"/>
          <cell r="R74">
            <v>22481</v>
          </cell>
          <cell r="S74" t="str">
            <v>Wissembourg</v>
          </cell>
          <cell r="T74">
            <v>39983</v>
          </cell>
          <cell r="U74" t="str">
            <v>Tutelle</v>
          </cell>
          <cell r="V74">
            <v>39134</v>
          </cell>
          <cell r="W74"/>
        </row>
        <row r="75">
          <cell r="A75">
            <v>100070</v>
          </cell>
          <cell r="B75" t="str">
            <v>Mle</v>
          </cell>
          <cell r="C75" t="str">
            <v>SCHERER</v>
          </cell>
          <cell r="D75" t="str">
            <v>Chantal</v>
          </cell>
          <cell r="E75"/>
          <cell r="F75" t="str">
            <v>27, rue de Dauendorf</v>
          </cell>
          <cell r="G75"/>
          <cell r="H75">
            <v>67500</v>
          </cell>
          <cell r="I75" t="str">
            <v>HAGUENAU</v>
          </cell>
          <cell r="J75" t="str">
            <v>91/00058</v>
          </cell>
          <cell r="K75"/>
          <cell r="L75">
            <v>1</v>
          </cell>
          <cell r="M75">
            <v>1</v>
          </cell>
          <cell r="N75">
            <v>3</v>
          </cell>
          <cell r="O75">
            <v>38306</v>
          </cell>
          <cell r="P75">
            <v>38499</v>
          </cell>
          <cell r="Q75">
            <v>38499</v>
          </cell>
          <cell r="R75">
            <v>21838</v>
          </cell>
          <cell r="S75" t="str">
            <v>Paris</v>
          </cell>
          <cell r="T75">
            <v>38306</v>
          </cell>
          <cell r="U75" t="str">
            <v>Curatelle R</v>
          </cell>
          <cell r="V75">
            <v>38306</v>
          </cell>
          <cell r="W75"/>
        </row>
        <row r="76">
          <cell r="A76">
            <v>100071</v>
          </cell>
          <cell r="B76" t="str">
            <v>Mme</v>
          </cell>
          <cell r="C76" t="str">
            <v>SCHMITT</v>
          </cell>
          <cell r="D76" t="str">
            <v>Marie-Louise</v>
          </cell>
          <cell r="E76" t="str">
            <v>Née WITT</v>
          </cell>
          <cell r="F76" t="str">
            <v>31, rue de Lacroix-sur-Meuse</v>
          </cell>
          <cell r="G76"/>
          <cell r="H76">
            <v>67110</v>
          </cell>
          <cell r="I76" t="str">
            <v>GUNDERSHOFFEN</v>
          </cell>
          <cell r="J76" t="str">
            <v>05/A/00132</v>
          </cell>
          <cell r="K76"/>
          <cell r="L76">
            <v>1</v>
          </cell>
          <cell r="M76">
            <v>1</v>
          </cell>
          <cell r="N76">
            <v>3</v>
          </cell>
          <cell r="O76">
            <v>41214</v>
          </cell>
          <cell r="P76"/>
          <cell r="Q76"/>
          <cell r="R76">
            <v>15738</v>
          </cell>
          <cell r="S76" t="str">
            <v>Strasbourg</v>
          </cell>
          <cell r="T76">
            <v>44530</v>
          </cell>
          <cell r="U76" t="str">
            <v>Tutelle</v>
          </cell>
          <cell r="V76">
            <v>41214</v>
          </cell>
          <cell r="W76"/>
        </row>
        <row r="77">
          <cell r="A77">
            <v>100072</v>
          </cell>
          <cell r="B77" t="str">
            <v>Mme</v>
          </cell>
          <cell r="C77" t="str">
            <v>SCHMITT</v>
          </cell>
          <cell r="D77" t="str">
            <v>Rosina</v>
          </cell>
          <cell r="E77"/>
          <cell r="F77" t="str">
            <v>13, boulevard Hanauer</v>
          </cell>
          <cell r="G77"/>
          <cell r="H77">
            <v>67500</v>
          </cell>
          <cell r="I77" t="str">
            <v>HAGUENAU</v>
          </cell>
          <cell r="J77" t="str">
            <v>94/00540-1</v>
          </cell>
          <cell r="K77"/>
          <cell r="L77">
            <v>1</v>
          </cell>
          <cell r="M77">
            <v>1</v>
          </cell>
          <cell r="N77">
            <v>3</v>
          </cell>
          <cell r="O77">
            <v>39255</v>
          </cell>
          <cell r="P77">
            <v>41674</v>
          </cell>
          <cell r="Q77">
            <v>41674</v>
          </cell>
          <cell r="R77">
            <v>23861</v>
          </cell>
          <cell r="S77" t="str">
            <v>Strasbourg</v>
          </cell>
          <cell r="T77">
            <v>39255</v>
          </cell>
          <cell r="U77" t="str">
            <v>Tutelle</v>
          </cell>
          <cell r="V77">
            <v>39255</v>
          </cell>
          <cell r="W77"/>
        </row>
        <row r="78">
          <cell r="A78">
            <v>100073</v>
          </cell>
          <cell r="B78" t="str">
            <v>Mme</v>
          </cell>
          <cell r="C78" t="str">
            <v>SCHNEIDER</v>
          </cell>
          <cell r="D78" t="str">
            <v>Christine</v>
          </cell>
          <cell r="E78" t="str">
            <v>Née LEHMANN</v>
          </cell>
          <cell r="F78" t="str">
            <v>1B, route de Marienthal</v>
          </cell>
          <cell r="G78" t="str">
            <v>Appt. 3 Etage 2</v>
          </cell>
          <cell r="H78">
            <v>67500</v>
          </cell>
          <cell r="I78" t="str">
            <v>HAGUENAU</v>
          </cell>
          <cell r="J78" t="str">
            <v>12/A/00363</v>
          </cell>
          <cell r="K78"/>
          <cell r="L78">
            <v>1</v>
          </cell>
          <cell r="M78">
            <v>1</v>
          </cell>
          <cell r="N78">
            <v>3</v>
          </cell>
          <cell r="O78">
            <v>41338</v>
          </cell>
          <cell r="P78"/>
          <cell r="Q78"/>
          <cell r="R78">
            <v>25172</v>
          </cell>
          <cell r="S78" t="str">
            <v>Strasbourg</v>
          </cell>
          <cell r="T78">
            <v>42054</v>
          </cell>
          <cell r="U78" t="str">
            <v xml:space="preserve">Curatelle R </v>
          </cell>
          <cell r="V78">
            <v>41338</v>
          </cell>
          <cell r="W78"/>
        </row>
        <row r="79">
          <cell r="A79">
            <v>100074</v>
          </cell>
          <cell r="B79" t="str">
            <v>Mme</v>
          </cell>
          <cell r="C79" t="str">
            <v>SCHNEIDER</v>
          </cell>
          <cell r="D79" t="str">
            <v>Marie-Antoinette</v>
          </cell>
          <cell r="E79" t="str">
            <v>Née HOHL</v>
          </cell>
          <cell r="F79" t="str">
            <v>Maison de Retraite du Sacré Cœur</v>
          </cell>
          <cell r="G79" t="str">
            <v>6, impasse du Couvent</v>
          </cell>
          <cell r="H79">
            <v>67350</v>
          </cell>
          <cell r="I79" t="str">
            <v>DAUENDORF</v>
          </cell>
          <cell r="J79" t="str">
            <v>12/A/00286</v>
          </cell>
          <cell r="K79"/>
          <cell r="L79">
            <v>1</v>
          </cell>
          <cell r="M79">
            <v>1</v>
          </cell>
          <cell r="N79">
            <v>3</v>
          </cell>
          <cell r="O79">
            <v>41258</v>
          </cell>
          <cell r="P79">
            <v>41981</v>
          </cell>
          <cell r="Q79">
            <v>41981</v>
          </cell>
          <cell r="R79">
            <v>9093</v>
          </cell>
          <cell r="S79" t="str">
            <v>Reichshoffen</v>
          </cell>
          <cell r="T79">
            <v>41296</v>
          </cell>
          <cell r="U79" t="str">
            <v>Tutelle</v>
          </cell>
          <cell r="V79">
            <v>41265</v>
          </cell>
          <cell r="W79"/>
        </row>
        <row r="80">
          <cell r="A80">
            <v>100075</v>
          </cell>
          <cell r="B80" t="str">
            <v>M</v>
          </cell>
          <cell r="C80" t="str">
            <v>SCHNELL</v>
          </cell>
          <cell r="D80" t="str">
            <v>Christophe</v>
          </cell>
          <cell r="E80"/>
          <cell r="F80" t="str">
            <v>1, rue du Fossé</v>
          </cell>
          <cell r="G80"/>
          <cell r="H80">
            <v>67340</v>
          </cell>
          <cell r="I80" t="str">
            <v>INGWILLER</v>
          </cell>
          <cell r="J80" t="str">
            <v>08/00023</v>
          </cell>
          <cell r="K80"/>
          <cell r="L80">
            <v>1</v>
          </cell>
          <cell r="M80">
            <v>8</v>
          </cell>
          <cell r="N80">
            <v>3</v>
          </cell>
          <cell r="O80">
            <v>39692</v>
          </cell>
          <cell r="P80"/>
          <cell r="Q80"/>
          <cell r="R80">
            <v>31126</v>
          </cell>
          <cell r="S80" t="str">
            <v>Saverne</v>
          </cell>
          <cell r="T80">
            <v>42852</v>
          </cell>
          <cell r="U80" t="str">
            <v>Curatelle S</v>
          </cell>
          <cell r="V80">
            <v>39660</v>
          </cell>
          <cell r="W80"/>
        </row>
        <row r="81">
          <cell r="A81">
            <v>100076</v>
          </cell>
          <cell r="B81" t="str">
            <v>M.</v>
          </cell>
          <cell r="C81" t="str">
            <v xml:space="preserve">SCHOTT </v>
          </cell>
          <cell r="D81" t="str">
            <v>Marc</v>
          </cell>
          <cell r="E81"/>
          <cell r="F81" t="str">
            <v>56, route de Bischwiller</v>
          </cell>
          <cell r="G81"/>
          <cell r="H81">
            <v>67500</v>
          </cell>
          <cell r="I81" t="str">
            <v>HAGUENAU</v>
          </cell>
          <cell r="J81" t="str">
            <v>00/00480</v>
          </cell>
          <cell r="K81"/>
          <cell r="L81">
            <v>1</v>
          </cell>
          <cell r="M81">
            <v>1</v>
          </cell>
          <cell r="N81">
            <v>3</v>
          </cell>
          <cell r="O81">
            <v>40909</v>
          </cell>
          <cell r="P81"/>
          <cell r="Q81">
            <v>44258</v>
          </cell>
          <cell r="R81">
            <v>29750</v>
          </cell>
          <cell r="S81" t="str">
            <v>Haguenau</v>
          </cell>
          <cell r="T81">
            <v>40904</v>
          </cell>
          <cell r="U81" t="str">
            <v>Curatelle R</v>
          </cell>
          <cell r="V81">
            <v>40909</v>
          </cell>
          <cell r="W81"/>
        </row>
        <row r="82">
          <cell r="A82">
            <v>100077</v>
          </cell>
          <cell r="B82" t="str">
            <v>Mme</v>
          </cell>
          <cell r="C82" t="str">
            <v>STURM</v>
          </cell>
          <cell r="D82" t="str">
            <v>Isabelle</v>
          </cell>
          <cell r="E82"/>
          <cell r="F82" t="str">
            <v>35, route de Marienthal</v>
          </cell>
          <cell r="G82"/>
          <cell r="H82">
            <v>67500</v>
          </cell>
          <cell r="I82" t="str">
            <v>HAGUENAU</v>
          </cell>
          <cell r="J82" t="str">
            <v>96/00670-2</v>
          </cell>
          <cell r="K82"/>
          <cell r="L82">
            <v>1</v>
          </cell>
          <cell r="M82">
            <v>1</v>
          </cell>
          <cell r="N82">
            <v>3</v>
          </cell>
          <cell r="O82">
            <v>39112</v>
          </cell>
          <cell r="P82"/>
          <cell r="Q82"/>
          <cell r="R82">
            <v>23707</v>
          </cell>
          <cell r="S82" t="str">
            <v>Strasbourg</v>
          </cell>
          <cell r="T82">
            <v>39948</v>
          </cell>
          <cell r="U82" t="str">
            <v>Tutelle</v>
          </cell>
          <cell r="V82">
            <v>39112</v>
          </cell>
          <cell r="W82"/>
        </row>
        <row r="83">
          <cell r="A83">
            <v>100078</v>
          </cell>
          <cell r="B83" t="str">
            <v>Mme</v>
          </cell>
          <cell r="C83" t="str">
            <v>SUCHORSKI</v>
          </cell>
          <cell r="D83" t="str">
            <v>Blandine</v>
          </cell>
          <cell r="E83" t="str">
            <v>Née GERARD</v>
          </cell>
          <cell r="F83" t="str">
            <v>4, rue de Lorraine</v>
          </cell>
          <cell r="G83" t="str">
            <v>Appartement 24</v>
          </cell>
          <cell r="H83">
            <v>57290</v>
          </cell>
          <cell r="I83" t="str">
            <v>FAMECK</v>
          </cell>
          <cell r="J83" t="str">
            <v>11/A/00056</v>
          </cell>
          <cell r="K83"/>
          <cell r="L83">
            <v>1</v>
          </cell>
          <cell r="M83">
            <v>1</v>
          </cell>
          <cell r="N83">
            <v>3</v>
          </cell>
          <cell r="O83">
            <v>40732</v>
          </cell>
          <cell r="P83">
            <v>41150</v>
          </cell>
          <cell r="Q83">
            <v>41150</v>
          </cell>
          <cell r="R83">
            <v>11439</v>
          </cell>
          <cell r="S83" t="str">
            <v>Ranguevaux (57)</v>
          </cell>
          <cell r="T83">
            <v>41114</v>
          </cell>
          <cell r="U83" t="str">
            <v>Mandat</v>
          </cell>
          <cell r="V83">
            <v>40732</v>
          </cell>
          <cell r="W83"/>
        </row>
        <row r="84">
          <cell r="A84">
            <v>100079</v>
          </cell>
          <cell r="B84" t="str">
            <v>Mme</v>
          </cell>
          <cell r="C84" t="str">
            <v>SZEZESNA</v>
          </cell>
          <cell r="D84" t="str">
            <v>Yvonne</v>
          </cell>
          <cell r="E84"/>
          <cell r="F84" t="str">
            <v>Maison de retraite Saint Joseph</v>
          </cell>
          <cell r="G84" t="str">
            <v>4, rue Sœur Elisabeth Eppinger</v>
          </cell>
          <cell r="H84">
            <v>67110</v>
          </cell>
          <cell r="I84" t="str">
            <v>NIEDERBRONN LES BAINS</v>
          </cell>
          <cell r="J84" t="str">
            <v>96/A/00170</v>
          </cell>
          <cell r="K84"/>
          <cell r="L84">
            <v>1</v>
          </cell>
          <cell r="M84">
            <v>1</v>
          </cell>
          <cell r="N84">
            <v>3</v>
          </cell>
          <cell r="O84">
            <v>40909</v>
          </cell>
          <cell r="P84">
            <v>43724</v>
          </cell>
          <cell r="Q84">
            <v>43724</v>
          </cell>
          <cell r="R84">
            <v>22152</v>
          </cell>
          <cell r="S84" t="str">
            <v>Sarrebourg (57)</v>
          </cell>
          <cell r="T84">
            <v>41515</v>
          </cell>
          <cell r="U84" t="str">
            <v>Tutelle</v>
          </cell>
          <cell r="V84">
            <v>40909</v>
          </cell>
          <cell r="W84"/>
        </row>
        <row r="85">
          <cell r="A85">
            <v>100080</v>
          </cell>
          <cell r="B85" t="str">
            <v>M</v>
          </cell>
          <cell r="C85" t="str">
            <v>WEISS</v>
          </cell>
          <cell r="D85" t="str">
            <v>Armand</v>
          </cell>
          <cell r="E85"/>
          <cell r="F85" t="str">
            <v>Résidence Saint Martin</v>
          </cell>
          <cell r="G85" t="str">
            <v>5, place d'Armes</v>
          </cell>
          <cell r="H85">
            <v>67500</v>
          </cell>
          <cell r="I85" t="str">
            <v>HAGUENAU</v>
          </cell>
          <cell r="J85" t="str">
            <v>04/A/00058</v>
          </cell>
          <cell r="K85"/>
          <cell r="L85">
            <v>1</v>
          </cell>
          <cell r="M85">
            <v>1</v>
          </cell>
          <cell r="N85">
            <v>3</v>
          </cell>
          <cell r="O85">
            <v>40438</v>
          </cell>
          <cell r="P85">
            <v>41245</v>
          </cell>
          <cell r="Q85">
            <v>41245</v>
          </cell>
          <cell r="R85">
            <v>11114</v>
          </cell>
          <cell r="S85"/>
          <cell r="T85">
            <v>38152</v>
          </cell>
          <cell r="U85" t="str">
            <v xml:space="preserve">Curatelle R B  </v>
          </cell>
          <cell r="V85">
            <v>40438</v>
          </cell>
          <cell r="W85"/>
        </row>
        <row r="86">
          <cell r="A86">
            <v>100081</v>
          </cell>
          <cell r="B86" t="str">
            <v>Mme</v>
          </cell>
          <cell r="C86" t="str">
            <v>WETZEL</v>
          </cell>
          <cell r="D86" t="str">
            <v>Nadine</v>
          </cell>
          <cell r="E86" t="str">
            <v>Née WIOTTE</v>
          </cell>
          <cell r="F86" t="str">
            <v>21, rue du Maire Traband</v>
          </cell>
          <cell r="G86"/>
          <cell r="H86">
            <v>67500</v>
          </cell>
          <cell r="I86" t="str">
            <v>HAGUENAU</v>
          </cell>
          <cell r="J86" t="str">
            <v>90/00094</v>
          </cell>
          <cell r="K86"/>
          <cell r="L86">
            <v>1</v>
          </cell>
          <cell r="M86">
            <v>1</v>
          </cell>
          <cell r="N86">
            <v>3</v>
          </cell>
          <cell r="O86">
            <v>39975</v>
          </cell>
          <cell r="P86">
            <v>43960</v>
          </cell>
          <cell r="Q86">
            <v>43960</v>
          </cell>
          <cell r="R86">
            <v>23334</v>
          </cell>
          <cell r="S86" t="str">
            <v>Strasbourg</v>
          </cell>
          <cell r="T86">
            <v>43340</v>
          </cell>
          <cell r="U86" t="str">
            <v>Curatelle R</v>
          </cell>
          <cell r="V86">
            <v>39975</v>
          </cell>
          <cell r="W86"/>
        </row>
        <row r="87">
          <cell r="A87">
            <v>100082</v>
          </cell>
          <cell r="B87" t="str">
            <v>Mme</v>
          </cell>
          <cell r="C87" t="str">
            <v>WIGGERMANN</v>
          </cell>
          <cell r="D87" t="str">
            <v>Marie-Christine</v>
          </cell>
          <cell r="E87" t="str">
            <v>Née DUTHIL</v>
          </cell>
          <cell r="F87" t="str">
            <v>3, rue Monseigneur Ruch</v>
          </cell>
          <cell r="G87"/>
          <cell r="H87">
            <v>67500</v>
          </cell>
          <cell r="I87" t="str">
            <v>MARIENTHAL</v>
          </cell>
          <cell r="J87" t="str">
            <v>05/00071</v>
          </cell>
          <cell r="K87"/>
          <cell r="L87">
            <v>1</v>
          </cell>
          <cell r="M87">
            <v>1</v>
          </cell>
          <cell r="N87">
            <v>3</v>
          </cell>
          <cell r="O87">
            <v>38555</v>
          </cell>
          <cell r="P87">
            <v>41117</v>
          </cell>
          <cell r="Q87">
            <v>41117</v>
          </cell>
          <cell r="R87">
            <v>21045</v>
          </cell>
          <cell r="S87" t="str">
            <v>Toulouse</v>
          </cell>
          <cell r="T87">
            <v>38555</v>
          </cell>
          <cell r="U87" t="str">
            <v>Curatelle R</v>
          </cell>
          <cell r="V87">
            <v>38555</v>
          </cell>
          <cell r="W87"/>
        </row>
        <row r="88">
          <cell r="A88">
            <v>100083</v>
          </cell>
          <cell r="B88" t="str">
            <v>M.</v>
          </cell>
          <cell r="C88" t="str">
            <v>WLODARZACK</v>
          </cell>
          <cell r="D88" t="str">
            <v>Christian</v>
          </cell>
          <cell r="E88"/>
          <cell r="F88" t="str">
            <v>68, route de Bischwiller</v>
          </cell>
          <cell r="G88"/>
          <cell r="H88">
            <v>67500</v>
          </cell>
          <cell r="I88" t="str">
            <v>HAGUENAU</v>
          </cell>
          <cell r="J88" t="str">
            <v>03/A/00137</v>
          </cell>
          <cell r="K88"/>
          <cell r="L88">
            <v>1</v>
          </cell>
          <cell r="M88">
            <v>1</v>
          </cell>
          <cell r="N88">
            <v>3</v>
          </cell>
          <cell r="O88">
            <v>40909</v>
          </cell>
          <cell r="P88"/>
          <cell r="Q88"/>
          <cell r="R88">
            <v>27544</v>
          </cell>
          <cell r="S88" t="str">
            <v>Haguenau</v>
          </cell>
          <cell r="T88">
            <v>41928</v>
          </cell>
          <cell r="U88" t="str">
            <v>Curatelle R</v>
          </cell>
          <cell r="V88">
            <v>40909</v>
          </cell>
          <cell r="W88"/>
        </row>
        <row r="89">
          <cell r="A89">
            <v>100084</v>
          </cell>
          <cell r="B89" t="str">
            <v>Mlle</v>
          </cell>
          <cell r="C89" t="str">
            <v>ZINT</v>
          </cell>
          <cell r="D89" t="str">
            <v>Laura</v>
          </cell>
          <cell r="E89"/>
          <cell r="F89" t="str">
            <v>3, rue de la Chapelle</v>
          </cell>
          <cell r="G89"/>
          <cell r="H89">
            <v>67110</v>
          </cell>
          <cell r="I89" t="str">
            <v>NIEDERBRONN LES BAINS</v>
          </cell>
          <cell r="J89" t="str">
            <v>09/A/00094</v>
          </cell>
          <cell r="K89"/>
          <cell r="L89">
            <v>1</v>
          </cell>
          <cell r="M89">
            <v>1</v>
          </cell>
          <cell r="N89">
            <v>3</v>
          </cell>
          <cell r="O89">
            <v>40232</v>
          </cell>
          <cell r="P89">
            <v>43485</v>
          </cell>
          <cell r="Q89">
            <v>43485</v>
          </cell>
          <cell r="R89">
            <v>33125</v>
          </cell>
          <cell r="S89" t="str">
            <v>Haguenau</v>
          </cell>
          <cell r="T89">
            <v>41261</v>
          </cell>
          <cell r="U89" t="str">
            <v>Tutelle</v>
          </cell>
          <cell r="V89">
            <v>40232</v>
          </cell>
          <cell r="W89"/>
        </row>
        <row r="90">
          <cell r="A90">
            <v>100085</v>
          </cell>
          <cell r="B90" t="str">
            <v>Mme</v>
          </cell>
          <cell r="C90" t="str">
            <v>SCHNELL</v>
          </cell>
          <cell r="D90" t="str">
            <v>Natacha</v>
          </cell>
          <cell r="E90" t="str">
            <v>Née ZINT</v>
          </cell>
          <cell r="F90" t="str">
            <v>1, rue du Fossé</v>
          </cell>
          <cell r="G90"/>
          <cell r="H90">
            <v>67340</v>
          </cell>
          <cell r="I90" t="str">
            <v>INGWILLER</v>
          </cell>
          <cell r="J90" t="str">
            <v>05/A/00060-1</v>
          </cell>
          <cell r="K90"/>
          <cell r="L90">
            <v>1</v>
          </cell>
          <cell r="M90">
            <v>1</v>
          </cell>
          <cell r="N90">
            <v>3</v>
          </cell>
          <cell r="O90">
            <v>39205</v>
          </cell>
          <cell r="P90"/>
          <cell r="Q90"/>
          <cell r="R90">
            <v>31310</v>
          </cell>
          <cell r="S90" t="str">
            <v>Haguenau</v>
          </cell>
          <cell r="T90">
            <v>42766</v>
          </cell>
          <cell r="U90" t="str">
            <v>Curatelle S</v>
          </cell>
          <cell r="V90">
            <v>39205</v>
          </cell>
          <cell r="W90"/>
        </row>
        <row r="91">
          <cell r="A91">
            <v>100086</v>
          </cell>
          <cell r="B91" t="str">
            <v>Mme</v>
          </cell>
          <cell r="C91" t="str">
            <v>HEILIG</v>
          </cell>
          <cell r="D91" t="str">
            <v>Valya</v>
          </cell>
          <cell r="E91" t="str">
            <v>Née PRUDNIKOWA</v>
          </cell>
          <cell r="F91" t="str">
            <v>Maison de retraite Notre Dame</v>
          </cell>
          <cell r="G91" t="str">
            <v>2, rue Principale</v>
          </cell>
          <cell r="H91">
            <v>67110</v>
          </cell>
          <cell r="I91" t="str">
            <v>OBERBRONN</v>
          </cell>
          <cell r="J91" t="str">
            <v>11/A/00333</v>
          </cell>
          <cell r="K91"/>
          <cell r="L91">
            <v>1</v>
          </cell>
          <cell r="M91">
            <v>1</v>
          </cell>
          <cell r="N91">
            <v>3</v>
          </cell>
          <cell r="O91">
            <v>42141</v>
          </cell>
          <cell r="P91">
            <v>42489</v>
          </cell>
          <cell r="Q91">
            <v>42489</v>
          </cell>
          <cell r="R91">
            <v>9948</v>
          </cell>
          <cell r="S91" t="str">
            <v>Altukowa (Russie)</v>
          </cell>
          <cell r="T91">
            <v>42141</v>
          </cell>
          <cell r="U91" t="str">
            <v>Tutelle</v>
          </cell>
          <cell r="V91">
            <v>42141</v>
          </cell>
          <cell r="W91"/>
        </row>
        <row r="92">
          <cell r="A92">
            <v>100087</v>
          </cell>
          <cell r="B92" t="str">
            <v>Mme</v>
          </cell>
          <cell r="C92" t="str">
            <v>KLEIN</v>
          </cell>
          <cell r="D92" t="str">
            <v>Yolande</v>
          </cell>
          <cell r="E92" t="str">
            <v>Née DENGLER</v>
          </cell>
          <cell r="F92" t="str">
            <v>1, route de Strasbourg</v>
          </cell>
          <cell r="G92"/>
          <cell r="H92">
            <v>67117</v>
          </cell>
          <cell r="I92" t="str">
            <v>FURDENHEIM</v>
          </cell>
          <cell r="J92" t="str">
            <v>09/B/00031</v>
          </cell>
          <cell r="K92"/>
          <cell r="L92">
            <v>1</v>
          </cell>
          <cell r="M92">
            <v>4</v>
          </cell>
          <cell r="N92">
            <v>3</v>
          </cell>
          <cell r="O92">
            <v>42095</v>
          </cell>
          <cell r="P92">
            <v>43505</v>
          </cell>
          <cell r="Q92">
            <v>43505</v>
          </cell>
          <cell r="R92">
            <v>12459</v>
          </cell>
          <cell r="S92" t="str">
            <v>La Petite Rosselle (57)</v>
          </cell>
          <cell r="T92">
            <v>42095</v>
          </cell>
          <cell r="U92" t="str">
            <v>Tutelle B</v>
          </cell>
          <cell r="V92">
            <v>42095</v>
          </cell>
          <cell r="W92"/>
        </row>
        <row r="93">
          <cell r="A93">
            <v>100088</v>
          </cell>
          <cell r="B93" t="str">
            <v>M.</v>
          </cell>
          <cell r="C93" t="str">
            <v>SABRI</v>
          </cell>
          <cell r="D93" t="str">
            <v>Mustapha</v>
          </cell>
          <cell r="E93"/>
          <cell r="F93" t="str">
            <v>2, r des Cerisiers 67110 FESSENHEIM LE BAS</v>
          </cell>
          <cell r="G93" t="str">
            <v>AMRESO BETHEL - 18 r de la Victoire</v>
          </cell>
          <cell r="H93">
            <v>67205</v>
          </cell>
          <cell r="I93" t="str">
            <v>OBERHAUSBERGEN</v>
          </cell>
          <cell r="J93" t="str">
            <v>15/A/00228</v>
          </cell>
          <cell r="K93"/>
          <cell r="L93">
            <v>1</v>
          </cell>
          <cell r="M93">
            <v>4</v>
          </cell>
          <cell r="N93">
            <v>3</v>
          </cell>
          <cell r="O93">
            <v>42292</v>
          </cell>
          <cell r="P93">
            <v>43278</v>
          </cell>
          <cell r="Q93">
            <v>43278</v>
          </cell>
          <cell r="R93">
            <v>27374</v>
          </cell>
          <cell r="S93" t="str">
            <v>Mantes la Jolie (78)</v>
          </cell>
          <cell r="T93">
            <v>42327</v>
          </cell>
          <cell r="U93" t="str">
            <v>Tutelle</v>
          </cell>
          <cell r="V93">
            <v>42292</v>
          </cell>
          <cell r="W93"/>
        </row>
        <row r="94">
          <cell r="A94">
            <v>100089</v>
          </cell>
          <cell r="B94" t="str">
            <v>Mme</v>
          </cell>
          <cell r="C94" t="str">
            <v>FERBER</v>
          </cell>
          <cell r="D94" t="str">
            <v>Marina</v>
          </cell>
          <cell r="E94"/>
          <cell r="F94" t="str">
            <v>35, route de Marienthal</v>
          </cell>
          <cell r="G94"/>
          <cell r="H94">
            <v>67500</v>
          </cell>
          <cell r="I94" t="str">
            <v>HAGUENAU</v>
          </cell>
          <cell r="J94" t="str">
            <v>16/A/00010</v>
          </cell>
          <cell r="K94"/>
          <cell r="L94">
            <v>1</v>
          </cell>
          <cell r="M94">
            <v>1</v>
          </cell>
          <cell r="N94">
            <v>3</v>
          </cell>
          <cell r="O94">
            <v>42382</v>
          </cell>
          <cell r="P94"/>
          <cell r="Q94"/>
          <cell r="R94">
            <v>26205</v>
          </cell>
          <cell r="S94" t="str">
            <v>Haguenau</v>
          </cell>
          <cell r="T94">
            <v>42488</v>
          </cell>
          <cell r="U94" t="str">
            <v>Curatelle R</v>
          </cell>
          <cell r="V94">
            <v>42382</v>
          </cell>
          <cell r="W94"/>
        </row>
        <row r="95">
          <cell r="A95">
            <v>100090</v>
          </cell>
          <cell r="B95" t="str">
            <v>Mlle</v>
          </cell>
          <cell r="C95" t="str">
            <v>DE LORENZI</v>
          </cell>
          <cell r="D95" t="str">
            <v>Léa</v>
          </cell>
          <cell r="E95"/>
          <cell r="F95" t="str">
            <v>Centre de Harthouse</v>
          </cell>
          <cell r="G95" t="str">
            <v>Allée des Peintres - BP 10231</v>
          </cell>
          <cell r="H95">
            <v>67500</v>
          </cell>
          <cell r="I95" t="str">
            <v>HAGUENAU</v>
          </cell>
          <cell r="J95" t="str">
            <v>16/A/00048</v>
          </cell>
          <cell r="K95"/>
          <cell r="L95">
            <v>1</v>
          </cell>
          <cell r="M95">
            <v>4</v>
          </cell>
          <cell r="N95">
            <v>3</v>
          </cell>
          <cell r="O95">
            <v>42417</v>
          </cell>
          <cell r="P95"/>
          <cell r="Q95"/>
          <cell r="R95">
            <v>35709</v>
          </cell>
          <cell r="S95" t="str">
            <v>Saverne</v>
          </cell>
          <cell r="T95">
            <v>42488</v>
          </cell>
          <cell r="U95" t="str">
            <v>Tutelle</v>
          </cell>
          <cell r="V95">
            <v>42417</v>
          </cell>
          <cell r="W95"/>
        </row>
        <row r="96">
          <cell r="A96">
            <v>100091</v>
          </cell>
          <cell r="B96" t="str">
            <v>Mme</v>
          </cell>
          <cell r="C96" t="str">
            <v>JANKOWSKI</v>
          </cell>
          <cell r="D96" t="str">
            <v>Gertrude</v>
          </cell>
          <cell r="E96" t="str">
            <v>Née KOCH</v>
          </cell>
          <cell r="F96" t="str">
            <v>EHPAD La Grafenbourg 67170 BRUMATH</v>
          </cell>
          <cell r="G96" t="str">
            <v>3, rue des Mûres</v>
          </cell>
          <cell r="H96">
            <v>67590</v>
          </cell>
          <cell r="I96" t="str">
            <v>SCHWEIGHOUSE SUR MODER</v>
          </cell>
          <cell r="J96" t="str">
            <v>16/A/00047</v>
          </cell>
          <cell r="K96"/>
          <cell r="L96">
            <v>1</v>
          </cell>
          <cell r="M96">
            <v>4</v>
          </cell>
          <cell r="N96">
            <v>3</v>
          </cell>
          <cell r="O96">
            <v>42417</v>
          </cell>
          <cell r="P96">
            <v>43737</v>
          </cell>
          <cell r="Q96">
            <v>43737</v>
          </cell>
          <cell r="R96">
            <v>10304</v>
          </cell>
          <cell r="S96" t="str">
            <v>Schweighouse sur Moder</v>
          </cell>
          <cell r="T96">
            <v>42521</v>
          </cell>
          <cell r="U96" t="str">
            <v>Tutelle</v>
          </cell>
          <cell r="V96">
            <v>42417</v>
          </cell>
          <cell r="W96"/>
        </row>
        <row r="97">
          <cell r="A97">
            <v>100092</v>
          </cell>
          <cell r="B97" t="str">
            <v>Mme</v>
          </cell>
          <cell r="C97" t="str">
            <v>JARDE</v>
          </cell>
          <cell r="D97" t="str">
            <v>Marie-Josée</v>
          </cell>
          <cell r="E97" t="str">
            <v>Née MASSON</v>
          </cell>
          <cell r="F97" t="str">
            <v>6, rue Joseph Thierry</v>
          </cell>
          <cell r="G97"/>
          <cell r="H97">
            <v>67500</v>
          </cell>
          <cell r="I97" t="str">
            <v>HAGUENAU</v>
          </cell>
          <cell r="J97" t="str">
            <v>16/A/00021</v>
          </cell>
          <cell r="K97"/>
          <cell r="L97">
            <v>1</v>
          </cell>
          <cell r="M97">
            <v>1</v>
          </cell>
          <cell r="N97">
            <v>3</v>
          </cell>
          <cell r="O97">
            <v>42423</v>
          </cell>
          <cell r="P97"/>
          <cell r="Q97"/>
          <cell r="R97">
            <v>21078</v>
          </cell>
          <cell r="S97" t="str">
            <v>Cheny (89)</v>
          </cell>
          <cell r="T97">
            <v>42460</v>
          </cell>
          <cell r="U97" t="str">
            <v xml:space="preserve">Curatelle R </v>
          </cell>
          <cell r="V97">
            <v>42423</v>
          </cell>
          <cell r="W97"/>
        </row>
        <row r="98">
          <cell r="A98">
            <v>100093</v>
          </cell>
          <cell r="B98" t="str">
            <v>Mme</v>
          </cell>
          <cell r="C98" t="str">
            <v>KERN</v>
          </cell>
          <cell r="D98" t="str">
            <v>Thérèse</v>
          </cell>
          <cell r="E98" t="str">
            <v>Née BEBON</v>
          </cell>
          <cell r="F98" t="str">
            <v>Résidence Abrapa - 5, pl. d'Armes - Appt B110</v>
          </cell>
          <cell r="G98" t="str">
            <v>28, r des Prés 67350 UBERACH</v>
          </cell>
          <cell r="H98">
            <v>67500</v>
          </cell>
          <cell r="I98" t="str">
            <v>HAGUENAU</v>
          </cell>
          <cell r="J98" t="str">
            <v>15/A/00500</v>
          </cell>
          <cell r="K98"/>
          <cell r="L98">
            <v>1</v>
          </cell>
          <cell r="M98">
            <v>1</v>
          </cell>
          <cell r="N98">
            <v>3</v>
          </cell>
          <cell r="O98">
            <v>42460</v>
          </cell>
          <cell r="P98"/>
          <cell r="Q98"/>
          <cell r="R98">
            <v>13805</v>
          </cell>
          <cell r="S98" t="str">
            <v>Paris 17</v>
          </cell>
          <cell r="T98">
            <v>42460</v>
          </cell>
          <cell r="U98" t="str">
            <v>Curatelle R</v>
          </cell>
          <cell r="V98">
            <v>42460</v>
          </cell>
          <cell r="W98"/>
        </row>
        <row r="99">
          <cell r="A99">
            <v>100094</v>
          </cell>
          <cell r="B99" t="str">
            <v>Mme</v>
          </cell>
          <cell r="C99" t="str">
            <v>WAGNER</v>
          </cell>
          <cell r="D99" t="str">
            <v>Marguerite</v>
          </cell>
          <cell r="E99" t="str">
            <v>Née BOHN</v>
          </cell>
          <cell r="F99" t="str">
            <v>70, rue Principale</v>
          </cell>
          <cell r="G99"/>
          <cell r="H99">
            <v>67160</v>
          </cell>
          <cell r="I99" t="str">
            <v>SIEGEN</v>
          </cell>
          <cell r="J99" t="str">
            <v>14/A/00073</v>
          </cell>
          <cell r="K99"/>
          <cell r="L99">
            <v>1</v>
          </cell>
          <cell r="M99">
            <v>1</v>
          </cell>
          <cell r="N99">
            <v>3</v>
          </cell>
          <cell r="O99">
            <v>42471</v>
          </cell>
          <cell r="P99">
            <v>43030</v>
          </cell>
          <cell r="Q99">
            <v>43030</v>
          </cell>
          <cell r="R99">
            <v>14275</v>
          </cell>
          <cell r="S99" t="str">
            <v>Riedseltz (67)</v>
          </cell>
          <cell r="T99">
            <v>42471</v>
          </cell>
          <cell r="U99" t="str">
            <v>Tutelle</v>
          </cell>
          <cell r="V99">
            <v>42471</v>
          </cell>
          <cell r="W99"/>
        </row>
        <row r="100">
          <cell r="A100">
            <v>100095</v>
          </cell>
          <cell r="B100" t="str">
            <v>Mme</v>
          </cell>
          <cell r="C100" t="str">
            <v>GERLING</v>
          </cell>
          <cell r="D100" t="str">
            <v>Christine</v>
          </cell>
          <cell r="E100"/>
          <cell r="F100" t="str">
            <v>14, rue Auguste Ober</v>
          </cell>
          <cell r="G100"/>
          <cell r="H100">
            <v>67110</v>
          </cell>
          <cell r="I100" t="str">
            <v>REICHSHOFFEN</v>
          </cell>
          <cell r="J100" t="str">
            <v>16/A/00173</v>
          </cell>
          <cell r="K100"/>
          <cell r="L100">
            <v>1</v>
          </cell>
          <cell r="M100">
            <v>1</v>
          </cell>
          <cell r="N100">
            <v>3</v>
          </cell>
          <cell r="O100">
            <v>42529</v>
          </cell>
          <cell r="P100"/>
          <cell r="Q100"/>
          <cell r="R100">
            <v>25044</v>
          </cell>
          <cell r="S100" t="str">
            <v>La Walck (67)</v>
          </cell>
          <cell r="T100">
            <v>42662</v>
          </cell>
          <cell r="U100" t="str">
            <v>Curatelle R</v>
          </cell>
          <cell r="V100">
            <v>42529</v>
          </cell>
          <cell r="W100"/>
        </row>
        <row r="101">
          <cell r="A101">
            <v>100096</v>
          </cell>
          <cell r="B101" t="str">
            <v>Mme</v>
          </cell>
          <cell r="C101" t="str">
            <v>KLINGLER</v>
          </cell>
          <cell r="D101" t="str">
            <v>Mireille</v>
          </cell>
          <cell r="E101" t="str">
            <v>Née FUCHS</v>
          </cell>
          <cell r="F101" t="str">
            <v>10, chemin Juncker</v>
          </cell>
          <cell r="G101"/>
          <cell r="H101">
            <v>67500</v>
          </cell>
          <cell r="I101" t="str">
            <v>HAGUENAU</v>
          </cell>
          <cell r="J101" t="str">
            <v>16/A/00206</v>
          </cell>
          <cell r="K101"/>
          <cell r="L101">
            <v>1</v>
          </cell>
          <cell r="M101">
            <v>1</v>
          </cell>
          <cell r="N101">
            <v>3</v>
          </cell>
          <cell r="O101">
            <v>42551</v>
          </cell>
          <cell r="P101"/>
          <cell r="Q101"/>
          <cell r="R101">
            <v>24139</v>
          </cell>
          <cell r="S101" t="str">
            <v>Strasbourg</v>
          </cell>
          <cell r="T101">
            <v>42564</v>
          </cell>
          <cell r="U101" t="str">
            <v>Curatelle R</v>
          </cell>
          <cell r="V101">
            <v>42551</v>
          </cell>
          <cell r="W101"/>
        </row>
        <row r="102">
          <cell r="A102">
            <v>100097</v>
          </cell>
          <cell r="B102" t="str">
            <v>M.</v>
          </cell>
          <cell r="C102" t="str">
            <v>CATRIN</v>
          </cell>
          <cell r="D102" t="str">
            <v>Antoine</v>
          </cell>
          <cell r="E102"/>
          <cell r="F102" t="str">
            <v>34, rue Ferdinand Hérold</v>
          </cell>
          <cell r="G102"/>
          <cell r="H102">
            <v>67470</v>
          </cell>
          <cell r="I102" t="str">
            <v>SELTZ</v>
          </cell>
          <cell r="J102" t="str">
            <v>15/A/00123</v>
          </cell>
          <cell r="K102"/>
          <cell r="L102">
            <v>1</v>
          </cell>
          <cell r="M102">
            <v>1</v>
          </cell>
          <cell r="N102">
            <v>3</v>
          </cell>
          <cell r="O102">
            <v>42564</v>
          </cell>
          <cell r="P102"/>
          <cell r="Q102"/>
          <cell r="R102">
            <v>35512</v>
          </cell>
          <cell r="S102" t="str">
            <v>Mont St Martin (54)</v>
          </cell>
          <cell r="T102">
            <v>42564</v>
          </cell>
          <cell r="U102" t="str">
            <v>Tutelle B</v>
          </cell>
          <cell r="V102">
            <v>42564</v>
          </cell>
          <cell r="W102"/>
        </row>
        <row r="103">
          <cell r="A103">
            <v>100098</v>
          </cell>
          <cell r="B103" t="str">
            <v>M.</v>
          </cell>
          <cell r="C103" t="str">
            <v>KEITH</v>
          </cell>
          <cell r="D103" t="str">
            <v>Joseph</v>
          </cell>
          <cell r="E103"/>
          <cell r="F103" t="str">
            <v>FAM Centre de Harthouse</v>
          </cell>
          <cell r="G103" t="str">
            <v>Allée des Peintres - BP 10231</v>
          </cell>
          <cell r="H103">
            <v>67500</v>
          </cell>
          <cell r="I103" t="str">
            <v>HAGUENAU</v>
          </cell>
          <cell r="J103" t="str">
            <v>84/B/00020</v>
          </cell>
          <cell r="K103"/>
          <cell r="L103">
            <v>1</v>
          </cell>
          <cell r="M103">
            <v>1</v>
          </cell>
          <cell r="N103">
            <v>3</v>
          </cell>
          <cell r="O103">
            <v>42580</v>
          </cell>
          <cell r="P103"/>
          <cell r="Q103"/>
          <cell r="R103">
            <v>23390</v>
          </cell>
          <cell r="S103" t="str">
            <v>Strasbourg</v>
          </cell>
          <cell r="T103">
            <v>40962</v>
          </cell>
          <cell r="U103" t="str">
            <v>Tutelle</v>
          </cell>
          <cell r="V103">
            <v>42580</v>
          </cell>
          <cell r="W103"/>
        </row>
        <row r="104">
          <cell r="A104">
            <v>100099</v>
          </cell>
          <cell r="B104" t="str">
            <v>M.</v>
          </cell>
          <cell r="C104" t="str">
            <v>LEHMANN</v>
          </cell>
          <cell r="D104" t="str">
            <v>André</v>
          </cell>
          <cell r="E104"/>
          <cell r="F104" t="str">
            <v>3, rue du Couvent</v>
          </cell>
          <cell r="G104"/>
          <cell r="H104">
            <v>67500</v>
          </cell>
          <cell r="I104" t="str">
            <v>HAGUENAU</v>
          </cell>
          <cell r="J104" t="str">
            <v>14/A/00185</v>
          </cell>
          <cell r="K104"/>
          <cell r="L104">
            <v>1</v>
          </cell>
          <cell r="M104">
            <v>1</v>
          </cell>
          <cell r="N104">
            <v>3</v>
          </cell>
          <cell r="O104">
            <v>42772</v>
          </cell>
          <cell r="P104"/>
          <cell r="Q104"/>
          <cell r="R104">
            <v>21337</v>
          </cell>
          <cell r="S104" t="str">
            <v>Bischwiller</v>
          </cell>
          <cell r="T104">
            <v>43739</v>
          </cell>
          <cell r="U104" t="str">
            <v>Curatelle S</v>
          </cell>
          <cell r="V104">
            <v>42772</v>
          </cell>
          <cell r="W104"/>
        </row>
        <row r="105">
          <cell r="A105">
            <v>100100</v>
          </cell>
          <cell r="B105" t="str">
            <v>Mme</v>
          </cell>
          <cell r="C105" t="str">
            <v>STOECKEL</v>
          </cell>
          <cell r="D105" t="str">
            <v>Marie</v>
          </cell>
          <cell r="E105" t="str">
            <v>Née BONNEFOY</v>
          </cell>
          <cell r="F105" t="str">
            <v>11, rue de Jaegerthal 67110 REICHSHOFFEN</v>
          </cell>
          <cell r="G105" t="str">
            <v>EHPAD - 64, r du Prof. Leriche - BP 40252</v>
          </cell>
          <cell r="H105">
            <v>67504</v>
          </cell>
          <cell r="I105" t="str">
            <v>HAGUENAU</v>
          </cell>
          <cell r="J105" t="str">
            <v>14/A/00263</v>
          </cell>
          <cell r="K105"/>
          <cell r="L105">
            <v>1</v>
          </cell>
          <cell r="M105">
            <v>1</v>
          </cell>
          <cell r="N105">
            <v>3</v>
          </cell>
          <cell r="O105">
            <v>42786</v>
          </cell>
          <cell r="P105">
            <v>43321</v>
          </cell>
          <cell r="Q105">
            <v>43321</v>
          </cell>
          <cell r="R105">
            <v>10455</v>
          </cell>
          <cell r="S105" t="str">
            <v>Valence (26)</v>
          </cell>
          <cell r="T105">
            <v>42164</v>
          </cell>
          <cell r="U105" t="str">
            <v>Tutelle</v>
          </cell>
          <cell r="V105">
            <v>42786</v>
          </cell>
          <cell r="W105"/>
        </row>
        <row r="106">
          <cell r="A106">
            <v>100101</v>
          </cell>
          <cell r="B106" t="str">
            <v>Mme</v>
          </cell>
          <cell r="C106" t="str">
            <v>GENG</v>
          </cell>
          <cell r="D106" t="str">
            <v>Bernadette</v>
          </cell>
          <cell r="E106"/>
          <cell r="F106" t="str">
            <v>35, route de Marienthal</v>
          </cell>
          <cell r="G106"/>
          <cell r="H106">
            <v>67500</v>
          </cell>
          <cell r="I106" t="str">
            <v>HAGUENAU</v>
          </cell>
          <cell r="J106" t="str">
            <v>17/A/00254</v>
          </cell>
          <cell r="K106"/>
          <cell r="L106">
            <v>1</v>
          </cell>
          <cell r="M106">
            <v>1</v>
          </cell>
          <cell r="N106">
            <v>3</v>
          </cell>
          <cell r="O106">
            <v>43018</v>
          </cell>
          <cell r="P106"/>
          <cell r="Q106"/>
          <cell r="R106">
            <v>25634</v>
          </cell>
          <cell r="S106" t="str">
            <v>Strasbourg</v>
          </cell>
          <cell r="T106">
            <v>43018</v>
          </cell>
          <cell r="U106" t="str">
            <v>Curatelle R</v>
          </cell>
          <cell r="V106">
            <v>43018</v>
          </cell>
          <cell r="W106"/>
        </row>
        <row r="107">
          <cell r="A107">
            <v>100102</v>
          </cell>
          <cell r="B107" t="str">
            <v>M.</v>
          </cell>
          <cell r="C107" t="str">
            <v>GUZUN</v>
          </cell>
          <cell r="D107" t="str">
            <v>Ion</v>
          </cell>
          <cell r="E107"/>
          <cell r="F107" t="str">
            <v>40, rue des Carrières</v>
          </cell>
          <cell r="G107"/>
          <cell r="H107">
            <v>67500</v>
          </cell>
          <cell r="I107" t="str">
            <v>HAGUENAU</v>
          </cell>
          <cell r="J107" t="str">
            <v>17/A/00260</v>
          </cell>
          <cell r="K107"/>
          <cell r="L107">
            <v>1</v>
          </cell>
          <cell r="M107">
            <v>1</v>
          </cell>
          <cell r="N107">
            <v>3</v>
          </cell>
          <cell r="O107">
            <v>43020</v>
          </cell>
          <cell r="P107">
            <v>43717</v>
          </cell>
          <cell r="Q107">
            <v>43717</v>
          </cell>
          <cell r="R107">
            <v>23933</v>
          </cell>
          <cell r="S107" t="str">
            <v>Criuleni (Moldavie)</v>
          </cell>
          <cell r="T107">
            <v>43048</v>
          </cell>
          <cell r="U107" t="str">
            <v>Curatelle R B</v>
          </cell>
          <cell r="V107">
            <v>43020</v>
          </cell>
          <cell r="W107"/>
        </row>
        <row r="108">
          <cell r="A108">
            <v>100103</v>
          </cell>
          <cell r="B108" t="str">
            <v>Mme</v>
          </cell>
          <cell r="C108" t="str">
            <v>GLEIJSTEEN</v>
          </cell>
          <cell r="D108" t="str">
            <v>Hendrika</v>
          </cell>
          <cell r="E108"/>
          <cell r="F108" t="str">
            <v>15, rue de la Couronne</v>
          </cell>
          <cell r="G108"/>
          <cell r="H108">
            <v>67160</v>
          </cell>
          <cell r="I108" t="str">
            <v>WISSEMBOURG</v>
          </cell>
          <cell r="J108" t="str">
            <v>17/A/00079</v>
          </cell>
          <cell r="K108"/>
          <cell r="L108">
            <v>1</v>
          </cell>
          <cell r="M108">
            <v>1</v>
          </cell>
          <cell r="N108">
            <v>3</v>
          </cell>
          <cell r="O108">
            <v>43068</v>
          </cell>
          <cell r="P108">
            <v>43720</v>
          </cell>
          <cell r="Q108">
            <v>43720</v>
          </cell>
          <cell r="R108">
            <v>14097</v>
          </cell>
          <cell r="S108" t="str">
            <v>Amsterdam (Pays-Bas)</v>
          </cell>
          <cell r="T108">
            <v>42885</v>
          </cell>
          <cell r="U108" t="str">
            <v>Tutelle B</v>
          </cell>
          <cell r="V108">
            <v>43068</v>
          </cell>
          <cell r="W108"/>
        </row>
        <row r="109">
          <cell r="A109">
            <v>100104</v>
          </cell>
          <cell r="B109" t="str">
            <v>M.</v>
          </cell>
          <cell r="C109" t="str">
            <v>TOILLIE</v>
          </cell>
          <cell r="D109" t="str">
            <v>Edgar</v>
          </cell>
          <cell r="E109"/>
          <cell r="F109" t="str">
            <v>Résidence Saint Martin</v>
          </cell>
          <cell r="G109" t="str">
            <v>5, place d'Armes</v>
          </cell>
          <cell r="H109">
            <v>67500</v>
          </cell>
          <cell r="I109" t="str">
            <v>HAGUENAU</v>
          </cell>
          <cell r="J109" t="str">
            <v>11/A/00118</v>
          </cell>
          <cell r="K109"/>
          <cell r="L109">
            <v>1</v>
          </cell>
          <cell r="M109">
            <v>1</v>
          </cell>
          <cell r="N109">
            <v>3</v>
          </cell>
          <cell r="O109">
            <v>43080</v>
          </cell>
          <cell r="P109">
            <v>43543</v>
          </cell>
          <cell r="Q109">
            <v>43543</v>
          </cell>
          <cell r="R109">
            <v>12847</v>
          </cell>
          <cell r="S109" t="str">
            <v>Haguenau</v>
          </cell>
          <cell r="T109">
            <v>43080</v>
          </cell>
          <cell r="U109" t="str">
            <v>Curatelle R</v>
          </cell>
          <cell r="V109">
            <v>43080</v>
          </cell>
          <cell r="W109"/>
        </row>
        <row r="110">
          <cell r="A110">
            <v>100105</v>
          </cell>
          <cell r="B110" t="str">
            <v>Mme</v>
          </cell>
          <cell r="C110" t="str">
            <v>WOLFF</v>
          </cell>
          <cell r="D110" t="str">
            <v>Jeanne</v>
          </cell>
          <cell r="E110"/>
          <cell r="F110" t="str">
            <v>63, rue du Rhin</v>
          </cell>
          <cell r="G110"/>
          <cell r="H110">
            <v>67770</v>
          </cell>
          <cell r="I110" t="str">
            <v>DALHUNDEN</v>
          </cell>
          <cell r="J110" t="str">
            <v>17/A/00395</v>
          </cell>
          <cell r="K110"/>
          <cell r="L110">
            <v>1</v>
          </cell>
          <cell r="M110">
            <v>1</v>
          </cell>
          <cell r="N110">
            <v>3</v>
          </cell>
          <cell r="O110">
            <v>43118</v>
          </cell>
          <cell r="P110"/>
          <cell r="Q110"/>
          <cell r="R110">
            <v>7756</v>
          </cell>
          <cell r="S110" t="str">
            <v>DALHUNDEN</v>
          </cell>
          <cell r="T110">
            <v>43118</v>
          </cell>
          <cell r="U110" t="str">
            <v>Tutelle</v>
          </cell>
          <cell r="V110">
            <v>43118</v>
          </cell>
          <cell r="W110"/>
        </row>
        <row r="111">
          <cell r="A111">
            <v>100106</v>
          </cell>
          <cell r="B111" t="str">
            <v>Mme</v>
          </cell>
          <cell r="C111" t="str">
            <v>MEYER</v>
          </cell>
          <cell r="D111" t="str">
            <v>Corinne</v>
          </cell>
          <cell r="E111" t="str">
            <v>Née FLICK</v>
          </cell>
          <cell r="F111" t="str">
            <v>28, rue des Vosges</v>
          </cell>
          <cell r="G111"/>
          <cell r="H111">
            <v>67350</v>
          </cell>
          <cell r="I111" t="str">
            <v>LA WALCK</v>
          </cell>
          <cell r="J111" t="str">
            <v>16/A/00034</v>
          </cell>
          <cell r="K111"/>
          <cell r="L111">
            <v>1</v>
          </cell>
          <cell r="M111">
            <v>1</v>
          </cell>
          <cell r="N111">
            <v>3</v>
          </cell>
          <cell r="O111">
            <v>43151</v>
          </cell>
          <cell r="P111"/>
          <cell r="Q111"/>
          <cell r="R111">
            <v>27763</v>
          </cell>
          <cell r="S111" t="str">
            <v>Strasbourg</v>
          </cell>
          <cell r="T111">
            <v>43151</v>
          </cell>
          <cell r="U111" t="str">
            <v>Curatelle R B</v>
          </cell>
          <cell r="V111">
            <v>43151</v>
          </cell>
          <cell r="W111"/>
        </row>
        <row r="112">
          <cell r="A112">
            <v>100107</v>
          </cell>
          <cell r="B112" t="str">
            <v>M.</v>
          </cell>
          <cell r="C112" t="str">
            <v>MEYER</v>
          </cell>
          <cell r="D112" t="str">
            <v>Joël</v>
          </cell>
          <cell r="E112"/>
          <cell r="F112" t="str">
            <v>28, rue des Vosges</v>
          </cell>
          <cell r="G112"/>
          <cell r="H112">
            <v>67350</v>
          </cell>
          <cell r="I112" t="str">
            <v>LA WALCK</v>
          </cell>
          <cell r="J112" t="str">
            <v>17/A/00402-1</v>
          </cell>
          <cell r="K112"/>
          <cell r="L112">
            <v>1</v>
          </cell>
          <cell r="M112">
            <v>1</v>
          </cell>
          <cell r="N112">
            <v>3</v>
          </cell>
          <cell r="O112">
            <v>43152</v>
          </cell>
          <cell r="P112"/>
          <cell r="Q112"/>
          <cell r="R112">
            <v>26119</v>
          </cell>
          <cell r="S112" t="str">
            <v>La Walck (67)</v>
          </cell>
          <cell r="T112">
            <v>43152</v>
          </cell>
          <cell r="U112" t="str">
            <v>Curatelle R B</v>
          </cell>
          <cell r="V112">
            <v>43152</v>
          </cell>
          <cell r="W112"/>
        </row>
        <row r="113">
          <cell r="A113">
            <v>100108</v>
          </cell>
          <cell r="B113" t="str">
            <v>M.</v>
          </cell>
          <cell r="C113" t="str">
            <v>GROSS</v>
          </cell>
          <cell r="D113" t="str">
            <v>Pie</v>
          </cell>
          <cell r="E113"/>
          <cell r="F113" t="str">
            <v>9, rue de la Couronne</v>
          </cell>
          <cell r="G113"/>
          <cell r="H113">
            <v>67240</v>
          </cell>
          <cell r="I113" t="str">
            <v>BISCHWILLER</v>
          </cell>
          <cell r="J113" t="str">
            <v>18/A/00013</v>
          </cell>
          <cell r="K113"/>
          <cell r="L113">
            <v>1</v>
          </cell>
          <cell r="M113">
            <v>1</v>
          </cell>
          <cell r="N113">
            <v>3</v>
          </cell>
          <cell r="O113">
            <v>43195</v>
          </cell>
          <cell r="P113">
            <v>43252</v>
          </cell>
          <cell r="Q113">
            <v>43252</v>
          </cell>
          <cell r="R113">
            <v>17273</v>
          </cell>
          <cell r="S113" t="str">
            <v>Herrlisheim</v>
          </cell>
          <cell r="T113">
            <v>43195</v>
          </cell>
          <cell r="U113" t="str">
            <v>Tutelle</v>
          </cell>
          <cell r="V113">
            <v>43195</v>
          </cell>
          <cell r="W113"/>
        </row>
        <row r="114">
          <cell r="A114">
            <v>100109</v>
          </cell>
          <cell r="B114" t="str">
            <v>Mlle</v>
          </cell>
          <cell r="C114" t="str">
            <v>WALTER</v>
          </cell>
          <cell r="D114" t="str">
            <v>Nadia</v>
          </cell>
          <cell r="E114"/>
          <cell r="F114" t="str">
            <v>19, rue de Lembach</v>
          </cell>
          <cell r="G114"/>
          <cell r="H114">
            <v>67250</v>
          </cell>
          <cell r="I114" t="str">
            <v>MEMMELSHOFFEN</v>
          </cell>
          <cell r="J114" t="str">
            <v>18/A/00215</v>
          </cell>
          <cell r="K114"/>
          <cell r="L114">
            <v>1</v>
          </cell>
          <cell r="M114">
            <v>1</v>
          </cell>
          <cell r="N114">
            <v>3</v>
          </cell>
          <cell r="O114">
            <v>43340</v>
          </cell>
          <cell r="P114"/>
          <cell r="Q114"/>
          <cell r="R114">
            <v>29185</v>
          </cell>
          <cell r="S114" t="str">
            <v>Wissembourg</v>
          </cell>
          <cell r="T114">
            <v>43559</v>
          </cell>
          <cell r="U114" t="str">
            <v>Tutelle</v>
          </cell>
          <cell r="V114">
            <v>43340</v>
          </cell>
          <cell r="W114"/>
        </row>
        <row r="115">
          <cell r="A115">
            <v>100110</v>
          </cell>
          <cell r="B115" t="str">
            <v>M.</v>
          </cell>
          <cell r="C115" t="str">
            <v>KLEIN</v>
          </cell>
          <cell r="D115" t="str">
            <v>Jean-Jacques</v>
          </cell>
          <cell r="E115"/>
          <cell r="F115" t="str">
            <v>78, rue Principale</v>
          </cell>
          <cell r="G115"/>
          <cell r="H115">
            <v>67360</v>
          </cell>
          <cell r="I115" t="str">
            <v>DURRENBACH</v>
          </cell>
          <cell r="J115" t="str">
            <v>16/A/00424</v>
          </cell>
          <cell r="K115"/>
          <cell r="L115">
            <v>1</v>
          </cell>
          <cell r="M115">
            <v>1</v>
          </cell>
          <cell r="N115">
            <v>3</v>
          </cell>
          <cell r="O115">
            <v>43347</v>
          </cell>
          <cell r="P115"/>
          <cell r="Q115"/>
          <cell r="R115">
            <v>20677</v>
          </cell>
          <cell r="S115" t="str">
            <v>Haguenau</v>
          </cell>
          <cell r="T115">
            <v>43347</v>
          </cell>
          <cell r="U115" t="str">
            <v>Curatelle</v>
          </cell>
          <cell r="V115">
            <v>43347</v>
          </cell>
          <cell r="W115"/>
        </row>
        <row r="116">
          <cell r="A116">
            <v>100111</v>
          </cell>
          <cell r="B116" t="str">
            <v>Mlle</v>
          </cell>
          <cell r="C116" t="str">
            <v>KLUG</v>
          </cell>
          <cell r="D116" t="str">
            <v xml:space="preserve">Rachel </v>
          </cell>
          <cell r="E116"/>
          <cell r="F116" t="str">
            <v>3, Passage du Murin</v>
          </cell>
          <cell r="G116"/>
          <cell r="H116">
            <v>67500</v>
          </cell>
          <cell r="I116" t="str">
            <v>HAGUENAU</v>
          </cell>
          <cell r="J116" t="str">
            <v>18/A/00259</v>
          </cell>
          <cell r="K116"/>
          <cell r="L116">
            <v>1</v>
          </cell>
          <cell r="M116">
            <v>1</v>
          </cell>
          <cell r="N116">
            <v>3</v>
          </cell>
          <cell r="O116">
            <v>43480</v>
          </cell>
          <cell r="P116"/>
          <cell r="Q116"/>
          <cell r="R116">
            <v>31942</v>
          </cell>
          <cell r="S116" t="str">
            <v>Strasbourg</v>
          </cell>
          <cell r="T116">
            <v>43480</v>
          </cell>
          <cell r="U116" t="str">
            <v>Curatelle R</v>
          </cell>
          <cell r="V116">
            <v>43480</v>
          </cell>
          <cell r="W116"/>
        </row>
        <row r="117">
          <cell r="A117">
            <v>100112</v>
          </cell>
          <cell r="B117" t="str">
            <v>M.</v>
          </cell>
          <cell r="C117" t="str">
            <v>KENNEL</v>
          </cell>
          <cell r="D117" t="str">
            <v>Roger</v>
          </cell>
          <cell r="E117"/>
          <cell r="F117" t="str">
            <v>EHPAD 1, rue du Château</v>
          </cell>
          <cell r="G117"/>
          <cell r="H117">
            <v>67500</v>
          </cell>
          <cell r="I117" t="str">
            <v>HAGUENAU</v>
          </cell>
          <cell r="J117" t="str">
            <v>18/A/00338</v>
          </cell>
          <cell r="K117"/>
          <cell r="L117">
            <v>1</v>
          </cell>
          <cell r="M117">
            <v>1</v>
          </cell>
          <cell r="N117">
            <v>3</v>
          </cell>
          <cell r="O117">
            <v>43481</v>
          </cell>
          <cell r="P117">
            <v>44121</v>
          </cell>
          <cell r="Q117">
            <v>44121</v>
          </cell>
          <cell r="R117">
            <v>12508</v>
          </cell>
          <cell r="S117" t="str">
            <v>Haguenau</v>
          </cell>
          <cell r="T117">
            <v>43678</v>
          </cell>
          <cell r="U117" t="str">
            <v>Curatelle R</v>
          </cell>
          <cell r="V117">
            <v>43481</v>
          </cell>
          <cell r="W117"/>
        </row>
        <row r="118">
          <cell r="A118">
            <v>100113</v>
          </cell>
          <cell r="B118" t="str">
            <v>M.</v>
          </cell>
          <cell r="C118" t="str">
            <v>THIERRY</v>
          </cell>
          <cell r="D118" t="str">
            <v>Gérard</v>
          </cell>
          <cell r="E118"/>
          <cell r="F118" t="str">
            <v>4, rue des Aiguilles</v>
          </cell>
          <cell r="G118"/>
          <cell r="H118">
            <v>67500</v>
          </cell>
          <cell r="I118" t="str">
            <v>HAGUENAU</v>
          </cell>
          <cell r="J118" t="str">
            <v>19/A/00025</v>
          </cell>
          <cell r="K118"/>
          <cell r="L118">
            <v>1</v>
          </cell>
          <cell r="M118">
            <v>1</v>
          </cell>
          <cell r="N118">
            <v>3</v>
          </cell>
          <cell r="O118">
            <v>43496</v>
          </cell>
          <cell r="P118">
            <v>43530</v>
          </cell>
          <cell r="Q118">
            <v>43530</v>
          </cell>
          <cell r="R118">
            <v>10251</v>
          </cell>
          <cell r="S118" t="str">
            <v>Riedisheim (68)</v>
          </cell>
          <cell r="T118">
            <v>43496</v>
          </cell>
          <cell r="U118" t="str">
            <v>MS</v>
          </cell>
          <cell r="V118">
            <v>43496</v>
          </cell>
          <cell r="W118"/>
        </row>
        <row r="119">
          <cell r="A119">
            <v>100114</v>
          </cell>
          <cell r="B119" t="str">
            <v>M.</v>
          </cell>
          <cell r="C119" t="str">
            <v>BASTIAN</v>
          </cell>
          <cell r="D119" t="str">
            <v>Thierry</v>
          </cell>
          <cell r="E119"/>
          <cell r="F119" t="str">
            <v>72, route de Bischwiller</v>
          </cell>
          <cell r="G119"/>
          <cell r="H119">
            <v>67500</v>
          </cell>
          <cell r="I119" t="str">
            <v>HAGUENAU</v>
          </cell>
          <cell r="J119" t="str">
            <v>05/A/00121</v>
          </cell>
          <cell r="K119"/>
          <cell r="L119">
            <v>1</v>
          </cell>
          <cell r="M119">
            <v>1</v>
          </cell>
          <cell r="N119">
            <v>3</v>
          </cell>
          <cell r="O119">
            <v>43543</v>
          </cell>
          <cell r="P119"/>
          <cell r="Q119"/>
          <cell r="R119">
            <v>31590</v>
          </cell>
          <cell r="S119"/>
          <cell r="T119">
            <v>43543</v>
          </cell>
          <cell r="U119" t="str">
            <v>Curatelle R</v>
          </cell>
          <cell r="V119">
            <v>43543</v>
          </cell>
          <cell r="W119"/>
        </row>
        <row r="120">
          <cell r="A120">
            <v>100115</v>
          </cell>
          <cell r="B120" t="str">
            <v>Mme</v>
          </cell>
          <cell r="C120" t="str">
            <v xml:space="preserve">DIEMER </v>
          </cell>
          <cell r="D120" t="str">
            <v>Marie-Louise</v>
          </cell>
          <cell r="E120" t="str">
            <v>Née DIEMER</v>
          </cell>
          <cell r="F120" t="str">
            <v>12, rue de la Mairie 67117 FURDENHEIM</v>
          </cell>
          <cell r="G120" t="str">
            <v>Maison Lendehof-4 r de la Gendarmerie</v>
          </cell>
          <cell r="H120">
            <v>67370</v>
          </cell>
          <cell r="I120" t="str">
            <v>TRUCHTERSHEIM</v>
          </cell>
          <cell r="J120" t="str">
            <v>17/A/00344</v>
          </cell>
          <cell r="K120"/>
          <cell r="L120">
            <v>1</v>
          </cell>
          <cell r="M120">
            <v>1</v>
          </cell>
          <cell r="N120">
            <v>3</v>
          </cell>
          <cell r="O120">
            <v>43566</v>
          </cell>
          <cell r="P120">
            <v>43846</v>
          </cell>
          <cell r="Q120">
            <v>43846</v>
          </cell>
          <cell r="R120">
            <v>15930</v>
          </cell>
          <cell r="S120" t="str">
            <v>Strasbourg (67)</v>
          </cell>
          <cell r="T120">
            <v>43566</v>
          </cell>
          <cell r="U120" t="str">
            <v>Tutelle</v>
          </cell>
          <cell r="V120">
            <v>43566</v>
          </cell>
          <cell r="W120"/>
        </row>
        <row r="121">
          <cell r="A121">
            <v>100116</v>
          </cell>
          <cell r="B121" t="str">
            <v>M.</v>
          </cell>
          <cell r="C121" t="str">
            <v>DEMANGE</v>
          </cell>
          <cell r="D121" t="str">
            <v>Didier</v>
          </cell>
          <cell r="E121"/>
          <cell r="F121" t="str">
            <v>38, rue de Vire</v>
          </cell>
          <cell r="G121" t="str">
            <v>Le Relais du Roy-Bat. A</v>
          </cell>
          <cell r="H121">
            <v>67240</v>
          </cell>
          <cell r="I121" t="str">
            <v>BISCHWILLER</v>
          </cell>
          <cell r="J121" t="str">
            <v>03/A/00128</v>
          </cell>
          <cell r="K121"/>
          <cell r="L121">
            <v>1</v>
          </cell>
          <cell r="M121">
            <v>1</v>
          </cell>
          <cell r="N121">
            <v>3</v>
          </cell>
          <cell r="O121">
            <v>43579</v>
          </cell>
          <cell r="P121"/>
          <cell r="Q121"/>
          <cell r="R121">
            <v>23001</v>
          </cell>
          <cell r="S121" t="str">
            <v>Schirmeck (67)</v>
          </cell>
          <cell r="T121">
            <v>43579</v>
          </cell>
          <cell r="U121" t="str">
            <v>Curatelle R</v>
          </cell>
          <cell r="V121">
            <v>43579</v>
          </cell>
          <cell r="W121"/>
        </row>
        <row r="122">
          <cell r="A122">
            <v>100117</v>
          </cell>
          <cell r="B122" t="str">
            <v>Mlle</v>
          </cell>
          <cell r="C122" t="str">
            <v>KNITTEL</v>
          </cell>
          <cell r="D122" t="str">
            <v>Marion</v>
          </cell>
          <cell r="E122"/>
          <cell r="F122" t="str">
            <v>L'Escale du Ried</v>
          </cell>
          <cell r="G122" t="str">
            <v>1, rue Louis Wiedemann</v>
          </cell>
          <cell r="H122">
            <v>67230</v>
          </cell>
          <cell r="I122" t="str">
            <v>HUTTENHEIM</v>
          </cell>
          <cell r="J122" t="str">
            <v>19/A/00085</v>
          </cell>
          <cell r="K122"/>
          <cell r="L122">
            <v>1</v>
          </cell>
          <cell r="M122">
            <v>1</v>
          </cell>
          <cell r="N122">
            <v>3</v>
          </cell>
          <cell r="O122">
            <v>43668</v>
          </cell>
          <cell r="P122"/>
          <cell r="Q122"/>
          <cell r="R122">
            <v>36984</v>
          </cell>
          <cell r="S122" t="str">
            <v>Strasbourg (67)</v>
          </cell>
          <cell r="T122">
            <v>43668</v>
          </cell>
          <cell r="U122" t="str">
            <v>Curatelle R</v>
          </cell>
          <cell r="V122">
            <v>43668</v>
          </cell>
          <cell r="W122"/>
        </row>
        <row r="123">
          <cell r="A123">
            <v>100118</v>
          </cell>
          <cell r="B123" t="str">
            <v>Mme</v>
          </cell>
          <cell r="C123" t="str">
            <v>MICHEL</v>
          </cell>
          <cell r="D123" t="str">
            <v>Elodie</v>
          </cell>
          <cell r="E123"/>
          <cell r="F123" t="str">
            <v>24, rue du Docteur Deutsch</v>
          </cell>
          <cell r="G123"/>
          <cell r="H123">
            <v>67660</v>
          </cell>
          <cell r="I123" t="str">
            <v>BETSCHDORF</v>
          </cell>
          <cell r="J123" t="str">
            <v>18/A/00379</v>
          </cell>
          <cell r="K123"/>
          <cell r="L123">
            <v>1</v>
          </cell>
          <cell r="M123">
            <v>1</v>
          </cell>
          <cell r="N123">
            <v>3</v>
          </cell>
          <cell r="O123">
            <v>43704</v>
          </cell>
          <cell r="P123"/>
          <cell r="Q123"/>
          <cell r="R123">
            <v>35359</v>
          </cell>
          <cell r="S123" t="str">
            <v>Haguenau</v>
          </cell>
          <cell r="T123">
            <v>43704</v>
          </cell>
          <cell r="U123" t="str">
            <v xml:space="preserve">Curatelle </v>
          </cell>
          <cell r="V123">
            <v>43704</v>
          </cell>
          <cell r="W123"/>
        </row>
        <row r="124">
          <cell r="A124">
            <v>100119</v>
          </cell>
          <cell r="B124" t="str">
            <v>M.</v>
          </cell>
          <cell r="C124" t="str">
            <v>ISINGER</v>
          </cell>
          <cell r="D124" t="str">
            <v>Claude</v>
          </cell>
          <cell r="E124"/>
          <cell r="F124" t="str">
            <v>84, rue des Vignes</v>
          </cell>
          <cell r="G124"/>
          <cell r="H124">
            <v>67470</v>
          </cell>
          <cell r="I124" t="str">
            <v>BUHL</v>
          </cell>
          <cell r="J124" t="str">
            <v>19/A/00132</v>
          </cell>
          <cell r="K124"/>
          <cell r="L124">
            <v>1</v>
          </cell>
          <cell r="M124">
            <v>1</v>
          </cell>
          <cell r="N124">
            <v>3</v>
          </cell>
          <cell r="O124">
            <v>43753</v>
          </cell>
          <cell r="P124"/>
          <cell r="Q124"/>
          <cell r="R124">
            <v>19700</v>
          </cell>
          <cell r="S124" t="str">
            <v>Wissembourg</v>
          </cell>
          <cell r="T124">
            <v>43753</v>
          </cell>
          <cell r="U124" t="str">
            <v>Curatelle R</v>
          </cell>
          <cell r="V124">
            <v>43753</v>
          </cell>
          <cell r="W124"/>
        </row>
        <row r="125">
          <cell r="A125">
            <v>100120</v>
          </cell>
          <cell r="B125" t="str">
            <v>Mlle</v>
          </cell>
          <cell r="C125" t="str">
            <v>DEVANLAY</v>
          </cell>
          <cell r="D125" t="str">
            <v>Marjorie</v>
          </cell>
          <cell r="E125"/>
          <cell r="F125" t="str">
            <v>6, chemin de la Rampe</v>
          </cell>
          <cell r="G125"/>
          <cell r="H125">
            <v>67500</v>
          </cell>
          <cell r="I125" t="str">
            <v>HAGUENAU</v>
          </cell>
          <cell r="J125" t="str">
            <v>19/A/00178</v>
          </cell>
          <cell r="K125"/>
          <cell r="L125">
            <v>1</v>
          </cell>
          <cell r="M125">
            <v>1</v>
          </cell>
          <cell r="N125">
            <v>3</v>
          </cell>
          <cell r="O125">
            <v>43774</v>
          </cell>
          <cell r="P125"/>
          <cell r="Q125"/>
          <cell r="R125">
            <v>34961</v>
          </cell>
          <cell r="S125" t="str">
            <v>Wissembourg</v>
          </cell>
          <cell r="T125">
            <v>43774</v>
          </cell>
          <cell r="U125" t="str">
            <v>Curatelle R</v>
          </cell>
          <cell r="V125">
            <v>43774</v>
          </cell>
          <cell r="W125"/>
        </row>
        <row r="126">
          <cell r="A126">
            <v>100121</v>
          </cell>
          <cell r="B126" t="str">
            <v>Mme</v>
          </cell>
          <cell r="C126" t="str">
            <v>MICHEL</v>
          </cell>
          <cell r="D126" t="str">
            <v>Catherine</v>
          </cell>
          <cell r="E126"/>
          <cell r="F126" t="str">
            <v>68, route de Bischwiller</v>
          </cell>
          <cell r="G126"/>
          <cell r="H126">
            <v>67500</v>
          </cell>
          <cell r="I126" t="str">
            <v>HAGUENAU</v>
          </cell>
          <cell r="J126" t="str">
            <v>19/A/00238</v>
          </cell>
          <cell r="K126"/>
          <cell r="L126">
            <v>1</v>
          </cell>
          <cell r="M126">
            <v>1</v>
          </cell>
          <cell r="N126">
            <v>3</v>
          </cell>
          <cell r="O126">
            <v>43818</v>
          </cell>
          <cell r="P126"/>
          <cell r="Q126"/>
          <cell r="R126">
            <v>26039</v>
          </cell>
          <cell r="S126" t="str">
            <v>Luneville (54)</v>
          </cell>
          <cell r="T126">
            <v>43860</v>
          </cell>
          <cell r="U126" t="str">
            <v xml:space="preserve">Curatelle </v>
          </cell>
          <cell r="V126">
            <v>43818</v>
          </cell>
          <cell r="W126"/>
        </row>
        <row r="127">
          <cell r="A127">
            <v>100122</v>
          </cell>
          <cell r="B127" t="str">
            <v>Mlle</v>
          </cell>
          <cell r="C127" t="str">
            <v>KLINGLER</v>
          </cell>
          <cell r="D127" t="str">
            <v>Carmen</v>
          </cell>
          <cell r="E127"/>
          <cell r="F127" t="str">
            <v>10, chemin Juncker</v>
          </cell>
          <cell r="G127"/>
          <cell r="H127">
            <v>67500</v>
          </cell>
          <cell r="I127" t="str">
            <v>HAGUENAU</v>
          </cell>
          <cell r="J127" t="str">
            <v>14/A/00343</v>
          </cell>
          <cell r="K127"/>
          <cell r="L127">
            <v>1</v>
          </cell>
          <cell r="M127">
            <v>1</v>
          </cell>
          <cell r="N127">
            <v>3</v>
          </cell>
          <cell r="O127">
            <v>43892</v>
          </cell>
          <cell r="P127"/>
          <cell r="Q127"/>
          <cell r="R127">
            <v>34637</v>
          </cell>
          <cell r="S127" t="str">
            <v>Haguenau (67)</v>
          </cell>
          <cell r="T127">
            <v>43892</v>
          </cell>
          <cell r="U127" t="str">
            <v>Tutelle</v>
          </cell>
          <cell r="V127">
            <v>43892</v>
          </cell>
          <cell r="W127"/>
        </row>
        <row r="128">
          <cell r="A128">
            <v>100123</v>
          </cell>
          <cell r="B128" t="str">
            <v>M.</v>
          </cell>
          <cell r="C128" t="str">
            <v>SANDEL</v>
          </cell>
          <cell r="D128" t="str">
            <v>Hubert</v>
          </cell>
          <cell r="E128"/>
          <cell r="F128" t="str">
            <v>1, Impasse des Guillemites</v>
          </cell>
          <cell r="G128"/>
          <cell r="H128">
            <v>67500</v>
          </cell>
          <cell r="I128" t="str">
            <v>HAGUENAU</v>
          </cell>
          <cell r="J128" t="str">
            <v>14/A/00266</v>
          </cell>
          <cell r="K128"/>
          <cell r="L128">
            <v>1</v>
          </cell>
          <cell r="M128">
            <v>1</v>
          </cell>
          <cell r="N128">
            <v>3</v>
          </cell>
          <cell r="O128">
            <v>44020</v>
          </cell>
          <cell r="P128"/>
          <cell r="Q128"/>
          <cell r="R128">
            <v>22865</v>
          </cell>
          <cell r="S128" t="str">
            <v>La Walck (67)</v>
          </cell>
          <cell r="T128">
            <v>44020</v>
          </cell>
          <cell r="U128" t="str">
            <v>Curatelle R</v>
          </cell>
          <cell r="V128">
            <v>44020</v>
          </cell>
          <cell r="W128"/>
        </row>
        <row r="129">
          <cell r="A129">
            <v>100124</v>
          </cell>
          <cell r="B129" t="str">
            <v>M.</v>
          </cell>
          <cell r="C129" t="str">
            <v>WAGNER</v>
          </cell>
          <cell r="D129" t="str">
            <v>Eric</v>
          </cell>
          <cell r="E129"/>
          <cell r="F129" t="str">
            <v>12, route de Hatten</v>
          </cell>
          <cell r="G129"/>
          <cell r="H129">
            <v>67930</v>
          </cell>
          <cell r="I129" t="str">
            <v>KESSELDORF</v>
          </cell>
          <cell r="J129" t="str">
            <v>94/C/00027</v>
          </cell>
          <cell r="K129"/>
          <cell r="L129">
            <v>1</v>
          </cell>
          <cell r="M129">
            <v>1</v>
          </cell>
          <cell r="N129">
            <v>3</v>
          </cell>
          <cell r="O129">
            <v>44018</v>
          </cell>
          <cell r="P129"/>
          <cell r="Q129"/>
          <cell r="R129">
            <v>25107</v>
          </cell>
          <cell r="S129" t="str">
            <v>Haguenau</v>
          </cell>
          <cell r="T129">
            <v>44018</v>
          </cell>
          <cell r="U129" t="str">
            <v>Curatelle R</v>
          </cell>
          <cell r="V129">
            <v>44018</v>
          </cell>
          <cell r="W129"/>
        </row>
        <row r="130">
          <cell r="A130">
            <v>100125</v>
          </cell>
          <cell r="B130" t="str">
            <v>M.</v>
          </cell>
          <cell r="C130" t="str">
            <v>DETREZ</v>
          </cell>
          <cell r="D130" t="str">
            <v>Frédéric</v>
          </cell>
          <cell r="E130"/>
          <cell r="F130" t="str">
            <v>6a, rue de l'Etoile</v>
          </cell>
          <cell r="G130"/>
          <cell r="H130">
            <v>67500</v>
          </cell>
          <cell r="I130" t="str">
            <v>HAGUENAU</v>
          </cell>
          <cell r="J130" t="str">
            <v>20/A/00156</v>
          </cell>
          <cell r="K130"/>
          <cell r="L130">
            <v>1</v>
          </cell>
          <cell r="M130">
            <v>1</v>
          </cell>
          <cell r="N130">
            <v>3</v>
          </cell>
          <cell r="O130">
            <v>44264</v>
          </cell>
          <cell r="P130"/>
          <cell r="Q130"/>
          <cell r="R130">
            <v>25803</v>
          </cell>
          <cell r="S130" t="str">
            <v>Arras (62)</v>
          </cell>
          <cell r="T130">
            <v>44264</v>
          </cell>
          <cell r="U130" t="str">
            <v>Curatelle R</v>
          </cell>
          <cell r="V130">
            <v>44264</v>
          </cell>
          <cell r="W130"/>
        </row>
        <row r="131">
          <cell r="A131">
            <v>100126</v>
          </cell>
          <cell r="B131" t="str">
            <v>Mme</v>
          </cell>
          <cell r="C131" t="str">
            <v>ROYAL</v>
          </cell>
          <cell r="D131" t="str">
            <v>Marie-Josée</v>
          </cell>
          <cell r="E131"/>
          <cell r="F131" t="str">
            <v>19, rue des Chênes</v>
          </cell>
          <cell r="G131"/>
          <cell r="H131">
            <v>67690</v>
          </cell>
          <cell r="I131" t="str">
            <v>HATTEN</v>
          </cell>
          <cell r="J131" t="str">
            <v>08/C/00083-3</v>
          </cell>
          <cell r="K131"/>
          <cell r="L131">
            <v>1</v>
          </cell>
          <cell r="M131">
            <v>1</v>
          </cell>
          <cell r="N131">
            <v>3</v>
          </cell>
          <cell r="O131">
            <v>44299</v>
          </cell>
          <cell r="P131"/>
          <cell r="Q131"/>
          <cell r="R131">
            <v>20062</v>
          </cell>
          <cell r="S131" t="str">
            <v>Wissembourg</v>
          </cell>
          <cell r="T131">
            <v>44299</v>
          </cell>
          <cell r="U131" t="str">
            <v>Curatelle R</v>
          </cell>
          <cell r="V131">
            <v>44299</v>
          </cell>
          <cell r="W131"/>
        </row>
        <row r="132">
          <cell r="A132">
            <v>100127</v>
          </cell>
          <cell r="B132" t="str">
            <v>Mme</v>
          </cell>
          <cell r="C132" t="str">
            <v>HINDELANG</v>
          </cell>
          <cell r="D132" t="str">
            <v>Bernadette</v>
          </cell>
          <cell r="E132"/>
          <cell r="F132" t="str">
            <v>307a, rue Principale</v>
          </cell>
          <cell r="G132"/>
          <cell r="H132">
            <v>67160</v>
          </cell>
          <cell r="I132" t="str">
            <v>SCHLEITHAL</v>
          </cell>
          <cell r="J132" t="str">
            <v>74/C/24580</v>
          </cell>
          <cell r="K132"/>
          <cell r="L132">
            <v>1</v>
          </cell>
          <cell r="M132">
            <v>1</v>
          </cell>
          <cell r="N132">
            <v>3</v>
          </cell>
          <cell r="O132">
            <v>44378</v>
          </cell>
          <cell r="P132"/>
          <cell r="Q132"/>
          <cell r="R132">
            <v>17269</v>
          </cell>
          <cell r="S132" t="str">
            <v>Wissembourg</v>
          </cell>
          <cell r="T132">
            <v>44320</v>
          </cell>
          <cell r="U132" t="str">
            <v>Tutelle</v>
          </cell>
          <cell r="V132">
            <v>44378</v>
          </cell>
          <cell r="W132"/>
        </row>
        <row r="133">
          <cell r="A133">
            <v>100128</v>
          </cell>
          <cell r="B133" t="str">
            <v>M</v>
          </cell>
          <cell r="C133" t="str">
            <v>BURGGRAF</v>
          </cell>
          <cell r="D133" t="str">
            <v>Michaël</v>
          </cell>
          <cell r="E133"/>
          <cell r="F133" t="str">
            <v>2, rue des Tirailleurs Tunisiens</v>
          </cell>
          <cell r="G133"/>
          <cell r="H133">
            <v>67630</v>
          </cell>
          <cell r="I133" t="str">
            <v>SCHEIBENHARD</v>
          </cell>
          <cell r="J133" t="str">
            <v>05/C/00044</v>
          </cell>
          <cell r="K133"/>
          <cell r="L133">
            <v>1</v>
          </cell>
          <cell r="M133">
            <v>1</v>
          </cell>
          <cell r="N133">
            <v>3</v>
          </cell>
          <cell r="O133">
            <v>44378</v>
          </cell>
          <cell r="P133"/>
          <cell r="Q133"/>
          <cell r="R133">
            <v>25486</v>
          </cell>
          <cell r="S133" t="str">
            <v>Karlsruhe (Allemagne)</v>
          </cell>
          <cell r="T133">
            <v>44301</v>
          </cell>
          <cell r="U133" t="str">
            <v>Tutelle</v>
          </cell>
          <cell r="V133">
            <v>44378</v>
          </cell>
          <cell r="W133"/>
        </row>
        <row r="134">
          <cell r="A134">
            <v>100129</v>
          </cell>
          <cell r="B134" t="str">
            <v>M</v>
          </cell>
          <cell r="C134" t="str">
            <v>SCHNEIDER</v>
          </cell>
          <cell r="D134" t="str">
            <v>Roger</v>
          </cell>
          <cell r="E134"/>
          <cell r="F134" t="str">
            <v>36, rue Principale</v>
          </cell>
          <cell r="G134"/>
          <cell r="H134">
            <v>67690</v>
          </cell>
          <cell r="I134" t="str">
            <v>HATTEN</v>
          </cell>
          <cell r="J134" t="str">
            <v>03/C/00002</v>
          </cell>
          <cell r="K134"/>
          <cell r="L134">
            <v>1</v>
          </cell>
          <cell r="M134">
            <v>1</v>
          </cell>
          <cell r="N134">
            <v>3</v>
          </cell>
          <cell r="O134">
            <v>44378</v>
          </cell>
          <cell r="P134"/>
          <cell r="Q134"/>
          <cell r="R134">
            <v>11718</v>
          </cell>
          <cell r="S134" t="str">
            <v>Hatten (67)</v>
          </cell>
          <cell r="T134">
            <v>44301</v>
          </cell>
          <cell r="U134" t="str">
            <v>Tutelle</v>
          </cell>
          <cell r="V134">
            <v>44378</v>
          </cell>
          <cell r="W134"/>
        </row>
        <row r="135">
          <cell r="A135">
            <v>100130</v>
          </cell>
          <cell r="B135" t="str">
            <v>M.</v>
          </cell>
          <cell r="C135" t="str">
            <v>FULLHARDT</v>
          </cell>
          <cell r="D135" t="str">
            <v>Hervé</v>
          </cell>
          <cell r="E135"/>
          <cell r="F135" t="str">
            <v>2, r des Pêcheurs 67850 Herrlisheim</v>
          </cell>
          <cell r="G135" t="str">
            <v>LE TOIT 3, rue Saint Nicolas</v>
          </cell>
          <cell r="H135">
            <v>67500</v>
          </cell>
          <cell r="I135" t="str">
            <v>HAGUENAU</v>
          </cell>
          <cell r="J135" t="str">
            <v>17/A/00316</v>
          </cell>
          <cell r="K135"/>
          <cell r="L135">
            <v>1</v>
          </cell>
          <cell r="M135">
            <v>1</v>
          </cell>
          <cell r="N135">
            <v>3</v>
          </cell>
          <cell r="O135">
            <v>44530</v>
          </cell>
          <cell r="P135"/>
          <cell r="Q135"/>
          <cell r="R135">
            <v>26105</v>
          </cell>
          <cell r="S135" t="str">
            <v>Strasbourg</v>
          </cell>
          <cell r="T135">
            <v>43083</v>
          </cell>
          <cell r="U135" t="str">
            <v>Curatelle R</v>
          </cell>
          <cell r="V135">
            <v>44530</v>
          </cell>
          <cell r="W135"/>
        </row>
        <row r="136">
          <cell r="A136">
            <v>100131</v>
          </cell>
          <cell r="B136" t="str">
            <v>M.</v>
          </cell>
          <cell r="C136" t="str">
            <v>CORNU</v>
          </cell>
          <cell r="D136" t="str">
            <v>Marc</v>
          </cell>
          <cell r="E136"/>
          <cell r="F136" t="str">
            <v>Famille Gouvernante</v>
          </cell>
          <cell r="G136" t="str">
            <v>73, rue de la Vallée</v>
          </cell>
          <cell r="H136">
            <v>67160</v>
          </cell>
          <cell r="I136" t="str">
            <v>WEILER</v>
          </cell>
          <cell r="J136" t="str">
            <v>13/A/00464</v>
          </cell>
          <cell r="K136"/>
          <cell r="L136">
            <v>1</v>
          </cell>
          <cell r="M136">
            <v>1</v>
          </cell>
          <cell r="N136">
            <v>3</v>
          </cell>
          <cell r="O136">
            <v>44572</v>
          </cell>
          <cell r="P136"/>
          <cell r="Q136"/>
          <cell r="R136">
            <v>25784</v>
          </cell>
          <cell r="S136" t="str">
            <v>Strasbourg</v>
          </cell>
          <cell r="T136">
            <v>44572</v>
          </cell>
          <cell r="U136" t="str">
            <v>Curatelle R</v>
          </cell>
          <cell r="V136">
            <v>44866</v>
          </cell>
          <cell r="W136"/>
        </row>
        <row r="137">
          <cell r="A137">
            <v>9999999</v>
          </cell>
          <cell r="B137" t="str">
            <v>M.</v>
          </cell>
          <cell r="C137" t="str">
            <v>DOCUMENT</v>
          </cell>
          <cell r="D137" t="str">
            <v>Maître</v>
          </cell>
          <cell r="E137"/>
          <cell r="F137"/>
          <cell r="G137"/>
          <cell r="H137">
            <v>67110</v>
          </cell>
          <cell r="I137" t="str">
            <v>UTTENHOFFEN</v>
          </cell>
          <cell r="J137" t="str">
            <v>99/A/99999-1</v>
          </cell>
          <cell r="K137"/>
          <cell r="L137">
            <v>1</v>
          </cell>
          <cell r="M137">
            <v>1</v>
          </cell>
          <cell r="N137">
            <v>3</v>
          </cell>
          <cell r="O137">
            <v>36526</v>
          </cell>
          <cell r="P137"/>
          <cell r="Q137"/>
          <cell r="R137">
            <v>36526</v>
          </cell>
          <cell r="S137" t="str">
            <v>UTTENHOFFEN</v>
          </cell>
          <cell r="T137">
            <v>36526</v>
          </cell>
          <cell r="U137" t="str">
            <v>Tutelle</v>
          </cell>
          <cell r="V137">
            <v>36526</v>
          </cell>
          <cell r="W137"/>
        </row>
        <row r="138">
          <cell r="A138"/>
          <cell r="B138"/>
          <cell r="C138"/>
          <cell r="D138"/>
          <cell r="E138"/>
          <cell r="F138"/>
          <cell r="G138"/>
          <cell r="H138"/>
          <cell r="I138"/>
          <cell r="J138"/>
          <cell r="K138"/>
          <cell r="L138"/>
          <cell r="M138"/>
          <cell r="N138"/>
          <cell r="O138"/>
          <cell r="P138"/>
          <cell r="Q138"/>
          <cell r="R138"/>
          <cell r="S138"/>
          <cell r="T138"/>
          <cell r="U138"/>
          <cell r="V138"/>
          <cell r="W138"/>
        </row>
        <row r="139">
          <cell r="A139"/>
          <cell r="B139"/>
          <cell r="C139"/>
          <cell r="D139"/>
          <cell r="E139"/>
          <cell r="F139"/>
          <cell r="G139"/>
          <cell r="H139"/>
          <cell r="I139"/>
          <cell r="J139"/>
          <cell r="K139"/>
          <cell r="L139"/>
          <cell r="M139"/>
          <cell r="N139"/>
          <cell r="O139"/>
          <cell r="P139"/>
          <cell r="Q139"/>
          <cell r="R139"/>
          <cell r="S139"/>
          <cell r="T139"/>
          <cell r="U139"/>
          <cell r="V139"/>
          <cell r="W139"/>
        </row>
        <row r="140">
          <cell r="A140"/>
          <cell r="B140"/>
          <cell r="C140"/>
          <cell r="D140"/>
          <cell r="E140"/>
          <cell r="F140"/>
          <cell r="G140"/>
          <cell r="H140"/>
          <cell r="I140"/>
          <cell r="J140"/>
          <cell r="K140"/>
          <cell r="L140"/>
          <cell r="M140"/>
          <cell r="N140"/>
          <cell r="O140"/>
          <cell r="P140"/>
          <cell r="Q140"/>
          <cell r="R140"/>
          <cell r="S140"/>
          <cell r="T140"/>
          <cell r="U140"/>
          <cell r="V140"/>
          <cell r="W140"/>
        </row>
        <row r="141">
          <cell r="A141"/>
          <cell r="B141"/>
          <cell r="C141"/>
          <cell r="D141"/>
          <cell r="E141"/>
          <cell r="F141"/>
          <cell r="G141"/>
          <cell r="H141"/>
          <cell r="I141"/>
          <cell r="J141"/>
          <cell r="K141"/>
          <cell r="L141"/>
          <cell r="M141"/>
          <cell r="N141"/>
          <cell r="O141"/>
          <cell r="P141"/>
          <cell r="Q141"/>
          <cell r="R141"/>
          <cell r="S141"/>
          <cell r="T141"/>
          <cell r="U141"/>
          <cell r="V141"/>
          <cell r="W141"/>
        </row>
        <row r="142">
          <cell r="A142"/>
          <cell r="B142"/>
          <cell r="C142"/>
          <cell r="D142"/>
          <cell r="E142"/>
          <cell r="F142"/>
          <cell r="G142"/>
          <cell r="H142"/>
          <cell r="I142"/>
          <cell r="J142"/>
          <cell r="K142"/>
          <cell r="L142"/>
          <cell r="M142"/>
          <cell r="N142"/>
          <cell r="O142"/>
          <cell r="P142"/>
          <cell r="Q142"/>
          <cell r="R142"/>
          <cell r="S142"/>
          <cell r="T142"/>
          <cell r="U142"/>
          <cell r="V142"/>
          <cell r="W142"/>
        </row>
        <row r="143">
          <cell r="A143"/>
          <cell r="B143"/>
          <cell r="C143"/>
          <cell r="D143"/>
          <cell r="E143"/>
          <cell r="F143"/>
          <cell r="G143"/>
          <cell r="H143"/>
          <cell r="I143"/>
          <cell r="J143"/>
          <cell r="K143"/>
          <cell r="L143"/>
          <cell r="M143"/>
          <cell r="N143"/>
          <cell r="O143"/>
          <cell r="P143"/>
          <cell r="Q143"/>
          <cell r="R143"/>
          <cell r="S143"/>
          <cell r="T143"/>
          <cell r="U143"/>
          <cell r="V143"/>
          <cell r="W143"/>
        </row>
        <row r="144">
          <cell r="A144"/>
          <cell r="B144"/>
          <cell r="C144"/>
          <cell r="D144"/>
          <cell r="E144"/>
          <cell r="F144"/>
          <cell r="G144"/>
          <cell r="H144"/>
          <cell r="I144"/>
          <cell r="J144"/>
          <cell r="K144"/>
          <cell r="L144"/>
          <cell r="M144"/>
          <cell r="N144"/>
          <cell r="O144"/>
          <cell r="P144"/>
          <cell r="Q144"/>
          <cell r="R144"/>
          <cell r="S144"/>
          <cell r="T144"/>
          <cell r="U144"/>
          <cell r="V144"/>
          <cell r="W144"/>
        </row>
        <row r="145">
          <cell r="A145"/>
          <cell r="B145"/>
          <cell r="C145"/>
          <cell r="D145"/>
          <cell r="E145"/>
          <cell r="F145"/>
          <cell r="G145"/>
          <cell r="H145"/>
          <cell r="I145"/>
          <cell r="J145"/>
          <cell r="K145"/>
          <cell r="L145"/>
          <cell r="M145"/>
          <cell r="N145"/>
          <cell r="O145"/>
          <cell r="P145"/>
          <cell r="Q145"/>
          <cell r="R145"/>
          <cell r="S145"/>
          <cell r="T145"/>
          <cell r="U145"/>
          <cell r="V145"/>
          <cell r="W145"/>
        </row>
        <row r="146">
          <cell r="A146"/>
          <cell r="B146"/>
          <cell r="C146"/>
          <cell r="D146"/>
          <cell r="E146"/>
          <cell r="F146"/>
          <cell r="G146"/>
          <cell r="H146"/>
          <cell r="I146"/>
          <cell r="J146"/>
          <cell r="K146"/>
          <cell r="L146"/>
          <cell r="M146"/>
          <cell r="N146"/>
          <cell r="O146"/>
          <cell r="P146"/>
          <cell r="Q146"/>
          <cell r="R146"/>
          <cell r="S146"/>
          <cell r="T146"/>
          <cell r="U146"/>
          <cell r="V146"/>
          <cell r="W146"/>
        </row>
        <row r="147">
          <cell r="A147"/>
          <cell r="B147"/>
          <cell r="C147"/>
          <cell r="D147"/>
          <cell r="E147"/>
          <cell r="F147"/>
          <cell r="G147"/>
          <cell r="H147"/>
          <cell r="I147"/>
          <cell r="J147"/>
          <cell r="K147"/>
          <cell r="L147"/>
          <cell r="M147"/>
          <cell r="N147"/>
          <cell r="O147"/>
          <cell r="P147"/>
          <cell r="Q147"/>
          <cell r="R147"/>
          <cell r="S147"/>
          <cell r="T147"/>
          <cell r="U147"/>
          <cell r="V147"/>
          <cell r="W147"/>
        </row>
        <row r="148">
          <cell r="A148"/>
          <cell r="B148"/>
          <cell r="C148"/>
          <cell r="D148"/>
          <cell r="E148"/>
          <cell r="F148"/>
          <cell r="G148"/>
          <cell r="H148"/>
          <cell r="I148"/>
          <cell r="J148"/>
          <cell r="K148"/>
          <cell r="L148"/>
          <cell r="M148"/>
          <cell r="N148"/>
          <cell r="O148"/>
          <cell r="P148"/>
          <cell r="Q148"/>
          <cell r="R148"/>
          <cell r="S148"/>
          <cell r="T148"/>
          <cell r="U148"/>
          <cell r="V148"/>
          <cell r="W148"/>
        </row>
        <row r="149">
          <cell r="A149"/>
          <cell r="B149"/>
          <cell r="C149"/>
          <cell r="D149"/>
          <cell r="E149"/>
          <cell r="F149"/>
          <cell r="G149"/>
          <cell r="H149"/>
          <cell r="I149"/>
          <cell r="J149"/>
          <cell r="K149"/>
          <cell r="L149"/>
          <cell r="M149"/>
          <cell r="N149"/>
          <cell r="O149"/>
          <cell r="P149"/>
          <cell r="Q149"/>
          <cell r="R149"/>
          <cell r="S149"/>
          <cell r="T149"/>
          <cell r="U149"/>
          <cell r="V149"/>
          <cell r="W149"/>
        </row>
        <row r="150">
          <cell r="A150"/>
          <cell r="B150"/>
          <cell r="C150"/>
          <cell r="D150"/>
          <cell r="E150"/>
          <cell r="F150"/>
          <cell r="G150"/>
          <cell r="H150"/>
          <cell r="I150"/>
          <cell r="J150"/>
          <cell r="K150"/>
          <cell r="L150"/>
          <cell r="M150"/>
          <cell r="N150"/>
          <cell r="O150"/>
          <cell r="P150"/>
          <cell r="Q150"/>
          <cell r="R150"/>
          <cell r="S150"/>
          <cell r="T150"/>
          <cell r="U150"/>
          <cell r="V150"/>
          <cell r="W150"/>
        </row>
        <row r="151">
          <cell r="A151"/>
          <cell r="B151"/>
          <cell r="C151"/>
          <cell r="D151"/>
          <cell r="E151"/>
          <cell r="F151"/>
          <cell r="G151"/>
          <cell r="H151"/>
          <cell r="I151"/>
          <cell r="J151"/>
          <cell r="K151"/>
          <cell r="L151"/>
          <cell r="M151"/>
          <cell r="N151"/>
          <cell r="O151"/>
          <cell r="P151"/>
          <cell r="Q151"/>
          <cell r="R151"/>
          <cell r="S151"/>
          <cell r="T151"/>
          <cell r="U151"/>
          <cell r="V151"/>
          <cell r="W151"/>
        </row>
        <row r="152">
          <cell r="A152"/>
          <cell r="B152"/>
          <cell r="C152"/>
          <cell r="D152"/>
          <cell r="E152"/>
          <cell r="F152"/>
          <cell r="G152"/>
          <cell r="H152"/>
          <cell r="I152"/>
          <cell r="J152"/>
          <cell r="K152"/>
          <cell r="L152"/>
          <cell r="M152"/>
          <cell r="N152"/>
          <cell r="O152"/>
          <cell r="P152"/>
          <cell r="Q152"/>
          <cell r="R152"/>
          <cell r="S152"/>
          <cell r="T152"/>
          <cell r="U152"/>
          <cell r="V152"/>
          <cell r="W152"/>
        </row>
        <row r="153">
          <cell r="A153"/>
          <cell r="B153"/>
          <cell r="C153"/>
          <cell r="D153"/>
          <cell r="E153"/>
          <cell r="F153"/>
          <cell r="G153"/>
          <cell r="H153"/>
          <cell r="I153"/>
          <cell r="J153"/>
          <cell r="K153"/>
          <cell r="L153"/>
          <cell r="M153"/>
          <cell r="N153"/>
          <cell r="O153"/>
          <cell r="P153"/>
          <cell r="Q153"/>
          <cell r="R153"/>
          <cell r="S153"/>
          <cell r="T153"/>
          <cell r="U153"/>
          <cell r="V153"/>
          <cell r="W153"/>
        </row>
        <row r="154">
          <cell r="A154"/>
          <cell r="B154"/>
          <cell r="C154"/>
          <cell r="D154"/>
          <cell r="E154"/>
          <cell r="F154"/>
          <cell r="G154"/>
          <cell r="H154"/>
          <cell r="I154"/>
          <cell r="J154"/>
          <cell r="K154"/>
          <cell r="L154"/>
          <cell r="M154"/>
          <cell r="N154"/>
          <cell r="O154"/>
          <cell r="P154"/>
          <cell r="Q154"/>
          <cell r="R154"/>
          <cell r="S154"/>
          <cell r="T154"/>
          <cell r="U154"/>
          <cell r="V154"/>
          <cell r="W154"/>
        </row>
        <row r="155">
          <cell r="A155"/>
          <cell r="B155"/>
          <cell r="C155"/>
          <cell r="D155"/>
          <cell r="E155"/>
          <cell r="F155"/>
          <cell r="G155"/>
          <cell r="H155"/>
          <cell r="I155"/>
          <cell r="J155"/>
          <cell r="K155"/>
          <cell r="L155"/>
          <cell r="M155"/>
          <cell r="N155"/>
          <cell r="O155"/>
          <cell r="P155"/>
          <cell r="Q155"/>
          <cell r="R155"/>
          <cell r="S155"/>
          <cell r="T155"/>
          <cell r="U155"/>
          <cell r="V155"/>
          <cell r="W155"/>
        </row>
        <row r="156">
          <cell r="A156"/>
          <cell r="B156"/>
          <cell r="C156"/>
          <cell r="D156"/>
          <cell r="E156"/>
          <cell r="F156"/>
          <cell r="G156"/>
          <cell r="H156"/>
          <cell r="I156"/>
          <cell r="J156"/>
          <cell r="K156"/>
          <cell r="L156"/>
          <cell r="M156"/>
          <cell r="N156"/>
          <cell r="O156"/>
          <cell r="P156"/>
          <cell r="Q156"/>
          <cell r="R156"/>
          <cell r="S156"/>
          <cell r="T156"/>
          <cell r="U156"/>
          <cell r="V156"/>
          <cell r="W156"/>
        </row>
        <row r="157">
          <cell r="A157"/>
          <cell r="B157"/>
          <cell r="C157"/>
          <cell r="D157"/>
          <cell r="E157"/>
          <cell r="F157"/>
          <cell r="G157"/>
          <cell r="H157"/>
          <cell r="I157"/>
          <cell r="J157"/>
          <cell r="K157"/>
          <cell r="L157"/>
          <cell r="M157"/>
          <cell r="N157"/>
          <cell r="O157"/>
          <cell r="P157"/>
          <cell r="Q157"/>
          <cell r="R157"/>
          <cell r="S157"/>
          <cell r="T157"/>
          <cell r="U157"/>
          <cell r="V157"/>
          <cell r="W157"/>
        </row>
        <row r="158">
          <cell r="A158"/>
          <cell r="B158"/>
          <cell r="C158"/>
          <cell r="D158"/>
          <cell r="E158"/>
          <cell r="F158"/>
          <cell r="G158"/>
          <cell r="H158"/>
          <cell r="I158"/>
          <cell r="J158"/>
          <cell r="K158"/>
          <cell r="L158"/>
          <cell r="M158"/>
          <cell r="N158"/>
          <cell r="O158"/>
          <cell r="P158"/>
          <cell r="Q158"/>
          <cell r="R158"/>
          <cell r="S158"/>
          <cell r="T158"/>
          <cell r="U158"/>
          <cell r="V158"/>
          <cell r="W158"/>
        </row>
        <row r="159">
          <cell r="A159"/>
          <cell r="B159"/>
          <cell r="C159"/>
          <cell r="D159"/>
          <cell r="E159"/>
          <cell r="F159"/>
          <cell r="G159"/>
          <cell r="H159"/>
          <cell r="I159"/>
          <cell r="J159"/>
          <cell r="K159"/>
          <cell r="L159"/>
          <cell r="M159"/>
          <cell r="N159"/>
          <cell r="O159"/>
          <cell r="P159"/>
          <cell r="Q159"/>
          <cell r="R159"/>
          <cell r="S159"/>
          <cell r="T159"/>
          <cell r="U159"/>
          <cell r="V159"/>
          <cell r="W159"/>
        </row>
        <row r="160">
          <cell r="A160"/>
          <cell r="B160"/>
          <cell r="C160"/>
          <cell r="D160"/>
          <cell r="E160"/>
          <cell r="F160"/>
          <cell r="G160"/>
          <cell r="H160"/>
          <cell r="I160"/>
          <cell r="J160"/>
          <cell r="K160"/>
          <cell r="L160"/>
          <cell r="M160"/>
          <cell r="N160"/>
          <cell r="O160"/>
          <cell r="P160"/>
          <cell r="Q160"/>
          <cell r="R160"/>
          <cell r="S160"/>
          <cell r="T160"/>
          <cell r="U160"/>
          <cell r="V160"/>
          <cell r="W160"/>
        </row>
        <row r="161">
          <cell r="A161"/>
          <cell r="B161"/>
          <cell r="C161"/>
          <cell r="D161"/>
          <cell r="E161"/>
          <cell r="F161"/>
          <cell r="G161"/>
          <cell r="H161"/>
          <cell r="I161"/>
          <cell r="J161"/>
          <cell r="K161"/>
          <cell r="L161"/>
          <cell r="M161"/>
          <cell r="N161"/>
          <cell r="O161"/>
          <cell r="P161"/>
          <cell r="Q161"/>
          <cell r="R161"/>
          <cell r="S161"/>
          <cell r="T161"/>
          <cell r="U161"/>
          <cell r="V161"/>
          <cell r="W161"/>
        </row>
        <row r="162">
          <cell r="A162"/>
          <cell r="B162"/>
          <cell r="C162"/>
          <cell r="D162"/>
          <cell r="E162"/>
          <cell r="F162"/>
          <cell r="G162"/>
          <cell r="H162"/>
          <cell r="I162"/>
          <cell r="J162"/>
          <cell r="K162"/>
          <cell r="L162"/>
          <cell r="M162"/>
          <cell r="N162"/>
          <cell r="O162"/>
          <cell r="P162"/>
          <cell r="Q162"/>
          <cell r="R162"/>
          <cell r="S162"/>
          <cell r="T162"/>
          <cell r="U162"/>
          <cell r="V162"/>
          <cell r="W162"/>
        </row>
        <row r="163">
          <cell r="A163"/>
          <cell r="B163"/>
          <cell r="C163"/>
          <cell r="D163"/>
          <cell r="E163"/>
          <cell r="F163"/>
          <cell r="G163"/>
          <cell r="H163"/>
          <cell r="I163"/>
          <cell r="J163"/>
          <cell r="K163"/>
          <cell r="L163"/>
          <cell r="M163"/>
          <cell r="N163"/>
          <cell r="O163"/>
          <cell r="P163"/>
          <cell r="Q163"/>
          <cell r="R163"/>
          <cell r="S163"/>
          <cell r="T163"/>
          <cell r="U163"/>
          <cell r="V163"/>
          <cell r="W163"/>
        </row>
        <row r="164">
          <cell r="A164"/>
          <cell r="B164"/>
          <cell r="C164"/>
          <cell r="D164"/>
          <cell r="E164"/>
          <cell r="F164"/>
          <cell r="G164"/>
          <cell r="H164"/>
          <cell r="I164"/>
          <cell r="J164"/>
          <cell r="K164"/>
          <cell r="L164"/>
          <cell r="M164"/>
          <cell r="N164"/>
          <cell r="O164"/>
          <cell r="P164"/>
          <cell r="Q164"/>
          <cell r="R164"/>
          <cell r="S164"/>
          <cell r="T164"/>
          <cell r="U164"/>
          <cell r="V164"/>
          <cell r="W164"/>
        </row>
        <row r="165">
          <cell r="A165"/>
          <cell r="B165"/>
          <cell r="C165"/>
          <cell r="D165"/>
          <cell r="E165"/>
          <cell r="F165"/>
          <cell r="G165"/>
          <cell r="H165"/>
          <cell r="I165"/>
          <cell r="J165"/>
          <cell r="K165"/>
          <cell r="L165"/>
          <cell r="M165"/>
          <cell r="N165"/>
          <cell r="O165"/>
          <cell r="P165"/>
          <cell r="Q165"/>
          <cell r="R165"/>
          <cell r="S165"/>
          <cell r="T165"/>
          <cell r="U165"/>
          <cell r="V165"/>
          <cell r="W165"/>
        </row>
        <row r="166">
          <cell r="A166"/>
          <cell r="B166"/>
          <cell r="C166"/>
          <cell r="D166"/>
          <cell r="E166"/>
          <cell r="F166"/>
          <cell r="G166"/>
          <cell r="H166"/>
          <cell r="I166"/>
          <cell r="J166"/>
          <cell r="K166"/>
          <cell r="L166"/>
          <cell r="M166"/>
          <cell r="N166"/>
          <cell r="O166"/>
          <cell r="P166"/>
          <cell r="Q166"/>
          <cell r="R166"/>
          <cell r="S166"/>
          <cell r="T166"/>
          <cell r="U166"/>
          <cell r="V166"/>
          <cell r="W166"/>
        </row>
        <row r="167">
          <cell r="A167"/>
          <cell r="B167"/>
          <cell r="C167"/>
          <cell r="D167"/>
          <cell r="E167"/>
          <cell r="F167"/>
          <cell r="G167"/>
          <cell r="H167"/>
          <cell r="I167"/>
          <cell r="J167"/>
          <cell r="K167"/>
          <cell r="L167"/>
          <cell r="M167"/>
          <cell r="N167"/>
          <cell r="O167"/>
          <cell r="P167"/>
          <cell r="Q167"/>
          <cell r="R167"/>
          <cell r="S167"/>
          <cell r="T167"/>
          <cell r="U167"/>
          <cell r="V167"/>
          <cell r="W167"/>
        </row>
        <row r="168">
          <cell r="A168"/>
          <cell r="B168"/>
          <cell r="C168"/>
          <cell r="D168"/>
          <cell r="E168"/>
          <cell r="F168"/>
          <cell r="G168"/>
          <cell r="H168"/>
          <cell r="I168"/>
          <cell r="J168"/>
          <cell r="K168"/>
          <cell r="L168"/>
          <cell r="M168"/>
          <cell r="N168"/>
          <cell r="O168"/>
          <cell r="P168"/>
          <cell r="Q168"/>
          <cell r="R168"/>
          <cell r="S168"/>
          <cell r="T168"/>
          <cell r="U168"/>
          <cell r="V168"/>
          <cell r="W168"/>
        </row>
        <row r="169">
          <cell r="A169"/>
          <cell r="B169"/>
          <cell r="C169"/>
          <cell r="D169"/>
          <cell r="E169"/>
          <cell r="F169"/>
          <cell r="G169"/>
          <cell r="H169"/>
          <cell r="I169"/>
          <cell r="J169"/>
          <cell r="K169"/>
          <cell r="L169"/>
          <cell r="M169"/>
          <cell r="N169"/>
          <cell r="O169"/>
          <cell r="P169"/>
          <cell r="Q169"/>
          <cell r="R169"/>
          <cell r="S169"/>
          <cell r="T169"/>
          <cell r="U169"/>
          <cell r="V169"/>
          <cell r="W169"/>
        </row>
        <row r="170">
          <cell r="A170"/>
          <cell r="B170"/>
          <cell r="C170"/>
          <cell r="D170"/>
          <cell r="E170"/>
          <cell r="F170"/>
          <cell r="G170"/>
          <cell r="H170"/>
          <cell r="I170"/>
          <cell r="J170"/>
          <cell r="K170"/>
          <cell r="L170"/>
          <cell r="M170"/>
          <cell r="N170"/>
          <cell r="O170"/>
          <cell r="P170"/>
          <cell r="Q170"/>
          <cell r="R170"/>
          <cell r="S170"/>
          <cell r="T170"/>
          <cell r="U170"/>
          <cell r="V170"/>
          <cell r="W170"/>
        </row>
        <row r="171">
          <cell r="A171"/>
          <cell r="B171"/>
          <cell r="C171"/>
          <cell r="D171"/>
          <cell r="E171"/>
          <cell r="F171"/>
          <cell r="G171"/>
          <cell r="H171"/>
          <cell r="I171"/>
          <cell r="J171"/>
          <cell r="K171"/>
          <cell r="L171"/>
          <cell r="M171"/>
          <cell r="N171"/>
          <cell r="O171"/>
          <cell r="P171"/>
          <cell r="Q171"/>
          <cell r="R171"/>
          <cell r="S171"/>
          <cell r="T171"/>
          <cell r="U171"/>
          <cell r="V171"/>
          <cell r="W171"/>
        </row>
        <row r="172">
          <cell r="A172"/>
          <cell r="B172"/>
          <cell r="C172"/>
          <cell r="D172"/>
          <cell r="E172"/>
          <cell r="F172"/>
          <cell r="G172"/>
          <cell r="H172"/>
          <cell r="I172"/>
          <cell r="J172"/>
          <cell r="K172"/>
          <cell r="L172"/>
          <cell r="M172"/>
          <cell r="N172"/>
          <cell r="O172"/>
          <cell r="P172"/>
          <cell r="Q172"/>
          <cell r="R172"/>
          <cell r="S172"/>
          <cell r="T172"/>
          <cell r="U172"/>
          <cell r="V172"/>
          <cell r="W172"/>
        </row>
        <row r="173">
          <cell r="A173"/>
          <cell r="B173"/>
          <cell r="C173"/>
          <cell r="D173"/>
          <cell r="E173"/>
          <cell r="F173"/>
          <cell r="G173"/>
          <cell r="H173"/>
          <cell r="I173"/>
          <cell r="J173"/>
          <cell r="K173"/>
          <cell r="L173"/>
          <cell r="M173"/>
          <cell r="N173"/>
          <cell r="O173"/>
          <cell r="P173"/>
          <cell r="Q173"/>
          <cell r="R173"/>
          <cell r="S173"/>
          <cell r="T173"/>
          <cell r="U173"/>
          <cell r="V173"/>
          <cell r="W173"/>
        </row>
        <row r="174">
          <cell r="A174"/>
          <cell r="B174"/>
          <cell r="C174"/>
          <cell r="D174"/>
          <cell r="E174"/>
          <cell r="F174"/>
          <cell r="G174"/>
          <cell r="H174"/>
          <cell r="I174"/>
          <cell r="J174"/>
          <cell r="K174"/>
          <cell r="L174"/>
          <cell r="M174"/>
          <cell r="N174"/>
          <cell r="O174"/>
          <cell r="P174"/>
          <cell r="Q174"/>
          <cell r="R174"/>
          <cell r="S174"/>
          <cell r="T174"/>
          <cell r="U174"/>
          <cell r="V174"/>
          <cell r="W174"/>
        </row>
        <row r="175">
          <cell r="A175"/>
          <cell r="B175"/>
          <cell r="C175"/>
          <cell r="D175"/>
          <cell r="E175"/>
          <cell r="F175"/>
          <cell r="G175"/>
          <cell r="H175"/>
          <cell r="I175"/>
          <cell r="J175"/>
          <cell r="K175"/>
          <cell r="L175"/>
          <cell r="M175"/>
          <cell r="N175"/>
          <cell r="O175"/>
          <cell r="P175"/>
          <cell r="Q175"/>
          <cell r="R175"/>
          <cell r="S175"/>
          <cell r="T175"/>
          <cell r="U175"/>
          <cell r="V175"/>
          <cell r="W175"/>
        </row>
        <row r="176">
          <cell r="A176"/>
          <cell r="B176"/>
          <cell r="C176"/>
          <cell r="D176"/>
          <cell r="E176"/>
          <cell r="F176"/>
          <cell r="G176"/>
          <cell r="H176"/>
          <cell r="I176"/>
          <cell r="J176"/>
          <cell r="K176"/>
          <cell r="L176"/>
          <cell r="M176"/>
          <cell r="N176"/>
          <cell r="O176"/>
          <cell r="P176"/>
          <cell r="Q176"/>
          <cell r="R176"/>
          <cell r="S176"/>
          <cell r="T176"/>
          <cell r="U176"/>
          <cell r="V176"/>
          <cell r="W176"/>
        </row>
        <row r="177">
          <cell r="A177"/>
          <cell r="B177"/>
          <cell r="C177"/>
          <cell r="D177"/>
          <cell r="E177"/>
          <cell r="F177"/>
          <cell r="G177"/>
          <cell r="H177"/>
          <cell r="I177"/>
          <cell r="J177"/>
          <cell r="K177"/>
          <cell r="L177"/>
          <cell r="M177"/>
          <cell r="N177"/>
          <cell r="O177"/>
          <cell r="P177"/>
          <cell r="Q177"/>
          <cell r="R177"/>
          <cell r="S177"/>
          <cell r="T177"/>
          <cell r="U177"/>
          <cell r="V177"/>
          <cell r="W177"/>
        </row>
        <row r="178">
          <cell r="A178"/>
          <cell r="B178"/>
          <cell r="C178"/>
          <cell r="D178"/>
          <cell r="E178"/>
          <cell r="F178"/>
          <cell r="G178"/>
          <cell r="H178"/>
          <cell r="I178"/>
          <cell r="J178"/>
          <cell r="K178"/>
          <cell r="L178"/>
          <cell r="M178"/>
          <cell r="N178"/>
          <cell r="O178"/>
          <cell r="P178"/>
          <cell r="Q178"/>
          <cell r="R178"/>
          <cell r="S178"/>
          <cell r="T178"/>
          <cell r="U178"/>
          <cell r="V178"/>
          <cell r="W178"/>
        </row>
        <row r="179">
          <cell r="A179"/>
          <cell r="B179"/>
          <cell r="C179"/>
          <cell r="D179"/>
          <cell r="E179"/>
          <cell r="F179"/>
          <cell r="G179"/>
          <cell r="H179"/>
          <cell r="I179"/>
          <cell r="J179"/>
          <cell r="K179"/>
          <cell r="L179"/>
          <cell r="M179"/>
          <cell r="N179"/>
          <cell r="O179"/>
          <cell r="P179"/>
          <cell r="Q179"/>
          <cell r="R179"/>
          <cell r="S179"/>
          <cell r="T179"/>
          <cell r="U179"/>
          <cell r="V179"/>
          <cell r="W179"/>
        </row>
        <row r="180">
          <cell r="A180"/>
          <cell r="B180"/>
          <cell r="C180"/>
          <cell r="D180"/>
          <cell r="E180"/>
          <cell r="F180"/>
          <cell r="G180"/>
          <cell r="H180"/>
          <cell r="I180"/>
          <cell r="J180"/>
          <cell r="K180"/>
          <cell r="L180"/>
          <cell r="M180"/>
          <cell r="N180"/>
          <cell r="O180"/>
          <cell r="P180"/>
          <cell r="Q180"/>
          <cell r="R180"/>
          <cell r="S180"/>
          <cell r="T180"/>
          <cell r="U180"/>
          <cell r="V180"/>
          <cell r="W180"/>
        </row>
        <row r="181">
          <cell r="A181"/>
          <cell r="B181"/>
          <cell r="C181"/>
          <cell r="D181"/>
          <cell r="E181"/>
          <cell r="F181"/>
          <cell r="G181"/>
          <cell r="H181"/>
          <cell r="I181"/>
          <cell r="J181"/>
          <cell r="K181"/>
          <cell r="L181"/>
          <cell r="M181"/>
          <cell r="N181"/>
          <cell r="O181"/>
          <cell r="P181"/>
          <cell r="Q181"/>
          <cell r="R181"/>
          <cell r="S181"/>
          <cell r="T181"/>
          <cell r="U181"/>
          <cell r="V181"/>
          <cell r="W181"/>
        </row>
        <row r="182">
          <cell r="A182"/>
          <cell r="B182"/>
          <cell r="C182"/>
          <cell r="D182"/>
          <cell r="E182"/>
          <cell r="F182"/>
          <cell r="G182"/>
          <cell r="H182"/>
          <cell r="I182"/>
          <cell r="J182"/>
          <cell r="K182"/>
          <cell r="L182"/>
          <cell r="M182"/>
          <cell r="N182"/>
          <cell r="O182"/>
          <cell r="P182"/>
          <cell r="Q182"/>
          <cell r="R182"/>
          <cell r="S182"/>
          <cell r="T182"/>
          <cell r="U182"/>
          <cell r="V182"/>
          <cell r="W182"/>
        </row>
        <row r="183">
          <cell r="A183"/>
          <cell r="B183"/>
          <cell r="C183"/>
          <cell r="D183"/>
          <cell r="E183"/>
          <cell r="F183"/>
          <cell r="G183"/>
          <cell r="H183"/>
          <cell r="I183"/>
          <cell r="J183"/>
          <cell r="K183"/>
          <cell r="L183"/>
          <cell r="M183"/>
          <cell r="N183"/>
          <cell r="O183"/>
          <cell r="P183"/>
          <cell r="Q183"/>
          <cell r="R183"/>
          <cell r="S183"/>
          <cell r="T183"/>
          <cell r="U183"/>
          <cell r="V183"/>
          <cell r="W183"/>
        </row>
        <row r="184">
          <cell r="A184"/>
          <cell r="B184"/>
          <cell r="C184"/>
          <cell r="D184"/>
          <cell r="E184"/>
          <cell r="F184"/>
          <cell r="G184"/>
          <cell r="H184"/>
          <cell r="I184"/>
          <cell r="J184"/>
          <cell r="K184"/>
          <cell r="L184"/>
          <cell r="M184"/>
          <cell r="N184"/>
          <cell r="O184"/>
          <cell r="P184"/>
          <cell r="Q184"/>
          <cell r="R184"/>
          <cell r="S184"/>
          <cell r="T184"/>
          <cell r="U184"/>
          <cell r="V184"/>
          <cell r="W184"/>
        </row>
        <row r="185">
          <cell r="A185"/>
          <cell r="B185"/>
          <cell r="C185"/>
          <cell r="D185"/>
          <cell r="E185"/>
          <cell r="F185"/>
          <cell r="G185"/>
          <cell r="H185"/>
          <cell r="I185"/>
          <cell r="J185"/>
          <cell r="K185"/>
          <cell r="L185"/>
          <cell r="M185"/>
          <cell r="N185"/>
          <cell r="O185"/>
          <cell r="P185"/>
          <cell r="Q185"/>
          <cell r="R185"/>
          <cell r="S185"/>
          <cell r="T185"/>
          <cell r="U185"/>
          <cell r="V185"/>
          <cell r="W185"/>
        </row>
        <row r="186">
          <cell r="A186"/>
          <cell r="B186"/>
          <cell r="C186"/>
          <cell r="D186"/>
          <cell r="E186"/>
          <cell r="F186"/>
          <cell r="G186"/>
          <cell r="H186"/>
          <cell r="I186"/>
          <cell r="J186"/>
          <cell r="K186"/>
          <cell r="L186"/>
          <cell r="M186"/>
          <cell r="N186"/>
          <cell r="O186"/>
          <cell r="P186"/>
          <cell r="Q186"/>
          <cell r="R186"/>
          <cell r="S186"/>
          <cell r="T186"/>
          <cell r="U186"/>
          <cell r="V186"/>
          <cell r="W186"/>
        </row>
        <row r="187">
          <cell r="A187"/>
          <cell r="B187"/>
          <cell r="C187"/>
          <cell r="D187"/>
          <cell r="E187"/>
          <cell r="F187"/>
          <cell r="G187"/>
          <cell r="H187"/>
          <cell r="I187"/>
          <cell r="J187"/>
          <cell r="K187"/>
          <cell r="L187"/>
          <cell r="M187"/>
          <cell r="N187"/>
          <cell r="O187"/>
          <cell r="P187"/>
          <cell r="Q187"/>
          <cell r="R187"/>
          <cell r="S187"/>
          <cell r="T187"/>
          <cell r="U187"/>
          <cell r="V187"/>
          <cell r="W187"/>
        </row>
        <row r="188">
          <cell r="A188"/>
          <cell r="B188"/>
          <cell r="C188"/>
          <cell r="D188"/>
          <cell r="E188"/>
          <cell r="F188"/>
          <cell r="G188"/>
          <cell r="H188"/>
          <cell r="I188"/>
          <cell r="J188"/>
          <cell r="K188"/>
          <cell r="L188"/>
          <cell r="M188"/>
          <cell r="N188"/>
          <cell r="O188"/>
          <cell r="P188"/>
          <cell r="Q188"/>
          <cell r="R188"/>
          <cell r="S188"/>
          <cell r="T188"/>
          <cell r="U188"/>
          <cell r="V188"/>
          <cell r="W188"/>
        </row>
        <row r="189">
          <cell r="A189"/>
          <cell r="B189"/>
          <cell r="C189"/>
          <cell r="D189"/>
          <cell r="E189"/>
          <cell r="F189"/>
          <cell r="G189"/>
          <cell r="H189"/>
          <cell r="I189"/>
          <cell r="J189"/>
          <cell r="K189"/>
          <cell r="L189"/>
          <cell r="M189"/>
          <cell r="N189"/>
          <cell r="O189"/>
          <cell r="P189"/>
          <cell r="Q189"/>
          <cell r="R189"/>
          <cell r="S189"/>
          <cell r="T189"/>
          <cell r="U189"/>
          <cell r="V189"/>
          <cell r="W189"/>
        </row>
        <row r="190">
          <cell r="A190"/>
          <cell r="B190"/>
          <cell r="C190"/>
          <cell r="D190"/>
          <cell r="E190"/>
          <cell r="F190"/>
          <cell r="G190"/>
          <cell r="H190"/>
          <cell r="I190"/>
          <cell r="J190"/>
          <cell r="K190"/>
          <cell r="L190"/>
          <cell r="M190"/>
          <cell r="N190"/>
          <cell r="O190"/>
          <cell r="P190"/>
          <cell r="Q190"/>
          <cell r="R190"/>
          <cell r="S190"/>
          <cell r="T190"/>
          <cell r="U190"/>
          <cell r="V190"/>
          <cell r="W190"/>
        </row>
        <row r="191">
          <cell r="A191"/>
          <cell r="B191"/>
          <cell r="C191"/>
          <cell r="D191"/>
          <cell r="E191"/>
          <cell r="F191"/>
          <cell r="G191"/>
          <cell r="H191"/>
          <cell r="I191"/>
          <cell r="J191"/>
          <cell r="K191"/>
          <cell r="L191"/>
          <cell r="M191"/>
          <cell r="N191"/>
          <cell r="O191"/>
          <cell r="P191"/>
          <cell r="Q191"/>
          <cell r="R191"/>
          <cell r="S191"/>
          <cell r="T191"/>
          <cell r="U191"/>
          <cell r="V191"/>
          <cell r="W191"/>
        </row>
        <row r="192">
          <cell r="A192"/>
          <cell r="B192"/>
          <cell r="C192"/>
          <cell r="D192"/>
          <cell r="E192"/>
          <cell r="F192"/>
          <cell r="G192"/>
          <cell r="H192"/>
          <cell r="I192"/>
          <cell r="J192"/>
          <cell r="K192"/>
          <cell r="L192"/>
          <cell r="M192"/>
          <cell r="N192"/>
          <cell r="O192"/>
          <cell r="P192"/>
          <cell r="Q192"/>
          <cell r="R192"/>
          <cell r="S192"/>
          <cell r="T192"/>
          <cell r="U192"/>
          <cell r="V192"/>
          <cell r="W192"/>
        </row>
        <row r="193">
          <cell r="A193"/>
          <cell r="B193"/>
          <cell r="C193"/>
          <cell r="D193"/>
          <cell r="E193"/>
          <cell r="F193"/>
          <cell r="G193"/>
          <cell r="H193"/>
          <cell r="I193"/>
          <cell r="J193"/>
          <cell r="K193"/>
          <cell r="L193"/>
          <cell r="M193"/>
          <cell r="N193"/>
          <cell r="O193"/>
          <cell r="P193"/>
          <cell r="Q193"/>
          <cell r="R193"/>
          <cell r="S193"/>
          <cell r="T193"/>
          <cell r="U193"/>
          <cell r="V193"/>
          <cell r="W193"/>
        </row>
        <row r="194">
          <cell r="A194"/>
          <cell r="B194"/>
          <cell r="C194"/>
          <cell r="D194"/>
          <cell r="E194"/>
          <cell r="F194"/>
          <cell r="G194"/>
          <cell r="H194"/>
          <cell r="I194"/>
          <cell r="J194"/>
          <cell r="K194"/>
          <cell r="L194"/>
          <cell r="M194"/>
          <cell r="N194"/>
          <cell r="O194"/>
          <cell r="P194"/>
          <cell r="Q194"/>
          <cell r="R194"/>
          <cell r="S194"/>
          <cell r="T194"/>
          <cell r="U194"/>
          <cell r="V194"/>
          <cell r="W194"/>
        </row>
        <row r="195">
          <cell r="A195"/>
          <cell r="B195"/>
          <cell r="C195"/>
          <cell r="D195"/>
          <cell r="E195"/>
          <cell r="F195"/>
          <cell r="G195"/>
          <cell r="H195"/>
          <cell r="I195"/>
          <cell r="J195"/>
          <cell r="K195"/>
          <cell r="L195"/>
          <cell r="M195"/>
          <cell r="N195"/>
          <cell r="O195"/>
          <cell r="P195"/>
          <cell r="Q195"/>
          <cell r="R195"/>
          <cell r="S195"/>
          <cell r="T195"/>
          <cell r="U195"/>
          <cell r="V195"/>
          <cell r="W195"/>
        </row>
        <row r="196">
          <cell r="A196"/>
          <cell r="B196"/>
          <cell r="C196"/>
          <cell r="D196"/>
          <cell r="E196"/>
          <cell r="F196"/>
          <cell r="G196"/>
          <cell r="H196"/>
          <cell r="I196"/>
          <cell r="J196"/>
          <cell r="K196"/>
          <cell r="L196"/>
          <cell r="M196"/>
          <cell r="N196"/>
          <cell r="O196"/>
          <cell r="P196"/>
          <cell r="Q196"/>
          <cell r="R196"/>
          <cell r="S196"/>
          <cell r="T196"/>
          <cell r="U196"/>
          <cell r="V196"/>
          <cell r="W196"/>
        </row>
        <row r="197">
          <cell r="A197"/>
          <cell r="B197"/>
          <cell r="C197"/>
          <cell r="D197"/>
          <cell r="E197"/>
          <cell r="F197"/>
          <cell r="G197"/>
          <cell r="H197"/>
          <cell r="I197"/>
          <cell r="J197"/>
          <cell r="K197"/>
          <cell r="L197"/>
          <cell r="M197"/>
          <cell r="N197"/>
          <cell r="O197"/>
          <cell r="P197"/>
          <cell r="Q197"/>
          <cell r="R197"/>
          <cell r="S197"/>
          <cell r="T197"/>
          <cell r="U197"/>
          <cell r="V197"/>
          <cell r="W197"/>
        </row>
        <row r="198">
          <cell r="A198"/>
          <cell r="B198"/>
          <cell r="C198"/>
          <cell r="D198"/>
          <cell r="E198"/>
          <cell r="F198"/>
          <cell r="G198"/>
          <cell r="H198"/>
          <cell r="I198"/>
          <cell r="J198"/>
          <cell r="K198"/>
          <cell r="L198"/>
          <cell r="M198"/>
          <cell r="N198"/>
          <cell r="O198"/>
          <cell r="P198"/>
          <cell r="Q198"/>
          <cell r="R198"/>
          <cell r="S198"/>
          <cell r="T198"/>
          <cell r="U198"/>
          <cell r="V198"/>
          <cell r="W198"/>
        </row>
        <row r="199">
          <cell r="A199"/>
          <cell r="B199"/>
          <cell r="C199"/>
          <cell r="D199"/>
          <cell r="E199"/>
          <cell r="F199"/>
          <cell r="G199"/>
          <cell r="H199"/>
          <cell r="I199"/>
          <cell r="J199"/>
          <cell r="K199"/>
          <cell r="L199"/>
          <cell r="M199"/>
          <cell r="N199"/>
          <cell r="O199"/>
          <cell r="P199"/>
          <cell r="Q199"/>
          <cell r="R199"/>
          <cell r="S199"/>
          <cell r="T199"/>
          <cell r="U199"/>
          <cell r="V199"/>
          <cell r="W199"/>
        </row>
        <row r="200">
          <cell r="A200"/>
          <cell r="B200"/>
          <cell r="C200"/>
          <cell r="D200"/>
          <cell r="E200"/>
          <cell r="F200"/>
          <cell r="G200"/>
          <cell r="H200"/>
          <cell r="I200"/>
          <cell r="J200"/>
          <cell r="K200"/>
          <cell r="L200"/>
          <cell r="M200"/>
          <cell r="N200"/>
          <cell r="O200"/>
          <cell r="P200"/>
          <cell r="Q200"/>
          <cell r="R200"/>
          <cell r="S200"/>
          <cell r="T200"/>
          <cell r="U200"/>
          <cell r="V200"/>
          <cell r="W200"/>
        </row>
        <row r="201">
          <cell r="A201"/>
          <cell r="B201"/>
          <cell r="C201"/>
          <cell r="D201"/>
          <cell r="E201"/>
          <cell r="F201"/>
          <cell r="G201"/>
          <cell r="H201"/>
          <cell r="I201"/>
          <cell r="J201"/>
          <cell r="K201"/>
          <cell r="L201"/>
          <cell r="M201"/>
          <cell r="N201"/>
          <cell r="O201"/>
          <cell r="P201"/>
          <cell r="Q201"/>
          <cell r="R201"/>
          <cell r="S201"/>
          <cell r="T201"/>
          <cell r="U201"/>
          <cell r="V201"/>
          <cell r="W201"/>
        </row>
        <row r="202">
          <cell r="A202"/>
          <cell r="B202"/>
          <cell r="C202"/>
          <cell r="D202"/>
          <cell r="E202"/>
          <cell r="F202"/>
          <cell r="G202"/>
          <cell r="H202"/>
          <cell r="I202"/>
          <cell r="J202"/>
          <cell r="K202"/>
          <cell r="L202"/>
          <cell r="M202"/>
          <cell r="N202"/>
          <cell r="O202"/>
          <cell r="P202"/>
          <cell r="Q202"/>
          <cell r="R202"/>
          <cell r="S202"/>
          <cell r="T202"/>
          <cell r="U202"/>
          <cell r="V202"/>
          <cell r="W202"/>
        </row>
        <row r="203">
          <cell r="A203"/>
          <cell r="B203"/>
          <cell r="C203"/>
          <cell r="D203"/>
          <cell r="E203"/>
          <cell r="F203"/>
          <cell r="G203"/>
          <cell r="H203"/>
          <cell r="I203"/>
          <cell r="J203"/>
          <cell r="K203"/>
          <cell r="L203"/>
          <cell r="M203"/>
          <cell r="N203"/>
          <cell r="O203"/>
          <cell r="P203"/>
          <cell r="Q203"/>
          <cell r="R203"/>
          <cell r="S203"/>
          <cell r="T203"/>
          <cell r="U203"/>
          <cell r="V203"/>
          <cell r="W203"/>
        </row>
        <row r="204">
          <cell r="A204"/>
          <cell r="B204"/>
          <cell r="C204"/>
          <cell r="D204"/>
          <cell r="E204"/>
          <cell r="F204"/>
          <cell r="G204"/>
          <cell r="H204"/>
          <cell r="I204"/>
          <cell r="J204"/>
          <cell r="K204"/>
          <cell r="L204"/>
          <cell r="M204"/>
          <cell r="N204"/>
          <cell r="O204"/>
          <cell r="P204"/>
          <cell r="Q204"/>
          <cell r="R204"/>
          <cell r="S204"/>
          <cell r="T204"/>
          <cell r="U204"/>
          <cell r="V204"/>
          <cell r="W204"/>
        </row>
        <row r="205">
          <cell r="A205"/>
          <cell r="B205"/>
          <cell r="C205"/>
          <cell r="D205"/>
          <cell r="E205"/>
          <cell r="F205"/>
          <cell r="G205"/>
          <cell r="H205"/>
          <cell r="I205"/>
          <cell r="J205"/>
          <cell r="K205"/>
          <cell r="L205"/>
          <cell r="M205"/>
          <cell r="N205"/>
          <cell r="O205"/>
          <cell r="P205"/>
          <cell r="Q205"/>
          <cell r="R205"/>
          <cell r="S205"/>
          <cell r="T205"/>
          <cell r="U205"/>
          <cell r="V205"/>
          <cell r="W205"/>
        </row>
        <row r="206">
          <cell r="A206"/>
          <cell r="B206"/>
          <cell r="C206"/>
          <cell r="D206"/>
          <cell r="E206"/>
          <cell r="F206"/>
          <cell r="G206"/>
          <cell r="H206"/>
          <cell r="I206"/>
          <cell r="J206"/>
          <cell r="K206"/>
          <cell r="L206"/>
          <cell r="M206"/>
          <cell r="N206"/>
          <cell r="O206"/>
          <cell r="P206"/>
          <cell r="Q206"/>
          <cell r="R206"/>
          <cell r="S206"/>
          <cell r="T206"/>
          <cell r="U206"/>
          <cell r="V206"/>
          <cell r="W206"/>
        </row>
        <row r="207">
          <cell r="A207"/>
          <cell r="B207"/>
          <cell r="C207"/>
          <cell r="D207"/>
          <cell r="E207"/>
          <cell r="F207"/>
          <cell r="G207"/>
          <cell r="H207"/>
          <cell r="I207"/>
          <cell r="J207"/>
          <cell r="K207"/>
          <cell r="L207"/>
          <cell r="M207"/>
          <cell r="N207"/>
          <cell r="O207"/>
          <cell r="P207"/>
          <cell r="Q207"/>
          <cell r="R207"/>
          <cell r="S207"/>
          <cell r="T207"/>
          <cell r="U207"/>
          <cell r="V207"/>
          <cell r="W207"/>
        </row>
        <row r="208">
          <cell r="A208"/>
          <cell r="B208"/>
          <cell r="C208"/>
          <cell r="D208"/>
          <cell r="E208"/>
          <cell r="F208"/>
          <cell r="G208"/>
          <cell r="H208"/>
          <cell r="I208"/>
          <cell r="J208"/>
          <cell r="K208"/>
          <cell r="L208"/>
          <cell r="M208"/>
          <cell r="N208"/>
          <cell r="O208"/>
          <cell r="P208"/>
          <cell r="Q208"/>
          <cell r="R208"/>
          <cell r="S208"/>
          <cell r="T208"/>
          <cell r="U208"/>
          <cell r="V208"/>
          <cell r="W208"/>
        </row>
        <row r="209">
          <cell r="A209"/>
          <cell r="B209"/>
          <cell r="C209"/>
          <cell r="D209"/>
          <cell r="E209"/>
          <cell r="F209"/>
          <cell r="G209"/>
          <cell r="H209"/>
          <cell r="I209"/>
          <cell r="J209"/>
          <cell r="K209"/>
          <cell r="L209"/>
          <cell r="M209"/>
          <cell r="N209"/>
          <cell r="O209"/>
          <cell r="P209"/>
          <cell r="Q209"/>
          <cell r="R209"/>
          <cell r="S209"/>
          <cell r="T209"/>
          <cell r="U209"/>
          <cell r="V209"/>
          <cell r="W209"/>
        </row>
        <row r="210">
          <cell r="A210"/>
          <cell r="B210"/>
          <cell r="C210"/>
          <cell r="D210"/>
          <cell r="E210"/>
          <cell r="F210"/>
          <cell r="G210"/>
          <cell r="H210"/>
          <cell r="I210"/>
          <cell r="J210"/>
          <cell r="K210"/>
          <cell r="L210"/>
          <cell r="M210"/>
          <cell r="N210"/>
          <cell r="O210"/>
          <cell r="P210"/>
          <cell r="Q210"/>
          <cell r="R210"/>
          <cell r="S210"/>
          <cell r="T210"/>
          <cell r="U210"/>
          <cell r="V210"/>
          <cell r="W210"/>
        </row>
        <row r="211">
          <cell r="A211"/>
          <cell r="B211"/>
          <cell r="C211"/>
          <cell r="D211"/>
          <cell r="E211"/>
          <cell r="F211"/>
          <cell r="G211"/>
          <cell r="H211"/>
          <cell r="I211"/>
          <cell r="J211"/>
          <cell r="K211"/>
          <cell r="L211"/>
          <cell r="M211"/>
          <cell r="N211"/>
          <cell r="O211"/>
          <cell r="P211"/>
          <cell r="Q211"/>
          <cell r="R211"/>
          <cell r="S211"/>
          <cell r="T211"/>
          <cell r="U211"/>
          <cell r="V211"/>
          <cell r="W211"/>
        </row>
        <row r="212">
          <cell r="A212"/>
          <cell r="B212"/>
          <cell r="C212"/>
          <cell r="D212"/>
          <cell r="E212"/>
          <cell r="F212"/>
          <cell r="G212"/>
          <cell r="H212"/>
          <cell r="I212"/>
          <cell r="J212"/>
          <cell r="K212"/>
          <cell r="L212"/>
          <cell r="M212"/>
          <cell r="N212"/>
          <cell r="O212"/>
          <cell r="P212"/>
          <cell r="Q212"/>
          <cell r="R212"/>
          <cell r="S212"/>
          <cell r="T212"/>
          <cell r="U212"/>
          <cell r="V212"/>
          <cell r="W212"/>
        </row>
        <row r="213">
          <cell r="A213"/>
          <cell r="B213"/>
          <cell r="C213"/>
          <cell r="D213"/>
          <cell r="E213"/>
          <cell r="F213"/>
          <cell r="G213"/>
          <cell r="H213"/>
          <cell r="I213"/>
          <cell r="J213"/>
          <cell r="K213"/>
          <cell r="L213"/>
          <cell r="M213"/>
          <cell r="N213"/>
          <cell r="O213"/>
          <cell r="P213"/>
          <cell r="Q213"/>
          <cell r="R213"/>
          <cell r="S213"/>
          <cell r="T213"/>
          <cell r="U213"/>
          <cell r="V213"/>
          <cell r="W213"/>
        </row>
        <row r="214">
          <cell r="A214"/>
          <cell r="B214"/>
          <cell r="C214"/>
          <cell r="D214"/>
          <cell r="E214"/>
          <cell r="F214"/>
          <cell r="G214"/>
          <cell r="H214"/>
          <cell r="I214"/>
          <cell r="J214"/>
          <cell r="K214"/>
          <cell r="L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W214"/>
        </row>
        <row r="215">
          <cell r="A215"/>
          <cell r="B215"/>
          <cell r="C215"/>
          <cell r="D215"/>
          <cell r="E215"/>
          <cell r="F215"/>
          <cell r="G215"/>
          <cell r="H215"/>
          <cell r="I215"/>
          <cell r="J215"/>
          <cell r="K215"/>
          <cell r="L215"/>
          <cell r="M215"/>
          <cell r="N215"/>
          <cell r="O215"/>
          <cell r="P215"/>
          <cell r="Q215"/>
          <cell r="R215"/>
          <cell r="S215"/>
          <cell r="T215"/>
          <cell r="U215"/>
          <cell r="V215"/>
          <cell r="W215"/>
        </row>
        <row r="216">
          <cell r="A216"/>
          <cell r="B216"/>
          <cell r="C216"/>
          <cell r="D216"/>
          <cell r="E216"/>
          <cell r="F216"/>
          <cell r="G216"/>
          <cell r="H216"/>
          <cell r="I216"/>
          <cell r="J216"/>
          <cell r="K216"/>
          <cell r="L216"/>
          <cell r="M216"/>
          <cell r="N216"/>
          <cell r="O216"/>
          <cell r="P216"/>
          <cell r="Q216"/>
          <cell r="R216"/>
          <cell r="S216"/>
          <cell r="T216"/>
          <cell r="U216"/>
          <cell r="V216"/>
          <cell r="W216"/>
        </row>
        <row r="217">
          <cell r="A217"/>
          <cell r="B217"/>
          <cell r="C217"/>
          <cell r="D217"/>
          <cell r="E217"/>
          <cell r="F217"/>
          <cell r="G217"/>
          <cell r="H217"/>
          <cell r="I217"/>
          <cell r="J217"/>
          <cell r="K217"/>
          <cell r="L217"/>
          <cell r="M217"/>
          <cell r="N217"/>
          <cell r="O217"/>
          <cell r="P217"/>
          <cell r="Q217"/>
          <cell r="R217"/>
          <cell r="S217"/>
          <cell r="T217"/>
          <cell r="U217"/>
          <cell r="V217"/>
          <cell r="W217"/>
        </row>
        <row r="218">
          <cell r="A218"/>
          <cell r="B218"/>
          <cell r="C218"/>
          <cell r="D218"/>
          <cell r="E218"/>
          <cell r="F218"/>
          <cell r="G218"/>
          <cell r="H218"/>
          <cell r="I218"/>
          <cell r="J218"/>
          <cell r="K218"/>
          <cell r="L218"/>
          <cell r="M218"/>
          <cell r="N218"/>
          <cell r="O218"/>
          <cell r="P218"/>
          <cell r="Q218"/>
          <cell r="R218"/>
          <cell r="S218"/>
          <cell r="T218"/>
          <cell r="U218"/>
          <cell r="V218"/>
          <cell r="W218"/>
        </row>
        <row r="219">
          <cell r="A219"/>
          <cell r="B219"/>
          <cell r="C219"/>
          <cell r="D219"/>
          <cell r="E219"/>
          <cell r="F219"/>
          <cell r="G219"/>
          <cell r="H219"/>
          <cell r="I219"/>
          <cell r="J219"/>
          <cell r="K219"/>
          <cell r="L219"/>
          <cell r="M219"/>
          <cell r="N219"/>
          <cell r="O219"/>
          <cell r="P219"/>
          <cell r="Q219"/>
          <cell r="R219"/>
          <cell r="S219"/>
          <cell r="T219"/>
          <cell r="U219"/>
          <cell r="V219"/>
          <cell r="W219"/>
        </row>
        <row r="220">
          <cell r="A220"/>
          <cell r="B220"/>
          <cell r="C220"/>
          <cell r="D220"/>
          <cell r="E220"/>
          <cell r="F220"/>
          <cell r="G220"/>
          <cell r="H220"/>
          <cell r="I220"/>
          <cell r="J220"/>
          <cell r="K220"/>
          <cell r="L220"/>
          <cell r="M220"/>
          <cell r="N220"/>
          <cell r="O220"/>
          <cell r="P220"/>
          <cell r="Q220"/>
          <cell r="R220"/>
          <cell r="S220"/>
          <cell r="T220"/>
          <cell r="U220"/>
          <cell r="V220"/>
          <cell r="W220"/>
        </row>
        <row r="221">
          <cell r="A221"/>
          <cell r="B221"/>
          <cell r="C221"/>
          <cell r="D221"/>
          <cell r="E221"/>
          <cell r="F221"/>
          <cell r="G221"/>
          <cell r="H221"/>
          <cell r="I221"/>
          <cell r="J221"/>
          <cell r="K221"/>
          <cell r="L221"/>
          <cell r="M221"/>
          <cell r="N221"/>
          <cell r="O221"/>
          <cell r="P221"/>
          <cell r="Q221"/>
          <cell r="R221"/>
          <cell r="S221"/>
          <cell r="T221"/>
          <cell r="U221"/>
          <cell r="V221"/>
          <cell r="W221"/>
        </row>
        <row r="222">
          <cell r="A222"/>
          <cell r="B222"/>
          <cell r="C222"/>
          <cell r="D222"/>
          <cell r="E222"/>
          <cell r="F222"/>
          <cell r="G222"/>
          <cell r="H222"/>
          <cell r="I222"/>
          <cell r="J222"/>
          <cell r="K222"/>
          <cell r="L222"/>
          <cell r="M222"/>
          <cell r="N222"/>
          <cell r="O222"/>
          <cell r="P222"/>
          <cell r="Q222"/>
          <cell r="R222"/>
          <cell r="S222"/>
          <cell r="T222"/>
          <cell r="U222"/>
          <cell r="V222"/>
          <cell r="W222"/>
        </row>
        <row r="223">
          <cell r="A223"/>
          <cell r="B223"/>
          <cell r="C223"/>
          <cell r="D223"/>
          <cell r="E223"/>
          <cell r="F223"/>
          <cell r="G223"/>
          <cell r="H223"/>
          <cell r="I223"/>
          <cell r="J223"/>
          <cell r="K223"/>
          <cell r="L223"/>
          <cell r="M223"/>
          <cell r="N223"/>
          <cell r="O223"/>
          <cell r="P223"/>
          <cell r="Q223"/>
          <cell r="R223"/>
          <cell r="S223"/>
          <cell r="T223"/>
          <cell r="U223"/>
          <cell r="V223"/>
          <cell r="W223"/>
        </row>
        <row r="224">
          <cell r="A224"/>
          <cell r="B224"/>
          <cell r="C224"/>
          <cell r="D224"/>
          <cell r="E224"/>
          <cell r="F224"/>
          <cell r="G224"/>
          <cell r="H224"/>
          <cell r="I224"/>
          <cell r="J224"/>
          <cell r="K224"/>
          <cell r="L224"/>
          <cell r="M224"/>
          <cell r="N224"/>
          <cell r="O224"/>
          <cell r="P224"/>
          <cell r="Q224"/>
          <cell r="R224"/>
          <cell r="S224"/>
          <cell r="T224"/>
          <cell r="U224"/>
          <cell r="V224"/>
          <cell r="W224"/>
        </row>
        <row r="225">
          <cell r="A225"/>
          <cell r="B225"/>
          <cell r="C225"/>
          <cell r="D225"/>
          <cell r="E225"/>
          <cell r="F225"/>
          <cell r="G225"/>
          <cell r="H225"/>
          <cell r="I225"/>
          <cell r="J225"/>
          <cell r="K225"/>
          <cell r="L225"/>
          <cell r="M225"/>
          <cell r="N225"/>
          <cell r="O225"/>
          <cell r="P225"/>
          <cell r="Q225"/>
          <cell r="R225"/>
          <cell r="S225"/>
          <cell r="T225"/>
          <cell r="U225"/>
          <cell r="V225"/>
          <cell r="W225"/>
        </row>
        <row r="226">
          <cell r="A226"/>
          <cell r="B226"/>
          <cell r="C226"/>
          <cell r="D226"/>
          <cell r="E226"/>
          <cell r="F226"/>
          <cell r="G226"/>
          <cell r="H226"/>
          <cell r="I226"/>
          <cell r="J226"/>
          <cell r="K226"/>
          <cell r="L226"/>
          <cell r="M226"/>
          <cell r="N226"/>
          <cell r="O226"/>
          <cell r="P226"/>
          <cell r="Q226"/>
          <cell r="R226"/>
          <cell r="S226"/>
          <cell r="T226"/>
          <cell r="U226"/>
          <cell r="V226"/>
          <cell r="W226"/>
        </row>
        <row r="227">
          <cell r="A227"/>
          <cell r="B227"/>
          <cell r="C227"/>
          <cell r="D227"/>
          <cell r="E227"/>
          <cell r="F227"/>
          <cell r="G227"/>
          <cell r="H227"/>
          <cell r="I227"/>
          <cell r="J227"/>
          <cell r="K227"/>
          <cell r="L227"/>
          <cell r="M227"/>
          <cell r="N227"/>
          <cell r="O227"/>
          <cell r="P227"/>
          <cell r="Q227"/>
          <cell r="R227"/>
          <cell r="S227"/>
          <cell r="T227"/>
          <cell r="U227"/>
          <cell r="V227"/>
          <cell r="W227"/>
        </row>
        <row r="228">
          <cell r="A228"/>
          <cell r="B228"/>
          <cell r="C228"/>
          <cell r="D228"/>
          <cell r="E228"/>
          <cell r="F228"/>
          <cell r="G228"/>
          <cell r="H228"/>
          <cell r="I228"/>
          <cell r="J228"/>
          <cell r="K228"/>
          <cell r="L228"/>
          <cell r="M228"/>
          <cell r="N228"/>
          <cell r="O228"/>
          <cell r="P228"/>
          <cell r="Q228"/>
          <cell r="R228"/>
          <cell r="S228"/>
          <cell r="T228"/>
          <cell r="U228"/>
          <cell r="V228"/>
          <cell r="W228"/>
        </row>
        <row r="229">
          <cell r="A229"/>
          <cell r="B229"/>
          <cell r="C229"/>
          <cell r="D229"/>
          <cell r="E229"/>
          <cell r="F229"/>
          <cell r="G229"/>
          <cell r="H229"/>
          <cell r="I229"/>
          <cell r="J229"/>
          <cell r="K229"/>
          <cell r="L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W229"/>
        </row>
        <row r="230">
          <cell r="A230"/>
          <cell r="B230"/>
          <cell r="C230"/>
          <cell r="D230"/>
          <cell r="E230"/>
          <cell r="F230"/>
          <cell r="G230"/>
          <cell r="H230"/>
          <cell r="I230"/>
          <cell r="J230"/>
          <cell r="K230"/>
          <cell r="L230"/>
          <cell r="M230"/>
          <cell r="N230"/>
          <cell r="O230"/>
          <cell r="P230"/>
          <cell r="Q230"/>
          <cell r="R230"/>
          <cell r="S230"/>
          <cell r="T230"/>
          <cell r="U230"/>
          <cell r="V230"/>
          <cell r="W230"/>
        </row>
        <row r="231">
          <cell r="A231"/>
          <cell r="B231"/>
          <cell r="C231"/>
          <cell r="D231"/>
          <cell r="E231"/>
          <cell r="F231"/>
          <cell r="G231"/>
          <cell r="H231"/>
          <cell r="I231"/>
          <cell r="J231"/>
          <cell r="K231"/>
          <cell r="L231"/>
          <cell r="M231"/>
          <cell r="N231"/>
          <cell r="O231"/>
          <cell r="P231"/>
          <cell r="Q231"/>
          <cell r="R231"/>
          <cell r="S231"/>
          <cell r="T231"/>
          <cell r="U231"/>
          <cell r="V231"/>
          <cell r="W231"/>
        </row>
        <row r="232">
          <cell r="A232"/>
          <cell r="B232"/>
          <cell r="C232"/>
          <cell r="D232"/>
          <cell r="E232"/>
          <cell r="F232"/>
          <cell r="G232"/>
          <cell r="H232"/>
          <cell r="I232"/>
          <cell r="J232"/>
          <cell r="K232"/>
          <cell r="L232"/>
          <cell r="M232"/>
          <cell r="N232"/>
          <cell r="O232"/>
          <cell r="P232"/>
          <cell r="Q232"/>
          <cell r="R232"/>
          <cell r="S232"/>
          <cell r="T232"/>
          <cell r="U232"/>
          <cell r="V232"/>
          <cell r="W232"/>
        </row>
        <row r="233">
          <cell r="A233"/>
          <cell r="B233"/>
          <cell r="C233"/>
          <cell r="D233"/>
          <cell r="E233"/>
          <cell r="F233"/>
          <cell r="G233"/>
          <cell r="H233"/>
          <cell r="I233"/>
          <cell r="J233"/>
          <cell r="K233"/>
          <cell r="L233"/>
          <cell r="M233"/>
          <cell r="N233"/>
          <cell r="O233"/>
          <cell r="P233"/>
          <cell r="Q233"/>
          <cell r="R233"/>
          <cell r="S233"/>
          <cell r="T233"/>
          <cell r="U233"/>
          <cell r="V233"/>
          <cell r="W233"/>
        </row>
        <row r="234">
          <cell r="A234"/>
          <cell r="B234"/>
          <cell r="C234"/>
          <cell r="D234"/>
          <cell r="E234"/>
          <cell r="F234"/>
          <cell r="G234"/>
          <cell r="H234"/>
          <cell r="I234"/>
          <cell r="J234"/>
          <cell r="K234"/>
          <cell r="L234"/>
          <cell r="M234"/>
          <cell r="N234"/>
          <cell r="O234"/>
          <cell r="P234"/>
          <cell r="Q234"/>
          <cell r="R234"/>
          <cell r="S234"/>
          <cell r="T234"/>
          <cell r="U234"/>
          <cell r="V234"/>
          <cell r="W234"/>
        </row>
        <row r="235">
          <cell r="A235"/>
          <cell r="B235"/>
          <cell r="C235"/>
          <cell r="D235"/>
          <cell r="E235"/>
          <cell r="F235"/>
          <cell r="G235"/>
          <cell r="H235"/>
          <cell r="I235"/>
          <cell r="J235"/>
          <cell r="K235"/>
          <cell r="L235"/>
          <cell r="M235"/>
          <cell r="N235"/>
          <cell r="O235"/>
          <cell r="P235"/>
          <cell r="Q235"/>
          <cell r="R235"/>
          <cell r="S235"/>
          <cell r="T235"/>
          <cell r="U235"/>
          <cell r="V235"/>
          <cell r="W235"/>
        </row>
        <row r="236">
          <cell r="A236"/>
          <cell r="B236"/>
          <cell r="C236"/>
          <cell r="D236"/>
          <cell r="E236"/>
          <cell r="F236"/>
          <cell r="G236"/>
          <cell r="H236"/>
          <cell r="I236"/>
          <cell r="J236"/>
          <cell r="K236"/>
          <cell r="L236"/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W236"/>
        </row>
        <row r="237">
          <cell r="A237"/>
          <cell r="B237"/>
          <cell r="C237"/>
          <cell r="D237"/>
          <cell r="E237"/>
          <cell r="F237"/>
          <cell r="G237"/>
          <cell r="H237"/>
          <cell r="I237"/>
          <cell r="J237"/>
          <cell r="K237"/>
          <cell r="L237"/>
          <cell r="M237"/>
          <cell r="N237"/>
          <cell r="O237"/>
          <cell r="P237"/>
          <cell r="Q237"/>
          <cell r="R237"/>
          <cell r="S237"/>
          <cell r="T237"/>
          <cell r="U237"/>
          <cell r="V237"/>
          <cell r="W237"/>
        </row>
        <row r="238">
          <cell r="A238"/>
          <cell r="B238"/>
          <cell r="C238"/>
          <cell r="D238"/>
          <cell r="E238"/>
          <cell r="F238"/>
          <cell r="G238"/>
          <cell r="H238"/>
          <cell r="I238"/>
          <cell r="J238"/>
          <cell r="K238"/>
          <cell r="L238"/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W238"/>
        </row>
        <row r="239">
          <cell r="A239"/>
          <cell r="B239"/>
          <cell r="C239"/>
          <cell r="D239"/>
          <cell r="E239"/>
          <cell r="F239"/>
          <cell r="G239"/>
          <cell r="H239"/>
          <cell r="I239"/>
          <cell r="J239"/>
          <cell r="K239"/>
          <cell r="L239"/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W239"/>
        </row>
        <row r="240">
          <cell r="A240"/>
          <cell r="B240"/>
          <cell r="C240"/>
          <cell r="D240"/>
          <cell r="E240"/>
          <cell r="F240"/>
          <cell r="G240"/>
          <cell r="H240"/>
          <cell r="I240"/>
          <cell r="J240"/>
          <cell r="K240"/>
          <cell r="L240"/>
          <cell r="M240"/>
          <cell r="N240"/>
          <cell r="O240"/>
          <cell r="P240"/>
          <cell r="Q240"/>
          <cell r="R240"/>
          <cell r="S240"/>
          <cell r="T240"/>
          <cell r="U240"/>
          <cell r="V240"/>
          <cell r="W240"/>
        </row>
        <row r="241">
          <cell r="A241"/>
          <cell r="B241"/>
          <cell r="C241"/>
          <cell r="D241"/>
          <cell r="E241"/>
          <cell r="F241"/>
          <cell r="G241"/>
          <cell r="H241"/>
          <cell r="I241"/>
          <cell r="J241"/>
          <cell r="K241"/>
          <cell r="L241"/>
          <cell r="M241"/>
          <cell r="N241"/>
          <cell r="O241"/>
          <cell r="P241"/>
          <cell r="Q241"/>
          <cell r="R241"/>
          <cell r="S241"/>
          <cell r="T241"/>
          <cell r="U241"/>
          <cell r="V241"/>
          <cell r="W241"/>
        </row>
        <row r="242">
          <cell r="A242"/>
          <cell r="B242"/>
          <cell r="C242"/>
          <cell r="D242"/>
          <cell r="E242"/>
          <cell r="F242"/>
          <cell r="G242"/>
          <cell r="H242"/>
          <cell r="I242"/>
          <cell r="J242"/>
          <cell r="K242"/>
          <cell r="L242"/>
          <cell r="M242"/>
          <cell r="N242"/>
          <cell r="O242"/>
          <cell r="P242"/>
          <cell r="Q242"/>
          <cell r="R242"/>
          <cell r="S242"/>
          <cell r="T242"/>
          <cell r="U242"/>
          <cell r="V242"/>
          <cell r="W242"/>
        </row>
        <row r="243">
          <cell r="A243"/>
          <cell r="B243"/>
          <cell r="C243"/>
          <cell r="D243"/>
          <cell r="E243"/>
          <cell r="F243"/>
          <cell r="G243"/>
          <cell r="H243"/>
          <cell r="I243"/>
          <cell r="J243"/>
          <cell r="K243"/>
          <cell r="L243"/>
          <cell r="M243"/>
          <cell r="N243"/>
          <cell r="O243"/>
          <cell r="P243"/>
          <cell r="Q243"/>
          <cell r="R243"/>
          <cell r="S243"/>
          <cell r="T243"/>
          <cell r="U243"/>
          <cell r="V243"/>
          <cell r="W243"/>
        </row>
        <row r="244">
          <cell r="A244"/>
          <cell r="B244"/>
          <cell r="C244"/>
          <cell r="D244"/>
          <cell r="E244"/>
          <cell r="F244"/>
          <cell r="G244"/>
          <cell r="H244"/>
          <cell r="I244"/>
          <cell r="J244"/>
          <cell r="K244"/>
          <cell r="L244"/>
          <cell r="M244"/>
          <cell r="N244"/>
          <cell r="O244"/>
          <cell r="P244"/>
          <cell r="Q244"/>
          <cell r="R244"/>
          <cell r="S244"/>
          <cell r="T244"/>
          <cell r="U244"/>
          <cell r="V244"/>
          <cell r="W244"/>
        </row>
        <row r="245">
          <cell r="A245"/>
          <cell r="B245"/>
          <cell r="C245"/>
          <cell r="D245"/>
          <cell r="E245"/>
          <cell r="F245"/>
          <cell r="G245"/>
          <cell r="H245"/>
          <cell r="I245"/>
          <cell r="J245"/>
          <cell r="K245"/>
          <cell r="L245"/>
          <cell r="M245"/>
          <cell r="N245"/>
          <cell r="O245"/>
          <cell r="P245"/>
          <cell r="Q245"/>
          <cell r="R245"/>
          <cell r="S245"/>
          <cell r="T245"/>
          <cell r="U245"/>
          <cell r="V245"/>
          <cell r="W245"/>
        </row>
        <row r="246">
          <cell r="A246"/>
          <cell r="B246"/>
          <cell r="C246"/>
          <cell r="D246"/>
          <cell r="E246"/>
          <cell r="F246"/>
          <cell r="G246"/>
          <cell r="H246"/>
          <cell r="I246"/>
          <cell r="J246"/>
          <cell r="K246"/>
          <cell r="L246"/>
          <cell r="M246"/>
          <cell r="N246"/>
          <cell r="O246"/>
          <cell r="P246"/>
          <cell r="Q246"/>
          <cell r="R246"/>
          <cell r="S246"/>
          <cell r="T246"/>
          <cell r="U246"/>
          <cell r="V246"/>
          <cell r="W246"/>
        </row>
        <row r="247">
          <cell r="A247"/>
          <cell r="B247"/>
          <cell r="C247"/>
          <cell r="D247"/>
          <cell r="E247"/>
          <cell r="F247"/>
          <cell r="G247"/>
          <cell r="H247"/>
          <cell r="I247"/>
          <cell r="J247"/>
          <cell r="K247"/>
          <cell r="L247"/>
          <cell r="M247"/>
          <cell r="N247"/>
          <cell r="O247"/>
          <cell r="P247"/>
          <cell r="Q247"/>
          <cell r="R247"/>
          <cell r="S247"/>
          <cell r="T247"/>
          <cell r="U247"/>
          <cell r="V247"/>
          <cell r="W247"/>
        </row>
        <row r="248">
          <cell r="A248"/>
          <cell r="B248"/>
          <cell r="C248"/>
          <cell r="D248"/>
          <cell r="E248"/>
          <cell r="F248"/>
          <cell r="G248"/>
          <cell r="H248"/>
          <cell r="I248"/>
          <cell r="J248"/>
          <cell r="K248"/>
          <cell r="L248"/>
          <cell r="M248"/>
          <cell r="N248"/>
          <cell r="O248"/>
          <cell r="P248"/>
          <cell r="Q248"/>
          <cell r="R248"/>
          <cell r="S248"/>
          <cell r="T248"/>
          <cell r="U248"/>
          <cell r="V248"/>
          <cell r="W248"/>
        </row>
        <row r="249">
          <cell r="A249"/>
          <cell r="B249"/>
          <cell r="C249"/>
          <cell r="D249"/>
          <cell r="E249"/>
          <cell r="F249"/>
          <cell r="G249"/>
          <cell r="H249"/>
          <cell r="I249"/>
          <cell r="J249"/>
          <cell r="K249"/>
          <cell r="L249"/>
          <cell r="M249"/>
          <cell r="N249"/>
          <cell r="O249"/>
          <cell r="P249"/>
          <cell r="Q249"/>
          <cell r="R249"/>
          <cell r="S249"/>
          <cell r="T249"/>
          <cell r="U249"/>
          <cell r="V249"/>
          <cell r="W249"/>
        </row>
        <row r="250">
          <cell r="A250"/>
          <cell r="B250"/>
          <cell r="C250"/>
          <cell r="D250"/>
          <cell r="E250"/>
          <cell r="F250"/>
          <cell r="G250"/>
          <cell r="H250"/>
          <cell r="I250"/>
          <cell r="J250"/>
          <cell r="K250"/>
          <cell r="L250"/>
          <cell r="M250"/>
          <cell r="N250"/>
          <cell r="O250"/>
          <cell r="P250"/>
          <cell r="Q250"/>
          <cell r="R250"/>
          <cell r="S250"/>
          <cell r="T250"/>
          <cell r="U250"/>
          <cell r="V250"/>
          <cell r="W250"/>
        </row>
        <row r="251">
          <cell r="A251"/>
          <cell r="B251"/>
          <cell r="C251"/>
          <cell r="D251"/>
          <cell r="E251"/>
          <cell r="F251"/>
          <cell r="G251"/>
          <cell r="H251"/>
          <cell r="I251"/>
          <cell r="J251"/>
          <cell r="K251"/>
          <cell r="L251"/>
          <cell r="M251"/>
          <cell r="N251"/>
          <cell r="O251"/>
          <cell r="P251"/>
          <cell r="Q251"/>
          <cell r="R251"/>
          <cell r="S251"/>
          <cell r="T251"/>
          <cell r="U251"/>
          <cell r="V251"/>
          <cell r="W251"/>
        </row>
        <row r="252">
          <cell r="A252"/>
          <cell r="B252"/>
          <cell r="C252"/>
          <cell r="D252"/>
          <cell r="E252"/>
          <cell r="F252"/>
          <cell r="G252"/>
          <cell r="H252"/>
          <cell r="I252"/>
          <cell r="J252"/>
          <cell r="K252"/>
          <cell r="L252"/>
          <cell r="M252"/>
          <cell r="N252"/>
          <cell r="O252"/>
          <cell r="P252"/>
          <cell r="Q252"/>
          <cell r="R252"/>
          <cell r="S252"/>
          <cell r="T252"/>
          <cell r="U252"/>
          <cell r="V252"/>
          <cell r="W252"/>
        </row>
        <row r="253">
          <cell r="A253"/>
          <cell r="B253"/>
          <cell r="C253"/>
          <cell r="D253"/>
          <cell r="E253"/>
          <cell r="F253"/>
          <cell r="G253"/>
          <cell r="H253"/>
          <cell r="I253"/>
          <cell r="J253"/>
          <cell r="K253"/>
          <cell r="L253"/>
          <cell r="M253"/>
          <cell r="N253"/>
          <cell r="O253"/>
          <cell r="P253"/>
          <cell r="Q253"/>
          <cell r="R253"/>
          <cell r="S253"/>
          <cell r="T253"/>
          <cell r="U253"/>
          <cell r="V253"/>
          <cell r="W253"/>
        </row>
        <row r="254">
          <cell r="A254"/>
          <cell r="B254"/>
          <cell r="C254"/>
          <cell r="D254"/>
          <cell r="E254"/>
          <cell r="F254"/>
          <cell r="G254"/>
          <cell r="H254"/>
          <cell r="I254"/>
          <cell r="J254"/>
          <cell r="K254"/>
          <cell r="L254"/>
          <cell r="M254"/>
          <cell r="N254"/>
          <cell r="O254"/>
          <cell r="P254"/>
          <cell r="Q254"/>
          <cell r="R254"/>
          <cell r="S254"/>
          <cell r="T254"/>
          <cell r="U254"/>
          <cell r="V254"/>
          <cell r="W254"/>
        </row>
        <row r="255">
          <cell r="A255"/>
          <cell r="B255"/>
          <cell r="C255"/>
          <cell r="D255"/>
          <cell r="E255"/>
          <cell r="F255"/>
          <cell r="G255"/>
          <cell r="H255"/>
          <cell r="I255"/>
          <cell r="J255"/>
          <cell r="K255"/>
          <cell r="L255"/>
          <cell r="M255"/>
          <cell r="N255"/>
          <cell r="O255"/>
          <cell r="P255"/>
          <cell r="Q255"/>
          <cell r="R255"/>
          <cell r="S255"/>
          <cell r="T255"/>
          <cell r="U255"/>
          <cell r="V255"/>
          <cell r="W255"/>
        </row>
        <row r="256">
          <cell r="A256"/>
          <cell r="B256"/>
          <cell r="C256"/>
          <cell r="D256"/>
          <cell r="E256"/>
          <cell r="F256"/>
          <cell r="G256"/>
          <cell r="H256"/>
          <cell r="I256"/>
          <cell r="J256"/>
          <cell r="K256"/>
          <cell r="L256"/>
          <cell r="M256"/>
          <cell r="N256"/>
          <cell r="O256"/>
          <cell r="P256"/>
          <cell r="Q256"/>
          <cell r="R256"/>
          <cell r="S256"/>
          <cell r="T256"/>
          <cell r="U256"/>
          <cell r="V256"/>
          <cell r="W256"/>
        </row>
        <row r="257">
          <cell r="A257"/>
          <cell r="B257"/>
          <cell r="C257"/>
          <cell r="D257"/>
          <cell r="E257"/>
          <cell r="F257"/>
          <cell r="G257"/>
          <cell r="H257"/>
          <cell r="I257"/>
          <cell r="J257"/>
          <cell r="K257"/>
          <cell r="L257"/>
          <cell r="M257"/>
          <cell r="N257"/>
          <cell r="O257"/>
          <cell r="P257"/>
          <cell r="Q257"/>
          <cell r="R257"/>
          <cell r="S257"/>
          <cell r="T257"/>
          <cell r="U257"/>
          <cell r="V257"/>
          <cell r="W257"/>
        </row>
        <row r="258">
          <cell r="A258"/>
          <cell r="B258"/>
          <cell r="C258"/>
          <cell r="D258"/>
          <cell r="E258"/>
          <cell r="F258"/>
          <cell r="G258"/>
          <cell r="H258"/>
          <cell r="I258"/>
          <cell r="J258"/>
          <cell r="K258"/>
          <cell r="L258"/>
          <cell r="M258"/>
          <cell r="N258"/>
          <cell r="O258"/>
          <cell r="P258"/>
          <cell r="Q258"/>
          <cell r="R258"/>
          <cell r="S258"/>
          <cell r="T258"/>
          <cell r="U258"/>
          <cell r="V258"/>
          <cell r="W258"/>
        </row>
        <row r="259">
          <cell r="A259"/>
          <cell r="B259"/>
          <cell r="C259"/>
          <cell r="D259"/>
          <cell r="E259"/>
          <cell r="F259"/>
          <cell r="G259"/>
          <cell r="H259"/>
          <cell r="I259"/>
          <cell r="J259"/>
          <cell r="K259"/>
          <cell r="L259"/>
          <cell r="M259"/>
          <cell r="N259"/>
          <cell r="O259"/>
          <cell r="P259"/>
          <cell r="Q259"/>
          <cell r="R259"/>
          <cell r="S259"/>
          <cell r="T259"/>
          <cell r="U259"/>
          <cell r="V259"/>
          <cell r="W259"/>
        </row>
        <row r="260">
          <cell r="A260"/>
          <cell r="B260"/>
          <cell r="C260"/>
          <cell r="D260"/>
          <cell r="E260"/>
          <cell r="F260"/>
          <cell r="G260"/>
          <cell r="H260"/>
          <cell r="I260"/>
          <cell r="J260"/>
          <cell r="K260"/>
          <cell r="L260"/>
          <cell r="M260"/>
          <cell r="N260"/>
          <cell r="O260"/>
          <cell r="P260"/>
          <cell r="Q260"/>
          <cell r="R260"/>
          <cell r="S260"/>
          <cell r="T260"/>
          <cell r="U260"/>
          <cell r="V260"/>
          <cell r="W260"/>
        </row>
        <row r="261">
          <cell r="A261"/>
          <cell r="B261"/>
          <cell r="C261"/>
          <cell r="D261"/>
          <cell r="E261"/>
          <cell r="F261"/>
          <cell r="G261"/>
          <cell r="H261"/>
          <cell r="I261"/>
          <cell r="J261"/>
          <cell r="K261"/>
          <cell r="L261"/>
          <cell r="M261"/>
          <cell r="N261"/>
          <cell r="O261"/>
          <cell r="P261"/>
          <cell r="Q261"/>
          <cell r="R261"/>
          <cell r="S261"/>
          <cell r="T261"/>
          <cell r="U261"/>
          <cell r="V261"/>
          <cell r="W261"/>
        </row>
        <row r="262">
          <cell r="A262"/>
          <cell r="B262"/>
          <cell r="C262"/>
          <cell r="D262"/>
          <cell r="E262"/>
          <cell r="F262"/>
          <cell r="G262"/>
          <cell r="H262"/>
          <cell r="I262"/>
          <cell r="J262"/>
          <cell r="K262"/>
          <cell r="L262"/>
          <cell r="M262"/>
          <cell r="N262"/>
          <cell r="O262"/>
          <cell r="P262"/>
          <cell r="Q262"/>
          <cell r="R262"/>
          <cell r="S262"/>
          <cell r="T262"/>
          <cell r="U262"/>
          <cell r="V262"/>
          <cell r="W262"/>
        </row>
        <row r="263">
          <cell r="A263"/>
          <cell r="B263"/>
          <cell r="C263"/>
          <cell r="D263"/>
          <cell r="E263"/>
          <cell r="F263"/>
          <cell r="G263"/>
          <cell r="H263"/>
          <cell r="I263"/>
          <cell r="J263"/>
          <cell r="K263"/>
          <cell r="L263"/>
          <cell r="M263"/>
          <cell r="N263"/>
          <cell r="O263"/>
          <cell r="P263"/>
          <cell r="Q263"/>
          <cell r="R263"/>
          <cell r="S263"/>
          <cell r="T263"/>
          <cell r="U263"/>
          <cell r="V263"/>
          <cell r="W263"/>
        </row>
        <row r="264">
          <cell r="A264"/>
          <cell r="B264"/>
          <cell r="C264"/>
          <cell r="D264"/>
          <cell r="E264"/>
          <cell r="F264"/>
          <cell r="G264"/>
          <cell r="H264"/>
          <cell r="I264"/>
          <cell r="J264"/>
          <cell r="K264"/>
          <cell r="L264"/>
          <cell r="M264"/>
          <cell r="N264"/>
          <cell r="O264"/>
          <cell r="P264"/>
          <cell r="Q264"/>
          <cell r="R264"/>
          <cell r="S264"/>
          <cell r="T264"/>
          <cell r="U264"/>
          <cell r="V264"/>
          <cell r="W264"/>
        </row>
        <row r="265">
          <cell r="A265"/>
          <cell r="B265"/>
          <cell r="C265"/>
          <cell r="D265"/>
          <cell r="E265"/>
          <cell r="F265"/>
          <cell r="G265"/>
          <cell r="H265"/>
          <cell r="I265"/>
          <cell r="J265"/>
          <cell r="K265"/>
          <cell r="L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W265"/>
        </row>
        <row r="266">
          <cell r="A266"/>
          <cell r="B266"/>
          <cell r="C266"/>
          <cell r="D266"/>
          <cell r="E266"/>
          <cell r="F266"/>
          <cell r="G266"/>
          <cell r="H266"/>
          <cell r="I266"/>
          <cell r="J266"/>
          <cell r="K266"/>
          <cell r="L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W266"/>
        </row>
        <row r="267">
          <cell r="A267"/>
          <cell r="B267"/>
          <cell r="C267"/>
          <cell r="D267"/>
          <cell r="E267"/>
          <cell r="F267"/>
          <cell r="G267"/>
          <cell r="H267"/>
          <cell r="I267"/>
          <cell r="J267"/>
          <cell r="K267"/>
          <cell r="L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W267"/>
        </row>
        <row r="268">
          <cell r="A268"/>
          <cell r="B268"/>
          <cell r="C268"/>
          <cell r="D268"/>
          <cell r="E268"/>
          <cell r="F268"/>
          <cell r="G268"/>
          <cell r="H268"/>
          <cell r="I268"/>
          <cell r="J268"/>
          <cell r="K268"/>
          <cell r="L268"/>
          <cell r="M268"/>
          <cell r="N268"/>
          <cell r="O268"/>
          <cell r="P268"/>
          <cell r="Q268"/>
          <cell r="R268"/>
          <cell r="S268"/>
          <cell r="T268"/>
          <cell r="U268"/>
          <cell r="V268"/>
          <cell r="W268"/>
        </row>
        <row r="269">
          <cell r="A269"/>
          <cell r="B269"/>
          <cell r="C269"/>
          <cell r="D269"/>
          <cell r="E269"/>
          <cell r="F269"/>
          <cell r="G269"/>
          <cell r="H269"/>
          <cell r="I269"/>
          <cell r="J269"/>
          <cell r="K269"/>
          <cell r="L269"/>
          <cell r="M269"/>
          <cell r="N269"/>
          <cell r="O269"/>
          <cell r="P269"/>
          <cell r="Q269"/>
          <cell r="R269"/>
          <cell r="S269"/>
          <cell r="T269"/>
          <cell r="U269"/>
          <cell r="V269"/>
          <cell r="W269"/>
        </row>
        <row r="270">
          <cell r="A270"/>
          <cell r="B270"/>
          <cell r="C270"/>
          <cell r="D270"/>
          <cell r="E270"/>
          <cell r="F270"/>
          <cell r="G270"/>
          <cell r="H270"/>
          <cell r="I270"/>
          <cell r="J270"/>
          <cell r="K270"/>
          <cell r="L270"/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W270"/>
        </row>
        <row r="271">
          <cell r="A271"/>
          <cell r="B271"/>
          <cell r="C271"/>
          <cell r="D271"/>
          <cell r="E271"/>
          <cell r="F271"/>
          <cell r="G271"/>
          <cell r="H271"/>
          <cell r="I271"/>
          <cell r="J271"/>
          <cell r="K271"/>
          <cell r="L271"/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W271"/>
        </row>
        <row r="272">
          <cell r="A272"/>
          <cell r="B272"/>
          <cell r="C272"/>
          <cell r="D272"/>
          <cell r="E272"/>
          <cell r="F272"/>
          <cell r="G272"/>
          <cell r="H272"/>
          <cell r="I272"/>
          <cell r="J272"/>
          <cell r="K272"/>
          <cell r="L272"/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W272"/>
        </row>
        <row r="273">
          <cell r="A273"/>
          <cell r="B273"/>
          <cell r="C273"/>
          <cell r="D273"/>
          <cell r="E273"/>
          <cell r="F273"/>
          <cell r="G273"/>
          <cell r="H273"/>
          <cell r="I273"/>
          <cell r="J273"/>
          <cell r="K273"/>
          <cell r="L273"/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W273"/>
        </row>
        <row r="274">
          <cell r="A274"/>
          <cell r="B274"/>
          <cell r="C274"/>
          <cell r="D274"/>
          <cell r="E274"/>
          <cell r="F274"/>
          <cell r="G274"/>
          <cell r="H274"/>
          <cell r="I274"/>
          <cell r="J274"/>
          <cell r="K274"/>
          <cell r="L274"/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W274"/>
        </row>
        <row r="275">
          <cell r="A275"/>
          <cell r="B275"/>
          <cell r="C275"/>
          <cell r="D275"/>
          <cell r="E275"/>
          <cell r="F275"/>
          <cell r="G275"/>
          <cell r="H275"/>
          <cell r="I275"/>
          <cell r="J275"/>
          <cell r="K275"/>
          <cell r="L275"/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W275"/>
        </row>
        <row r="276">
          <cell r="A276"/>
          <cell r="B276"/>
          <cell r="C276"/>
          <cell r="D276"/>
          <cell r="E276"/>
          <cell r="F276"/>
          <cell r="G276"/>
          <cell r="H276"/>
          <cell r="I276"/>
          <cell r="J276"/>
          <cell r="K276"/>
          <cell r="L276"/>
          <cell r="M276"/>
          <cell r="N276"/>
          <cell r="O276"/>
          <cell r="P276"/>
          <cell r="Q276"/>
          <cell r="R276"/>
          <cell r="S276"/>
          <cell r="T276"/>
          <cell r="U276"/>
          <cell r="V276"/>
          <cell r="W276"/>
        </row>
        <row r="277">
          <cell r="A277"/>
          <cell r="B277"/>
          <cell r="C277"/>
          <cell r="D277"/>
          <cell r="E277"/>
          <cell r="F277"/>
          <cell r="G277"/>
          <cell r="H277"/>
          <cell r="I277"/>
          <cell r="J277"/>
          <cell r="K277"/>
          <cell r="L277"/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W277"/>
        </row>
        <row r="278">
          <cell r="A278"/>
          <cell r="B278"/>
          <cell r="C278"/>
          <cell r="D278"/>
          <cell r="E278"/>
          <cell r="F278"/>
          <cell r="G278"/>
          <cell r="H278"/>
          <cell r="I278"/>
          <cell r="J278"/>
          <cell r="K278"/>
          <cell r="L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W278"/>
        </row>
        <row r="279">
          <cell r="A279"/>
          <cell r="B279"/>
          <cell r="C279"/>
          <cell r="D279"/>
          <cell r="E279"/>
          <cell r="F279"/>
          <cell r="G279"/>
          <cell r="H279"/>
          <cell r="I279"/>
          <cell r="J279"/>
          <cell r="K279"/>
          <cell r="L279"/>
          <cell r="M279"/>
          <cell r="N279"/>
          <cell r="O279"/>
          <cell r="P279"/>
          <cell r="Q279"/>
          <cell r="R279"/>
          <cell r="S279"/>
          <cell r="T279"/>
          <cell r="U279"/>
          <cell r="V279"/>
          <cell r="W279"/>
        </row>
        <row r="280">
          <cell r="A280"/>
          <cell r="B280"/>
          <cell r="C280"/>
          <cell r="D280"/>
          <cell r="E280"/>
          <cell r="F280"/>
          <cell r="G280"/>
          <cell r="H280"/>
          <cell r="I280"/>
          <cell r="J280"/>
          <cell r="K280"/>
          <cell r="L280"/>
          <cell r="M280"/>
          <cell r="N280"/>
          <cell r="O280"/>
          <cell r="P280"/>
          <cell r="Q280"/>
          <cell r="R280"/>
          <cell r="S280"/>
          <cell r="T280"/>
          <cell r="U280"/>
          <cell r="V280"/>
          <cell r="W280"/>
        </row>
        <row r="281">
          <cell r="A281"/>
          <cell r="B281"/>
          <cell r="C281"/>
          <cell r="D281"/>
          <cell r="E281"/>
          <cell r="F281"/>
          <cell r="G281"/>
          <cell r="H281"/>
          <cell r="I281"/>
          <cell r="J281"/>
          <cell r="K281"/>
          <cell r="L281"/>
          <cell r="M281"/>
          <cell r="N281"/>
          <cell r="O281"/>
          <cell r="P281"/>
          <cell r="Q281"/>
          <cell r="R281"/>
          <cell r="S281"/>
          <cell r="T281"/>
          <cell r="U281"/>
          <cell r="V281"/>
          <cell r="W281"/>
        </row>
        <row r="282">
          <cell r="A282"/>
          <cell r="B282"/>
          <cell r="C282"/>
          <cell r="D282"/>
          <cell r="E282"/>
          <cell r="F282"/>
          <cell r="G282"/>
          <cell r="H282"/>
          <cell r="I282"/>
          <cell r="J282"/>
          <cell r="K282"/>
          <cell r="L282"/>
          <cell r="M282"/>
          <cell r="N282"/>
          <cell r="O282"/>
          <cell r="P282"/>
          <cell r="Q282"/>
          <cell r="R282"/>
          <cell r="S282"/>
          <cell r="T282"/>
          <cell r="U282"/>
          <cell r="V282"/>
          <cell r="W282"/>
        </row>
        <row r="283">
          <cell r="A283"/>
          <cell r="B283"/>
          <cell r="C283"/>
          <cell r="D283"/>
          <cell r="E283"/>
          <cell r="F283"/>
          <cell r="G283"/>
          <cell r="H283"/>
          <cell r="I283"/>
          <cell r="J283"/>
          <cell r="K283"/>
          <cell r="L283"/>
          <cell r="M283"/>
          <cell r="N283"/>
          <cell r="O283"/>
          <cell r="P283"/>
          <cell r="Q283"/>
          <cell r="R283"/>
          <cell r="S283"/>
          <cell r="T283"/>
          <cell r="U283"/>
          <cell r="V283"/>
          <cell r="W283"/>
        </row>
        <row r="284">
          <cell r="A284"/>
          <cell r="B284"/>
          <cell r="C284"/>
          <cell r="D284"/>
          <cell r="E284"/>
          <cell r="F284"/>
          <cell r="G284"/>
          <cell r="H284"/>
          <cell r="I284"/>
          <cell r="J284"/>
          <cell r="K284"/>
          <cell r="L284"/>
          <cell r="M284"/>
          <cell r="N284"/>
          <cell r="O284"/>
          <cell r="P284"/>
          <cell r="Q284"/>
          <cell r="R284"/>
          <cell r="S284"/>
          <cell r="T284"/>
          <cell r="U284"/>
          <cell r="V284"/>
          <cell r="W284"/>
        </row>
        <row r="285">
          <cell r="A285"/>
          <cell r="B285"/>
          <cell r="C285"/>
          <cell r="D285"/>
          <cell r="E285"/>
          <cell r="F285"/>
          <cell r="G285"/>
          <cell r="H285"/>
          <cell r="I285"/>
          <cell r="J285"/>
          <cell r="K285"/>
          <cell r="L285"/>
          <cell r="M285"/>
          <cell r="N285"/>
          <cell r="O285"/>
          <cell r="P285"/>
          <cell r="Q285"/>
          <cell r="R285"/>
          <cell r="S285"/>
          <cell r="T285"/>
          <cell r="U285"/>
          <cell r="V285"/>
          <cell r="W285"/>
        </row>
        <row r="286">
          <cell r="A286"/>
          <cell r="B286"/>
          <cell r="C286"/>
          <cell r="D286"/>
          <cell r="E286"/>
          <cell r="F286"/>
          <cell r="G286"/>
          <cell r="H286"/>
          <cell r="I286"/>
          <cell r="J286"/>
          <cell r="K286"/>
          <cell r="L286"/>
          <cell r="M286"/>
          <cell r="N286"/>
          <cell r="O286"/>
          <cell r="P286"/>
          <cell r="Q286"/>
          <cell r="R286"/>
          <cell r="S286"/>
          <cell r="T286"/>
          <cell r="U286"/>
          <cell r="V286"/>
          <cell r="W286"/>
        </row>
        <row r="287">
          <cell r="A287"/>
          <cell r="B287"/>
          <cell r="C287"/>
          <cell r="D287"/>
          <cell r="E287"/>
          <cell r="F287"/>
          <cell r="G287"/>
          <cell r="H287"/>
          <cell r="I287"/>
          <cell r="J287"/>
          <cell r="K287"/>
          <cell r="L287"/>
          <cell r="M287"/>
          <cell r="N287"/>
          <cell r="O287"/>
          <cell r="P287"/>
          <cell r="Q287"/>
          <cell r="R287"/>
          <cell r="S287"/>
          <cell r="T287"/>
          <cell r="U287"/>
          <cell r="V287"/>
          <cell r="W287"/>
        </row>
        <row r="288">
          <cell r="A288"/>
          <cell r="B288"/>
          <cell r="C288"/>
          <cell r="D288"/>
          <cell r="E288"/>
          <cell r="F288"/>
          <cell r="G288"/>
          <cell r="H288"/>
          <cell r="I288"/>
          <cell r="J288"/>
          <cell r="K288"/>
          <cell r="L288"/>
          <cell r="M288"/>
          <cell r="N288"/>
          <cell r="O288"/>
          <cell r="P288"/>
          <cell r="Q288"/>
          <cell r="R288"/>
          <cell r="S288"/>
          <cell r="T288"/>
          <cell r="U288"/>
          <cell r="V288"/>
          <cell r="W288"/>
        </row>
        <row r="289">
          <cell r="A289"/>
          <cell r="B289"/>
          <cell r="C289"/>
          <cell r="D289"/>
          <cell r="E289"/>
          <cell r="F289"/>
          <cell r="G289"/>
          <cell r="H289"/>
          <cell r="I289"/>
          <cell r="J289"/>
          <cell r="K289"/>
          <cell r="L289"/>
          <cell r="M289"/>
          <cell r="N289"/>
          <cell r="O289"/>
          <cell r="P289"/>
          <cell r="Q289"/>
          <cell r="R289"/>
          <cell r="S289"/>
          <cell r="T289"/>
          <cell r="U289"/>
          <cell r="V289"/>
          <cell r="W289"/>
        </row>
        <row r="290">
          <cell r="A290"/>
          <cell r="B290"/>
          <cell r="C290"/>
          <cell r="D290"/>
          <cell r="E290"/>
          <cell r="F290"/>
          <cell r="G290"/>
          <cell r="H290"/>
          <cell r="I290"/>
          <cell r="J290"/>
          <cell r="K290"/>
          <cell r="L290"/>
          <cell r="M290"/>
          <cell r="N290"/>
          <cell r="O290"/>
          <cell r="P290"/>
          <cell r="Q290"/>
          <cell r="R290"/>
          <cell r="S290"/>
          <cell r="T290"/>
          <cell r="U290"/>
          <cell r="V290"/>
          <cell r="W290"/>
        </row>
        <row r="291">
          <cell r="A291"/>
          <cell r="B291"/>
          <cell r="C291"/>
          <cell r="D291"/>
          <cell r="E291"/>
          <cell r="F291"/>
          <cell r="G291"/>
          <cell r="H291"/>
          <cell r="I291"/>
          <cell r="J291"/>
          <cell r="K291"/>
          <cell r="L291"/>
          <cell r="M291"/>
          <cell r="N291"/>
          <cell r="O291"/>
          <cell r="P291"/>
          <cell r="Q291"/>
          <cell r="R291"/>
          <cell r="S291"/>
          <cell r="T291"/>
          <cell r="U291"/>
          <cell r="V291"/>
          <cell r="W291"/>
        </row>
        <row r="292">
          <cell r="A292"/>
          <cell r="B292"/>
          <cell r="C292"/>
          <cell r="D292"/>
          <cell r="E292"/>
          <cell r="F292"/>
          <cell r="G292"/>
          <cell r="H292"/>
          <cell r="I292"/>
          <cell r="J292"/>
          <cell r="K292"/>
          <cell r="L292"/>
          <cell r="M292"/>
          <cell r="N292"/>
          <cell r="O292"/>
          <cell r="P292"/>
          <cell r="Q292"/>
          <cell r="R292"/>
          <cell r="S292"/>
          <cell r="T292"/>
          <cell r="U292"/>
          <cell r="V292"/>
          <cell r="W292"/>
        </row>
        <row r="293">
          <cell r="A293"/>
          <cell r="B293"/>
          <cell r="C293"/>
          <cell r="D293"/>
          <cell r="E293"/>
          <cell r="F293"/>
          <cell r="G293"/>
          <cell r="H293"/>
          <cell r="I293"/>
          <cell r="J293"/>
          <cell r="K293"/>
          <cell r="L293"/>
          <cell r="M293"/>
          <cell r="N293"/>
          <cell r="O293"/>
          <cell r="P293"/>
          <cell r="Q293"/>
          <cell r="R293"/>
          <cell r="S293"/>
          <cell r="T293"/>
          <cell r="U293"/>
          <cell r="V293"/>
          <cell r="W293"/>
        </row>
        <row r="294">
          <cell r="A294"/>
          <cell r="B294"/>
          <cell r="C294"/>
          <cell r="D294"/>
          <cell r="E294"/>
          <cell r="F294"/>
          <cell r="G294"/>
          <cell r="H294"/>
          <cell r="I294"/>
          <cell r="J294"/>
          <cell r="K294"/>
          <cell r="L294"/>
          <cell r="M294"/>
          <cell r="N294"/>
          <cell r="O294"/>
          <cell r="P294"/>
          <cell r="Q294"/>
          <cell r="R294"/>
          <cell r="S294"/>
          <cell r="T294"/>
          <cell r="U294"/>
          <cell r="V294"/>
          <cell r="W294"/>
        </row>
        <row r="295">
          <cell r="A295"/>
          <cell r="B295"/>
          <cell r="C295"/>
          <cell r="D295"/>
          <cell r="E295"/>
          <cell r="F295"/>
          <cell r="G295"/>
          <cell r="H295"/>
          <cell r="I295"/>
          <cell r="J295"/>
          <cell r="K295"/>
          <cell r="L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W295"/>
        </row>
        <row r="296">
          <cell r="A296"/>
          <cell r="B296"/>
          <cell r="C296"/>
          <cell r="D296"/>
          <cell r="E296"/>
          <cell r="F296"/>
          <cell r="G296"/>
          <cell r="H296"/>
          <cell r="I296"/>
          <cell r="J296"/>
          <cell r="K296"/>
          <cell r="L296"/>
          <cell r="M296"/>
          <cell r="N296"/>
          <cell r="O296"/>
          <cell r="P296"/>
          <cell r="Q296"/>
          <cell r="R296"/>
          <cell r="S296"/>
          <cell r="T296"/>
          <cell r="U296"/>
          <cell r="V296"/>
          <cell r="W296"/>
        </row>
        <row r="297">
          <cell r="A297"/>
          <cell r="B297"/>
          <cell r="C297"/>
          <cell r="D297"/>
          <cell r="E297"/>
          <cell r="F297"/>
          <cell r="G297"/>
          <cell r="H297"/>
          <cell r="I297"/>
          <cell r="J297"/>
          <cell r="K297"/>
          <cell r="L297"/>
          <cell r="M297"/>
          <cell r="N297"/>
          <cell r="O297"/>
          <cell r="P297"/>
          <cell r="Q297"/>
          <cell r="R297"/>
          <cell r="S297"/>
          <cell r="T297"/>
          <cell r="U297"/>
          <cell r="V297"/>
          <cell r="W297"/>
        </row>
        <row r="298">
          <cell r="A298"/>
          <cell r="B298"/>
          <cell r="C298"/>
          <cell r="D298"/>
          <cell r="E298"/>
          <cell r="F298"/>
          <cell r="G298"/>
          <cell r="H298"/>
          <cell r="I298"/>
          <cell r="J298"/>
          <cell r="K298"/>
          <cell r="L298"/>
          <cell r="M298"/>
          <cell r="N298"/>
          <cell r="O298"/>
          <cell r="P298"/>
          <cell r="Q298"/>
          <cell r="R298"/>
          <cell r="S298"/>
          <cell r="T298"/>
          <cell r="U298"/>
          <cell r="V298"/>
          <cell r="W298"/>
        </row>
        <row r="299">
          <cell r="A299"/>
          <cell r="B299"/>
          <cell r="C299"/>
          <cell r="D299"/>
          <cell r="E299"/>
          <cell r="F299"/>
          <cell r="G299"/>
          <cell r="H299"/>
          <cell r="I299"/>
          <cell r="J299"/>
          <cell r="K299"/>
          <cell r="L299"/>
          <cell r="M299"/>
          <cell r="N299"/>
          <cell r="O299"/>
          <cell r="P299"/>
          <cell r="Q299"/>
          <cell r="R299"/>
          <cell r="S299"/>
          <cell r="T299"/>
          <cell r="U299"/>
          <cell r="V299"/>
          <cell r="W299"/>
        </row>
        <row r="300">
          <cell r="A300"/>
          <cell r="B300"/>
          <cell r="C300"/>
          <cell r="D300"/>
          <cell r="E300"/>
          <cell r="F300"/>
          <cell r="G300"/>
          <cell r="H300"/>
          <cell r="I300"/>
          <cell r="J300"/>
          <cell r="K300"/>
          <cell r="L300"/>
          <cell r="M300"/>
          <cell r="N300"/>
          <cell r="O300"/>
          <cell r="P300"/>
          <cell r="Q300"/>
          <cell r="R300"/>
          <cell r="S300"/>
          <cell r="T300"/>
          <cell r="U300"/>
          <cell r="V300"/>
          <cell r="W300"/>
        </row>
        <row r="301">
          <cell r="A301"/>
          <cell r="B301"/>
          <cell r="C301"/>
          <cell r="D301"/>
          <cell r="E301"/>
          <cell r="F301"/>
          <cell r="G301"/>
          <cell r="H301"/>
          <cell r="I301"/>
          <cell r="J301"/>
          <cell r="K301"/>
          <cell r="L301"/>
          <cell r="M301"/>
          <cell r="N301"/>
          <cell r="O301"/>
          <cell r="P301"/>
          <cell r="Q301"/>
          <cell r="R301"/>
          <cell r="S301"/>
          <cell r="T301"/>
          <cell r="U301"/>
          <cell r="V301"/>
          <cell r="W301"/>
        </row>
        <row r="302">
          <cell r="A302"/>
          <cell r="B302"/>
          <cell r="C302"/>
          <cell r="D302"/>
          <cell r="E302"/>
          <cell r="F302"/>
          <cell r="G302"/>
          <cell r="H302"/>
          <cell r="I302"/>
          <cell r="J302"/>
          <cell r="K302"/>
          <cell r="L302"/>
          <cell r="M302"/>
          <cell r="N302"/>
          <cell r="O302"/>
          <cell r="P302"/>
          <cell r="Q302"/>
          <cell r="R302"/>
          <cell r="S302"/>
          <cell r="T302"/>
          <cell r="U302"/>
          <cell r="V302"/>
          <cell r="W302"/>
        </row>
        <row r="303">
          <cell r="A303"/>
          <cell r="B303"/>
          <cell r="C303"/>
          <cell r="D303"/>
          <cell r="E303"/>
          <cell r="F303"/>
          <cell r="G303"/>
          <cell r="H303"/>
          <cell r="I303"/>
          <cell r="J303"/>
          <cell r="K303"/>
          <cell r="L303"/>
          <cell r="M303"/>
          <cell r="N303"/>
          <cell r="O303"/>
          <cell r="P303"/>
          <cell r="Q303"/>
          <cell r="R303"/>
          <cell r="S303"/>
          <cell r="T303"/>
          <cell r="U303"/>
          <cell r="V303"/>
          <cell r="W303"/>
        </row>
        <row r="304">
          <cell r="A304"/>
          <cell r="B304"/>
          <cell r="C304"/>
          <cell r="D304"/>
          <cell r="E304"/>
          <cell r="F304"/>
          <cell r="G304"/>
          <cell r="H304"/>
          <cell r="I304"/>
          <cell r="J304"/>
          <cell r="K304"/>
          <cell r="L304"/>
          <cell r="M304"/>
          <cell r="N304"/>
          <cell r="O304"/>
          <cell r="P304"/>
          <cell r="Q304"/>
          <cell r="R304"/>
          <cell r="S304"/>
          <cell r="T304"/>
          <cell r="U304"/>
          <cell r="V304"/>
          <cell r="W304"/>
        </row>
        <row r="305">
          <cell r="A305"/>
          <cell r="B305"/>
          <cell r="C305"/>
          <cell r="D305"/>
          <cell r="E305"/>
          <cell r="F305"/>
          <cell r="G305"/>
          <cell r="H305"/>
          <cell r="I305"/>
          <cell r="J305"/>
          <cell r="K305"/>
          <cell r="L305"/>
          <cell r="M305"/>
          <cell r="N305"/>
          <cell r="O305"/>
          <cell r="P305"/>
          <cell r="Q305"/>
          <cell r="R305"/>
          <cell r="S305"/>
          <cell r="T305"/>
          <cell r="U305"/>
          <cell r="V305"/>
          <cell r="W305"/>
        </row>
        <row r="306">
          <cell r="A306"/>
          <cell r="B306"/>
          <cell r="C306"/>
          <cell r="D306"/>
          <cell r="E306"/>
          <cell r="F306"/>
          <cell r="G306"/>
          <cell r="H306"/>
          <cell r="I306"/>
          <cell r="J306"/>
          <cell r="K306"/>
          <cell r="L306"/>
          <cell r="M306"/>
          <cell r="N306"/>
          <cell r="O306"/>
          <cell r="P306"/>
          <cell r="Q306"/>
          <cell r="R306"/>
          <cell r="S306"/>
          <cell r="T306"/>
          <cell r="U306"/>
          <cell r="V306"/>
          <cell r="W306"/>
        </row>
        <row r="307">
          <cell r="A307"/>
          <cell r="B307"/>
          <cell r="C307"/>
          <cell r="D307"/>
          <cell r="E307"/>
          <cell r="F307"/>
          <cell r="G307"/>
          <cell r="H307"/>
          <cell r="I307"/>
          <cell r="J307"/>
          <cell r="K307"/>
          <cell r="L307"/>
          <cell r="M307"/>
          <cell r="N307"/>
          <cell r="O307"/>
          <cell r="P307"/>
          <cell r="Q307"/>
          <cell r="R307"/>
          <cell r="S307"/>
          <cell r="T307"/>
          <cell r="U307"/>
          <cell r="V307"/>
          <cell r="W307"/>
        </row>
        <row r="308">
          <cell r="A308"/>
          <cell r="B308"/>
          <cell r="C308"/>
          <cell r="D308"/>
          <cell r="E308"/>
          <cell r="F308"/>
          <cell r="G308"/>
          <cell r="H308"/>
          <cell r="I308"/>
          <cell r="J308"/>
          <cell r="K308"/>
          <cell r="L308"/>
          <cell r="M308"/>
          <cell r="N308"/>
          <cell r="O308"/>
          <cell r="P308"/>
          <cell r="Q308"/>
          <cell r="R308"/>
          <cell r="S308"/>
          <cell r="T308"/>
          <cell r="U308"/>
          <cell r="V308"/>
          <cell r="W308"/>
        </row>
        <row r="309">
          <cell r="A309"/>
          <cell r="B309"/>
          <cell r="C309"/>
          <cell r="D309"/>
          <cell r="E309"/>
          <cell r="F309"/>
          <cell r="G309"/>
          <cell r="H309"/>
          <cell r="I309"/>
          <cell r="J309"/>
          <cell r="K309"/>
          <cell r="L309"/>
          <cell r="M309"/>
          <cell r="N309"/>
          <cell r="O309"/>
          <cell r="P309"/>
          <cell r="Q309"/>
          <cell r="R309"/>
          <cell r="S309"/>
          <cell r="T309"/>
          <cell r="U309"/>
          <cell r="V309"/>
          <cell r="W309"/>
        </row>
        <row r="310">
          <cell r="A310"/>
          <cell r="B310"/>
          <cell r="C310"/>
          <cell r="D310"/>
          <cell r="E310"/>
          <cell r="F310"/>
          <cell r="G310"/>
          <cell r="H310"/>
          <cell r="I310"/>
          <cell r="J310"/>
          <cell r="K310"/>
          <cell r="L310"/>
          <cell r="M310"/>
          <cell r="N310"/>
          <cell r="O310"/>
          <cell r="P310"/>
          <cell r="Q310"/>
          <cell r="R310"/>
          <cell r="S310"/>
          <cell r="T310"/>
          <cell r="U310"/>
          <cell r="V310"/>
          <cell r="W310"/>
        </row>
        <row r="311">
          <cell r="A311"/>
          <cell r="B311"/>
          <cell r="C311"/>
          <cell r="D311"/>
          <cell r="E311"/>
          <cell r="F311"/>
          <cell r="G311"/>
          <cell r="H311"/>
          <cell r="I311"/>
          <cell r="J311"/>
          <cell r="K311"/>
          <cell r="L311"/>
          <cell r="M311"/>
          <cell r="N311"/>
          <cell r="O311"/>
          <cell r="P311"/>
          <cell r="Q311"/>
          <cell r="R311"/>
          <cell r="S311"/>
          <cell r="T311"/>
          <cell r="U311"/>
          <cell r="V311"/>
          <cell r="W311"/>
        </row>
        <row r="312">
          <cell r="A312"/>
          <cell r="B312"/>
          <cell r="C312"/>
          <cell r="D312"/>
          <cell r="E312"/>
          <cell r="F312"/>
          <cell r="G312"/>
          <cell r="H312"/>
          <cell r="I312"/>
          <cell r="J312"/>
          <cell r="K312"/>
          <cell r="L312"/>
          <cell r="M312"/>
          <cell r="N312"/>
          <cell r="O312"/>
          <cell r="P312"/>
          <cell r="Q312"/>
          <cell r="R312"/>
          <cell r="S312"/>
          <cell r="T312"/>
          <cell r="U312"/>
          <cell r="V312"/>
          <cell r="W312"/>
        </row>
        <row r="313">
          <cell r="A313"/>
          <cell r="B313"/>
          <cell r="C313"/>
          <cell r="D313"/>
          <cell r="E313"/>
          <cell r="F313"/>
          <cell r="G313"/>
          <cell r="H313"/>
          <cell r="I313"/>
          <cell r="J313"/>
          <cell r="K313"/>
          <cell r="L313"/>
          <cell r="M313"/>
          <cell r="N313"/>
          <cell r="O313"/>
          <cell r="P313"/>
          <cell r="Q313"/>
          <cell r="R313"/>
          <cell r="S313"/>
          <cell r="T313"/>
          <cell r="U313"/>
          <cell r="V313"/>
          <cell r="W313"/>
        </row>
        <row r="314">
          <cell r="A314"/>
          <cell r="B314"/>
          <cell r="C314"/>
          <cell r="D314"/>
          <cell r="E314"/>
          <cell r="F314"/>
          <cell r="G314"/>
          <cell r="H314"/>
          <cell r="I314"/>
          <cell r="J314"/>
          <cell r="K314"/>
          <cell r="L314"/>
          <cell r="M314"/>
          <cell r="N314"/>
          <cell r="O314"/>
          <cell r="P314"/>
          <cell r="Q314"/>
          <cell r="R314"/>
          <cell r="S314"/>
          <cell r="T314"/>
          <cell r="U314"/>
          <cell r="V314"/>
          <cell r="W314"/>
        </row>
        <row r="315">
          <cell r="A315"/>
          <cell r="B315"/>
          <cell r="C315"/>
          <cell r="D315"/>
          <cell r="E315"/>
          <cell r="F315"/>
          <cell r="G315"/>
          <cell r="H315"/>
          <cell r="I315"/>
          <cell r="J315"/>
          <cell r="K315"/>
          <cell r="L315"/>
          <cell r="M315"/>
          <cell r="N315"/>
          <cell r="O315"/>
          <cell r="P315"/>
          <cell r="Q315"/>
          <cell r="R315"/>
          <cell r="S315"/>
          <cell r="T315"/>
          <cell r="U315"/>
          <cell r="V315"/>
          <cell r="W315"/>
        </row>
        <row r="316">
          <cell r="A316"/>
          <cell r="B316"/>
          <cell r="C316"/>
          <cell r="D316"/>
          <cell r="E316"/>
          <cell r="F316"/>
          <cell r="G316"/>
          <cell r="H316"/>
          <cell r="I316"/>
          <cell r="J316"/>
          <cell r="K316"/>
          <cell r="L316"/>
          <cell r="M316"/>
          <cell r="N316"/>
          <cell r="O316"/>
          <cell r="P316"/>
          <cell r="Q316"/>
          <cell r="R316"/>
          <cell r="S316"/>
          <cell r="T316"/>
          <cell r="U316"/>
          <cell r="V316"/>
          <cell r="W316"/>
        </row>
        <row r="317">
          <cell r="A317"/>
          <cell r="B317"/>
          <cell r="C317"/>
          <cell r="D317"/>
          <cell r="E317"/>
          <cell r="F317"/>
          <cell r="G317"/>
          <cell r="H317"/>
          <cell r="I317"/>
          <cell r="J317"/>
          <cell r="K317"/>
          <cell r="L317"/>
          <cell r="M317"/>
          <cell r="N317"/>
          <cell r="O317"/>
          <cell r="P317"/>
          <cell r="Q317"/>
          <cell r="R317"/>
          <cell r="S317"/>
          <cell r="T317"/>
          <cell r="U317"/>
          <cell r="V317"/>
          <cell r="W317"/>
        </row>
        <row r="318">
          <cell r="A318"/>
          <cell r="B318"/>
          <cell r="C318"/>
          <cell r="D318"/>
          <cell r="E318"/>
          <cell r="F318"/>
          <cell r="G318"/>
          <cell r="H318"/>
          <cell r="I318"/>
          <cell r="J318"/>
          <cell r="K318"/>
          <cell r="L318"/>
          <cell r="M318"/>
          <cell r="N318"/>
          <cell r="O318"/>
          <cell r="P318"/>
          <cell r="Q318"/>
          <cell r="R318"/>
          <cell r="S318"/>
          <cell r="T318"/>
          <cell r="U318"/>
          <cell r="V318"/>
          <cell r="W318"/>
        </row>
        <row r="319">
          <cell r="A319"/>
          <cell r="B319"/>
          <cell r="C319"/>
          <cell r="D319"/>
          <cell r="E319"/>
          <cell r="F319"/>
          <cell r="G319"/>
          <cell r="H319"/>
          <cell r="I319"/>
          <cell r="J319"/>
          <cell r="K319"/>
          <cell r="L319"/>
          <cell r="M319"/>
          <cell r="N319"/>
          <cell r="O319"/>
          <cell r="P319"/>
          <cell r="Q319"/>
          <cell r="R319"/>
          <cell r="S319"/>
          <cell r="T319"/>
          <cell r="U319"/>
          <cell r="V319"/>
          <cell r="W319"/>
        </row>
        <row r="320">
          <cell r="A320"/>
          <cell r="B320"/>
          <cell r="C320"/>
          <cell r="D320"/>
          <cell r="E320"/>
          <cell r="F320"/>
          <cell r="G320"/>
          <cell r="H320"/>
          <cell r="I320"/>
          <cell r="J320"/>
          <cell r="K320"/>
          <cell r="L320"/>
          <cell r="M320"/>
          <cell r="N320"/>
          <cell r="O320"/>
          <cell r="P320"/>
          <cell r="Q320"/>
          <cell r="R320"/>
          <cell r="S320"/>
          <cell r="T320"/>
          <cell r="U320"/>
          <cell r="V320"/>
          <cell r="W320"/>
        </row>
        <row r="321">
          <cell r="A321"/>
          <cell r="B321"/>
          <cell r="C321"/>
          <cell r="D321"/>
          <cell r="E321"/>
          <cell r="F321"/>
          <cell r="G321"/>
          <cell r="H321"/>
          <cell r="I321"/>
          <cell r="J321"/>
          <cell r="K321"/>
          <cell r="L321"/>
          <cell r="M321"/>
          <cell r="N321"/>
          <cell r="O321"/>
          <cell r="P321"/>
          <cell r="Q321"/>
          <cell r="R321"/>
          <cell r="S321"/>
          <cell r="T321"/>
          <cell r="U321"/>
          <cell r="V321"/>
          <cell r="W321"/>
        </row>
        <row r="322">
          <cell r="A322"/>
          <cell r="B322"/>
          <cell r="C322"/>
          <cell r="D322"/>
          <cell r="E322"/>
          <cell r="F322"/>
          <cell r="G322"/>
          <cell r="H322"/>
          <cell r="I322"/>
          <cell r="J322"/>
          <cell r="K322"/>
          <cell r="L322"/>
          <cell r="M322"/>
          <cell r="N322"/>
          <cell r="O322"/>
          <cell r="P322"/>
          <cell r="Q322"/>
          <cell r="R322"/>
          <cell r="S322"/>
          <cell r="T322"/>
          <cell r="U322"/>
          <cell r="V322"/>
          <cell r="W322"/>
        </row>
        <row r="323">
          <cell r="A323"/>
          <cell r="B323"/>
          <cell r="C323"/>
          <cell r="D323"/>
          <cell r="E323"/>
          <cell r="F323"/>
          <cell r="G323"/>
          <cell r="H323"/>
          <cell r="I323"/>
          <cell r="J323"/>
          <cell r="K323"/>
          <cell r="L323"/>
          <cell r="M323"/>
          <cell r="N323"/>
          <cell r="O323"/>
          <cell r="P323"/>
          <cell r="Q323"/>
          <cell r="R323"/>
          <cell r="S323"/>
          <cell r="T323"/>
          <cell r="U323"/>
          <cell r="V323"/>
          <cell r="W323"/>
        </row>
        <row r="324">
          <cell r="A324"/>
          <cell r="B324"/>
          <cell r="C324"/>
          <cell r="D324"/>
          <cell r="E324"/>
          <cell r="F324"/>
          <cell r="G324"/>
          <cell r="H324"/>
          <cell r="I324"/>
          <cell r="J324"/>
          <cell r="K324"/>
          <cell r="L324"/>
          <cell r="M324"/>
          <cell r="N324"/>
          <cell r="O324"/>
          <cell r="P324"/>
          <cell r="Q324"/>
          <cell r="R324"/>
          <cell r="S324"/>
          <cell r="T324"/>
          <cell r="U324"/>
          <cell r="V324"/>
          <cell r="W324"/>
        </row>
        <row r="325">
          <cell r="A325"/>
          <cell r="B325"/>
          <cell r="C325"/>
          <cell r="D325"/>
          <cell r="E325"/>
          <cell r="F325"/>
          <cell r="G325"/>
          <cell r="H325"/>
          <cell r="I325"/>
          <cell r="J325"/>
          <cell r="K325"/>
          <cell r="L325"/>
          <cell r="M325"/>
          <cell r="N325"/>
          <cell r="O325"/>
          <cell r="P325"/>
          <cell r="Q325"/>
          <cell r="R325"/>
          <cell r="S325"/>
          <cell r="T325"/>
          <cell r="U325"/>
          <cell r="V325"/>
          <cell r="W325"/>
        </row>
        <row r="326">
          <cell r="A326"/>
          <cell r="B326"/>
          <cell r="C326"/>
          <cell r="D326"/>
          <cell r="E326"/>
          <cell r="F326"/>
          <cell r="G326"/>
          <cell r="H326"/>
          <cell r="I326"/>
          <cell r="J326"/>
          <cell r="K326"/>
          <cell r="L326"/>
          <cell r="M326"/>
          <cell r="N326"/>
          <cell r="O326"/>
          <cell r="P326"/>
          <cell r="Q326"/>
          <cell r="R326"/>
          <cell r="S326"/>
          <cell r="T326"/>
          <cell r="U326"/>
          <cell r="V326"/>
          <cell r="W326"/>
        </row>
        <row r="327">
          <cell r="A327"/>
          <cell r="B327"/>
          <cell r="C327"/>
          <cell r="D327"/>
          <cell r="E327"/>
          <cell r="F327"/>
          <cell r="G327"/>
          <cell r="H327"/>
          <cell r="I327"/>
          <cell r="J327"/>
          <cell r="K327"/>
          <cell r="L327"/>
          <cell r="M327"/>
          <cell r="N327"/>
          <cell r="O327"/>
          <cell r="P327"/>
          <cell r="Q327"/>
          <cell r="R327"/>
          <cell r="S327"/>
          <cell r="T327"/>
          <cell r="U327"/>
          <cell r="V327"/>
          <cell r="W327"/>
        </row>
        <row r="328">
          <cell r="A328"/>
          <cell r="B328"/>
          <cell r="C328"/>
          <cell r="D328"/>
          <cell r="E328"/>
          <cell r="F328"/>
          <cell r="G328"/>
          <cell r="H328"/>
          <cell r="I328"/>
          <cell r="J328"/>
          <cell r="K328"/>
          <cell r="L328"/>
          <cell r="M328"/>
          <cell r="N328"/>
          <cell r="O328"/>
          <cell r="P328"/>
          <cell r="Q328"/>
          <cell r="R328"/>
          <cell r="S328"/>
          <cell r="T328"/>
          <cell r="U328"/>
          <cell r="V328"/>
          <cell r="W328"/>
        </row>
        <row r="329">
          <cell r="A329"/>
          <cell r="B329"/>
          <cell r="C329"/>
          <cell r="D329"/>
          <cell r="E329"/>
          <cell r="F329"/>
          <cell r="G329"/>
          <cell r="H329"/>
          <cell r="I329"/>
          <cell r="J329"/>
          <cell r="K329"/>
          <cell r="L329"/>
          <cell r="M329"/>
          <cell r="N329"/>
          <cell r="O329"/>
          <cell r="P329"/>
          <cell r="Q329"/>
          <cell r="R329"/>
          <cell r="S329"/>
          <cell r="T329"/>
          <cell r="U329"/>
          <cell r="V329"/>
          <cell r="W329"/>
        </row>
        <row r="330">
          <cell r="A330"/>
          <cell r="B330"/>
          <cell r="C330"/>
          <cell r="D330"/>
          <cell r="E330"/>
          <cell r="F330"/>
          <cell r="G330"/>
          <cell r="H330"/>
          <cell r="I330"/>
          <cell r="J330"/>
          <cell r="K330"/>
          <cell r="L330"/>
          <cell r="M330"/>
          <cell r="N330"/>
          <cell r="O330"/>
          <cell r="P330"/>
          <cell r="Q330"/>
          <cell r="R330"/>
          <cell r="S330"/>
          <cell r="T330"/>
          <cell r="U330"/>
          <cell r="V330"/>
          <cell r="W330"/>
        </row>
        <row r="331">
          <cell r="A331"/>
          <cell r="B331"/>
          <cell r="C331"/>
          <cell r="D331"/>
          <cell r="E331"/>
          <cell r="F331"/>
          <cell r="G331"/>
          <cell r="H331"/>
          <cell r="I331"/>
          <cell r="J331"/>
          <cell r="K331"/>
          <cell r="L331"/>
          <cell r="M331"/>
          <cell r="N331"/>
          <cell r="O331"/>
          <cell r="P331"/>
          <cell r="Q331"/>
          <cell r="R331"/>
          <cell r="S331"/>
          <cell r="T331"/>
          <cell r="U331"/>
          <cell r="V331"/>
          <cell r="W331"/>
        </row>
        <row r="332">
          <cell r="A332"/>
          <cell r="B332"/>
          <cell r="C332"/>
          <cell r="D332"/>
          <cell r="E332"/>
          <cell r="F332"/>
          <cell r="G332"/>
          <cell r="H332"/>
          <cell r="I332"/>
          <cell r="J332"/>
          <cell r="K332"/>
          <cell r="L332"/>
          <cell r="M332"/>
          <cell r="N332"/>
          <cell r="O332"/>
          <cell r="P332"/>
          <cell r="Q332"/>
          <cell r="R332"/>
          <cell r="S332"/>
          <cell r="T332"/>
          <cell r="U332"/>
          <cell r="V332"/>
          <cell r="W332"/>
        </row>
        <row r="333">
          <cell r="A333"/>
          <cell r="B333"/>
          <cell r="C333"/>
          <cell r="D333"/>
          <cell r="E333"/>
          <cell r="F333"/>
          <cell r="G333"/>
          <cell r="H333"/>
          <cell r="I333"/>
          <cell r="J333"/>
          <cell r="K333"/>
          <cell r="L333"/>
          <cell r="M333"/>
          <cell r="N333"/>
          <cell r="O333"/>
          <cell r="P333"/>
          <cell r="Q333"/>
          <cell r="R333"/>
          <cell r="S333"/>
          <cell r="T333"/>
          <cell r="U333"/>
          <cell r="V333"/>
          <cell r="W333"/>
        </row>
        <row r="334">
          <cell r="A334"/>
          <cell r="B334"/>
          <cell r="C334"/>
          <cell r="D334"/>
          <cell r="E334"/>
          <cell r="F334"/>
          <cell r="G334"/>
          <cell r="H334"/>
          <cell r="I334"/>
          <cell r="J334"/>
          <cell r="K334"/>
          <cell r="L334"/>
          <cell r="M334"/>
          <cell r="N334"/>
          <cell r="O334"/>
          <cell r="P334"/>
          <cell r="Q334"/>
          <cell r="R334"/>
          <cell r="S334"/>
          <cell r="T334"/>
          <cell r="U334"/>
          <cell r="V334"/>
          <cell r="W334"/>
        </row>
        <row r="335">
          <cell r="A335"/>
          <cell r="B335"/>
          <cell r="C335"/>
          <cell r="D335"/>
          <cell r="E335"/>
          <cell r="F335"/>
          <cell r="G335"/>
          <cell r="H335"/>
          <cell r="I335"/>
          <cell r="J335"/>
          <cell r="K335"/>
          <cell r="L335"/>
          <cell r="M335"/>
          <cell r="N335"/>
          <cell r="O335"/>
          <cell r="P335"/>
          <cell r="Q335"/>
          <cell r="R335"/>
          <cell r="S335"/>
          <cell r="T335"/>
          <cell r="U335"/>
          <cell r="V335"/>
          <cell r="W335"/>
        </row>
        <row r="336">
          <cell r="A336"/>
          <cell r="B336"/>
          <cell r="C336"/>
          <cell r="D336"/>
          <cell r="E336"/>
          <cell r="F336"/>
          <cell r="G336"/>
          <cell r="H336"/>
          <cell r="I336"/>
          <cell r="J336"/>
          <cell r="K336"/>
          <cell r="L336"/>
          <cell r="M336"/>
          <cell r="N336"/>
          <cell r="O336"/>
          <cell r="P336"/>
          <cell r="Q336"/>
          <cell r="R336"/>
          <cell r="S336"/>
          <cell r="T336"/>
          <cell r="U336"/>
          <cell r="V336"/>
          <cell r="W336"/>
        </row>
        <row r="337">
          <cell r="A337"/>
          <cell r="B337"/>
          <cell r="C337"/>
          <cell r="D337"/>
          <cell r="E337"/>
          <cell r="F337"/>
          <cell r="G337"/>
          <cell r="H337"/>
          <cell r="I337"/>
          <cell r="J337"/>
          <cell r="K337"/>
          <cell r="L337"/>
          <cell r="M337"/>
          <cell r="N337"/>
          <cell r="O337"/>
          <cell r="P337"/>
          <cell r="Q337"/>
          <cell r="R337"/>
          <cell r="S337"/>
          <cell r="T337"/>
          <cell r="U337"/>
          <cell r="V337"/>
          <cell r="W337"/>
        </row>
        <row r="338">
          <cell r="A338"/>
          <cell r="B338"/>
          <cell r="C338"/>
          <cell r="D338"/>
          <cell r="E338"/>
          <cell r="F338"/>
          <cell r="G338"/>
          <cell r="H338"/>
          <cell r="I338"/>
          <cell r="J338"/>
          <cell r="K338"/>
          <cell r="L338"/>
          <cell r="M338"/>
          <cell r="N338"/>
          <cell r="O338"/>
          <cell r="P338"/>
          <cell r="Q338"/>
          <cell r="R338"/>
          <cell r="S338"/>
          <cell r="T338"/>
          <cell r="U338"/>
          <cell r="V338"/>
          <cell r="W338"/>
        </row>
        <row r="339">
          <cell r="A339"/>
          <cell r="B339"/>
          <cell r="C339"/>
          <cell r="D339"/>
          <cell r="E339"/>
          <cell r="F339"/>
          <cell r="G339"/>
          <cell r="H339"/>
          <cell r="I339"/>
          <cell r="J339"/>
          <cell r="K339"/>
          <cell r="L339"/>
          <cell r="M339"/>
          <cell r="N339"/>
          <cell r="O339"/>
          <cell r="P339"/>
          <cell r="Q339"/>
          <cell r="R339"/>
          <cell r="S339"/>
          <cell r="T339"/>
          <cell r="U339"/>
          <cell r="V339"/>
          <cell r="W339"/>
        </row>
        <row r="340">
          <cell r="A340"/>
          <cell r="B340"/>
          <cell r="C340"/>
          <cell r="D340"/>
          <cell r="E340"/>
          <cell r="F340"/>
          <cell r="G340"/>
          <cell r="H340"/>
          <cell r="I340"/>
          <cell r="J340"/>
          <cell r="K340"/>
          <cell r="L340"/>
          <cell r="M340"/>
          <cell r="N340"/>
          <cell r="O340"/>
          <cell r="P340"/>
          <cell r="Q340"/>
          <cell r="R340"/>
          <cell r="S340"/>
          <cell r="T340"/>
          <cell r="U340"/>
          <cell r="V340"/>
          <cell r="W340"/>
        </row>
        <row r="341">
          <cell r="A341"/>
          <cell r="B341"/>
          <cell r="C341"/>
          <cell r="D341"/>
          <cell r="E341"/>
          <cell r="F341"/>
          <cell r="G341"/>
          <cell r="H341"/>
          <cell r="I341"/>
          <cell r="J341"/>
          <cell r="K341"/>
          <cell r="L341"/>
          <cell r="M341"/>
          <cell r="N341"/>
          <cell r="O341"/>
          <cell r="P341"/>
          <cell r="Q341"/>
          <cell r="R341"/>
          <cell r="S341"/>
          <cell r="T341"/>
          <cell r="U341"/>
          <cell r="V341"/>
          <cell r="W341"/>
        </row>
        <row r="342">
          <cell r="A342"/>
          <cell r="B342"/>
          <cell r="C342"/>
          <cell r="D342"/>
          <cell r="E342"/>
          <cell r="F342"/>
          <cell r="G342"/>
          <cell r="H342"/>
          <cell r="I342"/>
          <cell r="J342"/>
          <cell r="K342"/>
          <cell r="L342"/>
          <cell r="M342"/>
          <cell r="N342"/>
          <cell r="O342"/>
          <cell r="P342"/>
          <cell r="Q342"/>
          <cell r="R342"/>
          <cell r="S342"/>
          <cell r="T342"/>
          <cell r="U342"/>
          <cell r="V342"/>
          <cell r="W342"/>
        </row>
        <row r="343">
          <cell r="A343"/>
          <cell r="B343"/>
          <cell r="C343"/>
          <cell r="D343"/>
          <cell r="E343"/>
          <cell r="F343"/>
          <cell r="G343"/>
          <cell r="H343"/>
          <cell r="I343"/>
          <cell r="J343"/>
          <cell r="K343"/>
          <cell r="L343"/>
          <cell r="M343"/>
          <cell r="N343"/>
          <cell r="O343"/>
          <cell r="P343"/>
          <cell r="Q343"/>
          <cell r="R343"/>
          <cell r="S343"/>
          <cell r="T343"/>
          <cell r="U343"/>
          <cell r="V343"/>
          <cell r="W343"/>
        </row>
        <row r="344">
          <cell r="A344"/>
          <cell r="B344"/>
          <cell r="C344"/>
          <cell r="D344"/>
          <cell r="E344"/>
          <cell r="F344"/>
          <cell r="G344"/>
          <cell r="H344"/>
          <cell r="I344"/>
          <cell r="J344"/>
          <cell r="K344"/>
          <cell r="L344"/>
          <cell r="M344"/>
          <cell r="N344"/>
          <cell r="O344"/>
          <cell r="P344"/>
          <cell r="Q344"/>
          <cell r="R344"/>
          <cell r="S344"/>
          <cell r="T344"/>
          <cell r="U344"/>
          <cell r="V344"/>
          <cell r="W344"/>
        </row>
        <row r="345">
          <cell r="A345"/>
          <cell r="B345"/>
          <cell r="C345"/>
          <cell r="D345"/>
          <cell r="E345"/>
          <cell r="F345"/>
          <cell r="G345"/>
          <cell r="H345"/>
          <cell r="I345"/>
          <cell r="J345"/>
          <cell r="K345"/>
          <cell r="L345"/>
          <cell r="M345"/>
          <cell r="N345"/>
          <cell r="O345"/>
          <cell r="P345"/>
          <cell r="Q345"/>
          <cell r="R345"/>
          <cell r="S345"/>
          <cell r="T345"/>
          <cell r="U345"/>
          <cell r="V345"/>
          <cell r="W345"/>
        </row>
        <row r="346">
          <cell r="A346"/>
          <cell r="B346"/>
          <cell r="C346"/>
          <cell r="D346"/>
          <cell r="E346"/>
          <cell r="F346"/>
          <cell r="G346"/>
          <cell r="H346"/>
          <cell r="I346"/>
          <cell r="J346"/>
          <cell r="K346"/>
          <cell r="L346"/>
          <cell r="M346"/>
          <cell r="N346"/>
          <cell r="O346"/>
          <cell r="P346"/>
          <cell r="Q346"/>
          <cell r="R346"/>
          <cell r="S346"/>
          <cell r="T346"/>
          <cell r="U346"/>
          <cell r="V346"/>
          <cell r="W346"/>
        </row>
        <row r="347">
          <cell r="A347"/>
          <cell r="B347"/>
          <cell r="C347"/>
          <cell r="D347"/>
          <cell r="E347"/>
          <cell r="F347"/>
          <cell r="G347"/>
          <cell r="H347"/>
          <cell r="I347"/>
          <cell r="J347"/>
          <cell r="K347"/>
          <cell r="L347"/>
          <cell r="M347"/>
          <cell r="N347"/>
          <cell r="O347"/>
          <cell r="P347"/>
          <cell r="Q347"/>
          <cell r="R347"/>
          <cell r="S347"/>
          <cell r="T347"/>
          <cell r="U347"/>
          <cell r="V347"/>
          <cell r="W347"/>
        </row>
        <row r="348">
          <cell r="A348"/>
          <cell r="B348"/>
          <cell r="C348"/>
          <cell r="D348"/>
          <cell r="E348"/>
          <cell r="F348"/>
          <cell r="G348"/>
          <cell r="H348"/>
          <cell r="I348"/>
          <cell r="J348"/>
          <cell r="K348"/>
          <cell r="L348"/>
          <cell r="M348"/>
          <cell r="N348"/>
          <cell r="O348"/>
          <cell r="P348"/>
          <cell r="Q348"/>
          <cell r="R348"/>
          <cell r="S348"/>
          <cell r="T348"/>
          <cell r="U348"/>
          <cell r="V348"/>
          <cell r="W348"/>
        </row>
        <row r="349">
          <cell r="A349"/>
          <cell r="B349"/>
          <cell r="C349"/>
          <cell r="D349"/>
          <cell r="E349"/>
          <cell r="F349"/>
          <cell r="G349"/>
          <cell r="H349"/>
          <cell r="I349"/>
          <cell r="J349"/>
          <cell r="K349"/>
          <cell r="L349"/>
          <cell r="M349"/>
          <cell r="N349"/>
          <cell r="O349"/>
          <cell r="P349"/>
          <cell r="Q349"/>
          <cell r="R349"/>
          <cell r="S349"/>
          <cell r="T349"/>
          <cell r="U349"/>
          <cell r="V349"/>
          <cell r="W349"/>
        </row>
        <row r="350">
          <cell r="A350"/>
          <cell r="B350"/>
          <cell r="C350"/>
          <cell r="D350"/>
          <cell r="E350"/>
          <cell r="F350"/>
          <cell r="G350"/>
          <cell r="H350"/>
          <cell r="I350"/>
          <cell r="J350"/>
          <cell r="K350"/>
          <cell r="L350"/>
          <cell r="M350"/>
          <cell r="N350"/>
          <cell r="O350"/>
          <cell r="P350"/>
          <cell r="Q350"/>
          <cell r="R350"/>
          <cell r="S350"/>
          <cell r="T350"/>
          <cell r="U350"/>
          <cell r="V350"/>
          <cell r="W350"/>
        </row>
        <row r="351">
          <cell r="A351"/>
          <cell r="B351"/>
          <cell r="C351"/>
          <cell r="D351"/>
          <cell r="E351"/>
          <cell r="F351"/>
          <cell r="G351"/>
          <cell r="H351"/>
          <cell r="I351"/>
          <cell r="J351"/>
          <cell r="K351"/>
          <cell r="L351"/>
          <cell r="M351"/>
          <cell r="N351"/>
          <cell r="O351"/>
          <cell r="P351"/>
          <cell r="Q351"/>
          <cell r="R351"/>
          <cell r="S351"/>
          <cell r="T351"/>
          <cell r="U351"/>
          <cell r="V351"/>
          <cell r="W351"/>
        </row>
        <row r="352">
          <cell r="A352"/>
          <cell r="B352"/>
          <cell r="C352"/>
          <cell r="D352"/>
          <cell r="E352"/>
          <cell r="F352"/>
          <cell r="G352"/>
          <cell r="H352"/>
          <cell r="I352"/>
          <cell r="J352"/>
          <cell r="K352"/>
          <cell r="L352"/>
          <cell r="M352"/>
          <cell r="N352"/>
          <cell r="O352"/>
          <cell r="P352"/>
          <cell r="Q352"/>
          <cell r="R352"/>
          <cell r="S352"/>
          <cell r="T352"/>
          <cell r="U352"/>
          <cell r="V352"/>
          <cell r="W352"/>
        </row>
        <row r="353">
          <cell r="A353"/>
          <cell r="B353"/>
          <cell r="C353"/>
          <cell r="D353"/>
          <cell r="E353"/>
          <cell r="F353"/>
          <cell r="G353"/>
          <cell r="H353"/>
          <cell r="I353"/>
          <cell r="J353"/>
          <cell r="K353"/>
          <cell r="L353"/>
          <cell r="M353"/>
          <cell r="N353"/>
          <cell r="O353"/>
          <cell r="P353"/>
          <cell r="Q353"/>
          <cell r="R353"/>
          <cell r="S353"/>
          <cell r="T353"/>
          <cell r="U353"/>
          <cell r="V353"/>
          <cell r="W353"/>
        </row>
        <row r="354">
          <cell r="A354"/>
          <cell r="B354"/>
          <cell r="C354"/>
          <cell r="D354"/>
          <cell r="E354"/>
          <cell r="F354"/>
          <cell r="G354"/>
          <cell r="H354"/>
          <cell r="I354"/>
          <cell r="J354"/>
          <cell r="K354"/>
          <cell r="L354"/>
          <cell r="M354"/>
          <cell r="N354"/>
          <cell r="O354"/>
          <cell r="P354"/>
          <cell r="Q354"/>
          <cell r="R354"/>
          <cell r="S354"/>
          <cell r="T354"/>
          <cell r="U354"/>
          <cell r="V354"/>
          <cell r="W354"/>
        </row>
        <row r="355">
          <cell r="A355"/>
          <cell r="B355"/>
          <cell r="C355"/>
          <cell r="D355"/>
          <cell r="E355"/>
          <cell r="F355"/>
          <cell r="G355"/>
          <cell r="H355"/>
          <cell r="I355"/>
          <cell r="J355"/>
          <cell r="K355"/>
          <cell r="L355"/>
          <cell r="M355"/>
          <cell r="N355"/>
          <cell r="O355"/>
          <cell r="P355"/>
          <cell r="Q355"/>
          <cell r="R355"/>
          <cell r="S355"/>
          <cell r="T355"/>
          <cell r="U355"/>
          <cell r="V355"/>
          <cell r="W355"/>
        </row>
        <row r="356">
          <cell r="A356"/>
          <cell r="B356"/>
          <cell r="C356"/>
          <cell r="D356"/>
          <cell r="E356"/>
          <cell r="F356"/>
          <cell r="G356"/>
          <cell r="H356"/>
          <cell r="I356"/>
          <cell r="J356"/>
          <cell r="K356"/>
          <cell r="L356"/>
          <cell r="M356"/>
          <cell r="N356"/>
          <cell r="O356"/>
          <cell r="P356"/>
          <cell r="Q356"/>
          <cell r="R356"/>
          <cell r="S356"/>
          <cell r="T356"/>
          <cell r="U356"/>
          <cell r="V356"/>
          <cell r="W356"/>
        </row>
        <row r="357">
          <cell r="A357"/>
          <cell r="B357"/>
          <cell r="C357"/>
          <cell r="D357"/>
          <cell r="E357"/>
          <cell r="F357"/>
          <cell r="G357"/>
          <cell r="H357"/>
          <cell r="I357"/>
          <cell r="J357"/>
          <cell r="K357"/>
          <cell r="L357"/>
          <cell r="M357"/>
          <cell r="N357"/>
          <cell r="O357"/>
          <cell r="P357"/>
          <cell r="Q357"/>
          <cell r="R357"/>
          <cell r="S357"/>
          <cell r="T357"/>
          <cell r="U357"/>
          <cell r="V357"/>
          <cell r="W357"/>
        </row>
        <row r="358">
          <cell r="A358"/>
          <cell r="B358"/>
          <cell r="C358"/>
          <cell r="D358"/>
          <cell r="E358"/>
          <cell r="F358"/>
          <cell r="G358"/>
          <cell r="H358"/>
          <cell r="I358"/>
          <cell r="J358"/>
          <cell r="K358"/>
          <cell r="L358"/>
          <cell r="M358"/>
          <cell r="N358"/>
          <cell r="O358"/>
          <cell r="P358"/>
          <cell r="Q358"/>
          <cell r="R358"/>
          <cell r="S358"/>
          <cell r="T358"/>
          <cell r="U358"/>
          <cell r="V358"/>
          <cell r="W358"/>
        </row>
        <row r="359">
          <cell r="A359"/>
          <cell r="B359"/>
          <cell r="C359"/>
          <cell r="D359"/>
          <cell r="E359"/>
          <cell r="F359"/>
          <cell r="G359"/>
          <cell r="H359"/>
          <cell r="I359"/>
          <cell r="J359"/>
          <cell r="K359"/>
          <cell r="L359"/>
          <cell r="M359"/>
          <cell r="N359"/>
          <cell r="O359"/>
          <cell r="P359"/>
          <cell r="Q359"/>
          <cell r="R359"/>
          <cell r="S359"/>
          <cell r="T359"/>
          <cell r="U359"/>
          <cell r="V359"/>
          <cell r="W359"/>
        </row>
        <row r="360">
          <cell r="A360"/>
          <cell r="B360"/>
          <cell r="C360"/>
          <cell r="D360"/>
          <cell r="E360"/>
          <cell r="F360"/>
          <cell r="G360"/>
          <cell r="H360"/>
          <cell r="I360"/>
          <cell r="J360"/>
          <cell r="K360"/>
          <cell r="L360"/>
          <cell r="M360"/>
          <cell r="N360"/>
          <cell r="O360"/>
          <cell r="P360"/>
          <cell r="Q360"/>
          <cell r="R360"/>
          <cell r="S360"/>
          <cell r="T360"/>
          <cell r="U360"/>
          <cell r="V360"/>
          <cell r="W360"/>
        </row>
        <row r="361">
          <cell r="A361"/>
          <cell r="B361"/>
          <cell r="C361"/>
          <cell r="D361"/>
          <cell r="E361"/>
          <cell r="F361"/>
          <cell r="G361"/>
          <cell r="H361"/>
          <cell r="I361"/>
          <cell r="J361"/>
          <cell r="K361"/>
          <cell r="L361"/>
          <cell r="M361"/>
          <cell r="N361"/>
          <cell r="O361"/>
          <cell r="P361"/>
          <cell r="Q361"/>
          <cell r="R361"/>
          <cell r="S361"/>
          <cell r="T361"/>
          <cell r="U361"/>
          <cell r="V361"/>
          <cell r="W361"/>
        </row>
        <row r="362">
          <cell r="A362"/>
          <cell r="B362"/>
          <cell r="C362"/>
          <cell r="D362"/>
          <cell r="E362"/>
          <cell r="F362"/>
          <cell r="G362"/>
          <cell r="H362"/>
          <cell r="I362"/>
          <cell r="J362"/>
          <cell r="K362"/>
          <cell r="L362"/>
          <cell r="M362"/>
          <cell r="N362"/>
          <cell r="O362"/>
          <cell r="P362"/>
          <cell r="Q362"/>
          <cell r="R362"/>
          <cell r="S362"/>
          <cell r="T362"/>
          <cell r="U362"/>
          <cell r="V362"/>
          <cell r="W362"/>
        </row>
        <row r="363">
          <cell r="A363"/>
          <cell r="B363"/>
          <cell r="C363"/>
          <cell r="D363"/>
          <cell r="E363"/>
          <cell r="F363"/>
          <cell r="G363"/>
          <cell r="H363"/>
          <cell r="I363"/>
          <cell r="J363"/>
          <cell r="K363"/>
          <cell r="L363"/>
          <cell r="M363"/>
          <cell r="N363"/>
          <cell r="O363"/>
          <cell r="P363"/>
          <cell r="Q363"/>
          <cell r="R363"/>
          <cell r="S363"/>
          <cell r="T363"/>
          <cell r="U363"/>
          <cell r="V363"/>
          <cell r="W363"/>
        </row>
        <row r="364">
          <cell r="A364"/>
          <cell r="B364"/>
          <cell r="C364"/>
          <cell r="D364"/>
          <cell r="E364"/>
          <cell r="F364"/>
          <cell r="G364"/>
          <cell r="H364"/>
          <cell r="I364"/>
          <cell r="J364"/>
          <cell r="K364"/>
          <cell r="L364"/>
          <cell r="M364"/>
          <cell r="N364"/>
          <cell r="O364"/>
          <cell r="P364"/>
          <cell r="Q364"/>
          <cell r="R364"/>
          <cell r="S364"/>
          <cell r="T364"/>
          <cell r="U364"/>
          <cell r="V364"/>
          <cell r="W364"/>
        </row>
        <row r="365">
          <cell r="A365"/>
          <cell r="B365"/>
          <cell r="C365"/>
          <cell r="D365"/>
          <cell r="E365"/>
          <cell r="F365"/>
          <cell r="G365"/>
          <cell r="H365"/>
          <cell r="I365"/>
          <cell r="J365"/>
          <cell r="K365"/>
          <cell r="L365"/>
          <cell r="M365"/>
          <cell r="N365"/>
          <cell r="O365"/>
          <cell r="P365"/>
          <cell r="Q365"/>
          <cell r="R365"/>
          <cell r="S365"/>
          <cell r="T365"/>
          <cell r="U365"/>
          <cell r="V365"/>
          <cell r="W365"/>
        </row>
        <row r="366">
          <cell r="A366"/>
          <cell r="B366"/>
          <cell r="C366"/>
          <cell r="D366"/>
          <cell r="E366"/>
          <cell r="F366"/>
          <cell r="G366"/>
          <cell r="H366"/>
          <cell r="I366"/>
          <cell r="J366"/>
          <cell r="K366"/>
          <cell r="L366"/>
          <cell r="M366"/>
          <cell r="N366"/>
          <cell r="O366"/>
          <cell r="P366"/>
          <cell r="Q366"/>
          <cell r="R366"/>
          <cell r="S366"/>
          <cell r="T366"/>
          <cell r="U366"/>
          <cell r="V366"/>
          <cell r="W366"/>
        </row>
        <row r="367">
          <cell r="A367"/>
          <cell r="B367"/>
          <cell r="C367"/>
          <cell r="D367"/>
          <cell r="E367"/>
          <cell r="F367"/>
          <cell r="G367"/>
          <cell r="H367"/>
          <cell r="I367"/>
          <cell r="J367"/>
          <cell r="K367"/>
          <cell r="L367"/>
          <cell r="M367"/>
          <cell r="N367"/>
          <cell r="O367"/>
          <cell r="P367"/>
          <cell r="Q367"/>
          <cell r="R367"/>
          <cell r="S367"/>
          <cell r="T367"/>
          <cell r="U367"/>
          <cell r="V367"/>
          <cell r="W367"/>
        </row>
        <row r="368">
          <cell r="A368"/>
          <cell r="B368"/>
          <cell r="C368"/>
          <cell r="D368"/>
          <cell r="E368"/>
          <cell r="F368"/>
          <cell r="G368"/>
          <cell r="H368"/>
          <cell r="I368"/>
          <cell r="J368"/>
          <cell r="K368"/>
          <cell r="L368"/>
          <cell r="M368"/>
          <cell r="N368"/>
          <cell r="O368"/>
          <cell r="P368"/>
          <cell r="Q368"/>
          <cell r="R368"/>
          <cell r="S368"/>
          <cell r="T368"/>
          <cell r="U368"/>
          <cell r="V368"/>
          <cell r="W368"/>
        </row>
        <row r="369">
          <cell r="A369"/>
          <cell r="B369"/>
          <cell r="C369"/>
          <cell r="D369"/>
          <cell r="E369"/>
          <cell r="F369"/>
          <cell r="G369"/>
          <cell r="H369"/>
          <cell r="I369"/>
          <cell r="J369"/>
          <cell r="K369"/>
          <cell r="L369"/>
          <cell r="M369"/>
          <cell r="N369"/>
          <cell r="O369"/>
          <cell r="P369"/>
          <cell r="Q369"/>
          <cell r="R369"/>
          <cell r="S369"/>
          <cell r="T369"/>
          <cell r="U369"/>
          <cell r="V369"/>
          <cell r="W369"/>
        </row>
        <row r="370">
          <cell r="A370"/>
          <cell r="B370"/>
          <cell r="C370"/>
          <cell r="D370"/>
          <cell r="E370"/>
          <cell r="F370"/>
          <cell r="G370"/>
          <cell r="H370"/>
          <cell r="I370"/>
          <cell r="J370"/>
          <cell r="K370"/>
          <cell r="L370"/>
          <cell r="M370"/>
          <cell r="N370"/>
          <cell r="O370"/>
          <cell r="P370"/>
          <cell r="Q370"/>
          <cell r="R370"/>
          <cell r="S370"/>
          <cell r="T370"/>
          <cell r="U370"/>
          <cell r="V370"/>
          <cell r="W370"/>
        </row>
        <row r="371">
          <cell r="A371"/>
          <cell r="B371"/>
          <cell r="C371"/>
          <cell r="D371"/>
          <cell r="E371"/>
          <cell r="F371"/>
          <cell r="G371"/>
          <cell r="H371"/>
          <cell r="I371"/>
          <cell r="J371"/>
          <cell r="K371"/>
          <cell r="L371"/>
          <cell r="M371"/>
          <cell r="N371"/>
          <cell r="O371"/>
          <cell r="P371"/>
          <cell r="Q371"/>
          <cell r="R371"/>
          <cell r="S371"/>
          <cell r="T371"/>
          <cell r="U371"/>
          <cell r="V371"/>
          <cell r="W371"/>
        </row>
        <row r="372">
          <cell r="A372"/>
          <cell r="B372"/>
          <cell r="C372"/>
          <cell r="D372"/>
          <cell r="E372"/>
          <cell r="F372"/>
          <cell r="G372"/>
          <cell r="H372"/>
          <cell r="I372"/>
          <cell r="J372"/>
          <cell r="K372"/>
          <cell r="L372"/>
          <cell r="M372"/>
          <cell r="N372"/>
          <cell r="O372"/>
          <cell r="P372"/>
          <cell r="Q372"/>
          <cell r="R372"/>
          <cell r="S372"/>
          <cell r="T372"/>
          <cell r="U372"/>
          <cell r="V372"/>
          <cell r="W372"/>
        </row>
        <row r="373">
          <cell r="A373"/>
          <cell r="B373"/>
          <cell r="C373"/>
          <cell r="D373"/>
          <cell r="E373"/>
          <cell r="F373"/>
          <cell r="G373"/>
          <cell r="H373"/>
          <cell r="I373"/>
          <cell r="J373"/>
          <cell r="K373"/>
          <cell r="L373"/>
          <cell r="M373"/>
          <cell r="N373"/>
          <cell r="O373"/>
          <cell r="P373"/>
          <cell r="Q373"/>
          <cell r="R373"/>
          <cell r="S373"/>
          <cell r="T373"/>
          <cell r="U373"/>
          <cell r="V373"/>
          <cell r="W373"/>
        </row>
        <row r="374">
          <cell r="A374"/>
          <cell r="B374"/>
          <cell r="C374"/>
          <cell r="D374"/>
          <cell r="E374"/>
          <cell r="F374"/>
          <cell r="G374"/>
          <cell r="H374"/>
          <cell r="I374"/>
          <cell r="J374"/>
          <cell r="K374"/>
          <cell r="L374"/>
          <cell r="M374"/>
          <cell r="N374"/>
          <cell r="O374"/>
          <cell r="P374"/>
          <cell r="Q374"/>
          <cell r="R374"/>
          <cell r="S374"/>
          <cell r="T374"/>
          <cell r="U374"/>
          <cell r="V374"/>
          <cell r="W374"/>
        </row>
        <row r="375">
          <cell r="A375"/>
          <cell r="B375"/>
          <cell r="C375"/>
          <cell r="D375"/>
          <cell r="E375"/>
          <cell r="F375"/>
          <cell r="G375"/>
          <cell r="H375"/>
          <cell r="I375"/>
          <cell r="J375"/>
          <cell r="K375"/>
          <cell r="L375"/>
          <cell r="M375"/>
          <cell r="N375"/>
          <cell r="O375"/>
          <cell r="P375"/>
          <cell r="Q375"/>
          <cell r="R375"/>
          <cell r="S375"/>
          <cell r="T375"/>
          <cell r="U375"/>
          <cell r="V375"/>
          <cell r="W375"/>
        </row>
        <row r="376">
          <cell r="A376"/>
          <cell r="B376"/>
          <cell r="C376"/>
          <cell r="D376"/>
          <cell r="E376"/>
          <cell r="F376"/>
          <cell r="G376"/>
          <cell r="H376"/>
          <cell r="I376"/>
          <cell r="J376"/>
          <cell r="K376"/>
          <cell r="L376"/>
          <cell r="M376"/>
          <cell r="N376"/>
          <cell r="O376"/>
          <cell r="P376"/>
          <cell r="Q376"/>
          <cell r="R376"/>
          <cell r="S376"/>
          <cell r="T376"/>
          <cell r="U376"/>
          <cell r="V376"/>
          <cell r="W376"/>
        </row>
        <row r="377">
          <cell r="A377"/>
          <cell r="B377"/>
          <cell r="C377"/>
          <cell r="D377"/>
          <cell r="E377"/>
          <cell r="F377"/>
          <cell r="G377"/>
          <cell r="H377"/>
          <cell r="I377"/>
          <cell r="J377"/>
          <cell r="K377"/>
          <cell r="L377"/>
          <cell r="M377"/>
          <cell r="N377"/>
          <cell r="O377"/>
          <cell r="P377"/>
          <cell r="Q377"/>
          <cell r="R377"/>
          <cell r="S377"/>
          <cell r="T377"/>
          <cell r="U377"/>
          <cell r="V377"/>
          <cell r="W377"/>
        </row>
        <row r="378">
          <cell r="A378"/>
          <cell r="B378"/>
          <cell r="C378"/>
          <cell r="D378"/>
          <cell r="E378"/>
          <cell r="F378"/>
          <cell r="G378"/>
          <cell r="H378"/>
          <cell r="I378"/>
          <cell r="J378"/>
          <cell r="K378"/>
          <cell r="L378"/>
          <cell r="M378"/>
          <cell r="N378"/>
          <cell r="O378"/>
          <cell r="P378"/>
          <cell r="Q378"/>
          <cell r="R378"/>
          <cell r="S378"/>
          <cell r="T378"/>
          <cell r="U378"/>
          <cell r="V378"/>
          <cell r="W378"/>
        </row>
        <row r="379">
          <cell r="A379"/>
          <cell r="B379"/>
          <cell r="C379"/>
          <cell r="D379"/>
          <cell r="E379"/>
          <cell r="F379"/>
          <cell r="G379"/>
          <cell r="H379"/>
          <cell r="I379"/>
          <cell r="J379"/>
          <cell r="K379"/>
          <cell r="L379"/>
          <cell r="M379"/>
          <cell r="N379"/>
          <cell r="O379"/>
          <cell r="P379"/>
          <cell r="Q379"/>
          <cell r="R379"/>
          <cell r="S379"/>
          <cell r="T379"/>
          <cell r="U379"/>
          <cell r="V379"/>
          <cell r="W379"/>
        </row>
        <row r="380">
          <cell r="A380"/>
          <cell r="B380"/>
          <cell r="C380"/>
          <cell r="D380"/>
          <cell r="E380"/>
          <cell r="F380"/>
          <cell r="G380"/>
          <cell r="H380"/>
          <cell r="I380"/>
          <cell r="J380"/>
          <cell r="K380"/>
          <cell r="L380"/>
          <cell r="M380"/>
          <cell r="N380"/>
          <cell r="O380"/>
          <cell r="P380"/>
          <cell r="Q380"/>
          <cell r="R380"/>
          <cell r="S380"/>
          <cell r="T380"/>
          <cell r="U380"/>
          <cell r="V380"/>
          <cell r="W380"/>
        </row>
        <row r="381">
          <cell r="A381"/>
          <cell r="B381"/>
          <cell r="C381"/>
          <cell r="D381"/>
          <cell r="E381"/>
          <cell r="F381"/>
          <cell r="G381"/>
          <cell r="H381"/>
          <cell r="I381"/>
          <cell r="J381"/>
          <cell r="K381"/>
          <cell r="L381"/>
          <cell r="M381"/>
          <cell r="N381"/>
          <cell r="O381"/>
          <cell r="P381"/>
          <cell r="Q381"/>
          <cell r="R381"/>
          <cell r="S381"/>
          <cell r="T381"/>
          <cell r="U381"/>
          <cell r="V381"/>
          <cell r="W381"/>
        </row>
        <row r="382">
          <cell r="A382"/>
          <cell r="B382"/>
          <cell r="C382"/>
          <cell r="D382"/>
          <cell r="E382"/>
          <cell r="F382"/>
          <cell r="G382"/>
          <cell r="H382"/>
          <cell r="I382"/>
          <cell r="J382"/>
          <cell r="K382"/>
          <cell r="L382"/>
          <cell r="M382"/>
          <cell r="N382"/>
          <cell r="O382"/>
          <cell r="P382"/>
          <cell r="Q382"/>
          <cell r="R382"/>
          <cell r="S382"/>
          <cell r="T382"/>
          <cell r="U382"/>
          <cell r="V382"/>
          <cell r="W382"/>
        </row>
        <row r="383">
          <cell r="A383"/>
          <cell r="B383"/>
          <cell r="C383"/>
          <cell r="D383"/>
          <cell r="E383"/>
          <cell r="F383"/>
          <cell r="G383"/>
          <cell r="H383"/>
          <cell r="I383"/>
          <cell r="J383"/>
          <cell r="K383"/>
          <cell r="L383"/>
          <cell r="M383"/>
          <cell r="N383"/>
          <cell r="O383"/>
          <cell r="P383"/>
          <cell r="Q383"/>
          <cell r="R383"/>
          <cell r="S383"/>
          <cell r="T383"/>
          <cell r="U383"/>
          <cell r="V383"/>
          <cell r="W383"/>
        </row>
        <row r="384">
          <cell r="A384"/>
          <cell r="B384"/>
          <cell r="C384"/>
          <cell r="D384"/>
          <cell r="E384"/>
          <cell r="F384"/>
          <cell r="G384"/>
          <cell r="H384"/>
          <cell r="I384"/>
          <cell r="J384"/>
          <cell r="K384"/>
          <cell r="L384"/>
          <cell r="M384"/>
          <cell r="N384"/>
          <cell r="O384"/>
          <cell r="P384"/>
          <cell r="Q384"/>
          <cell r="R384"/>
          <cell r="S384"/>
          <cell r="T384"/>
          <cell r="U384"/>
          <cell r="V384"/>
          <cell r="W384"/>
        </row>
        <row r="385">
          <cell r="A385"/>
          <cell r="B385"/>
          <cell r="C385"/>
          <cell r="D385"/>
          <cell r="E385"/>
          <cell r="F385"/>
          <cell r="G385"/>
          <cell r="H385"/>
          <cell r="I385"/>
          <cell r="J385"/>
          <cell r="K385"/>
          <cell r="L385"/>
          <cell r="M385"/>
          <cell r="N385"/>
          <cell r="O385"/>
          <cell r="P385"/>
          <cell r="Q385"/>
          <cell r="R385"/>
          <cell r="S385"/>
          <cell r="T385"/>
          <cell r="U385"/>
          <cell r="V385"/>
          <cell r="W385"/>
        </row>
        <row r="386">
          <cell r="A386"/>
          <cell r="B386"/>
          <cell r="C386"/>
          <cell r="D386"/>
          <cell r="E386"/>
          <cell r="F386"/>
          <cell r="G386"/>
          <cell r="H386"/>
          <cell r="I386"/>
          <cell r="J386"/>
          <cell r="K386"/>
          <cell r="L386"/>
          <cell r="M386"/>
          <cell r="N386"/>
          <cell r="O386"/>
          <cell r="P386"/>
          <cell r="Q386"/>
          <cell r="R386"/>
          <cell r="S386"/>
          <cell r="T386"/>
          <cell r="U386"/>
          <cell r="V386"/>
          <cell r="W386"/>
        </row>
        <row r="387">
          <cell r="A387"/>
          <cell r="B387"/>
          <cell r="C387"/>
          <cell r="D387"/>
          <cell r="E387"/>
          <cell r="F387"/>
          <cell r="G387"/>
          <cell r="H387"/>
          <cell r="I387"/>
          <cell r="J387"/>
          <cell r="K387"/>
          <cell r="L387"/>
          <cell r="M387"/>
          <cell r="N387"/>
          <cell r="O387"/>
          <cell r="P387"/>
          <cell r="Q387"/>
          <cell r="R387"/>
          <cell r="S387"/>
          <cell r="T387"/>
          <cell r="U387"/>
          <cell r="V387"/>
          <cell r="W387"/>
        </row>
        <row r="388">
          <cell r="A388"/>
          <cell r="B388"/>
          <cell r="C388"/>
          <cell r="D388"/>
          <cell r="E388"/>
          <cell r="F388"/>
          <cell r="G388"/>
          <cell r="H388"/>
          <cell r="I388"/>
          <cell r="J388"/>
          <cell r="K388"/>
          <cell r="L388"/>
          <cell r="M388"/>
          <cell r="N388"/>
          <cell r="O388"/>
          <cell r="P388"/>
          <cell r="Q388"/>
          <cell r="R388"/>
          <cell r="S388"/>
          <cell r="T388"/>
          <cell r="U388"/>
          <cell r="V388"/>
          <cell r="W388"/>
        </row>
        <row r="389">
          <cell r="A389"/>
          <cell r="B389"/>
          <cell r="C389"/>
          <cell r="D389"/>
          <cell r="E389"/>
          <cell r="F389"/>
          <cell r="G389"/>
          <cell r="H389"/>
          <cell r="I389"/>
          <cell r="J389"/>
          <cell r="K389"/>
          <cell r="L389"/>
          <cell r="M389"/>
          <cell r="N389"/>
          <cell r="O389"/>
          <cell r="P389"/>
          <cell r="Q389"/>
          <cell r="R389"/>
          <cell r="S389"/>
          <cell r="T389"/>
          <cell r="U389"/>
          <cell r="V389"/>
          <cell r="W389"/>
        </row>
        <row r="390">
          <cell r="A390"/>
          <cell r="B390"/>
          <cell r="C390"/>
          <cell r="D390"/>
          <cell r="E390"/>
          <cell r="F390"/>
          <cell r="G390"/>
          <cell r="H390"/>
          <cell r="I390"/>
          <cell r="J390"/>
          <cell r="K390"/>
          <cell r="L390"/>
          <cell r="M390"/>
          <cell r="N390"/>
          <cell r="O390"/>
          <cell r="P390"/>
          <cell r="Q390"/>
          <cell r="R390"/>
          <cell r="S390"/>
          <cell r="T390"/>
          <cell r="U390"/>
          <cell r="V390"/>
          <cell r="W390"/>
        </row>
        <row r="391">
          <cell r="A391"/>
          <cell r="B391"/>
          <cell r="C391"/>
          <cell r="D391"/>
          <cell r="E391"/>
          <cell r="F391"/>
          <cell r="G391"/>
          <cell r="H391"/>
          <cell r="I391"/>
          <cell r="J391"/>
          <cell r="K391"/>
          <cell r="L391"/>
          <cell r="M391"/>
          <cell r="N391"/>
          <cell r="O391"/>
          <cell r="P391"/>
          <cell r="Q391"/>
          <cell r="R391"/>
          <cell r="S391"/>
          <cell r="T391"/>
          <cell r="U391"/>
          <cell r="V391"/>
          <cell r="W391"/>
        </row>
        <row r="392">
          <cell r="A392"/>
          <cell r="B392"/>
          <cell r="C392"/>
          <cell r="D392"/>
          <cell r="E392"/>
          <cell r="F392"/>
          <cell r="G392"/>
          <cell r="H392"/>
          <cell r="I392"/>
          <cell r="J392"/>
          <cell r="K392"/>
          <cell r="L392"/>
          <cell r="M392"/>
          <cell r="N392"/>
          <cell r="O392"/>
          <cell r="P392"/>
          <cell r="Q392"/>
          <cell r="R392"/>
          <cell r="S392"/>
          <cell r="T392"/>
          <cell r="U392"/>
          <cell r="V392"/>
          <cell r="W392"/>
        </row>
        <row r="393">
          <cell r="A393"/>
          <cell r="B393"/>
          <cell r="C393"/>
          <cell r="D393"/>
          <cell r="E393"/>
          <cell r="F393"/>
          <cell r="G393"/>
          <cell r="H393"/>
          <cell r="I393"/>
          <cell r="J393"/>
          <cell r="K393"/>
          <cell r="L393"/>
          <cell r="M393"/>
          <cell r="N393"/>
          <cell r="O393"/>
          <cell r="P393"/>
          <cell r="Q393"/>
          <cell r="R393"/>
          <cell r="S393"/>
          <cell r="T393"/>
          <cell r="U393"/>
          <cell r="V393"/>
          <cell r="W393"/>
        </row>
        <row r="394">
          <cell r="A394"/>
          <cell r="B394"/>
          <cell r="C394"/>
          <cell r="D394"/>
          <cell r="E394"/>
          <cell r="F394"/>
          <cell r="G394"/>
          <cell r="H394"/>
          <cell r="I394"/>
          <cell r="J394"/>
          <cell r="K394"/>
          <cell r="L394"/>
          <cell r="M394"/>
          <cell r="N394"/>
          <cell r="O394"/>
          <cell r="P394"/>
          <cell r="Q394"/>
          <cell r="R394"/>
          <cell r="S394"/>
          <cell r="T394"/>
          <cell r="U394"/>
          <cell r="V394"/>
          <cell r="W394"/>
        </row>
        <row r="395">
          <cell r="A395"/>
          <cell r="B395"/>
          <cell r="C395"/>
          <cell r="D395"/>
          <cell r="E395"/>
          <cell r="F395"/>
          <cell r="G395"/>
          <cell r="H395"/>
          <cell r="I395"/>
          <cell r="J395"/>
          <cell r="K395"/>
          <cell r="L395"/>
          <cell r="M395"/>
          <cell r="N395"/>
          <cell r="O395"/>
          <cell r="P395"/>
          <cell r="Q395"/>
          <cell r="R395"/>
          <cell r="S395"/>
          <cell r="T395"/>
          <cell r="U395"/>
          <cell r="V395"/>
          <cell r="W395"/>
        </row>
        <row r="396">
          <cell r="A396"/>
          <cell r="B396"/>
          <cell r="C396"/>
          <cell r="D396"/>
          <cell r="E396"/>
          <cell r="F396"/>
          <cell r="G396"/>
          <cell r="H396"/>
          <cell r="I396"/>
          <cell r="J396"/>
          <cell r="K396"/>
          <cell r="L396"/>
          <cell r="M396"/>
          <cell r="N396"/>
          <cell r="O396"/>
          <cell r="P396"/>
          <cell r="Q396"/>
          <cell r="R396"/>
          <cell r="S396"/>
          <cell r="T396"/>
          <cell r="U396"/>
          <cell r="V396"/>
          <cell r="W396"/>
        </row>
        <row r="397">
          <cell r="A397"/>
          <cell r="B397"/>
          <cell r="C397"/>
          <cell r="D397"/>
          <cell r="E397"/>
          <cell r="F397"/>
          <cell r="G397"/>
          <cell r="H397"/>
          <cell r="I397"/>
          <cell r="J397"/>
          <cell r="K397"/>
          <cell r="L397"/>
          <cell r="M397"/>
          <cell r="N397"/>
          <cell r="O397"/>
          <cell r="P397"/>
          <cell r="Q397"/>
          <cell r="R397"/>
          <cell r="S397"/>
          <cell r="T397"/>
          <cell r="U397"/>
          <cell r="V397"/>
          <cell r="W397"/>
        </row>
        <row r="398">
          <cell r="A398"/>
          <cell r="B398"/>
          <cell r="C398"/>
          <cell r="D398"/>
          <cell r="E398"/>
          <cell r="F398"/>
          <cell r="G398"/>
          <cell r="H398"/>
          <cell r="I398"/>
          <cell r="J398"/>
          <cell r="K398"/>
          <cell r="L398"/>
          <cell r="M398"/>
          <cell r="N398"/>
          <cell r="O398"/>
          <cell r="P398"/>
          <cell r="Q398"/>
          <cell r="R398"/>
          <cell r="S398"/>
          <cell r="T398"/>
          <cell r="U398"/>
          <cell r="V398"/>
          <cell r="W398"/>
        </row>
        <row r="399">
          <cell r="A399"/>
          <cell r="B399"/>
          <cell r="C399"/>
          <cell r="D399"/>
          <cell r="E399"/>
          <cell r="F399"/>
          <cell r="G399"/>
          <cell r="H399"/>
          <cell r="I399"/>
          <cell r="J399"/>
          <cell r="K399"/>
          <cell r="L399"/>
          <cell r="M399"/>
          <cell r="N399"/>
          <cell r="O399"/>
          <cell r="P399"/>
          <cell r="Q399"/>
          <cell r="R399"/>
          <cell r="S399"/>
          <cell r="T399"/>
          <cell r="U399"/>
          <cell r="V399"/>
          <cell r="W399"/>
        </row>
        <row r="400">
          <cell r="A400"/>
          <cell r="B400"/>
          <cell r="C400"/>
          <cell r="D400"/>
          <cell r="E400"/>
          <cell r="F400"/>
          <cell r="G400"/>
          <cell r="H400"/>
          <cell r="I400"/>
          <cell r="J400"/>
          <cell r="K400"/>
          <cell r="L400"/>
          <cell r="M400"/>
          <cell r="N400"/>
          <cell r="O400"/>
          <cell r="P400"/>
          <cell r="Q400"/>
          <cell r="R400"/>
          <cell r="S400"/>
          <cell r="T400"/>
          <cell r="U400"/>
          <cell r="V400"/>
          <cell r="W400"/>
        </row>
        <row r="401">
          <cell r="A401"/>
          <cell r="B401"/>
          <cell r="C401"/>
          <cell r="D401"/>
          <cell r="E401"/>
          <cell r="F401"/>
          <cell r="G401"/>
          <cell r="H401"/>
          <cell r="I401"/>
          <cell r="J401"/>
          <cell r="K401"/>
          <cell r="L401"/>
          <cell r="M401"/>
          <cell r="N401"/>
          <cell r="O401"/>
          <cell r="P401"/>
          <cell r="Q401"/>
          <cell r="R401"/>
          <cell r="S401"/>
          <cell r="T401"/>
          <cell r="U401"/>
          <cell r="V401"/>
          <cell r="W401"/>
        </row>
        <row r="402">
          <cell r="A402"/>
          <cell r="B402"/>
          <cell r="C402"/>
          <cell r="D402"/>
          <cell r="E402"/>
          <cell r="F402"/>
          <cell r="G402"/>
          <cell r="H402"/>
          <cell r="I402"/>
          <cell r="J402"/>
          <cell r="K402"/>
          <cell r="L402"/>
          <cell r="M402"/>
          <cell r="N402"/>
          <cell r="O402"/>
          <cell r="P402"/>
          <cell r="Q402"/>
          <cell r="R402"/>
          <cell r="S402"/>
          <cell r="T402"/>
          <cell r="U402"/>
          <cell r="V402"/>
          <cell r="W402"/>
        </row>
        <row r="403">
          <cell r="A403"/>
          <cell r="B403"/>
          <cell r="C403"/>
          <cell r="D403"/>
          <cell r="E403"/>
          <cell r="F403"/>
          <cell r="G403"/>
          <cell r="H403"/>
          <cell r="I403"/>
          <cell r="J403"/>
          <cell r="K403"/>
          <cell r="L403"/>
          <cell r="M403"/>
          <cell r="N403"/>
          <cell r="O403"/>
          <cell r="P403"/>
          <cell r="Q403"/>
          <cell r="R403"/>
          <cell r="S403"/>
          <cell r="T403"/>
          <cell r="U403"/>
          <cell r="V403"/>
          <cell r="W403"/>
        </row>
        <row r="404">
          <cell r="A404"/>
          <cell r="B404"/>
          <cell r="C404"/>
          <cell r="D404"/>
          <cell r="E404"/>
          <cell r="F404"/>
          <cell r="G404"/>
          <cell r="H404"/>
          <cell r="I404"/>
          <cell r="J404"/>
          <cell r="K404"/>
          <cell r="L404"/>
          <cell r="M404"/>
          <cell r="N404"/>
          <cell r="O404"/>
          <cell r="P404"/>
          <cell r="Q404"/>
          <cell r="R404"/>
          <cell r="S404"/>
          <cell r="T404"/>
          <cell r="U404"/>
          <cell r="V404"/>
          <cell r="W404"/>
        </row>
        <row r="405">
          <cell r="A405"/>
          <cell r="B405"/>
          <cell r="C405"/>
          <cell r="D405"/>
          <cell r="E405"/>
          <cell r="F405"/>
          <cell r="G405"/>
          <cell r="H405"/>
          <cell r="I405"/>
          <cell r="J405"/>
          <cell r="K405"/>
          <cell r="L405"/>
          <cell r="M405"/>
          <cell r="N405"/>
          <cell r="O405"/>
          <cell r="P405"/>
          <cell r="Q405"/>
          <cell r="R405"/>
          <cell r="S405"/>
          <cell r="T405"/>
          <cell r="U405"/>
          <cell r="V405"/>
          <cell r="W405"/>
        </row>
      </sheetData>
      <sheetData sheetId="4">
        <row r="5">
          <cell r="A5" t="str">
            <v>N°</v>
          </cell>
          <cell r="B5" t="str">
            <v>NOM Prénom</v>
          </cell>
        </row>
        <row r="6">
          <cell r="A6">
            <v>100001</v>
          </cell>
          <cell r="B6" t="str">
            <v>ACHAOU Malika</v>
          </cell>
        </row>
        <row r="7">
          <cell r="A7">
            <v>100002</v>
          </cell>
          <cell r="B7" t="str">
            <v>ACHAOU Nora</v>
          </cell>
        </row>
        <row r="8">
          <cell r="A8">
            <v>100003</v>
          </cell>
          <cell r="B8" t="str">
            <v>ACKER Alice</v>
          </cell>
        </row>
        <row r="9">
          <cell r="A9">
            <v>100004</v>
          </cell>
          <cell r="B9" t="str">
            <v>ALEXANDRE Jacqueline</v>
          </cell>
        </row>
        <row r="10">
          <cell r="A10">
            <v>100005</v>
          </cell>
          <cell r="B10" t="str">
            <v>AMAR Souad</v>
          </cell>
        </row>
        <row r="11">
          <cell r="A11">
            <v>100006</v>
          </cell>
          <cell r="B11" t="str">
            <v>ANSMANT Bernadette</v>
          </cell>
        </row>
        <row r="12">
          <cell r="A12">
            <v>100114</v>
          </cell>
          <cell r="B12" t="str">
            <v>BASTIAN Thierry</v>
          </cell>
        </row>
        <row r="13">
          <cell r="A13">
            <v>100007</v>
          </cell>
          <cell r="B13" t="str">
            <v>BAUDIER Simone</v>
          </cell>
        </row>
        <row r="14">
          <cell r="A14">
            <v>100008</v>
          </cell>
          <cell r="B14" t="str">
            <v>BENZ Jörg</v>
          </cell>
        </row>
        <row r="15">
          <cell r="A15">
            <v>100043</v>
          </cell>
          <cell r="B15" t="str">
            <v>BENZ Stéphanie</v>
          </cell>
        </row>
        <row r="16">
          <cell r="A16">
            <v>100009</v>
          </cell>
          <cell r="B16" t="str">
            <v>BUEBEL Yvonne</v>
          </cell>
        </row>
        <row r="17">
          <cell r="A17">
            <v>100010</v>
          </cell>
          <cell r="B17" t="str">
            <v>BUHLER Patrick</v>
          </cell>
        </row>
        <row r="18">
          <cell r="A18">
            <v>100011</v>
          </cell>
          <cell r="B18" t="str">
            <v>BUHLER Yasmine</v>
          </cell>
        </row>
        <row r="19">
          <cell r="A19">
            <v>100012</v>
          </cell>
          <cell r="B19" t="str">
            <v>BUND Francine</v>
          </cell>
        </row>
        <row r="20">
          <cell r="A20">
            <v>100128</v>
          </cell>
          <cell r="B20" t="str">
            <v>BURGGRAF Michaël</v>
          </cell>
        </row>
        <row r="21">
          <cell r="A21">
            <v>100097</v>
          </cell>
          <cell r="B21" t="str">
            <v>CATRIN Antoine</v>
          </cell>
        </row>
        <row r="22">
          <cell r="A22">
            <v>100131</v>
          </cell>
          <cell r="B22" t="str">
            <v>CORNU Marc</v>
          </cell>
        </row>
        <row r="23">
          <cell r="A23">
            <v>100013</v>
          </cell>
          <cell r="B23" t="str">
            <v>CREUTZ Stéphane</v>
          </cell>
        </row>
        <row r="24">
          <cell r="A24">
            <v>100014</v>
          </cell>
          <cell r="B24" t="str">
            <v>DAUENHAUER Yannick</v>
          </cell>
        </row>
        <row r="25">
          <cell r="A25">
            <v>100090</v>
          </cell>
          <cell r="B25" t="str">
            <v>DE LORENZI Léa</v>
          </cell>
        </row>
        <row r="26">
          <cell r="A26">
            <v>100015</v>
          </cell>
          <cell r="B26" t="str">
            <v>DEBUSSCHER Sylviane</v>
          </cell>
        </row>
        <row r="27">
          <cell r="A27">
            <v>100116</v>
          </cell>
          <cell r="B27" t="str">
            <v>DEMANGE Didier</v>
          </cell>
        </row>
        <row r="28">
          <cell r="A28">
            <v>100125</v>
          </cell>
          <cell r="B28" t="str">
            <v>DETREZ Frédéric</v>
          </cell>
        </row>
        <row r="29">
          <cell r="A29">
            <v>100120</v>
          </cell>
          <cell r="B29" t="str">
            <v>DEVANLAY Marjorie</v>
          </cell>
        </row>
        <row r="30">
          <cell r="A30">
            <v>100115</v>
          </cell>
          <cell r="B30" t="str">
            <v>DIEMER  Marie-Louise</v>
          </cell>
        </row>
        <row r="31">
          <cell r="A31">
            <v>100016</v>
          </cell>
          <cell r="B31" t="str">
            <v>DIEMERT  Geneviève</v>
          </cell>
        </row>
        <row r="32">
          <cell r="A32">
            <v>9999999</v>
          </cell>
          <cell r="B32" t="str">
            <v>DOCUMENT Maître</v>
          </cell>
        </row>
        <row r="33">
          <cell r="A33">
            <v>100017</v>
          </cell>
          <cell r="B33" t="str">
            <v>DONTENVILLE Noël</v>
          </cell>
        </row>
        <row r="34">
          <cell r="A34">
            <v>100018</v>
          </cell>
          <cell r="B34" t="str">
            <v>DOS SANTOS Vincent</v>
          </cell>
        </row>
        <row r="35">
          <cell r="A35">
            <v>100019</v>
          </cell>
          <cell r="B35" t="str">
            <v>EISENSCHMIDT Aurore</v>
          </cell>
        </row>
        <row r="36">
          <cell r="A36">
            <v>100020</v>
          </cell>
          <cell r="B36" t="str">
            <v>EISENSCHMIDT Mireille</v>
          </cell>
        </row>
        <row r="37">
          <cell r="A37">
            <v>100021</v>
          </cell>
          <cell r="B37" t="str">
            <v>ESCHBACH Charles</v>
          </cell>
        </row>
        <row r="38">
          <cell r="A38">
            <v>100022</v>
          </cell>
          <cell r="B38" t="str">
            <v>FASSEL Marie-Thérèse</v>
          </cell>
        </row>
        <row r="39">
          <cell r="A39">
            <v>100089</v>
          </cell>
          <cell r="B39" t="str">
            <v>FERBER Marina</v>
          </cell>
        </row>
        <row r="40">
          <cell r="A40">
            <v>100024</v>
          </cell>
          <cell r="B40" t="str">
            <v>FRITZ  Thierry</v>
          </cell>
        </row>
        <row r="41">
          <cell r="A41">
            <v>100025</v>
          </cell>
          <cell r="B41" t="str">
            <v>FUCHS Jean-Georges</v>
          </cell>
        </row>
        <row r="42">
          <cell r="A42">
            <v>100130</v>
          </cell>
          <cell r="B42" t="str">
            <v>FULLHARDT Hervé</v>
          </cell>
        </row>
        <row r="43">
          <cell r="A43">
            <v>100101</v>
          </cell>
          <cell r="B43" t="str">
            <v>GENG Bernadette</v>
          </cell>
        </row>
        <row r="44">
          <cell r="A44">
            <v>100095</v>
          </cell>
          <cell r="B44" t="str">
            <v>GERLING Christine</v>
          </cell>
        </row>
        <row r="45">
          <cell r="A45">
            <v>100026</v>
          </cell>
          <cell r="B45" t="str">
            <v xml:space="preserve">GIRARDIN Raphaël  </v>
          </cell>
        </row>
        <row r="46">
          <cell r="A46">
            <v>100103</v>
          </cell>
          <cell r="B46" t="str">
            <v>GLEIJSTEEN Hendrika</v>
          </cell>
        </row>
        <row r="47">
          <cell r="A47">
            <v>100027</v>
          </cell>
          <cell r="B47" t="str">
            <v>GLESS André</v>
          </cell>
        </row>
        <row r="48">
          <cell r="A48">
            <v>100028</v>
          </cell>
          <cell r="B48" t="str">
            <v>GLESS Christophe</v>
          </cell>
        </row>
        <row r="49">
          <cell r="A49">
            <v>100029</v>
          </cell>
          <cell r="B49" t="str">
            <v>GLESS Fabienne</v>
          </cell>
        </row>
        <row r="50">
          <cell r="A50">
            <v>100030</v>
          </cell>
          <cell r="B50" t="str">
            <v>GOCKEL Denise</v>
          </cell>
        </row>
        <row r="51">
          <cell r="A51">
            <v>100031</v>
          </cell>
          <cell r="B51" t="str">
            <v>GOETTMANN Marie Josée</v>
          </cell>
        </row>
        <row r="52">
          <cell r="A52">
            <v>100032</v>
          </cell>
          <cell r="B52" t="str">
            <v>GRASSER Jeanne</v>
          </cell>
        </row>
        <row r="53">
          <cell r="A53">
            <v>100108</v>
          </cell>
          <cell r="B53" t="str">
            <v>GROSS Pie</v>
          </cell>
        </row>
        <row r="54">
          <cell r="A54">
            <v>100033</v>
          </cell>
          <cell r="B54" t="str">
            <v>GRUAU Rachelle</v>
          </cell>
        </row>
        <row r="55">
          <cell r="A55">
            <v>100102</v>
          </cell>
          <cell r="B55" t="str">
            <v>GUZUN Ion</v>
          </cell>
        </row>
        <row r="56">
          <cell r="A56">
            <v>100034</v>
          </cell>
          <cell r="B56" t="str">
            <v>HAMM  René</v>
          </cell>
        </row>
        <row r="57">
          <cell r="A57">
            <v>100035</v>
          </cell>
          <cell r="B57" t="str">
            <v>HAMMERSCHMIDT Sandra</v>
          </cell>
        </row>
        <row r="58">
          <cell r="A58">
            <v>100036</v>
          </cell>
          <cell r="B58" t="str">
            <v>HEBTING Marie-Odile</v>
          </cell>
        </row>
        <row r="59">
          <cell r="A59">
            <v>100037</v>
          </cell>
          <cell r="B59" t="str">
            <v>HEILI Mireille</v>
          </cell>
        </row>
        <row r="60">
          <cell r="A60">
            <v>100086</v>
          </cell>
          <cell r="B60" t="str">
            <v>HEILIG Valya</v>
          </cell>
        </row>
        <row r="61">
          <cell r="A61">
            <v>100038</v>
          </cell>
          <cell r="B61" t="str">
            <v>HEYER Sonja</v>
          </cell>
        </row>
        <row r="62">
          <cell r="A62">
            <v>100127</v>
          </cell>
          <cell r="B62" t="str">
            <v>HINDELANG Bernadette</v>
          </cell>
        </row>
        <row r="63">
          <cell r="A63">
            <v>100039</v>
          </cell>
          <cell r="B63" t="str">
            <v>HOERR Christian</v>
          </cell>
        </row>
        <row r="64">
          <cell r="A64">
            <v>100023</v>
          </cell>
          <cell r="B64" t="str">
            <v>HOERR Christine</v>
          </cell>
        </row>
        <row r="65">
          <cell r="A65">
            <v>100119</v>
          </cell>
          <cell r="B65" t="str">
            <v>ISINGER Claude</v>
          </cell>
        </row>
        <row r="66">
          <cell r="A66">
            <v>100040</v>
          </cell>
          <cell r="B66" t="str">
            <v>JAMING Anita</v>
          </cell>
        </row>
        <row r="67">
          <cell r="A67">
            <v>100091</v>
          </cell>
          <cell r="B67" t="str">
            <v>JANKOWSKI Gertrude</v>
          </cell>
        </row>
        <row r="68">
          <cell r="A68">
            <v>100092</v>
          </cell>
          <cell r="B68" t="str">
            <v>JARDE Marie-Josée</v>
          </cell>
        </row>
        <row r="69">
          <cell r="A69">
            <v>100041</v>
          </cell>
          <cell r="B69" t="str">
            <v>JOST Raphaëlle</v>
          </cell>
        </row>
        <row r="70">
          <cell r="A70">
            <v>100098</v>
          </cell>
          <cell r="B70" t="str">
            <v>KEITH Joseph</v>
          </cell>
        </row>
        <row r="71">
          <cell r="A71">
            <v>100112</v>
          </cell>
          <cell r="B71" t="str">
            <v>KENNEL Roger</v>
          </cell>
        </row>
        <row r="72">
          <cell r="A72">
            <v>100093</v>
          </cell>
          <cell r="B72" t="str">
            <v>KERN Thérèse</v>
          </cell>
        </row>
        <row r="73">
          <cell r="A73">
            <v>100042</v>
          </cell>
          <cell r="B73" t="str">
            <v>KIEFFER Emma</v>
          </cell>
        </row>
        <row r="74">
          <cell r="A74">
            <v>100110</v>
          </cell>
          <cell r="B74" t="str">
            <v>KLEIN Jean-Jacques</v>
          </cell>
        </row>
        <row r="75">
          <cell r="A75">
            <v>100087</v>
          </cell>
          <cell r="B75" t="str">
            <v>KLEIN Yolande</v>
          </cell>
        </row>
        <row r="76">
          <cell r="A76">
            <v>100122</v>
          </cell>
          <cell r="B76" t="str">
            <v>KLINGLER Carmen</v>
          </cell>
        </row>
        <row r="77">
          <cell r="A77">
            <v>100096</v>
          </cell>
          <cell r="B77" t="str">
            <v>KLINGLER Mireille</v>
          </cell>
        </row>
        <row r="78">
          <cell r="A78">
            <v>100111</v>
          </cell>
          <cell r="B78" t="str">
            <v xml:space="preserve">KLUG Rachel </v>
          </cell>
        </row>
        <row r="79">
          <cell r="A79">
            <v>100117</v>
          </cell>
          <cell r="B79" t="str">
            <v>KNITTEL Marion</v>
          </cell>
        </row>
        <row r="80">
          <cell r="A80">
            <v>100044</v>
          </cell>
          <cell r="B80" t="str">
            <v>KROPFINGER Diana</v>
          </cell>
        </row>
        <row r="81">
          <cell r="A81">
            <v>100045</v>
          </cell>
          <cell r="B81" t="str">
            <v>LANG Claudine</v>
          </cell>
        </row>
        <row r="82">
          <cell r="A82">
            <v>100099</v>
          </cell>
          <cell r="B82" t="str">
            <v>LEHMANN André</v>
          </cell>
        </row>
        <row r="83">
          <cell r="A83">
            <v>100046</v>
          </cell>
          <cell r="B83" t="str">
            <v>LUTZWEILER Liliane</v>
          </cell>
        </row>
        <row r="84">
          <cell r="A84">
            <v>100047</v>
          </cell>
          <cell r="B84" t="str">
            <v>MACHI André</v>
          </cell>
        </row>
        <row r="85">
          <cell r="A85">
            <v>100048</v>
          </cell>
          <cell r="B85" t="str">
            <v>MARTIG Karine</v>
          </cell>
        </row>
        <row r="86">
          <cell r="A86">
            <v>100049</v>
          </cell>
          <cell r="B86" t="str">
            <v>MARTIN Francine</v>
          </cell>
        </row>
        <row r="87">
          <cell r="A87">
            <v>100050</v>
          </cell>
          <cell r="B87" t="str">
            <v>MARTZ Yvonne</v>
          </cell>
        </row>
        <row r="88">
          <cell r="A88">
            <v>100051</v>
          </cell>
          <cell r="B88" t="str">
            <v>MATHIEU Geneviève</v>
          </cell>
        </row>
        <row r="89">
          <cell r="A89">
            <v>100052</v>
          </cell>
          <cell r="B89" t="str">
            <v>MELLA Patrick</v>
          </cell>
        </row>
        <row r="90">
          <cell r="A90">
            <v>100053</v>
          </cell>
          <cell r="B90" t="str">
            <v>MERKLING Rodolphe</v>
          </cell>
        </row>
        <row r="91">
          <cell r="A91">
            <v>100054</v>
          </cell>
          <cell r="B91" t="str">
            <v>MESSELET Stéphane</v>
          </cell>
        </row>
        <row r="92">
          <cell r="A92">
            <v>100106</v>
          </cell>
          <cell r="B92" t="str">
            <v>MEYER Corinne</v>
          </cell>
        </row>
        <row r="93">
          <cell r="A93">
            <v>100107</v>
          </cell>
          <cell r="B93" t="str">
            <v>MEYER Joël</v>
          </cell>
        </row>
        <row r="94">
          <cell r="A94">
            <v>100055</v>
          </cell>
          <cell r="B94" t="str">
            <v>MEYER Odile</v>
          </cell>
        </row>
        <row r="95">
          <cell r="A95">
            <v>100121</v>
          </cell>
          <cell r="B95" t="str">
            <v>MICHEL Catherine</v>
          </cell>
        </row>
        <row r="96">
          <cell r="A96">
            <v>100118</v>
          </cell>
          <cell r="B96" t="str">
            <v>MICHEL Elodie</v>
          </cell>
        </row>
        <row r="97">
          <cell r="A97">
            <v>100056</v>
          </cell>
          <cell r="B97" t="str">
            <v>MONTEL Hélène</v>
          </cell>
        </row>
        <row r="98">
          <cell r="A98">
            <v>100057</v>
          </cell>
          <cell r="B98" t="str">
            <v>MUHAMMED Habiba</v>
          </cell>
        </row>
        <row r="99">
          <cell r="A99">
            <v>100058</v>
          </cell>
          <cell r="B99" t="str">
            <v>ORGAWITZ Georgy</v>
          </cell>
        </row>
        <row r="100">
          <cell r="A100">
            <v>100059</v>
          </cell>
          <cell r="B100" t="str">
            <v>PETER Joël</v>
          </cell>
        </row>
        <row r="101">
          <cell r="A101">
            <v>100060</v>
          </cell>
          <cell r="B101" t="str">
            <v>QUIRIN Irène</v>
          </cell>
        </row>
        <row r="102">
          <cell r="A102">
            <v>100061</v>
          </cell>
          <cell r="B102" t="str">
            <v>REINHARDT Annie</v>
          </cell>
        </row>
        <row r="103">
          <cell r="A103">
            <v>100062</v>
          </cell>
          <cell r="B103" t="str">
            <v>REISACHER Léonie</v>
          </cell>
        </row>
        <row r="104">
          <cell r="A104">
            <v>100063</v>
          </cell>
          <cell r="B104" t="str">
            <v>RETTIG Emile</v>
          </cell>
        </row>
        <row r="105">
          <cell r="A105">
            <v>100064</v>
          </cell>
          <cell r="B105" t="str">
            <v>RINN Béatrice</v>
          </cell>
        </row>
        <row r="106">
          <cell r="A106">
            <v>100065</v>
          </cell>
          <cell r="B106" t="str">
            <v>RIVES Renée</v>
          </cell>
        </row>
        <row r="107">
          <cell r="A107">
            <v>100066</v>
          </cell>
          <cell r="B107" t="str">
            <v>ROECKEL Bernard</v>
          </cell>
        </row>
        <row r="108">
          <cell r="A108">
            <v>100067</v>
          </cell>
          <cell r="B108" t="str">
            <v>ROECKEL Philippe</v>
          </cell>
        </row>
        <row r="109">
          <cell r="A109">
            <v>100126</v>
          </cell>
          <cell r="B109" t="str">
            <v>ROYAL Marie-Josée</v>
          </cell>
        </row>
        <row r="110">
          <cell r="A110">
            <v>100088</v>
          </cell>
          <cell r="B110" t="str">
            <v>SABRI Mustapha</v>
          </cell>
        </row>
        <row r="111">
          <cell r="A111">
            <v>100123</v>
          </cell>
          <cell r="B111" t="str">
            <v>SANDEL Hubert</v>
          </cell>
        </row>
        <row r="112">
          <cell r="A112">
            <v>100068</v>
          </cell>
          <cell r="B112" t="str">
            <v>SCHAUER Marie-Jeanne</v>
          </cell>
        </row>
        <row r="113">
          <cell r="A113">
            <v>100069</v>
          </cell>
          <cell r="B113" t="str">
            <v>SCHAUER Paul</v>
          </cell>
        </row>
        <row r="114">
          <cell r="A114">
            <v>100070</v>
          </cell>
          <cell r="B114" t="str">
            <v>SCHERER Chantal</v>
          </cell>
        </row>
        <row r="115">
          <cell r="A115">
            <v>100071</v>
          </cell>
          <cell r="B115" t="str">
            <v>SCHMITT Marie-Louise</v>
          </cell>
        </row>
        <row r="116">
          <cell r="A116">
            <v>100072</v>
          </cell>
          <cell r="B116" t="str">
            <v>SCHMITT Rosina</v>
          </cell>
        </row>
        <row r="117">
          <cell r="A117">
            <v>100073</v>
          </cell>
          <cell r="B117" t="str">
            <v>SCHNEIDER Christine</v>
          </cell>
        </row>
        <row r="118">
          <cell r="A118">
            <v>100074</v>
          </cell>
          <cell r="B118" t="str">
            <v>SCHNEIDER Marie-Antoinette</v>
          </cell>
        </row>
        <row r="119">
          <cell r="A119">
            <v>100129</v>
          </cell>
          <cell r="B119" t="str">
            <v>SCHNEIDER Roger</v>
          </cell>
        </row>
        <row r="120">
          <cell r="A120">
            <v>100075</v>
          </cell>
          <cell r="B120" t="str">
            <v>SCHNELL Christophe</v>
          </cell>
        </row>
        <row r="121">
          <cell r="A121">
            <v>100085</v>
          </cell>
          <cell r="B121" t="str">
            <v>SCHNELL Natacha</v>
          </cell>
        </row>
        <row r="122">
          <cell r="A122">
            <v>100076</v>
          </cell>
          <cell r="B122" t="str">
            <v>SCHOTT  Marc</v>
          </cell>
        </row>
        <row r="123">
          <cell r="A123">
            <v>100100</v>
          </cell>
          <cell r="B123" t="str">
            <v>STOECKEL Marie</v>
          </cell>
        </row>
        <row r="124">
          <cell r="A124">
            <v>100077</v>
          </cell>
          <cell r="B124" t="str">
            <v>STURM Isabelle</v>
          </cell>
        </row>
        <row r="125">
          <cell r="A125">
            <v>100078</v>
          </cell>
          <cell r="B125" t="str">
            <v>SUCHORSKI Blandine</v>
          </cell>
        </row>
        <row r="126">
          <cell r="A126">
            <v>100079</v>
          </cell>
          <cell r="B126" t="str">
            <v>SZEZESNA Yvonne</v>
          </cell>
        </row>
        <row r="127">
          <cell r="A127">
            <v>100113</v>
          </cell>
          <cell r="B127" t="str">
            <v>THIERRY Gérard</v>
          </cell>
        </row>
        <row r="128">
          <cell r="A128">
            <v>100104</v>
          </cell>
          <cell r="B128" t="str">
            <v>TOILLIE Edgar</v>
          </cell>
        </row>
        <row r="129">
          <cell r="A129">
            <v>100124</v>
          </cell>
          <cell r="B129" t="str">
            <v>WAGNER Eric</v>
          </cell>
        </row>
        <row r="130">
          <cell r="A130">
            <v>100094</v>
          </cell>
          <cell r="B130" t="str">
            <v>WAGNER Marguerite</v>
          </cell>
        </row>
        <row r="131">
          <cell r="A131">
            <v>100109</v>
          </cell>
          <cell r="B131" t="str">
            <v>WALTER Nadia</v>
          </cell>
        </row>
        <row r="132">
          <cell r="A132">
            <v>100080</v>
          </cell>
          <cell r="B132" t="str">
            <v>WEISS Armand</v>
          </cell>
        </row>
        <row r="133">
          <cell r="A133">
            <v>100081</v>
          </cell>
          <cell r="B133" t="str">
            <v>WETZEL Nadine</v>
          </cell>
        </row>
        <row r="134">
          <cell r="A134">
            <v>100082</v>
          </cell>
          <cell r="B134" t="str">
            <v>WIGGERMANN Marie-Christine</v>
          </cell>
        </row>
        <row r="135">
          <cell r="A135">
            <v>100083</v>
          </cell>
          <cell r="B135" t="str">
            <v>WLODARZACK Christian</v>
          </cell>
        </row>
        <row r="136">
          <cell r="A136">
            <v>100105</v>
          </cell>
          <cell r="B136" t="str">
            <v>WOLFF Jeanne</v>
          </cell>
        </row>
        <row r="137">
          <cell r="A137">
            <v>100084</v>
          </cell>
          <cell r="B137" t="str">
            <v>ZINT Laura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A2"/>
        </row>
        <row r="5">
          <cell r="A5" t="str">
            <v>N°</v>
          </cell>
          <cell r="B5" t="str">
            <v>Financeur</v>
          </cell>
        </row>
        <row r="6">
          <cell r="A6">
            <v>1</v>
          </cell>
          <cell r="B6" t="str">
            <v>CAF</v>
          </cell>
        </row>
        <row r="7">
          <cell r="A7">
            <v>5</v>
          </cell>
          <cell r="B7" t="str">
            <v>CARSAT</v>
          </cell>
        </row>
        <row r="8">
          <cell r="A8">
            <v>4</v>
          </cell>
          <cell r="B8" t="str">
            <v>CPAM</v>
          </cell>
        </row>
        <row r="9">
          <cell r="A9">
            <v>2</v>
          </cell>
          <cell r="B9" t="str">
            <v>ETAT</v>
          </cell>
        </row>
        <row r="10">
          <cell r="A10">
            <v>3</v>
          </cell>
          <cell r="B10" t="str">
            <v>MESURE AUTOFINANCEE</v>
          </cell>
        </row>
        <row r="11">
          <cell r="A11"/>
          <cell r="B11"/>
        </row>
        <row r="12">
          <cell r="A12"/>
          <cell r="B12"/>
        </row>
        <row r="13">
          <cell r="A13"/>
          <cell r="B13"/>
        </row>
        <row r="14">
          <cell r="A14"/>
          <cell r="B14"/>
        </row>
        <row r="15">
          <cell r="A15"/>
          <cell r="B15"/>
        </row>
        <row r="16">
          <cell r="A16"/>
          <cell r="B16"/>
        </row>
        <row r="17">
          <cell r="A17"/>
          <cell r="B17"/>
        </row>
        <row r="18">
          <cell r="A18"/>
          <cell r="B18"/>
        </row>
        <row r="19">
          <cell r="A19"/>
          <cell r="B19"/>
        </row>
        <row r="20">
          <cell r="A20"/>
          <cell r="B20"/>
        </row>
        <row r="21">
          <cell r="A21"/>
          <cell r="B21"/>
        </row>
        <row r="22">
          <cell r="A22"/>
          <cell r="B22"/>
        </row>
        <row r="23">
          <cell r="A23"/>
          <cell r="B23"/>
        </row>
        <row r="24">
          <cell r="A24"/>
          <cell r="B24"/>
        </row>
        <row r="25">
          <cell r="A25"/>
          <cell r="B25"/>
        </row>
        <row r="26">
          <cell r="A26"/>
          <cell r="B26"/>
        </row>
        <row r="27">
          <cell r="A27"/>
          <cell r="B27"/>
        </row>
        <row r="28">
          <cell r="A28"/>
          <cell r="B28"/>
        </row>
        <row r="29">
          <cell r="A29"/>
          <cell r="B29"/>
        </row>
        <row r="30">
          <cell r="A30"/>
          <cell r="B30"/>
        </row>
        <row r="31">
          <cell r="A31"/>
          <cell r="B31"/>
        </row>
        <row r="32">
          <cell r="A32"/>
          <cell r="B32"/>
        </row>
        <row r="33">
          <cell r="A33"/>
          <cell r="B33"/>
        </row>
        <row r="34">
          <cell r="A34"/>
          <cell r="B34"/>
        </row>
        <row r="35">
          <cell r="A35"/>
          <cell r="B35"/>
        </row>
        <row r="36">
          <cell r="A36"/>
          <cell r="B36"/>
        </row>
        <row r="37">
          <cell r="A37"/>
          <cell r="B37"/>
        </row>
        <row r="38">
          <cell r="A38"/>
          <cell r="B38"/>
        </row>
        <row r="39">
          <cell r="A39"/>
          <cell r="B39"/>
        </row>
        <row r="40">
          <cell r="A40"/>
          <cell r="B40"/>
        </row>
        <row r="41">
          <cell r="A41"/>
          <cell r="B41"/>
        </row>
        <row r="42">
          <cell r="A42"/>
          <cell r="B42"/>
        </row>
        <row r="43">
          <cell r="A43"/>
          <cell r="B43"/>
        </row>
        <row r="44">
          <cell r="A44"/>
          <cell r="B44"/>
        </row>
        <row r="45">
          <cell r="A45"/>
          <cell r="B45"/>
        </row>
        <row r="46">
          <cell r="A46"/>
          <cell r="B46"/>
        </row>
        <row r="47">
          <cell r="A47"/>
          <cell r="B47"/>
        </row>
        <row r="48">
          <cell r="A48"/>
          <cell r="B48"/>
        </row>
        <row r="49">
          <cell r="A49"/>
          <cell r="B49"/>
        </row>
        <row r="50">
          <cell r="A50"/>
          <cell r="B50"/>
        </row>
        <row r="51">
          <cell r="A51"/>
          <cell r="B51"/>
        </row>
        <row r="52">
          <cell r="A52"/>
          <cell r="B52"/>
        </row>
        <row r="53">
          <cell r="A53"/>
          <cell r="B53"/>
        </row>
        <row r="54">
          <cell r="A54"/>
          <cell r="B54"/>
        </row>
        <row r="55">
          <cell r="A55"/>
          <cell r="B55"/>
        </row>
        <row r="56">
          <cell r="A56"/>
          <cell r="B56"/>
        </row>
        <row r="57">
          <cell r="A57"/>
          <cell r="B57"/>
        </row>
        <row r="58">
          <cell r="A58"/>
          <cell r="B58"/>
        </row>
        <row r="59">
          <cell r="A59"/>
          <cell r="B59"/>
        </row>
        <row r="60">
          <cell r="A60"/>
          <cell r="B60"/>
        </row>
        <row r="61">
          <cell r="A61"/>
          <cell r="B61"/>
        </row>
        <row r="62">
          <cell r="A62"/>
          <cell r="B62"/>
        </row>
        <row r="63">
          <cell r="A63"/>
          <cell r="B63"/>
        </row>
        <row r="64">
          <cell r="A64"/>
          <cell r="B64"/>
        </row>
        <row r="65">
          <cell r="A65"/>
          <cell r="B65"/>
        </row>
        <row r="66">
          <cell r="A66"/>
          <cell r="B66"/>
        </row>
        <row r="67">
          <cell r="A67"/>
          <cell r="B67"/>
        </row>
        <row r="68">
          <cell r="A68"/>
          <cell r="B68"/>
        </row>
        <row r="69">
          <cell r="A69"/>
          <cell r="B69"/>
        </row>
        <row r="70">
          <cell r="A70"/>
          <cell r="B70"/>
        </row>
        <row r="71">
          <cell r="A71"/>
          <cell r="B71"/>
        </row>
        <row r="72">
          <cell r="A72"/>
          <cell r="B72"/>
        </row>
        <row r="73">
          <cell r="A73"/>
          <cell r="B73"/>
        </row>
        <row r="74">
          <cell r="A74"/>
          <cell r="B74"/>
        </row>
        <row r="75">
          <cell r="A75"/>
          <cell r="B75"/>
        </row>
        <row r="76">
          <cell r="A76"/>
          <cell r="B76"/>
        </row>
        <row r="77">
          <cell r="A77"/>
          <cell r="B77"/>
        </row>
        <row r="78">
          <cell r="A78"/>
          <cell r="B78"/>
        </row>
        <row r="79">
          <cell r="A79"/>
          <cell r="B79"/>
        </row>
        <row r="80">
          <cell r="A80"/>
          <cell r="B80"/>
        </row>
        <row r="81">
          <cell r="A81"/>
          <cell r="B81"/>
        </row>
        <row r="82">
          <cell r="A82"/>
          <cell r="B82"/>
        </row>
        <row r="83">
          <cell r="A83"/>
          <cell r="B83"/>
        </row>
        <row r="84">
          <cell r="A84"/>
          <cell r="B84"/>
        </row>
        <row r="85">
          <cell r="A85"/>
          <cell r="B85"/>
        </row>
        <row r="86">
          <cell r="A86"/>
          <cell r="B86"/>
        </row>
        <row r="87">
          <cell r="A87"/>
          <cell r="B87"/>
        </row>
        <row r="88">
          <cell r="A88"/>
          <cell r="B88"/>
        </row>
        <row r="89">
          <cell r="A89"/>
          <cell r="B89"/>
        </row>
        <row r="90">
          <cell r="A90"/>
          <cell r="B90"/>
        </row>
        <row r="91">
          <cell r="A91"/>
          <cell r="B91"/>
        </row>
        <row r="92">
          <cell r="A92"/>
          <cell r="B92"/>
        </row>
        <row r="93">
          <cell r="A93"/>
          <cell r="B93"/>
        </row>
        <row r="94">
          <cell r="A94"/>
          <cell r="B94"/>
        </row>
        <row r="95">
          <cell r="A95"/>
          <cell r="B95"/>
        </row>
        <row r="96">
          <cell r="A96"/>
          <cell r="B96"/>
        </row>
        <row r="97">
          <cell r="A97"/>
          <cell r="B97"/>
        </row>
        <row r="98">
          <cell r="A98"/>
          <cell r="B98"/>
        </row>
        <row r="99">
          <cell r="A99"/>
          <cell r="B99"/>
        </row>
        <row r="100">
          <cell r="A100"/>
          <cell r="B100"/>
        </row>
        <row r="101">
          <cell r="A101"/>
          <cell r="B101"/>
        </row>
        <row r="102">
          <cell r="A102"/>
          <cell r="B102"/>
        </row>
        <row r="103">
          <cell r="A103"/>
          <cell r="B103"/>
        </row>
        <row r="104">
          <cell r="A104"/>
          <cell r="B104"/>
        </row>
        <row r="105">
          <cell r="A105"/>
          <cell r="B105"/>
        </row>
        <row r="106">
          <cell r="A106"/>
          <cell r="B106"/>
        </row>
        <row r="107">
          <cell r="A107"/>
          <cell r="B107"/>
        </row>
        <row r="108">
          <cell r="A108"/>
          <cell r="B108"/>
        </row>
      </sheetData>
      <sheetData sheetId="23"/>
      <sheetData sheetId="24"/>
      <sheetData sheetId="2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Exemple_17_02_2022_A_UTILISER_Filtre_TCD_VIRGINI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seph" refreshedDate="44617.482297916664" createdVersion="6" refreshedVersion="6" minRefreshableVersion="3" recordCount="1632" xr:uid="{5FEDAAE7-AB28-41D5-AC7D-9A124A8A9019}">
  <cacheSource type="worksheet">
    <worksheetSource ref="A7:I65536" sheet="Budget1" r:id="rId2"/>
  </cacheSource>
  <cacheFields count="10">
    <cacheField name="Code" numFmtId="0">
      <sharedItems containsString="0" containsBlank="1" containsNumber="1" containsInteger="1" minValue="102" maxValue="424" count="16">
        <n v="102"/>
        <n v="120"/>
        <n v="301"/>
        <n v="304"/>
        <n v="312"/>
        <n v="352"/>
        <n v="371"/>
        <n v="403"/>
        <n v="404"/>
        <n v="405"/>
        <m/>
        <n v="168" u="1"/>
        <n v="106" u="1"/>
        <n v="105" u="1"/>
        <n v="161" u="1"/>
        <n v="424" u="1"/>
      </sharedItems>
    </cacheField>
    <cacheField name="Date" numFmtId="0">
      <sharedItems containsNonDate="0" containsDate="1" containsString="0" containsBlank="1" minDate="2020-01-01T00:00:00" maxDate="2020-05-02T00:00:00"/>
    </cacheField>
    <cacheField name="Libellé                      " numFmtId="0">
      <sharedItems containsBlank="1"/>
    </cacheField>
    <cacheField name="Débit" numFmtId="0">
      <sharedItems containsString="0" containsBlank="1" containsNumber="1" minValue="0.5" maxValue="310"/>
    </cacheField>
    <cacheField name="Crédit" numFmtId="0">
      <sharedItems containsString="0" containsBlank="1" containsNumber="1" minValue="11.5" maxValue="888.5"/>
    </cacheField>
    <cacheField name="Rubrique" numFmtId="0">
      <sharedItems containsBlank="1" count="16">
        <s v="Retraites, pensions et rentes "/>
        <s v="AAH"/>
        <s v="Argent de vie"/>
        <s v="Frais médicaux "/>
        <s v="Paramédical"/>
        <s v="Hébergement"/>
        <s v="Assurance santé"/>
        <s v="Frais bancaires"/>
        <s v="MJPM N-1"/>
        <s v="MJPM  "/>
        <m/>
        <s v="Remboursement CPAM ou complémentaire" u="1"/>
        <s v="Valorisation" u="1"/>
        <s v="CSG, CRDS, etc." u="1"/>
        <s v="Revenus de capitaux mobiliers et plus-values" u="1"/>
        <s v="Intérêts capitalisés" u="1"/>
      </sharedItems>
    </cacheField>
    <cacheField name="Nb.jours décompte" numFmtId="0">
      <sharedItems containsString="0" containsBlank="1" containsNumber="1" containsInteger="1" minValue="122" maxValue="122"/>
    </cacheField>
    <cacheField name="Diviseur" numFmtId="0">
      <sharedItems containsString="0" containsBlank="1" containsNumber="1" containsInteger="1" minValue="4" maxValue="4" count="2">
        <n v="4"/>
        <m/>
      </sharedItems>
    </cacheField>
    <cacheField name="Nb.jours année décompte" numFmtId="0">
      <sharedItems containsString="0" containsBlank="1" containsNumber="1" containsInteger="1" minValue="366" maxValue="366"/>
    </cacheField>
    <cacheField name="Champ1" numFmtId="0" formula="Débit/Diviseur" databaseField="0"/>
  </cacheFields>
  <extLst>
    <ext xmlns:x14="http://schemas.microsoft.com/office/spreadsheetml/2009/9/main" uri="{725AE2AE-9491-48be-B2B4-4EB974FC3084}">
      <x14:pivotCacheDefinition pivotCacheId="104522996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32">
  <r>
    <x v="0"/>
    <d v="2020-01-02T00:00:00"/>
    <s v="CARSAT"/>
    <m/>
    <n v="11.5"/>
    <x v="0"/>
    <n v="122"/>
    <x v="0"/>
    <n v="366"/>
  </r>
  <r>
    <x v="0"/>
    <d v="2020-04-01T00:00:00"/>
    <s v="CARSAT"/>
    <m/>
    <n v="34.619999999999997"/>
    <x v="0"/>
    <m/>
    <x v="1"/>
    <m/>
  </r>
  <r>
    <x v="1"/>
    <d v="2020-01-06T00:00:00"/>
    <s v="AAH - CAF du Bas-Rhin"/>
    <m/>
    <n v="888.5"/>
    <x v="1"/>
    <n v="122"/>
    <x v="0"/>
    <n v="366"/>
  </r>
  <r>
    <x v="1"/>
    <d v="2020-02-05T00:00:00"/>
    <s v="AAH - CAF du Bas-Rhin"/>
    <m/>
    <n v="888.38"/>
    <x v="1"/>
    <m/>
    <x v="1"/>
    <m/>
  </r>
  <r>
    <x v="1"/>
    <d v="2020-03-05T00:00:00"/>
    <s v="AAH - CAF du Bas-Rhin"/>
    <m/>
    <n v="888.38"/>
    <x v="1"/>
    <m/>
    <x v="1"/>
    <m/>
  </r>
  <r>
    <x v="1"/>
    <d v="2020-04-03T00:00:00"/>
    <s v="AAH - CAF du Bas-Rhin"/>
    <m/>
    <n v="888.38"/>
    <x v="1"/>
    <m/>
    <x v="1"/>
    <m/>
  </r>
  <r>
    <x v="2"/>
    <d v="2020-01-30T00:00:00"/>
    <s v="Retrait"/>
    <n v="310"/>
    <m/>
    <x v="2"/>
    <n v="122"/>
    <x v="0"/>
    <n v="366"/>
  </r>
  <r>
    <x v="2"/>
    <d v="2020-02-25T00:00:00"/>
    <s v="Retrait"/>
    <n v="160"/>
    <m/>
    <x v="2"/>
    <m/>
    <x v="1"/>
    <m/>
  </r>
  <r>
    <x v="2"/>
    <d v="2020-03-31T00:00:00"/>
    <s v="Retrait"/>
    <n v="200"/>
    <m/>
    <x v="2"/>
    <m/>
    <x v="1"/>
    <m/>
  </r>
  <r>
    <x v="2"/>
    <d v="2020-04-28T00:00:00"/>
    <s v="Retrait"/>
    <n v="120"/>
    <m/>
    <x v="2"/>
    <m/>
    <x v="1"/>
    <m/>
  </r>
  <r>
    <x v="3"/>
    <d v="2020-02-19T00:00:00"/>
    <s v="chq 0836599-Phie de l'Ange"/>
    <n v="27.42"/>
    <m/>
    <x v="3"/>
    <n v="122"/>
    <x v="0"/>
    <n v="366"/>
  </r>
  <r>
    <x v="3"/>
    <d v="2020-02-19T00:00:00"/>
    <s v="chq 0836598-CIM de la Moder"/>
    <n v="24.66"/>
    <m/>
    <x v="3"/>
    <m/>
    <x v="1"/>
    <m/>
  </r>
  <r>
    <x v="3"/>
    <d v="2020-02-28T00:00:00"/>
    <s v="chq 0836597-Phie de la Musau"/>
    <n v="52.77"/>
    <m/>
    <x v="3"/>
    <m/>
    <x v="1"/>
    <m/>
  </r>
  <r>
    <x v="4"/>
    <d v="2020-01-07T00:00:00"/>
    <s v="chq 0836591-Phie de l'Ange"/>
    <n v="14.92"/>
    <m/>
    <x v="4"/>
    <n v="122"/>
    <x v="0"/>
    <n v="366"/>
  </r>
  <r>
    <x v="4"/>
    <d v="2020-01-14T00:00:00"/>
    <s v="chq 0836593-Phie de l'Ange"/>
    <n v="6.05"/>
    <m/>
    <x v="4"/>
    <m/>
    <x v="1"/>
    <m/>
  </r>
  <r>
    <x v="4"/>
    <d v="2020-02-04T00:00:00"/>
    <s v="chq 0836595-ASTEN Santé-Bas"/>
    <n v="32.03"/>
    <m/>
    <x v="4"/>
    <m/>
    <x v="1"/>
    <m/>
  </r>
  <r>
    <x v="4"/>
    <d v="2020-04-30T00:00:00"/>
    <s v="chq 0836601-Phie de l'Ange-Non rbt"/>
    <n v="31.16"/>
    <m/>
    <x v="4"/>
    <m/>
    <x v="1"/>
    <m/>
  </r>
  <r>
    <x v="5"/>
    <d v="2020-01-06T00:00:00"/>
    <s v="Mohamed"/>
    <n v="300"/>
    <m/>
    <x v="5"/>
    <n v="122"/>
    <x v="0"/>
    <n v="366"/>
  </r>
  <r>
    <x v="5"/>
    <d v="2020-02-06T00:00:00"/>
    <s v="Mohamed"/>
    <n v="300"/>
    <m/>
    <x v="5"/>
    <m/>
    <x v="1"/>
    <m/>
  </r>
  <r>
    <x v="5"/>
    <d v="2020-03-06T00:00:00"/>
    <s v="Mohamed"/>
    <n v="300"/>
    <m/>
    <x v="5"/>
    <m/>
    <x v="1"/>
    <m/>
  </r>
  <r>
    <x v="5"/>
    <d v="2020-04-06T00:00:00"/>
    <s v="Mohamed"/>
    <n v="300"/>
    <m/>
    <x v="5"/>
    <m/>
    <x v="1"/>
    <m/>
  </r>
  <r>
    <x v="6"/>
    <d v="2020-04-15T00:00:00"/>
    <s v="APIVIA Santé"/>
    <n v="25"/>
    <m/>
    <x v="6"/>
    <n v="122"/>
    <x v="0"/>
    <n v="366"/>
  </r>
  <r>
    <x v="7"/>
    <d v="2020-01-01T00:00:00"/>
    <s v="F EXTRAITS"/>
    <n v="12"/>
    <m/>
    <x v="7"/>
    <n v="122"/>
    <x v="0"/>
    <n v="366"/>
  </r>
  <r>
    <x v="7"/>
    <d v="2020-01-01T00:00:00"/>
    <s v="CMUT"/>
    <n v="0.5"/>
    <m/>
    <x v="7"/>
    <m/>
    <x v="1"/>
    <m/>
  </r>
  <r>
    <x v="7"/>
    <d v="2020-01-01T00:00:00"/>
    <s v="F CARTE LIBERTE"/>
    <n v="7"/>
    <m/>
    <x v="7"/>
    <m/>
    <x v="1"/>
    <m/>
  </r>
  <r>
    <x v="7"/>
    <d v="2020-02-01T00:00:00"/>
    <s v="CMUT"/>
    <n v="0.5"/>
    <m/>
    <x v="7"/>
    <m/>
    <x v="1"/>
    <m/>
  </r>
  <r>
    <x v="7"/>
    <d v="2020-03-01T00:00:00"/>
    <s v="CMUT"/>
    <n v="0.5"/>
    <m/>
    <x v="7"/>
    <m/>
    <x v="1"/>
    <m/>
  </r>
  <r>
    <x v="7"/>
    <d v="2020-04-01T00:00:00"/>
    <s v="F EXTRAITS"/>
    <n v="6.6"/>
    <m/>
    <x v="7"/>
    <m/>
    <x v="1"/>
    <m/>
  </r>
  <r>
    <x v="7"/>
    <d v="2020-04-01T00:00:00"/>
    <s v="CMUT"/>
    <n v="0.5"/>
    <m/>
    <x v="7"/>
    <m/>
    <x v="1"/>
    <m/>
  </r>
  <r>
    <x v="7"/>
    <d v="2020-05-01T00:00:00"/>
    <s v="CMUT"/>
    <n v="0.5"/>
    <m/>
    <x v="7"/>
    <m/>
    <x v="1"/>
    <m/>
  </r>
  <r>
    <x v="8"/>
    <d v="2020-01-17T00:00:00"/>
    <s v="chq 0836594-BS 4T2019"/>
    <n v="53.79"/>
    <m/>
    <x v="8"/>
    <n v="122"/>
    <x v="0"/>
    <n v="366"/>
  </r>
  <r>
    <x v="9"/>
    <d v="2020-04-16T00:00:00"/>
    <s v="chq 0836600-BS 1T2020"/>
    <n v="46.95"/>
    <m/>
    <x v="9"/>
    <n v="122"/>
    <x v="0"/>
    <n v="366"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  <r>
    <x v="10"/>
    <m/>
    <m/>
    <m/>
    <m/>
    <x v="10"/>
    <m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6580E6C-4FFA-4D2E-B551-C1003AD2E781}" name="TCDSP" cacheId="0" applyNumberFormats="0" applyBorderFormats="0" applyFontFormats="0" applyPatternFormats="0" applyAlignmentFormats="0" applyWidthHeightFormats="1" dataCaption="Valeurs" updatedVersion="6" minRefreshableVersion="3" showDrill="0" itemPrintTitles="1" createdVersion="6" indent="0" outline="1" outlineData="1" multipleFieldFilters="0" rowHeaderCaption=" Code/Rubrique">
  <location ref="A7:C22" firstHeaderRow="0" firstDataRow="1" firstDataCol="1"/>
  <pivotFields count="10">
    <pivotField axis="axisRow" showAll="0" defaultSubtotal="0">
      <items count="16">
        <item x="0"/>
        <item m="1" x="13"/>
        <item m="1" x="12"/>
        <item x="1"/>
        <item m="1" x="14"/>
        <item m="1" x="11"/>
        <item x="2"/>
        <item x="3"/>
        <item x="5"/>
        <item x="7"/>
        <item x="9"/>
        <item m="1" x="15"/>
        <item h="1" x="10"/>
        <item h="1" x="4"/>
        <item h="1" x="8"/>
        <item h="1" x="6"/>
      </items>
    </pivotField>
    <pivotField showAll="0"/>
    <pivotField showAll="0"/>
    <pivotField dataField="1" showAll="0"/>
    <pivotField dataField="1" showAll="0"/>
    <pivotField axis="axisRow" showAll="0">
      <items count="17">
        <item x="1"/>
        <item x="2"/>
        <item m="1" x="13"/>
        <item x="7"/>
        <item x="3"/>
        <item x="5"/>
        <item m="1" x="15"/>
        <item x="9"/>
        <item m="1" x="11"/>
        <item x="0"/>
        <item m="1" x="14"/>
        <item m="1" x="12"/>
        <item x="10"/>
        <item x="4"/>
        <item x="8"/>
        <item x="6"/>
        <item t="default"/>
      </items>
    </pivotField>
    <pivotField showAll="0"/>
    <pivotField showAll="0"/>
    <pivotField showAll="0"/>
    <pivotField dragToRow="0" dragToCol="0" dragToPage="0" showAll="0" defaultSubtotal="0"/>
  </pivotFields>
  <rowFields count="2">
    <field x="0"/>
    <field x="5"/>
  </rowFields>
  <rowItems count="15">
    <i>
      <x/>
    </i>
    <i r="1">
      <x v="9"/>
    </i>
    <i>
      <x v="3"/>
    </i>
    <i r="1">
      <x/>
    </i>
    <i>
      <x v="6"/>
    </i>
    <i r="1">
      <x v="1"/>
    </i>
    <i>
      <x v="7"/>
    </i>
    <i r="1">
      <x v="4"/>
    </i>
    <i>
      <x v="8"/>
    </i>
    <i r="1">
      <x v="5"/>
    </i>
    <i>
      <x v="9"/>
    </i>
    <i r="1">
      <x v="3"/>
    </i>
    <i>
      <x v="10"/>
    </i>
    <i r="1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 Dépenses" fld="3" baseField="0" baseItem="0"/>
    <dataField name=" Recettes" fld="4" baseField="0" baseItem="0"/>
  </dataFields>
  <formats count="27">
    <format dxfId="51">
      <pivotArea field="0" type="button" dataOnly="0" labelOnly="1" outline="0" axis="axisRow" fieldPosition="0"/>
    </format>
    <format dxfId="50">
      <pivotArea outline="0" collapsedLevelsAreSubtotals="1" fieldPosition="0"/>
    </format>
    <format dxfId="49">
      <pivotArea dataOnly="0" labelOnly="1" fieldPosition="0">
        <references count="1">
          <reference field="0" count="0"/>
        </references>
      </pivotArea>
    </format>
    <format dxfId="48">
      <pivotArea dataOnly="0" labelOnly="1" grandRow="1" outline="0" fieldPosition="0"/>
    </format>
    <format dxfId="47">
      <pivotArea dataOnly="0" labelOnly="1" fieldPosition="0">
        <references count="2">
          <reference field="0" count="1" selected="0">
            <x v="0"/>
          </reference>
          <reference field="5" count="1">
            <x v="9"/>
          </reference>
        </references>
      </pivotArea>
    </format>
    <format dxfId="46">
      <pivotArea dataOnly="0" labelOnly="1" fieldPosition="0">
        <references count="2">
          <reference field="0" count="1" selected="0">
            <x v="1"/>
          </reference>
          <reference field="5" count="1">
            <x v="10"/>
          </reference>
        </references>
      </pivotArea>
    </format>
    <format dxfId="45">
      <pivotArea dataOnly="0" labelOnly="1" fieldPosition="0">
        <references count="2">
          <reference field="0" count="1" selected="0">
            <x v="2"/>
          </reference>
          <reference field="5" count="1">
            <x v="6"/>
          </reference>
        </references>
      </pivotArea>
    </format>
    <format dxfId="44">
      <pivotArea dataOnly="0" labelOnly="1" fieldPosition="0">
        <references count="2">
          <reference field="0" count="1" selected="0">
            <x v="3"/>
          </reference>
          <reference field="5" count="1">
            <x v="0"/>
          </reference>
        </references>
      </pivotArea>
    </format>
    <format dxfId="43">
      <pivotArea dataOnly="0" labelOnly="1" fieldPosition="0">
        <references count="2">
          <reference field="0" count="1" selected="0">
            <x v="4"/>
          </reference>
          <reference field="5" count="1">
            <x v="8"/>
          </reference>
        </references>
      </pivotArea>
    </format>
    <format dxfId="42">
      <pivotArea dataOnly="0" labelOnly="1" fieldPosition="0">
        <references count="2">
          <reference field="0" count="1" selected="0">
            <x v="5"/>
          </reference>
          <reference field="5" count="1">
            <x v="11"/>
          </reference>
        </references>
      </pivotArea>
    </format>
    <format dxfId="41">
      <pivotArea dataOnly="0" labelOnly="1" fieldPosition="0">
        <references count="2">
          <reference field="0" count="1" selected="0">
            <x v="6"/>
          </reference>
          <reference field="5" count="1">
            <x v="1"/>
          </reference>
        </references>
      </pivotArea>
    </format>
    <format dxfId="40">
      <pivotArea dataOnly="0" labelOnly="1" fieldPosition="0">
        <references count="2">
          <reference field="0" count="1" selected="0">
            <x v="7"/>
          </reference>
          <reference field="5" count="1">
            <x v="4"/>
          </reference>
        </references>
      </pivotArea>
    </format>
    <format dxfId="39">
      <pivotArea dataOnly="0" labelOnly="1" fieldPosition="0">
        <references count="2">
          <reference field="0" count="1" selected="0">
            <x v="8"/>
          </reference>
          <reference field="5" count="1">
            <x v="5"/>
          </reference>
        </references>
      </pivotArea>
    </format>
    <format dxfId="38">
      <pivotArea dataOnly="0" labelOnly="1" fieldPosition="0">
        <references count="2">
          <reference field="0" count="1" selected="0">
            <x v="9"/>
          </reference>
          <reference field="5" count="1">
            <x v="3"/>
          </reference>
        </references>
      </pivotArea>
    </format>
    <format dxfId="37">
      <pivotArea dataOnly="0" labelOnly="1" fieldPosition="0">
        <references count="2">
          <reference field="0" count="1" selected="0">
            <x v="10"/>
          </reference>
          <reference field="5" count="1">
            <x v="7"/>
          </reference>
        </references>
      </pivotArea>
    </format>
    <format dxfId="36">
      <pivotArea dataOnly="0" labelOnly="1" fieldPosition="0">
        <references count="2">
          <reference field="0" count="1" selected="0">
            <x v="11"/>
          </reference>
          <reference field="5" count="1">
            <x v="2"/>
          </reference>
        </references>
      </pivotArea>
    </format>
    <format dxfId="35">
      <pivotArea outline="0" collapsedLevelsAreSubtotals="1" fieldPosition="0"/>
    </format>
    <format dxfId="3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3">
      <pivotArea field="0" type="button" dataOnly="0" labelOnly="1" outline="0" axis="axisRow" fieldPosition="0"/>
    </format>
    <format dxfId="3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">
      <pivotArea grandRow="1" outline="0" collapsedLevelsAreSubtotals="1" fieldPosition="0"/>
    </format>
    <format dxfId="30">
      <pivotArea dataOnly="0" labelOnly="1" grandRow="1" outline="0" fieldPosition="0"/>
    </format>
    <format dxfId="29">
      <pivotArea field="0" type="button" dataOnly="0" labelOnly="1" outline="0" axis="axisRow" fieldPosition="0"/>
    </format>
    <format dxfId="2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">
      <pivotArea collapsedLevelsAreSubtotals="1" fieldPosition="0">
        <references count="2">
          <reference field="4294967294" count="1" selected="0">
            <x v="0"/>
          </reference>
          <reference field="0" count="1">
            <x v="0"/>
          </reference>
        </references>
      </pivotArea>
    </format>
    <format dxfId="26">
      <pivotArea dataOnly="0" labelOnly="1" fieldPosition="0">
        <references count="1">
          <reference field="0" count="1">
            <x v="0"/>
          </reference>
        </references>
      </pivotArea>
    </format>
    <format dxfId="25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DE0C78-00B5-4B62-8082-A1E9C4639877}" name="TCDBM" cacheId="0" applyNumberFormats="0" applyBorderFormats="0" applyFontFormats="0" applyPatternFormats="0" applyAlignmentFormats="0" applyWidthHeightFormats="1" dataCaption="Valeurs" updatedVersion="6" minRefreshableVersion="3" showDrill="0" itemPrintTitles="1" createdVersion="6" indent="0" outline="1" outlineData="1" multipleFieldFilters="0" rowHeaderCaption=" Code/Rubrique" customListSort="0">
  <location ref="A7:D22" firstHeaderRow="0" firstDataRow="1" firstDataCol="1"/>
  <pivotFields count="10">
    <pivotField axis="axisRow" showAll="0" defaultSubtotal="0">
      <items count="16">
        <item x="0"/>
        <item m="1" x="13"/>
        <item m="1" x="12"/>
        <item x="1"/>
        <item m="1" x="14"/>
        <item m="1" x="11"/>
        <item x="2"/>
        <item x="3"/>
        <item x="5"/>
        <item x="7"/>
        <item x="9"/>
        <item m="1" x="15"/>
        <item h="1" x="10"/>
        <item h="1" x="4"/>
        <item h="1" x="8"/>
        <item h="1" x="6"/>
      </items>
    </pivotField>
    <pivotField showAll="0"/>
    <pivotField showAll="0"/>
    <pivotField dataField="1" showAll="0"/>
    <pivotField dataField="1" showAll="0"/>
    <pivotField axis="axisRow" showAll="0" defaultSubtotal="0">
      <items count="16">
        <item sd="0" x="1"/>
        <item sd="0" x="2"/>
        <item sd="0" m="1" x="13"/>
        <item sd="0" x="7"/>
        <item sd="0" x="3"/>
        <item sd="0" x="5"/>
        <item sd="0" m="1" x="15"/>
        <item sd="0" x="9"/>
        <item sd="0" m="1" x="11"/>
        <item x="0"/>
        <item sd="0" m="1" x="14"/>
        <item sd="0" m="1" x="12"/>
        <item sd="0" x="10"/>
        <item x="4"/>
        <item x="8"/>
        <item x="6"/>
      </items>
    </pivotField>
    <pivotField showAll="0"/>
    <pivotField showAll="0">
      <items count="3">
        <item x="0"/>
        <item x="1"/>
        <item t="default"/>
      </items>
    </pivotField>
    <pivotField showAll="0"/>
    <pivotField dataField="1" dragToRow="0" dragToCol="0" dragToPage="0" showAll="0" defaultSubtotal="0"/>
  </pivotFields>
  <rowFields count="2">
    <field x="0"/>
    <field x="5"/>
  </rowFields>
  <rowItems count="15">
    <i>
      <x/>
    </i>
    <i r="1">
      <x v="9"/>
    </i>
    <i>
      <x v="3"/>
    </i>
    <i r="1">
      <x/>
    </i>
    <i>
      <x v="6"/>
    </i>
    <i r="1">
      <x v="1"/>
    </i>
    <i>
      <x v="7"/>
    </i>
    <i r="1">
      <x v="4"/>
    </i>
    <i>
      <x v="8"/>
    </i>
    <i r="1">
      <x v="5"/>
    </i>
    <i>
      <x v="9"/>
    </i>
    <i r="1">
      <x v="3"/>
    </i>
    <i>
      <x v="10"/>
    </i>
    <i r="1"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Dépenses" fld="3" baseField="0" baseItem="0"/>
    <dataField name=" Recettes" fld="4" baseField="0" baseItem="0"/>
    <dataField name="Nombre de Champ1" fld="9" subtotal="count" baseField="0" baseItem="0" numFmtId="165"/>
  </dataFields>
  <formats count="25">
    <format dxfId="24">
      <pivotArea type="all" dataOnly="0" outline="0" fieldPosition="0"/>
    </format>
    <format dxfId="23">
      <pivotArea outline="0" collapsedLevelsAreSubtotals="1" fieldPosition="0"/>
    </format>
    <format dxfId="22">
      <pivotArea field="0" type="button" dataOnly="0" labelOnly="1" outline="0" axis="axisRow" fieldPosition="0"/>
    </format>
    <format dxfId="21">
      <pivotArea dataOnly="0" labelOnly="1" fieldPosition="0">
        <references count="1">
          <reference field="0" count="0"/>
        </references>
      </pivotArea>
    </format>
    <format dxfId="20">
      <pivotArea dataOnly="0" labelOnly="1" grandRow="1" outline="0" fieldPosition="0"/>
    </format>
    <format dxfId="19">
      <pivotArea dataOnly="0" labelOnly="1" fieldPosition="0">
        <references count="2">
          <reference field="0" count="1" selected="0">
            <x v="0"/>
          </reference>
          <reference field="5" count="1">
            <x v="9"/>
          </reference>
        </references>
      </pivotArea>
    </format>
    <format dxfId="18">
      <pivotArea dataOnly="0" labelOnly="1" fieldPosition="0">
        <references count="2">
          <reference field="0" count="1" selected="0">
            <x v="1"/>
          </reference>
          <reference field="5" count="1">
            <x v="10"/>
          </reference>
        </references>
      </pivotArea>
    </format>
    <format dxfId="17">
      <pivotArea dataOnly="0" labelOnly="1" fieldPosition="0">
        <references count="2">
          <reference field="0" count="1" selected="0">
            <x v="2"/>
          </reference>
          <reference field="5" count="1">
            <x v="6"/>
          </reference>
        </references>
      </pivotArea>
    </format>
    <format dxfId="16">
      <pivotArea dataOnly="0" labelOnly="1" fieldPosition="0">
        <references count="2">
          <reference field="0" count="1" selected="0">
            <x v="3"/>
          </reference>
          <reference field="5" count="1">
            <x v="0"/>
          </reference>
        </references>
      </pivotArea>
    </format>
    <format dxfId="15">
      <pivotArea dataOnly="0" labelOnly="1" fieldPosition="0">
        <references count="2">
          <reference field="0" count="1" selected="0">
            <x v="4"/>
          </reference>
          <reference field="5" count="1">
            <x v="8"/>
          </reference>
        </references>
      </pivotArea>
    </format>
    <format dxfId="14">
      <pivotArea dataOnly="0" labelOnly="1" fieldPosition="0">
        <references count="2">
          <reference field="0" count="1" selected="0">
            <x v="5"/>
          </reference>
          <reference field="5" count="1">
            <x v="11"/>
          </reference>
        </references>
      </pivotArea>
    </format>
    <format dxfId="13">
      <pivotArea dataOnly="0" labelOnly="1" fieldPosition="0">
        <references count="2">
          <reference field="0" count="1" selected="0">
            <x v="6"/>
          </reference>
          <reference field="5" count="1">
            <x v="1"/>
          </reference>
        </references>
      </pivotArea>
    </format>
    <format dxfId="12">
      <pivotArea dataOnly="0" labelOnly="1" fieldPosition="0">
        <references count="2">
          <reference field="0" count="1" selected="0">
            <x v="7"/>
          </reference>
          <reference field="5" count="1">
            <x v="4"/>
          </reference>
        </references>
      </pivotArea>
    </format>
    <format dxfId="11">
      <pivotArea dataOnly="0" labelOnly="1" fieldPosition="0">
        <references count="2">
          <reference field="0" count="1" selected="0">
            <x v="8"/>
          </reference>
          <reference field="5" count="1">
            <x v="5"/>
          </reference>
        </references>
      </pivotArea>
    </format>
    <format dxfId="10">
      <pivotArea dataOnly="0" labelOnly="1" fieldPosition="0">
        <references count="2">
          <reference field="0" count="1" selected="0">
            <x v="9"/>
          </reference>
          <reference field="5" count="1">
            <x v="3"/>
          </reference>
        </references>
      </pivotArea>
    </format>
    <format dxfId="9">
      <pivotArea dataOnly="0" labelOnly="1" fieldPosition="0">
        <references count="2">
          <reference field="0" count="1" selected="0">
            <x v="10"/>
          </reference>
          <reference field="5" count="1">
            <x v="7"/>
          </reference>
        </references>
      </pivotArea>
    </format>
    <format dxfId="8">
      <pivotArea dataOnly="0" labelOnly="1" fieldPosition="0">
        <references count="2">
          <reference field="0" count="1" selected="0">
            <x v="11"/>
          </reference>
          <reference field="5" count="1">
            <x v="2"/>
          </reference>
        </references>
      </pivotArea>
    </format>
    <format dxfId="7">
      <pivotArea dataOnly="0" labelOnly="1" fieldPosition="0">
        <references count="2">
          <reference field="0" count="1" selected="0">
            <x v="12"/>
          </reference>
          <reference field="5" count="1">
            <x v="12"/>
          </reference>
        </references>
      </pivotArea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">
      <pivotArea outline="0" collapsedLevelsAreSubtotals="1" fieldPosition="0"/>
    </format>
    <format dxfId="4">
      <pivotArea field="0" type="button" dataOnly="0" labelOnly="1" outline="0" axis="axisRow" fieldPosition="0"/>
    </format>
    <format dxfId="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">
      <pivotArea outline="0" fieldPosition="0">
        <references count="1">
          <reference field="4294967294" count="1">
            <x v="2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8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7.emf"/><Relationship Id="rId5" Type="http://schemas.openxmlformats.org/officeDocument/2006/relationships/control" Target="../activeX/activeX7.xml"/><Relationship Id="rId10" Type="http://schemas.openxmlformats.org/officeDocument/2006/relationships/image" Target="../media/image9.emf"/><Relationship Id="rId4" Type="http://schemas.openxmlformats.org/officeDocument/2006/relationships/vmlDrawing" Target="../drawings/vmlDrawing3.vml"/><Relationship Id="rId9" Type="http://schemas.openxmlformats.org/officeDocument/2006/relationships/control" Target="../activeX/activeX9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3" Type="http://schemas.openxmlformats.org/officeDocument/2006/relationships/drawing" Target="../drawings/drawing4.xml"/><Relationship Id="rId7" Type="http://schemas.openxmlformats.org/officeDocument/2006/relationships/control" Target="../activeX/activeX11.xml"/><Relationship Id="rId12" Type="http://schemas.openxmlformats.org/officeDocument/2006/relationships/image" Target="../media/image13.emf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Relationship Id="rId6" Type="http://schemas.openxmlformats.org/officeDocument/2006/relationships/image" Target="../media/image10.emf"/><Relationship Id="rId11" Type="http://schemas.openxmlformats.org/officeDocument/2006/relationships/control" Target="../activeX/activeX13.xml"/><Relationship Id="rId5" Type="http://schemas.openxmlformats.org/officeDocument/2006/relationships/control" Target="../activeX/activeX10.xml"/><Relationship Id="rId10" Type="http://schemas.openxmlformats.org/officeDocument/2006/relationships/image" Target="../media/image12.emf"/><Relationship Id="rId4" Type="http://schemas.openxmlformats.org/officeDocument/2006/relationships/vmlDrawing" Target="../drawings/vmlDrawing4.vml"/><Relationship Id="rId9" Type="http://schemas.openxmlformats.org/officeDocument/2006/relationships/control" Target="../activeX/activeX1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241BA-5D41-486C-A82C-5D5CBE418010}">
  <sheetPr codeName="Feuil6"/>
  <dimension ref="A1:I1638"/>
  <sheetViews>
    <sheetView tabSelected="1" zoomScaleNormal="100" workbookViewId="0">
      <selection activeCell="D30" sqref="D30"/>
    </sheetView>
  </sheetViews>
  <sheetFormatPr baseColWidth="10" defaultRowHeight="12.75" x14ac:dyDescent="0.2"/>
  <cols>
    <col min="1" max="1" width="4.7109375" style="2" customWidth="1"/>
    <col min="2" max="2" width="11.7109375" style="2" customWidth="1"/>
    <col min="3" max="3" width="30.7109375" style="2" customWidth="1"/>
    <col min="4" max="5" width="10.7109375" style="2" customWidth="1"/>
    <col min="6" max="6" width="31.28515625" style="2" customWidth="1"/>
    <col min="7" max="7" width="17.42578125" style="2" customWidth="1"/>
    <col min="8" max="8" width="15.28515625" style="2" customWidth="1"/>
    <col min="9" max="9" width="28" style="2" customWidth="1"/>
    <col min="10" max="16384" width="11.42578125" style="2"/>
  </cols>
  <sheetData>
    <row r="1" spans="1:9" ht="15" customHeight="1" thickBot="1" x14ac:dyDescent="0.25">
      <c r="A1" s="93" t="s">
        <v>0</v>
      </c>
      <c r="B1" s="93"/>
      <c r="C1" s="93"/>
      <c r="D1" s="93"/>
      <c r="E1" s="93"/>
      <c r="F1" s="1"/>
    </row>
    <row r="2" spans="1:9" ht="12.75" customHeight="1" x14ac:dyDescent="0.2">
      <c r="A2" s="3"/>
      <c r="B2" s="3"/>
      <c r="C2" s="3"/>
      <c r="D2" s="3"/>
      <c r="E2" s="3"/>
    </row>
    <row r="3" spans="1:9" ht="12.75" customHeight="1" x14ac:dyDescent="0.2">
      <c r="A3" s="3"/>
      <c r="B3" s="3"/>
      <c r="C3" s="4" t="s">
        <v>1</v>
      </c>
      <c r="D3" s="5" t="s">
        <v>2</v>
      </c>
      <c r="E3" s="6">
        <v>43831</v>
      </c>
    </row>
    <row r="4" spans="1:9" ht="12.75" customHeight="1" x14ac:dyDescent="0.2">
      <c r="A4" s="3"/>
      <c r="B4" s="3"/>
      <c r="C4" s="3"/>
      <c r="D4" s="5" t="s">
        <v>3</v>
      </c>
      <c r="E4" s="6">
        <v>43952</v>
      </c>
    </row>
    <row r="5" spans="1:9" ht="12.75" customHeight="1" x14ac:dyDescent="0.2">
      <c r="A5" s="7"/>
      <c r="B5" s="3"/>
      <c r="C5" s="7"/>
      <c r="D5" s="3"/>
      <c r="E5" s="3"/>
    </row>
    <row r="6" spans="1:9" ht="12.75" customHeight="1" thickBot="1" x14ac:dyDescent="0.25">
      <c r="A6" s="8"/>
      <c r="B6" s="8"/>
      <c r="C6" s="3"/>
      <c r="D6" s="8"/>
      <c r="E6" s="3"/>
      <c r="G6" s="9"/>
    </row>
    <row r="7" spans="1:9" ht="12.75" customHeight="1" thickBot="1" x14ac:dyDescent="0.25">
      <c r="A7" s="10" t="s">
        <v>4</v>
      </c>
      <c r="B7" s="10" t="s">
        <v>5</v>
      </c>
      <c r="C7" s="10" t="s">
        <v>6</v>
      </c>
      <c r="D7" s="10" t="s">
        <v>7</v>
      </c>
      <c r="E7" s="10" t="s">
        <v>8</v>
      </c>
      <c r="F7" s="11" t="s">
        <v>9</v>
      </c>
      <c r="G7" s="12" t="s">
        <v>10</v>
      </c>
      <c r="H7" s="12" t="s">
        <v>11</v>
      </c>
      <c r="I7" s="13" t="s">
        <v>12</v>
      </c>
    </row>
    <row r="8" spans="1:9" ht="12.75" customHeight="1" x14ac:dyDescent="0.2">
      <c r="A8" s="14">
        <v>102</v>
      </c>
      <c r="B8" s="15">
        <v>43832</v>
      </c>
      <c r="C8" s="16" t="s">
        <v>13</v>
      </c>
      <c r="D8" s="17"/>
      <c r="E8" s="17">
        <v>11.5</v>
      </c>
      <c r="F8" s="18" t="str">
        <f>INDEX([2]Codes2022!$A$6:$B$340,MATCH(A8,[2]Codes2022!$A$6:$A$340,0),2)</f>
        <v xml:space="preserve">Retraites, pensions et rentes </v>
      </c>
      <c r="G8" s="2">
        <v>122</v>
      </c>
      <c r="H8" s="2">
        <v>4</v>
      </c>
      <c r="I8" s="2">
        <v>366</v>
      </c>
    </row>
    <row r="9" spans="1:9" ht="12.75" customHeight="1" x14ac:dyDescent="0.2">
      <c r="A9" s="19">
        <v>102</v>
      </c>
      <c r="B9" s="15">
        <v>43922</v>
      </c>
      <c r="C9" s="16" t="s">
        <v>13</v>
      </c>
      <c r="D9" s="17"/>
      <c r="E9" s="17">
        <v>34.619999999999997</v>
      </c>
      <c r="F9" s="18" t="str">
        <f>INDEX([2]Codes2022!$A$6:$B$340,MATCH(A9,[2]Codes2022!$A$6:$A$340,0),2)</f>
        <v xml:space="preserve">Retraites, pensions et rentes </v>
      </c>
    </row>
    <row r="10" spans="1:9" ht="12.75" customHeight="1" x14ac:dyDescent="0.2">
      <c r="A10" s="14">
        <v>120</v>
      </c>
      <c r="B10" s="15">
        <v>43836</v>
      </c>
      <c r="C10" s="16" t="s">
        <v>14</v>
      </c>
      <c r="D10" s="17"/>
      <c r="E10" s="17">
        <v>888.5</v>
      </c>
      <c r="F10" s="18" t="str">
        <f>INDEX([2]Codes2022!$A$6:$B$340,MATCH(A10,[2]Codes2022!$A$6:$A$340,0),2)</f>
        <v>AAH</v>
      </c>
      <c r="G10" s="2">
        <v>122</v>
      </c>
      <c r="H10" s="2">
        <v>4</v>
      </c>
      <c r="I10" s="2">
        <v>366</v>
      </c>
    </row>
    <row r="11" spans="1:9" ht="12.75" customHeight="1" x14ac:dyDescent="0.2">
      <c r="A11" s="14">
        <v>120</v>
      </c>
      <c r="B11" s="15">
        <v>43866</v>
      </c>
      <c r="C11" s="16" t="s">
        <v>14</v>
      </c>
      <c r="D11" s="17"/>
      <c r="E11" s="17">
        <v>888.38</v>
      </c>
      <c r="F11" s="18" t="str">
        <f>INDEX([2]Codes2022!$A$6:$B$340,MATCH(A11,[2]Codes2022!$A$6:$A$340,0),2)</f>
        <v>AAH</v>
      </c>
    </row>
    <row r="12" spans="1:9" ht="12.75" customHeight="1" x14ac:dyDescent="0.2">
      <c r="A12" s="14">
        <v>120</v>
      </c>
      <c r="B12" s="15">
        <v>43895</v>
      </c>
      <c r="C12" s="16" t="s">
        <v>14</v>
      </c>
      <c r="D12" s="17"/>
      <c r="E12" s="17">
        <v>888.38</v>
      </c>
      <c r="F12" s="18" t="str">
        <f>INDEX([2]Codes2022!$A$6:$B$340,MATCH(A12,[2]Codes2022!$A$6:$A$340,0),2)</f>
        <v>AAH</v>
      </c>
    </row>
    <row r="13" spans="1:9" ht="12.75" customHeight="1" x14ac:dyDescent="0.2">
      <c r="A13" s="19">
        <v>120</v>
      </c>
      <c r="B13" s="15">
        <v>43924</v>
      </c>
      <c r="C13" s="16" t="s">
        <v>14</v>
      </c>
      <c r="D13" s="17"/>
      <c r="E13" s="17">
        <v>888.38</v>
      </c>
      <c r="F13" s="18" t="str">
        <f>INDEX([2]Codes2022!$A$6:$B$340,MATCH(A13,[2]Codes2022!$A$6:$A$340,0),2)</f>
        <v>AAH</v>
      </c>
    </row>
    <row r="14" spans="1:9" ht="12.75" customHeight="1" x14ac:dyDescent="0.2">
      <c r="A14" s="20">
        <v>301</v>
      </c>
      <c r="B14" s="15">
        <v>43860</v>
      </c>
      <c r="C14" s="16" t="s">
        <v>15</v>
      </c>
      <c r="D14" s="17">
        <v>310</v>
      </c>
      <c r="E14" s="17"/>
      <c r="F14" s="18" t="str">
        <f>INDEX([2]Codes2022!$A$6:$B$340,MATCH(A14,[2]Codes2022!$A$6:$A$340,0),2)</f>
        <v>Argent de vie</v>
      </c>
      <c r="G14" s="2">
        <v>122</v>
      </c>
      <c r="H14" s="2">
        <v>4</v>
      </c>
      <c r="I14" s="2">
        <v>366</v>
      </c>
    </row>
    <row r="15" spans="1:9" ht="12.75" customHeight="1" x14ac:dyDescent="0.2">
      <c r="A15" s="20">
        <v>301</v>
      </c>
      <c r="B15" s="15">
        <v>43886</v>
      </c>
      <c r="C15" s="16" t="s">
        <v>15</v>
      </c>
      <c r="D15" s="17">
        <v>160</v>
      </c>
      <c r="E15" s="17"/>
      <c r="F15" s="18" t="str">
        <f>INDEX([2]Codes2022!$A$6:$B$340,MATCH(A15,[2]Codes2022!$A$6:$A$340,0),2)</f>
        <v>Argent de vie</v>
      </c>
    </row>
    <row r="16" spans="1:9" ht="12.75" customHeight="1" x14ac:dyDescent="0.2">
      <c r="A16" s="20">
        <v>301</v>
      </c>
      <c r="B16" s="15">
        <v>43921</v>
      </c>
      <c r="C16" s="16" t="s">
        <v>15</v>
      </c>
      <c r="D16" s="17">
        <v>200</v>
      </c>
      <c r="E16" s="17"/>
      <c r="F16" s="18" t="str">
        <f>INDEX([2]Codes2022!$A$6:$B$340,MATCH(A16,[2]Codes2022!$A$6:$A$340,0),2)</f>
        <v>Argent de vie</v>
      </c>
    </row>
    <row r="17" spans="1:9" ht="12.75" customHeight="1" x14ac:dyDescent="0.2">
      <c r="A17" s="21">
        <v>301</v>
      </c>
      <c r="B17" s="15">
        <v>43949</v>
      </c>
      <c r="C17" s="16" t="s">
        <v>15</v>
      </c>
      <c r="D17" s="17">
        <v>120</v>
      </c>
      <c r="E17" s="17"/>
      <c r="F17" s="18" t="str">
        <f>INDEX([2]Codes2022!$A$6:$B$340,MATCH(A17,[2]Codes2022!$A$6:$A$340,0),2)</f>
        <v>Argent de vie</v>
      </c>
    </row>
    <row r="18" spans="1:9" ht="12.75" customHeight="1" x14ac:dyDescent="0.2">
      <c r="A18" s="21">
        <v>304</v>
      </c>
      <c r="B18" s="15">
        <v>43880</v>
      </c>
      <c r="C18" s="16" t="s">
        <v>16</v>
      </c>
      <c r="D18" s="17">
        <v>27.42</v>
      </c>
      <c r="E18" s="17"/>
      <c r="F18" s="18" t="str">
        <f>INDEX([2]Codes2022!$A$6:$B$340,MATCH(A18,[2]Codes2022!$A$6:$A$340,0),2)</f>
        <v xml:space="preserve">Frais médicaux </v>
      </c>
      <c r="G18" s="2">
        <v>122</v>
      </c>
      <c r="H18" s="2">
        <v>4</v>
      </c>
      <c r="I18" s="2">
        <v>366</v>
      </c>
    </row>
    <row r="19" spans="1:9" ht="12.75" customHeight="1" x14ac:dyDescent="0.2">
      <c r="A19" s="20">
        <v>304</v>
      </c>
      <c r="B19" s="15">
        <v>43880</v>
      </c>
      <c r="C19" s="16" t="s">
        <v>17</v>
      </c>
      <c r="D19" s="17">
        <v>24.66</v>
      </c>
      <c r="E19" s="17"/>
      <c r="F19" s="18" t="str">
        <f>INDEX([2]Codes2022!$A$6:$B$340,MATCH(A19,[2]Codes2022!$A$6:$A$340,0),2)</f>
        <v xml:space="preserve">Frais médicaux </v>
      </c>
    </row>
    <row r="20" spans="1:9" ht="12.75" customHeight="1" x14ac:dyDescent="0.2">
      <c r="A20" s="20">
        <v>304</v>
      </c>
      <c r="B20" s="15">
        <v>43889</v>
      </c>
      <c r="C20" s="16" t="s">
        <v>18</v>
      </c>
      <c r="D20" s="17">
        <v>52.77</v>
      </c>
      <c r="E20" s="17"/>
      <c r="F20" s="18" t="str">
        <f>INDEX([2]Codes2022!$A$6:$B$340,MATCH(A20,[2]Codes2022!$A$6:$A$340,0),2)</f>
        <v xml:space="preserve">Frais médicaux </v>
      </c>
    </row>
    <row r="21" spans="1:9" ht="12.75" customHeight="1" x14ac:dyDescent="0.2">
      <c r="A21" s="14">
        <v>312</v>
      </c>
      <c r="B21" s="15">
        <v>43837</v>
      </c>
      <c r="C21" s="16" t="s">
        <v>19</v>
      </c>
      <c r="D21" s="17">
        <v>14.92</v>
      </c>
      <c r="E21" s="17"/>
      <c r="F21" s="18" t="str">
        <f>INDEX([2]Codes2022!$A$6:$B$340,MATCH(A21,[2]Codes2022!$A$6:$A$340,0),2)</f>
        <v>Paramédical</v>
      </c>
      <c r="G21" s="2">
        <v>122</v>
      </c>
      <c r="H21" s="2">
        <v>4</v>
      </c>
      <c r="I21" s="2">
        <v>366</v>
      </c>
    </row>
    <row r="22" spans="1:9" ht="12.75" customHeight="1" x14ac:dyDescent="0.2">
      <c r="A22" s="14">
        <v>312</v>
      </c>
      <c r="B22" s="15">
        <v>43844</v>
      </c>
      <c r="C22" s="16" t="s">
        <v>20</v>
      </c>
      <c r="D22" s="17">
        <v>6.05</v>
      </c>
      <c r="E22" s="17"/>
      <c r="F22" s="18" t="str">
        <f>INDEX([2]Codes2022!$A$6:$B$340,MATCH(A22,[2]Codes2022!$A$6:$A$340,0),2)</f>
        <v>Paramédical</v>
      </c>
    </row>
    <row r="23" spans="1:9" ht="12.75" customHeight="1" x14ac:dyDescent="0.2">
      <c r="A23" s="14">
        <v>312</v>
      </c>
      <c r="B23" s="15">
        <v>43865</v>
      </c>
      <c r="C23" s="16" t="s">
        <v>21</v>
      </c>
      <c r="D23" s="17">
        <v>32.03</v>
      </c>
      <c r="E23" s="17"/>
      <c r="F23" s="18" t="str">
        <f>INDEX([2]Codes2022!$A$6:$B$340,MATCH(A23,[2]Codes2022!$A$6:$A$340,0),2)</f>
        <v>Paramédical</v>
      </c>
    </row>
    <row r="24" spans="1:9" ht="12.75" customHeight="1" x14ac:dyDescent="0.2">
      <c r="A24" s="14">
        <v>312</v>
      </c>
      <c r="B24" s="15">
        <v>43951</v>
      </c>
      <c r="C24" s="16" t="s">
        <v>22</v>
      </c>
      <c r="D24" s="17">
        <v>31.16</v>
      </c>
      <c r="E24" s="17"/>
      <c r="F24" s="18" t="str">
        <f>INDEX([2]Codes2022!$A$6:$B$340,MATCH(A24,[2]Codes2022!$A$6:$A$340,0),2)</f>
        <v>Paramédical</v>
      </c>
    </row>
    <row r="25" spans="1:9" ht="12.75" customHeight="1" x14ac:dyDescent="0.2">
      <c r="A25" s="21">
        <v>352</v>
      </c>
      <c r="B25" s="15">
        <v>43836</v>
      </c>
      <c r="C25" s="16" t="s">
        <v>23</v>
      </c>
      <c r="D25" s="17">
        <v>300</v>
      </c>
      <c r="E25" s="17"/>
      <c r="F25" s="18" t="str">
        <f>INDEX([2]Codes2022!$A$6:$B$340,MATCH(A25,[2]Codes2022!$A$6:$A$340,0),2)</f>
        <v>Hébergement</v>
      </c>
      <c r="G25" s="2">
        <v>122</v>
      </c>
      <c r="H25" s="2">
        <v>4</v>
      </c>
      <c r="I25" s="2">
        <v>366</v>
      </c>
    </row>
    <row r="26" spans="1:9" ht="12.75" customHeight="1" x14ac:dyDescent="0.2">
      <c r="A26" s="21">
        <v>352</v>
      </c>
      <c r="B26" s="15">
        <v>43867</v>
      </c>
      <c r="C26" s="16" t="s">
        <v>23</v>
      </c>
      <c r="D26" s="17">
        <v>300</v>
      </c>
      <c r="E26" s="17"/>
      <c r="F26" s="18" t="str">
        <f>INDEX([2]Codes2022!$A$6:$B$340,MATCH(A26,[2]Codes2022!$A$6:$A$340,0),2)</f>
        <v>Hébergement</v>
      </c>
    </row>
    <row r="27" spans="1:9" ht="12.75" customHeight="1" x14ac:dyDescent="0.2">
      <c r="A27" s="21">
        <v>352</v>
      </c>
      <c r="B27" s="15">
        <v>43896</v>
      </c>
      <c r="C27" s="16" t="s">
        <v>23</v>
      </c>
      <c r="D27" s="17">
        <v>300</v>
      </c>
      <c r="E27" s="17"/>
      <c r="F27" s="18" t="str">
        <f>INDEX([2]Codes2022!$A$6:$B$340,MATCH(A27,[2]Codes2022!$A$6:$A$340,0),2)</f>
        <v>Hébergement</v>
      </c>
    </row>
    <row r="28" spans="1:9" ht="12.75" customHeight="1" x14ac:dyDescent="0.2">
      <c r="A28" s="20">
        <v>352</v>
      </c>
      <c r="B28" s="15">
        <v>43927</v>
      </c>
      <c r="C28" s="16" t="s">
        <v>23</v>
      </c>
      <c r="D28" s="17">
        <v>300</v>
      </c>
      <c r="E28" s="17"/>
      <c r="F28" s="18" t="str">
        <f>INDEX([2]Codes2022!$A$6:$B$340,MATCH(A28,[2]Codes2022!$A$6:$A$340,0),2)</f>
        <v>Hébergement</v>
      </c>
    </row>
    <row r="29" spans="1:9" ht="12.75" customHeight="1" x14ac:dyDescent="0.2">
      <c r="A29" s="21">
        <v>371</v>
      </c>
      <c r="B29" s="15">
        <v>43936</v>
      </c>
      <c r="C29" s="16" t="s">
        <v>24</v>
      </c>
      <c r="D29" s="17">
        <v>25</v>
      </c>
      <c r="E29" s="17"/>
      <c r="F29" s="18" t="str">
        <f>INDEX([2]Codes2022!$A$6:$B$340,MATCH(A29,[2]Codes2022!$A$6:$A$340,0),2)</f>
        <v>Assurance santé</v>
      </c>
      <c r="G29" s="2">
        <v>122</v>
      </c>
      <c r="H29" s="2">
        <v>4</v>
      </c>
      <c r="I29" s="2">
        <v>366</v>
      </c>
    </row>
    <row r="30" spans="1:9" ht="12.75" customHeight="1" x14ac:dyDescent="0.2">
      <c r="A30" s="21">
        <v>403</v>
      </c>
      <c r="B30" s="15">
        <v>43831</v>
      </c>
      <c r="C30" s="16" t="s">
        <v>25</v>
      </c>
      <c r="D30" s="17">
        <v>12</v>
      </c>
      <c r="E30" s="17"/>
      <c r="F30" s="18" t="str">
        <f>INDEX([2]Codes2022!$A$6:$B$340,MATCH(A30,[2]Codes2022!$A$6:$A$340,0),2)</f>
        <v>Frais bancaires</v>
      </c>
      <c r="G30" s="2">
        <v>122</v>
      </c>
      <c r="H30" s="2">
        <v>4</v>
      </c>
      <c r="I30" s="2">
        <v>366</v>
      </c>
    </row>
    <row r="31" spans="1:9" ht="12.75" customHeight="1" x14ac:dyDescent="0.2">
      <c r="A31" s="20">
        <v>403</v>
      </c>
      <c r="B31" s="15">
        <v>43831</v>
      </c>
      <c r="C31" s="16" t="s">
        <v>26</v>
      </c>
      <c r="D31" s="17">
        <v>0.5</v>
      </c>
      <c r="E31" s="17"/>
      <c r="F31" s="18" t="str">
        <f>INDEX([2]Codes2022!$A$6:$B$340,MATCH(A31,[2]Codes2022!$A$6:$A$340,0),2)</f>
        <v>Frais bancaires</v>
      </c>
    </row>
    <row r="32" spans="1:9" ht="12.75" customHeight="1" x14ac:dyDescent="0.2">
      <c r="A32" s="21">
        <v>403</v>
      </c>
      <c r="B32" s="15">
        <v>43831</v>
      </c>
      <c r="C32" s="16" t="s">
        <v>27</v>
      </c>
      <c r="D32" s="17">
        <v>7</v>
      </c>
      <c r="E32" s="17"/>
      <c r="F32" s="18" t="str">
        <f>INDEX([2]Codes2022!$A$6:$B$340,MATCH(A32,[2]Codes2022!$A$6:$A$340,0),2)</f>
        <v>Frais bancaires</v>
      </c>
    </row>
    <row r="33" spans="1:9" ht="12.75" customHeight="1" x14ac:dyDescent="0.2">
      <c r="A33" s="20">
        <v>403</v>
      </c>
      <c r="B33" s="15">
        <v>43862</v>
      </c>
      <c r="C33" s="16" t="s">
        <v>26</v>
      </c>
      <c r="D33" s="17">
        <v>0.5</v>
      </c>
      <c r="E33" s="17"/>
      <c r="F33" s="18" t="str">
        <f>INDEX([2]Codes2022!$A$6:$B$340,MATCH(A33,[2]Codes2022!$A$6:$A$340,0),2)</f>
        <v>Frais bancaires</v>
      </c>
    </row>
    <row r="34" spans="1:9" ht="12.75" customHeight="1" x14ac:dyDescent="0.2">
      <c r="A34" s="21">
        <v>403</v>
      </c>
      <c r="B34" s="15">
        <v>43891</v>
      </c>
      <c r="C34" s="16" t="s">
        <v>26</v>
      </c>
      <c r="D34" s="17">
        <v>0.5</v>
      </c>
      <c r="E34" s="17"/>
      <c r="F34" s="18" t="str">
        <f>INDEX([2]Codes2022!$A$6:$B$340,MATCH(A34,[2]Codes2022!$A$6:$A$340,0),2)</f>
        <v>Frais bancaires</v>
      </c>
    </row>
    <row r="35" spans="1:9" ht="12.75" customHeight="1" x14ac:dyDescent="0.2">
      <c r="A35" s="21">
        <v>403</v>
      </c>
      <c r="B35" s="15">
        <v>43922</v>
      </c>
      <c r="C35" s="16" t="s">
        <v>25</v>
      </c>
      <c r="D35" s="17">
        <v>6.6</v>
      </c>
      <c r="E35" s="17"/>
      <c r="F35" s="18" t="str">
        <f>INDEX([2]Codes2022!$A$6:$B$340,MATCH(A35,[2]Codes2022!$A$6:$A$340,0),2)</f>
        <v>Frais bancaires</v>
      </c>
    </row>
    <row r="36" spans="1:9" ht="12.75" customHeight="1" x14ac:dyDescent="0.2">
      <c r="A36" s="21">
        <v>403</v>
      </c>
      <c r="B36" s="15">
        <v>43922</v>
      </c>
      <c r="C36" s="16" t="s">
        <v>26</v>
      </c>
      <c r="D36" s="17">
        <v>0.5</v>
      </c>
      <c r="E36" s="17"/>
      <c r="F36" s="18" t="str">
        <f>INDEX([2]Codes2022!$A$6:$B$340,MATCH(A36,[2]Codes2022!$A$6:$A$340,0),2)</f>
        <v>Frais bancaires</v>
      </c>
    </row>
    <row r="37" spans="1:9" ht="12.75" customHeight="1" x14ac:dyDescent="0.2">
      <c r="A37" s="20">
        <v>403</v>
      </c>
      <c r="B37" s="15">
        <v>43952</v>
      </c>
      <c r="C37" s="16" t="s">
        <v>26</v>
      </c>
      <c r="D37" s="17">
        <v>0.5</v>
      </c>
      <c r="E37" s="17"/>
      <c r="F37" s="18" t="str">
        <f>INDEX([2]Codes2022!$A$6:$B$340,MATCH(A37,[2]Codes2022!$A$6:$A$340,0),2)</f>
        <v>Frais bancaires</v>
      </c>
    </row>
    <row r="38" spans="1:9" ht="12.75" customHeight="1" x14ac:dyDescent="0.2">
      <c r="A38" s="14">
        <v>404</v>
      </c>
      <c r="B38" s="15">
        <v>43847</v>
      </c>
      <c r="C38" s="16" t="s">
        <v>28</v>
      </c>
      <c r="D38" s="17">
        <v>53.79</v>
      </c>
      <c r="E38" s="17"/>
      <c r="F38" s="18" t="str">
        <f>INDEX([2]Codes2022!$A$6:$B$340,MATCH(A38,[2]Codes2022!$A$6:$A$340,0),2)</f>
        <v>MJPM N-1</v>
      </c>
      <c r="G38" s="2">
        <v>122</v>
      </c>
      <c r="H38" s="2">
        <v>4</v>
      </c>
      <c r="I38" s="2">
        <v>366</v>
      </c>
    </row>
    <row r="39" spans="1:9" ht="12.75" customHeight="1" x14ac:dyDescent="0.2">
      <c r="A39" s="21">
        <v>405</v>
      </c>
      <c r="B39" s="15">
        <v>43937</v>
      </c>
      <c r="C39" s="16" t="s">
        <v>29</v>
      </c>
      <c r="D39" s="17">
        <v>46.95</v>
      </c>
      <c r="E39" s="17"/>
      <c r="F39" s="18" t="str">
        <f>INDEX([2]Codes2022!$A$6:$B$340,MATCH(A39,[2]Codes2022!$A$6:$A$340,0),2)</f>
        <v xml:space="preserve">MJPM  </v>
      </c>
      <c r="G39" s="2">
        <v>122</v>
      </c>
      <c r="H39" s="2">
        <v>4</v>
      </c>
      <c r="I39" s="2">
        <v>366</v>
      </c>
    </row>
    <row r="40" spans="1:9" ht="12.75" customHeight="1" x14ac:dyDescent="0.2">
      <c r="A40" s="20"/>
      <c r="B40" s="15"/>
      <c r="C40" s="16"/>
      <c r="D40" s="17"/>
      <c r="E40" s="17"/>
      <c r="F40" s="18"/>
    </row>
    <row r="41" spans="1:9" ht="12.75" customHeight="1" x14ac:dyDescent="0.2">
      <c r="A41" s="21"/>
      <c r="B41" s="15"/>
      <c r="C41" s="16"/>
      <c r="D41" s="17"/>
      <c r="E41" s="17"/>
      <c r="F41" s="18"/>
    </row>
    <row r="42" spans="1:9" ht="12.75" customHeight="1" x14ac:dyDescent="0.2">
      <c r="A42" s="21"/>
      <c r="B42" s="15"/>
      <c r="C42" s="16"/>
      <c r="D42" s="17"/>
      <c r="E42" s="17"/>
      <c r="F42" s="18"/>
    </row>
    <row r="43" spans="1:9" ht="12.75" customHeight="1" x14ac:dyDescent="0.2">
      <c r="A43" s="20"/>
      <c r="B43" s="15"/>
      <c r="C43" s="16"/>
      <c r="D43" s="17"/>
      <c r="E43" s="17"/>
      <c r="F43" s="18"/>
    </row>
    <row r="44" spans="1:9" ht="12.75" customHeight="1" x14ac:dyDescent="0.2">
      <c r="A44" s="20"/>
      <c r="B44" s="15"/>
      <c r="C44" s="16"/>
      <c r="D44" s="17"/>
      <c r="E44" s="17"/>
      <c r="F44" s="18"/>
    </row>
    <row r="45" spans="1:9" ht="12.75" customHeight="1" x14ac:dyDescent="0.2">
      <c r="A45" s="21"/>
      <c r="B45" s="15"/>
      <c r="C45" s="16"/>
      <c r="D45" s="17"/>
      <c r="E45" s="17"/>
      <c r="F45" s="18"/>
    </row>
    <row r="46" spans="1:9" ht="12.75" customHeight="1" x14ac:dyDescent="0.2">
      <c r="A46" s="21"/>
      <c r="B46" s="15"/>
      <c r="C46" s="16"/>
      <c r="D46" s="17"/>
      <c r="E46" s="17"/>
      <c r="F46" s="18"/>
    </row>
    <row r="47" spans="1:9" ht="12.75" customHeight="1" x14ac:dyDescent="0.2">
      <c r="A47" s="20"/>
      <c r="B47" s="15"/>
      <c r="C47" s="16"/>
      <c r="D47" s="17"/>
      <c r="E47" s="17"/>
      <c r="F47" s="18"/>
    </row>
    <row r="48" spans="1:9" ht="12.75" customHeight="1" x14ac:dyDescent="0.2">
      <c r="A48" s="21"/>
      <c r="B48" s="15"/>
      <c r="C48" s="16"/>
      <c r="D48" s="17"/>
      <c r="E48" s="17"/>
      <c r="F48" s="18"/>
    </row>
    <row r="49" spans="1:6" ht="12.75" customHeight="1" x14ac:dyDescent="0.2">
      <c r="A49" s="21"/>
      <c r="B49" s="15"/>
      <c r="C49" s="16"/>
      <c r="D49" s="17"/>
      <c r="E49" s="17"/>
      <c r="F49" s="18"/>
    </row>
    <row r="50" spans="1:6" ht="12.75" customHeight="1" x14ac:dyDescent="0.2">
      <c r="A50" s="20"/>
      <c r="B50" s="15"/>
      <c r="C50" s="16"/>
      <c r="D50" s="17"/>
      <c r="E50" s="17"/>
      <c r="F50" s="18"/>
    </row>
    <row r="51" spans="1:6" ht="12.75" customHeight="1" x14ac:dyDescent="0.2">
      <c r="A51" s="19"/>
      <c r="B51" s="15"/>
      <c r="C51" s="16"/>
      <c r="D51" s="17"/>
      <c r="E51" s="17"/>
      <c r="F51" s="18"/>
    </row>
    <row r="52" spans="1:6" ht="12.75" customHeight="1" x14ac:dyDescent="0.2">
      <c r="A52" s="21"/>
      <c r="B52" s="15"/>
      <c r="C52" s="16"/>
      <c r="D52" s="17"/>
      <c r="E52" s="17"/>
      <c r="F52" s="18"/>
    </row>
    <row r="53" spans="1:6" ht="12.75" customHeight="1" x14ac:dyDescent="0.2">
      <c r="A53" s="21"/>
      <c r="B53" s="15"/>
      <c r="C53" s="16"/>
      <c r="D53" s="17"/>
      <c r="E53" s="17"/>
      <c r="F53" s="18"/>
    </row>
    <row r="54" spans="1:6" ht="12.75" customHeight="1" x14ac:dyDescent="0.2">
      <c r="A54" s="21"/>
      <c r="B54" s="15"/>
      <c r="C54" s="16"/>
      <c r="D54" s="17"/>
      <c r="E54" s="17"/>
      <c r="F54" s="18"/>
    </row>
    <row r="55" spans="1:6" ht="12.75" customHeight="1" x14ac:dyDescent="0.2">
      <c r="A55" s="20"/>
      <c r="B55" s="15"/>
      <c r="C55" s="16"/>
      <c r="D55" s="17"/>
      <c r="E55" s="17"/>
      <c r="F55" s="18"/>
    </row>
    <row r="56" spans="1:6" ht="12.75" customHeight="1" x14ac:dyDescent="0.2">
      <c r="A56" s="21"/>
      <c r="B56" s="15"/>
      <c r="C56" s="16"/>
      <c r="D56" s="17"/>
      <c r="E56" s="17"/>
      <c r="F56" s="18"/>
    </row>
    <row r="57" spans="1:6" ht="12.75" customHeight="1" x14ac:dyDescent="0.2">
      <c r="A57" s="21"/>
      <c r="B57" s="15"/>
      <c r="C57" s="16"/>
      <c r="D57" s="17"/>
      <c r="E57" s="17"/>
      <c r="F57" s="18"/>
    </row>
    <row r="58" spans="1:6" ht="12.75" customHeight="1" x14ac:dyDescent="0.2">
      <c r="A58" s="21"/>
      <c r="B58" s="15"/>
      <c r="C58" s="16"/>
      <c r="D58" s="17"/>
      <c r="E58" s="17"/>
      <c r="F58" s="18"/>
    </row>
    <row r="59" spans="1:6" ht="12.75" customHeight="1" x14ac:dyDescent="0.2">
      <c r="A59" s="21"/>
      <c r="B59" s="15"/>
      <c r="C59" s="16"/>
      <c r="D59" s="17"/>
      <c r="E59" s="17"/>
      <c r="F59" s="18"/>
    </row>
    <row r="60" spans="1:6" ht="12.75" customHeight="1" x14ac:dyDescent="0.2">
      <c r="A60" s="20"/>
      <c r="B60" s="15"/>
      <c r="C60" s="16"/>
      <c r="D60" s="17"/>
      <c r="E60" s="17"/>
      <c r="F60" s="18"/>
    </row>
    <row r="61" spans="1:6" ht="12.75" customHeight="1" x14ac:dyDescent="0.2">
      <c r="A61" s="20"/>
      <c r="B61" s="15"/>
      <c r="C61" s="16"/>
      <c r="D61" s="17"/>
      <c r="E61" s="17"/>
      <c r="F61" s="18"/>
    </row>
    <row r="62" spans="1:6" ht="12.75" customHeight="1" x14ac:dyDescent="0.2">
      <c r="A62" s="20"/>
      <c r="B62" s="15"/>
      <c r="C62" s="16"/>
      <c r="D62" s="17"/>
      <c r="E62" s="17"/>
      <c r="F62" s="18"/>
    </row>
    <row r="63" spans="1:6" ht="12.75" customHeight="1" x14ac:dyDescent="0.2">
      <c r="A63" s="21"/>
      <c r="B63" s="15"/>
      <c r="C63" s="16"/>
      <c r="D63" s="17"/>
      <c r="E63" s="17"/>
      <c r="F63" s="18"/>
    </row>
    <row r="64" spans="1:6" ht="12.75" customHeight="1" x14ac:dyDescent="0.2">
      <c r="A64" s="21"/>
      <c r="B64" s="15"/>
      <c r="C64" s="16"/>
      <c r="D64" s="17"/>
      <c r="E64" s="17"/>
      <c r="F64" s="18"/>
    </row>
    <row r="65" spans="1:6" ht="12.75" customHeight="1" x14ac:dyDescent="0.2">
      <c r="A65" s="20"/>
      <c r="B65" s="15"/>
      <c r="C65" s="16"/>
      <c r="D65" s="17"/>
      <c r="E65" s="17"/>
      <c r="F65" s="18"/>
    </row>
    <row r="66" spans="1:6" ht="12.75" customHeight="1" x14ac:dyDescent="0.2">
      <c r="A66" s="21"/>
      <c r="B66" s="15"/>
      <c r="C66" s="16"/>
      <c r="D66" s="17"/>
      <c r="E66" s="17"/>
      <c r="F66" s="18"/>
    </row>
    <row r="67" spans="1:6" ht="12.75" customHeight="1" x14ac:dyDescent="0.2">
      <c r="A67" s="20"/>
      <c r="B67" s="15"/>
      <c r="C67" s="16"/>
      <c r="D67" s="17"/>
      <c r="E67" s="17"/>
      <c r="F67" s="18"/>
    </row>
    <row r="68" spans="1:6" ht="12.75" customHeight="1" x14ac:dyDescent="0.2">
      <c r="A68" s="21"/>
      <c r="B68" s="15"/>
      <c r="C68" s="16"/>
      <c r="D68" s="17"/>
      <c r="E68" s="17"/>
      <c r="F68" s="18"/>
    </row>
    <row r="69" spans="1:6" ht="12.75" customHeight="1" x14ac:dyDescent="0.2">
      <c r="A69" s="21"/>
      <c r="B69" s="15"/>
      <c r="C69" s="16"/>
      <c r="D69" s="17"/>
      <c r="E69" s="17"/>
      <c r="F69" s="18"/>
    </row>
    <row r="70" spans="1:6" ht="12.75" customHeight="1" x14ac:dyDescent="0.2">
      <c r="A70" s="20"/>
      <c r="B70" s="15"/>
      <c r="C70" s="16"/>
      <c r="D70" s="17"/>
      <c r="E70" s="17"/>
      <c r="F70" s="18"/>
    </row>
    <row r="71" spans="1:6" ht="12.75" customHeight="1" x14ac:dyDescent="0.2">
      <c r="A71" s="21"/>
      <c r="B71" s="15"/>
      <c r="C71" s="16"/>
      <c r="D71" s="17"/>
      <c r="E71" s="17"/>
      <c r="F71" s="18"/>
    </row>
    <row r="72" spans="1:6" ht="12.75" customHeight="1" x14ac:dyDescent="0.2">
      <c r="A72" s="20"/>
      <c r="B72" s="15"/>
      <c r="C72" s="16"/>
      <c r="D72" s="17"/>
      <c r="E72" s="17"/>
      <c r="F72" s="18"/>
    </row>
    <row r="73" spans="1:6" ht="12.75" customHeight="1" x14ac:dyDescent="0.2">
      <c r="A73" s="21"/>
      <c r="B73" s="15"/>
      <c r="C73" s="16"/>
      <c r="D73" s="17"/>
      <c r="E73" s="17"/>
      <c r="F73" s="18"/>
    </row>
    <row r="74" spans="1:6" ht="12.75" customHeight="1" x14ac:dyDescent="0.2">
      <c r="A74" s="20"/>
      <c r="B74" s="15"/>
      <c r="C74" s="16"/>
      <c r="D74" s="17"/>
      <c r="E74" s="17"/>
      <c r="F74" s="18"/>
    </row>
    <row r="75" spans="1:6" ht="12.75" customHeight="1" x14ac:dyDescent="0.2">
      <c r="A75" s="20"/>
      <c r="B75" s="15"/>
      <c r="C75" s="16"/>
      <c r="D75" s="17"/>
      <c r="E75" s="17"/>
      <c r="F75" s="18"/>
    </row>
    <row r="76" spans="1:6" ht="12.75" customHeight="1" x14ac:dyDescent="0.2">
      <c r="A76" s="21"/>
      <c r="B76" s="15"/>
      <c r="C76" s="16"/>
      <c r="D76" s="17"/>
      <c r="E76" s="17"/>
      <c r="F76" s="18"/>
    </row>
    <row r="77" spans="1:6" ht="12.75" customHeight="1" x14ac:dyDescent="0.2">
      <c r="A77" s="21"/>
      <c r="B77" s="15"/>
      <c r="C77" s="16"/>
      <c r="D77" s="17"/>
      <c r="E77" s="17"/>
      <c r="F77" s="18"/>
    </row>
    <row r="78" spans="1:6" ht="12.75" customHeight="1" x14ac:dyDescent="0.2">
      <c r="A78" s="20"/>
      <c r="B78" s="15"/>
      <c r="C78" s="16"/>
      <c r="D78" s="17"/>
      <c r="E78" s="17"/>
      <c r="F78" s="18"/>
    </row>
    <row r="79" spans="1:6" ht="12.75" customHeight="1" x14ac:dyDescent="0.2">
      <c r="A79" s="21"/>
      <c r="B79" s="15"/>
      <c r="C79" s="16"/>
      <c r="D79" s="17"/>
      <c r="E79" s="17"/>
      <c r="F79" s="18"/>
    </row>
    <row r="80" spans="1:6" ht="12.75" customHeight="1" x14ac:dyDescent="0.2">
      <c r="A80" s="20"/>
      <c r="B80" s="15"/>
      <c r="C80" s="16"/>
      <c r="D80" s="17"/>
      <c r="E80" s="17"/>
      <c r="F80" s="18"/>
    </row>
    <row r="81" spans="1:6" ht="12.75" customHeight="1" x14ac:dyDescent="0.2">
      <c r="A81" s="21"/>
      <c r="B81" s="15"/>
      <c r="C81" s="16"/>
      <c r="D81" s="17"/>
      <c r="E81" s="17"/>
      <c r="F81" s="18"/>
    </row>
    <row r="82" spans="1:6" ht="12.75" customHeight="1" x14ac:dyDescent="0.2">
      <c r="A82" s="21"/>
      <c r="B82" s="15"/>
      <c r="C82" s="16"/>
      <c r="D82" s="17"/>
      <c r="E82" s="17"/>
      <c r="F82" s="18"/>
    </row>
    <row r="83" spans="1:6" ht="12.75" customHeight="1" x14ac:dyDescent="0.2">
      <c r="A83" s="21"/>
      <c r="B83" s="15"/>
      <c r="C83" s="16"/>
      <c r="D83" s="17"/>
      <c r="E83" s="17"/>
      <c r="F83" s="18"/>
    </row>
    <row r="84" spans="1:6" ht="12.75" customHeight="1" x14ac:dyDescent="0.2">
      <c r="A84" s="21"/>
      <c r="B84" s="15"/>
      <c r="C84" s="16"/>
      <c r="D84" s="17"/>
      <c r="E84" s="17"/>
      <c r="F84" s="18"/>
    </row>
    <row r="85" spans="1:6" ht="12.75" customHeight="1" x14ac:dyDescent="0.2">
      <c r="A85" s="20"/>
      <c r="B85" s="15"/>
      <c r="C85" s="16"/>
      <c r="D85" s="17"/>
      <c r="E85" s="17"/>
      <c r="F85" s="18"/>
    </row>
    <row r="86" spans="1:6" ht="12.75" customHeight="1" x14ac:dyDescent="0.2">
      <c r="A86" s="21"/>
      <c r="B86" s="15"/>
      <c r="C86" s="16"/>
      <c r="D86" s="17"/>
      <c r="E86" s="17"/>
      <c r="F86" s="18"/>
    </row>
    <row r="87" spans="1:6" ht="12.75" customHeight="1" x14ac:dyDescent="0.2">
      <c r="A87" s="21"/>
      <c r="B87" s="15"/>
      <c r="C87" s="16"/>
      <c r="D87" s="17"/>
      <c r="E87" s="17"/>
      <c r="F87" s="18"/>
    </row>
    <row r="88" spans="1:6" ht="12.75" customHeight="1" x14ac:dyDescent="0.2">
      <c r="A88" s="21"/>
      <c r="B88" s="15"/>
      <c r="C88" s="16"/>
      <c r="D88" s="17"/>
      <c r="E88" s="17"/>
      <c r="F88" s="18"/>
    </row>
    <row r="89" spans="1:6" ht="12.75" customHeight="1" x14ac:dyDescent="0.2">
      <c r="A89" s="20"/>
      <c r="B89" s="15"/>
      <c r="C89" s="16"/>
      <c r="D89" s="17"/>
      <c r="E89" s="17"/>
      <c r="F89" s="18"/>
    </row>
    <row r="90" spans="1:6" ht="12.75" customHeight="1" x14ac:dyDescent="0.2">
      <c r="A90" s="21"/>
      <c r="B90" s="15"/>
      <c r="C90" s="16"/>
      <c r="D90" s="17"/>
      <c r="E90" s="17"/>
      <c r="F90" s="18"/>
    </row>
    <row r="91" spans="1:6" ht="12.75" customHeight="1" x14ac:dyDescent="0.2">
      <c r="A91" s="20"/>
      <c r="B91" s="15"/>
      <c r="C91" s="16"/>
      <c r="D91" s="17"/>
      <c r="E91" s="17"/>
      <c r="F91" s="18"/>
    </row>
    <row r="92" spans="1:6" ht="12.75" customHeight="1" x14ac:dyDescent="0.2">
      <c r="A92" s="21"/>
      <c r="B92" s="15"/>
      <c r="C92" s="16"/>
      <c r="D92" s="17"/>
      <c r="E92" s="17"/>
      <c r="F92" s="18"/>
    </row>
    <row r="93" spans="1:6" ht="12.75" customHeight="1" x14ac:dyDescent="0.25">
      <c r="A93" s="22"/>
      <c r="B93" s="23"/>
      <c r="C93" s="24"/>
      <c r="D93" s="25"/>
      <c r="E93" s="25"/>
      <c r="F93" s="18"/>
    </row>
    <row r="94" spans="1:6" ht="12.75" customHeight="1" x14ac:dyDescent="0.25">
      <c r="A94" s="26"/>
      <c r="B94" s="23"/>
      <c r="C94" s="24"/>
      <c r="D94" s="25"/>
      <c r="E94" s="25"/>
      <c r="F94" s="18"/>
    </row>
    <row r="95" spans="1:6" ht="12.75" customHeight="1" x14ac:dyDescent="0.25">
      <c r="A95" s="22"/>
      <c r="B95" s="23"/>
      <c r="C95" s="24"/>
      <c r="D95" s="25"/>
      <c r="E95" s="25"/>
      <c r="F95" s="18"/>
    </row>
    <row r="96" spans="1:6" ht="12.75" customHeight="1" x14ac:dyDescent="0.25">
      <c r="A96" s="26"/>
      <c r="B96" s="23"/>
      <c r="C96" s="24"/>
      <c r="D96" s="25"/>
      <c r="E96" s="25"/>
      <c r="F96" s="18"/>
    </row>
    <row r="97" spans="1:6" ht="12.75" customHeight="1" x14ac:dyDescent="0.25">
      <c r="A97" s="26"/>
      <c r="B97" s="23"/>
      <c r="C97" s="24"/>
      <c r="D97" s="25"/>
      <c r="E97" s="25"/>
      <c r="F97" s="18"/>
    </row>
    <row r="98" spans="1:6" ht="12.75" customHeight="1" x14ac:dyDescent="0.25">
      <c r="A98" s="27"/>
      <c r="B98" s="23"/>
      <c r="C98" s="24"/>
      <c r="D98" s="25"/>
      <c r="E98" s="25"/>
      <c r="F98" s="18"/>
    </row>
    <row r="99" spans="1:6" ht="12.75" customHeight="1" x14ac:dyDescent="0.25">
      <c r="A99" s="22"/>
      <c r="B99" s="23"/>
      <c r="C99" s="24"/>
      <c r="D99" s="25"/>
      <c r="E99" s="25"/>
      <c r="F99" s="18"/>
    </row>
    <row r="100" spans="1:6" ht="12.75" customHeight="1" x14ac:dyDescent="0.25">
      <c r="A100" s="26"/>
      <c r="B100" s="23"/>
      <c r="C100" s="24"/>
      <c r="D100" s="25"/>
      <c r="E100" s="25"/>
      <c r="F100" s="18"/>
    </row>
    <row r="101" spans="1:6" ht="12.75" customHeight="1" x14ac:dyDescent="0.25">
      <c r="A101" s="26"/>
      <c r="B101" s="23"/>
      <c r="C101" s="24"/>
      <c r="D101" s="25"/>
      <c r="E101" s="25"/>
      <c r="F101" s="18"/>
    </row>
    <row r="102" spans="1:6" ht="12.75" customHeight="1" x14ac:dyDescent="0.25">
      <c r="A102" s="26"/>
      <c r="B102" s="23"/>
      <c r="C102" s="24"/>
      <c r="D102" s="25"/>
      <c r="E102" s="25"/>
      <c r="F102" s="18"/>
    </row>
    <row r="103" spans="1:6" ht="12.75" customHeight="1" x14ac:dyDescent="0.25">
      <c r="A103" s="22"/>
      <c r="B103" s="23"/>
      <c r="C103" s="24"/>
      <c r="D103" s="25"/>
      <c r="E103" s="25"/>
      <c r="F103" s="18"/>
    </row>
    <row r="104" spans="1:6" ht="12.75" customHeight="1" x14ac:dyDescent="0.25">
      <c r="A104" s="26"/>
      <c r="B104" s="23"/>
      <c r="C104" s="24"/>
      <c r="D104" s="25"/>
      <c r="E104" s="25"/>
      <c r="F104" s="18"/>
    </row>
    <row r="105" spans="1:6" ht="12.75" customHeight="1" x14ac:dyDescent="0.25">
      <c r="A105" s="22"/>
      <c r="B105" s="23"/>
      <c r="C105" s="24"/>
      <c r="D105" s="25"/>
      <c r="E105" s="25"/>
      <c r="F105" s="18"/>
    </row>
    <row r="106" spans="1:6" ht="12.75" customHeight="1" x14ac:dyDescent="0.25">
      <c r="A106" s="26"/>
      <c r="B106" s="23"/>
      <c r="C106" s="24"/>
      <c r="D106" s="25"/>
      <c r="E106" s="25"/>
      <c r="F106" s="18"/>
    </row>
    <row r="107" spans="1:6" ht="12.75" customHeight="1" x14ac:dyDescent="0.25">
      <c r="A107" s="26"/>
      <c r="B107" s="23"/>
      <c r="C107" s="24"/>
      <c r="D107" s="25"/>
      <c r="E107" s="25"/>
    </row>
    <row r="108" spans="1:6" ht="12.75" customHeight="1" x14ac:dyDescent="0.25">
      <c r="A108" s="22"/>
      <c r="B108" s="23"/>
      <c r="C108" s="24"/>
      <c r="D108" s="25"/>
      <c r="E108" s="25"/>
    </row>
    <row r="109" spans="1:6" ht="12.75" customHeight="1" x14ac:dyDescent="0.25">
      <c r="A109" s="26"/>
      <c r="B109" s="23"/>
      <c r="C109" s="24"/>
      <c r="D109" s="25"/>
      <c r="E109" s="25"/>
    </row>
    <row r="110" spans="1:6" ht="12.75" customHeight="1" x14ac:dyDescent="0.25">
      <c r="A110" s="26"/>
      <c r="B110" s="23"/>
      <c r="C110" s="24"/>
      <c r="D110" s="25"/>
      <c r="E110" s="25"/>
    </row>
    <row r="111" spans="1:6" ht="12.75" customHeight="1" x14ac:dyDescent="0.25">
      <c r="A111" s="26"/>
      <c r="B111" s="23"/>
      <c r="C111" s="24"/>
      <c r="D111" s="25"/>
      <c r="E111" s="25"/>
    </row>
    <row r="112" spans="1:6" ht="12.75" customHeight="1" x14ac:dyDescent="0.25">
      <c r="A112" s="26"/>
      <c r="B112" s="23"/>
      <c r="C112" s="24"/>
      <c r="D112" s="25"/>
      <c r="E112" s="25"/>
    </row>
    <row r="113" spans="1:5" ht="12.75" customHeight="1" x14ac:dyDescent="0.25">
      <c r="A113" s="26"/>
      <c r="B113" s="23"/>
      <c r="C113" s="24"/>
      <c r="D113" s="25"/>
      <c r="E113" s="25"/>
    </row>
    <row r="114" spans="1:5" ht="12.75" customHeight="1" x14ac:dyDescent="0.25">
      <c r="A114" s="26"/>
      <c r="B114" s="23"/>
      <c r="C114" s="24"/>
      <c r="D114" s="25"/>
      <c r="E114" s="25"/>
    </row>
    <row r="115" spans="1:5" ht="12.75" customHeight="1" x14ac:dyDescent="0.25">
      <c r="A115" s="26"/>
      <c r="B115" s="23"/>
      <c r="C115" s="24"/>
      <c r="D115" s="25"/>
      <c r="E115" s="25"/>
    </row>
    <row r="116" spans="1:5" ht="12.75" customHeight="1" x14ac:dyDescent="0.25">
      <c r="A116" s="26"/>
      <c r="B116" s="23"/>
      <c r="C116" s="24"/>
      <c r="D116" s="25"/>
      <c r="E116" s="25"/>
    </row>
    <row r="117" spans="1:5" ht="12.75" customHeight="1" x14ac:dyDescent="0.25">
      <c r="A117" s="26"/>
      <c r="B117" s="23"/>
      <c r="C117" s="24"/>
      <c r="D117" s="25"/>
      <c r="E117" s="25"/>
    </row>
    <row r="118" spans="1:5" ht="12.75" customHeight="1" x14ac:dyDescent="0.25">
      <c r="A118" s="22"/>
      <c r="B118" s="23"/>
      <c r="C118" s="24"/>
      <c r="D118" s="25"/>
      <c r="E118" s="25"/>
    </row>
    <row r="119" spans="1:5" ht="12.75" customHeight="1" x14ac:dyDescent="0.25">
      <c r="A119" s="26"/>
      <c r="B119" s="23"/>
      <c r="C119" s="24"/>
      <c r="D119" s="25"/>
      <c r="E119" s="25"/>
    </row>
    <row r="120" spans="1:5" ht="12.75" customHeight="1" x14ac:dyDescent="0.25">
      <c r="A120" s="26"/>
      <c r="B120" s="23"/>
      <c r="C120" s="24"/>
      <c r="D120" s="25"/>
      <c r="E120" s="25"/>
    </row>
    <row r="121" spans="1:5" ht="12.75" customHeight="1" x14ac:dyDescent="0.25">
      <c r="A121" s="26"/>
      <c r="B121" s="23"/>
      <c r="C121" s="24"/>
      <c r="D121" s="25"/>
      <c r="E121" s="25"/>
    </row>
    <row r="122" spans="1:5" ht="12.75" customHeight="1" x14ac:dyDescent="0.25">
      <c r="A122" s="26"/>
      <c r="B122" s="23"/>
      <c r="C122" s="24"/>
      <c r="D122" s="25"/>
      <c r="E122" s="25"/>
    </row>
    <row r="123" spans="1:5" ht="12.75" customHeight="1" x14ac:dyDescent="0.25">
      <c r="A123" s="22"/>
      <c r="B123" s="23"/>
      <c r="C123" s="24"/>
      <c r="D123" s="25"/>
      <c r="E123" s="25"/>
    </row>
    <row r="124" spans="1:5" ht="12.75" customHeight="1" x14ac:dyDescent="0.25">
      <c r="A124" s="22"/>
      <c r="B124" s="23"/>
      <c r="C124" s="24"/>
      <c r="D124" s="25"/>
      <c r="E124" s="25"/>
    </row>
    <row r="125" spans="1:5" ht="12.75" customHeight="1" x14ac:dyDescent="0.25">
      <c r="A125" s="22"/>
      <c r="B125" s="23"/>
      <c r="C125" s="24"/>
      <c r="D125" s="25"/>
      <c r="E125" s="25"/>
    </row>
    <row r="126" spans="1:5" ht="12.75" customHeight="1" x14ac:dyDescent="0.25">
      <c r="A126" s="26"/>
      <c r="B126" s="23"/>
      <c r="C126" s="24"/>
      <c r="D126" s="25"/>
      <c r="E126" s="25"/>
    </row>
    <row r="127" spans="1:5" ht="12.75" customHeight="1" x14ac:dyDescent="0.25">
      <c r="A127" s="26"/>
      <c r="B127" s="23"/>
      <c r="C127" s="24"/>
      <c r="D127" s="25"/>
      <c r="E127" s="25"/>
    </row>
    <row r="128" spans="1:5" ht="12.75" customHeight="1" x14ac:dyDescent="0.25">
      <c r="A128" s="28"/>
      <c r="B128" s="23"/>
      <c r="C128" s="24"/>
      <c r="D128" s="25"/>
      <c r="E128" s="25"/>
    </row>
    <row r="129" spans="1:5" ht="12.75" customHeight="1" x14ac:dyDescent="0.25">
      <c r="A129" s="26"/>
      <c r="B129" s="23"/>
      <c r="C129" s="24"/>
      <c r="D129" s="25"/>
      <c r="E129" s="25"/>
    </row>
    <row r="130" spans="1:5" ht="12.75" customHeight="1" x14ac:dyDescent="0.25">
      <c r="A130" s="22"/>
      <c r="B130" s="23"/>
      <c r="C130" s="24"/>
      <c r="D130" s="25"/>
      <c r="E130" s="25"/>
    </row>
    <row r="131" spans="1:5" ht="12.75" customHeight="1" x14ac:dyDescent="0.25">
      <c r="A131" s="26"/>
      <c r="B131" s="23"/>
      <c r="C131" s="24"/>
      <c r="D131" s="25"/>
      <c r="E131" s="25"/>
    </row>
    <row r="132" spans="1:5" ht="12.75" customHeight="1" x14ac:dyDescent="0.25">
      <c r="A132" s="26"/>
      <c r="B132" s="23"/>
      <c r="C132" s="24"/>
      <c r="D132" s="25"/>
      <c r="E132" s="25"/>
    </row>
    <row r="133" spans="1:5" ht="12.75" customHeight="1" x14ac:dyDescent="0.25">
      <c r="A133" s="22"/>
      <c r="B133" s="23"/>
      <c r="C133" s="24"/>
      <c r="D133" s="25"/>
      <c r="E133" s="25"/>
    </row>
    <row r="134" spans="1:5" ht="12.75" customHeight="1" x14ac:dyDescent="0.25">
      <c r="A134" s="26"/>
      <c r="B134" s="23"/>
      <c r="C134" s="24"/>
      <c r="D134" s="25"/>
      <c r="E134" s="25"/>
    </row>
    <row r="135" spans="1:5" ht="12.75" customHeight="1" x14ac:dyDescent="0.25">
      <c r="A135" s="22"/>
      <c r="B135" s="23"/>
      <c r="C135" s="24"/>
      <c r="D135" s="25"/>
      <c r="E135" s="25"/>
    </row>
    <row r="136" spans="1:5" ht="12.75" customHeight="1" x14ac:dyDescent="0.25">
      <c r="A136" s="26"/>
      <c r="B136" s="23"/>
      <c r="C136" s="24"/>
      <c r="D136" s="25"/>
      <c r="E136" s="25"/>
    </row>
    <row r="137" spans="1:5" ht="12.75" customHeight="1" x14ac:dyDescent="0.2">
      <c r="A137" s="29"/>
      <c r="B137" s="30"/>
      <c r="C137" s="31"/>
      <c r="D137" s="32"/>
      <c r="E137" s="32"/>
    </row>
    <row r="138" spans="1:5" ht="12.75" customHeight="1" x14ac:dyDescent="0.2">
      <c r="A138" s="29"/>
      <c r="B138" s="30"/>
      <c r="C138" s="31"/>
      <c r="D138" s="32"/>
      <c r="E138" s="32"/>
    </row>
    <row r="139" spans="1:5" ht="12.75" customHeight="1" x14ac:dyDescent="0.2">
      <c r="A139" s="29"/>
      <c r="B139" s="30"/>
      <c r="C139" s="31"/>
      <c r="D139" s="32"/>
      <c r="E139" s="32"/>
    </row>
    <row r="140" spans="1:5" ht="12.75" customHeight="1" x14ac:dyDescent="0.2">
      <c r="A140" s="29"/>
      <c r="B140" s="30"/>
      <c r="C140" s="31"/>
      <c r="D140" s="32"/>
      <c r="E140" s="32"/>
    </row>
    <row r="141" spans="1:5" ht="12.75" customHeight="1" x14ac:dyDescent="0.2">
      <c r="A141" s="29"/>
      <c r="B141" s="30"/>
      <c r="C141" s="31"/>
      <c r="D141" s="32"/>
      <c r="E141" s="32"/>
    </row>
    <row r="142" spans="1:5" ht="12.75" customHeight="1" x14ac:dyDescent="0.2">
      <c r="A142" s="29"/>
      <c r="B142" s="30"/>
      <c r="C142" s="31"/>
      <c r="D142" s="32"/>
      <c r="E142" s="32"/>
    </row>
    <row r="143" spans="1:5" ht="12.75" customHeight="1" x14ac:dyDescent="0.2">
      <c r="A143" s="29"/>
      <c r="B143" s="30"/>
      <c r="C143" s="31"/>
      <c r="D143" s="32"/>
      <c r="E143" s="32"/>
    </row>
    <row r="144" spans="1:5" ht="12.75" customHeight="1" x14ac:dyDescent="0.2">
      <c r="A144" s="29"/>
      <c r="B144" s="30"/>
      <c r="C144" s="31"/>
      <c r="D144" s="32"/>
      <c r="E144" s="32"/>
    </row>
    <row r="145" spans="1:5" ht="12.75" customHeight="1" x14ac:dyDescent="0.2">
      <c r="A145" s="29"/>
      <c r="B145" s="30"/>
      <c r="C145" s="31"/>
      <c r="D145" s="32"/>
      <c r="E145" s="32"/>
    </row>
    <row r="146" spans="1:5" ht="12.75" customHeight="1" x14ac:dyDescent="0.2">
      <c r="A146" s="29"/>
      <c r="B146" s="30"/>
      <c r="C146" s="31"/>
      <c r="D146" s="32"/>
      <c r="E146" s="32"/>
    </row>
    <row r="147" spans="1:5" ht="12.75" customHeight="1" x14ac:dyDescent="0.2">
      <c r="A147" s="29"/>
      <c r="B147" s="30"/>
      <c r="C147" s="31"/>
      <c r="D147" s="32"/>
      <c r="E147" s="32"/>
    </row>
    <row r="148" spans="1:5" ht="12.75" customHeight="1" x14ac:dyDescent="0.2">
      <c r="A148" s="29"/>
      <c r="B148" s="30"/>
      <c r="C148" s="31"/>
      <c r="D148" s="32"/>
      <c r="E148" s="32"/>
    </row>
    <row r="149" spans="1:5" ht="12.75" customHeight="1" x14ac:dyDescent="0.2">
      <c r="A149" s="29"/>
      <c r="B149" s="30"/>
      <c r="C149" s="33"/>
      <c r="D149" s="32"/>
      <c r="E149" s="32"/>
    </row>
    <row r="150" spans="1:5" ht="12.75" customHeight="1" x14ac:dyDescent="0.2">
      <c r="A150" s="29"/>
      <c r="B150" s="30"/>
      <c r="C150" s="31"/>
      <c r="D150" s="32"/>
      <c r="E150" s="32"/>
    </row>
    <row r="151" spans="1:5" ht="12.75" customHeight="1" x14ac:dyDescent="0.2">
      <c r="A151" s="29"/>
      <c r="B151" s="30"/>
      <c r="C151" s="31"/>
      <c r="D151" s="32"/>
      <c r="E151" s="32"/>
    </row>
    <row r="152" spans="1:5" ht="12.75" customHeight="1" x14ac:dyDescent="0.2">
      <c r="A152" s="29"/>
      <c r="B152" s="30"/>
      <c r="C152" s="31"/>
      <c r="D152" s="32"/>
      <c r="E152" s="32"/>
    </row>
    <row r="153" spans="1:5" ht="12.75" customHeight="1" x14ac:dyDescent="0.2">
      <c r="A153" s="29"/>
      <c r="B153" s="30"/>
      <c r="C153" s="31"/>
      <c r="D153" s="32"/>
      <c r="E153" s="32"/>
    </row>
    <row r="154" spans="1:5" ht="12.75" customHeight="1" x14ac:dyDescent="0.2">
      <c r="A154" s="29"/>
      <c r="B154" s="30"/>
      <c r="C154" s="31"/>
      <c r="D154" s="32"/>
      <c r="E154" s="32"/>
    </row>
    <row r="155" spans="1:5" ht="12.75" customHeight="1" x14ac:dyDescent="0.2">
      <c r="A155" s="29"/>
      <c r="B155" s="30"/>
      <c r="C155" s="31"/>
      <c r="D155" s="32"/>
      <c r="E155" s="32"/>
    </row>
    <row r="156" spans="1:5" ht="12.75" customHeight="1" x14ac:dyDescent="0.2">
      <c r="A156" s="29"/>
      <c r="B156" s="30"/>
      <c r="C156" s="31"/>
      <c r="D156" s="32"/>
      <c r="E156" s="32"/>
    </row>
    <row r="157" spans="1:5" ht="12.75" customHeight="1" x14ac:dyDescent="0.2">
      <c r="A157" s="29"/>
      <c r="B157" s="30"/>
      <c r="C157" s="31"/>
      <c r="D157" s="32"/>
      <c r="E157" s="32"/>
    </row>
    <row r="158" spans="1:5" ht="12.75" customHeight="1" x14ac:dyDescent="0.2">
      <c r="A158" s="29"/>
      <c r="B158" s="30"/>
      <c r="C158" s="31"/>
      <c r="D158" s="32"/>
      <c r="E158" s="32"/>
    </row>
    <row r="159" spans="1:5" ht="12.75" customHeight="1" x14ac:dyDescent="0.2">
      <c r="A159" s="29"/>
      <c r="B159" s="30"/>
      <c r="C159" s="31"/>
      <c r="D159" s="32"/>
      <c r="E159" s="32"/>
    </row>
    <row r="160" spans="1:5" ht="12.75" customHeight="1" x14ac:dyDescent="0.2">
      <c r="A160" s="29"/>
      <c r="B160" s="30"/>
      <c r="C160" s="31"/>
      <c r="D160" s="32"/>
      <c r="E160" s="32"/>
    </row>
    <row r="161" spans="1:5" ht="12.75" customHeight="1" x14ac:dyDescent="0.2">
      <c r="A161" s="29"/>
      <c r="B161" s="30"/>
      <c r="C161" s="31"/>
      <c r="D161" s="32"/>
      <c r="E161" s="32"/>
    </row>
    <row r="162" spans="1:5" ht="12.75" customHeight="1" x14ac:dyDescent="0.2">
      <c r="A162" s="29"/>
      <c r="B162" s="30"/>
      <c r="C162" s="31"/>
      <c r="D162" s="32"/>
      <c r="E162" s="32"/>
    </row>
    <row r="163" spans="1:5" ht="12.75" customHeight="1" x14ac:dyDescent="0.2">
      <c r="A163" s="29"/>
      <c r="B163" s="30"/>
      <c r="C163" s="31"/>
      <c r="D163" s="32"/>
      <c r="E163" s="32"/>
    </row>
    <row r="164" spans="1:5" ht="12.75" customHeight="1" x14ac:dyDescent="0.2">
      <c r="A164" s="29"/>
      <c r="B164" s="30"/>
      <c r="C164" s="31"/>
      <c r="D164" s="32"/>
      <c r="E164" s="32"/>
    </row>
    <row r="165" spans="1:5" ht="12.75" customHeight="1" x14ac:dyDescent="0.2">
      <c r="A165" s="29"/>
      <c r="B165" s="30"/>
      <c r="C165" s="31"/>
      <c r="D165" s="32"/>
      <c r="E165" s="32"/>
    </row>
    <row r="166" spans="1:5" ht="12.75" customHeight="1" x14ac:dyDescent="0.2">
      <c r="A166" s="29"/>
      <c r="B166" s="30"/>
      <c r="C166" s="31"/>
      <c r="D166" s="32"/>
      <c r="E166" s="32"/>
    </row>
    <row r="167" spans="1:5" ht="12.75" customHeight="1" x14ac:dyDescent="0.2">
      <c r="A167" s="29"/>
      <c r="B167" s="30"/>
      <c r="C167" s="31"/>
      <c r="D167" s="32"/>
      <c r="E167" s="32"/>
    </row>
    <row r="168" spans="1:5" ht="12.75" customHeight="1" x14ac:dyDescent="0.2">
      <c r="A168" s="29"/>
      <c r="B168" s="30"/>
      <c r="C168" s="31"/>
      <c r="D168" s="32"/>
      <c r="E168" s="32"/>
    </row>
    <row r="169" spans="1:5" ht="12.75" customHeight="1" x14ac:dyDescent="0.2">
      <c r="A169" s="29"/>
      <c r="B169" s="30"/>
      <c r="C169" s="31"/>
      <c r="D169" s="32"/>
      <c r="E169" s="32"/>
    </row>
    <row r="170" spans="1:5" ht="12.75" customHeight="1" x14ac:dyDescent="0.2">
      <c r="A170" s="29"/>
      <c r="B170" s="30"/>
      <c r="C170" s="31"/>
      <c r="D170" s="32"/>
      <c r="E170" s="32"/>
    </row>
    <row r="171" spans="1:5" ht="12.75" customHeight="1" x14ac:dyDescent="0.2">
      <c r="A171" s="29"/>
      <c r="B171" s="30"/>
      <c r="C171" s="31"/>
      <c r="D171" s="32"/>
      <c r="E171" s="32"/>
    </row>
    <row r="172" spans="1:5" ht="12.75" customHeight="1" x14ac:dyDescent="0.2">
      <c r="A172" s="29"/>
      <c r="B172" s="30"/>
      <c r="C172" s="31"/>
      <c r="D172" s="32"/>
      <c r="E172" s="32"/>
    </row>
    <row r="173" spans="1:5" ht="12.75" customHeight="1" x14ac:dyDescent="0.2">
      <c r="A173" s="29"/>
      <c r="B173" s="30"/>
      <c r="C173" s="31"/>
      <c r="D173" s="32"/>
      <c r="E173" s="32"/>
    </row>
    <row r="174" spans="1:5" ht="12.75" customHeight="1" x14ac:dyDescent="0.2">
      <c r="A174" s="34"/>
      <c r="B174" s="30"/>
      <c r="C174" s="31"/>
      <c r="D174" s="35"/>
      <c r="E174" s="35"/>
    </row>
    <row r="175" spans="1:5" ht="12.75" customHeight="1" x14ac:dyDescent="0.2">
      <c r="A175" s="34"/>
      <c r="B175" s="30"/>
      <c r="C175" s="31"/>
      <c r="D175" s="35"/>
      <c r="E175" s="35"/>
    </row>
    <row r="176" spans="1:5" ht="12.75" customHeight="1" x14ac:dyDescent="0.2">
      <c r="A176" s="34"/>
      <c r="B176" s="30"/>
      <c r="C176" s="31"/>
      <c r="D176" s="35"/>
      <c r="E176" s="35"/>
    </row>
    <row r="177" spans="1:5" ht="12.75" customHeight="1" x14ac:dyDescent="0.2">
      <c r="A177" s="34"/>
      <c r="B177" s="30"/>
      <c r="C177" s="31"/>
      <c r="D177" s="35"/>
      <c r="E177" s="35"/>
    </row>
    <row r="178" spans="1:5" ht="12.75" customHeight="1" x14ac:dyDescent="0.2">
      <c r="A178" s="34"/>
      <c r="B178" s="30"/>
      <c r="C178" s="31"/>
      <c r="D178" s="35"/>
      <c r="E178" s="35"/>
    </row>
    <row r="179" spans="1:5" ht="12.75" customHeight="1" x14ac:dyDescent="0.2">
      <c r="A179" s="34"/>
      <c r="B179" s="30"/>
      <c r="C179" s="31"/>
      <c r="D179" s="35"/>
      <c r="E179" s="35"/>
    </row>
    <row r="180" spans="1:5" ht="12.75" customHeight="1" x14ac:dyDescent="0.2">
      <c r="A180" s="34"/>
      <c r="B180" s="30"/>
      <c r="C180" s="31"/>
      <c r="D180" s="35"/>
      <c r="E180" s="35"/>
    </row>
    <row r="181" spans="1:5" ht="12.75" customHeight="1" x14ac:dyDescent="0.2">
      <c r="A181" s="34"/>
      <c r="B181" s="30"/>
      <c r="C181" s="31"/>
      <c r="D181" s="35"/>
      <c r="E181" s="35"/>
    </row>
    <row r="182" spans="1:5" ht="12.75" customHeight="1" x14ac:dyDescent="0.2">
      <c r="A182" s="34"/>
      <c r="B182" s="30"/>
      <c r="C182" s="31"/>
      <c r="D182" s="35"/>
      <c r="E182" s="35"/>
    </row>
    <row r="183" spans="1:5" ht="12.75" customHeight="1" x14ac:dyDescent="0.2">
      <c r="A183" s="34"/>
      <c r="B183" s="36"/>
      <c r="C183" s="37"/>
      <c r="D183" s="38"/>
      <c r="E183" s="38"/>
    </row>
    <row r="184" spans="1:5" ht="12.75" customHeight="1" x14ac:dyDescent="0.2">
      <c r="A184" s="39"/>
      <c r="B184" s="36"/>
      <c r="C184" s="37"/>
      <c r="D184" s="38"/>
      <c r="E184" s="38"/>
    </row>
    <row r="185" spans="1:5" ht="12.75" customHeight="1" x14ac:dyDescent="0.2">
      <c r="A185" s="39"/>
      <c r="B185" s="36"/>
      <c r="C185" s="37"/>
      <c r="D185" s="38"/>
      <c r="E185" s="38"/>
    </row>
    <row r="186" spans="1:5" ht="12.75" customHeight="1" x14ac:dyDescent="0.2">
      <c r="A186" s="39"/>
      <c r="B186" s="36"/>
      <c r="C186" s="37"/>
      <c r="D186" s="38"/>
      <c r="E186" s="38"/>
    </row>
    <row r="187" spans="1:5" ht="12.75" customHeight="1" x14ac:dyDescent="0.2">
      <c r="A187" s="39"/>
      <c r="B187" s="36"/>
      <c r="C187" s="37"/>
      <c r="D187" s="38"/>
      <c r="E187" s="38"/>
    </row>
    <row r="188" spans="1:5" ht="12.75" customHeight="1" x14ac:dyDescent="0.2">
      <c r="A188" s="39"/>
      <c r="B188" s="36"/>
      <c r="C188" s="37"/>
      <c r="D188" s="38"/>
      <c r="E188" s="38"/>
    </row>
    <row r="189" spans="1:5" ht="12.75" customHeight="1" x14ac:dyDescent="0.2">
      <c r="A189" s="39"/>
      <c r="B189" s="36"/>
      <c r="C189" s="37"/>
      <c r="D189" s="38"/>
      <c r="E189" s="38"/>
    </row>
    <row r="190" spans="1:5" ht="12.75" customHeight="1" x14ac:dyDescent="0.2">
      <c r="A190" s="39"/>
      <c r="B190" s="36"/>
      <c r="C190" s="37"/>
      <c r="D190" s="38"/>
      <c r="E190" s="38"/>
    </row>
    <row r="191" spans="1:5" ht="12.75" customHeight="1" x14ac:dyDescent="0.2">
      <c r="A191" s="39"/>
      <c r="B191" s="36"/>
      <c r="C191" s="37"/>
      <c r="D191" s="38"/>
      <c r="E191" s="38"/>
    </row>
    <row r="192" spans="1:5" ht="12.75" customHeight="1" x14ac:dyDescent="0.2">
      <c r="A192" s="39"/>
      <c r="B192" s="36"/>
      <c r="C192" s="37"/>
      <c r="D192" s="38"/>
      <c r="E192" s="38"/>
    </row>
    <row r="193" spans="1:5" ht="12.75" customHeight="1" x14ac:dyDescent="0.2">
      <c r="A193" s="39"/>
      <c r="B193" s="36"/>
      <c r="C193" s="37"/>
      <c r="D193" s="38"/>
      <c r="E193" s="38"/>
    </row>
    <row r="194" spans="1:5" ht="12.75" customHeight="1" x14ac:dyDescent="0.2">
      <c r="A194" s="39"/>
      <c r="B194" s="36"/>
      <c r="C194" s="37"/>
      <c r="D194" s="38"/>
      <c r="E194" s="38"/>
    </row>
    <row r="195" spans="1:5" ht="12.75" customHeight="1" x14ac:dyDescent="0.2">
      <c r="A195" s="39"/>
      <c r="B195" s="36"/>
      <c r="C195" s="37"/>
      <c r="D195" s="38"/>
      <c r="E195" s="38"/>
    </row>
    <row r="196" spans="1:5" ht="12.75" customHeight="1" x14ac:dyDescent="0.2">
      <c r="A196" s="39"/>
      <c r="B196" s="36"/>
      <c r="C196" s="37"/>
      <c r="D196" s="38"/>
      <c r="E196" s="38"/>
    </row>
    <row r="197" spans="1:5" ht="12.75" customHeight="1" x14ac:dyDescent="0.2">
      <c r="A197" s="39"/>
      <c r="B197" s="36"/>
      <c r="C197" s="37"/>
      <c r="D197" s="38"/>
      <c r="E197" s="38"/>
    </row>
    <row r="198" spans="1:5" ht="12.75" customHeight="1" x14ac:dyDescent="0.2">
      <c r="A198" s="39"/>
      <c r="B198" s="36"/>
      <c r="C198" s="37"/>
      <c r="D198" s="38"/>
      <c r="E198" s="38"/>
    </row>
    <row r="199" spans="1:5" ht="12.75" customHeight="1" x14ac:dyDescent="0.2">
      <c r="A199" s="39"/>
      <c r="B199" s="36"/>
      <c r="C199" s="37"/>
      <c r="D199" s="38"/>
      <c r="E199" s="38"/>
    </row>
    <row r="200" spans="1:5" ht="12.75" customHeight="1" x14ac:dyDescent="0.2">
      <c r="A200" s="39"/>
      <c r="B200" s="36"/>
      <c r="C200" s="37"/>
      <c r="D200" s="38"/>
      <c r="E200" s="38"/>
    </row>
    <row r="201" spans="1:5" ht="12.75" customHeight="1" x14ac:dyDescent="0.2">
      <c r="A201" s="39"/>
      <c r="B201" s="36"/>
      <c r="C201" s="37"/>
      <c r="D201" s="38"/>
      <c r="E201" s="38"/>
    </row>
    <row r="202" spans="1:5" ht="12.75" customHeight="1" x14ac:dyDescent="0.2">
      <c r="A202" s="39"/>
      <c r="B202" s="36"/>
      <c r="C202" s="37"/>
      <c r="D202" s="38"/>
      <c r="E202" s="38"/>
    </row>
    <row r="203" spans="1:5" ht="12.75" customHeight="1" x14ac:dyDescent="0.2">
      <c r="A203" s="39"/>
      <c r="B203" s="36"/>
      <c r="C203" s="37"/>
      <c r="D203" s="38"/>
      <c r="E203" s="38"/>
    </row>
    <row r="204" spans="1:5" ht="12.75" customHeight="1" x14ac:dyDescent="0.2">
      <c r="A204" s="39"/>
      <c r="B204" s="36"/>
      <c r="C204" s="37"/>
      <c r="D204" s="38"/>
      <c r="E204" s="38"/>
    </row>
    <row r="205" spans="1:5" ht="12.75" customHeight="1" x14ac:dyDescent="0.2">
      <c r="A205" s="39"/>
      <c r="B205" s="36"/>
      <c r="C205" s="37"/>
      <c r="D205" s="38"/>
      <c r="E205" s="38"/>
    </row>
    <row r="206" spans="1:5" ht="12.75" customHeight="1" x14ac:dyDescent="0.2">
      <c r="A206" s="39"/>
      <c r="B206" s="36"/>
      <c r="C206" s="37"/>
      <c r="D206" s="38"/>
      <c r="E206" s="38"/>
    </row>
    <row r="207" spans="1:5" ht="12.75" customHeight="1" x14ac:dyDescent="0.2">
      <c r="A207" s="39"/>
      <c r="B207" s="36"/>
      <c r="C207" s="37"/>
      <c r="D207" s="38"/>
      <c r="E207" s="38"/>
    </row>
    <row r="208" spans="1:5" ht="12.75" customHeight="1" x14ac:dyDescent="0.2">
      <c r="A208" s="39"/>
      <c r="B208" s="36"/>
      <c r="C208" s="37"/>
      <c r="D208" s="38"/>
      <c r="E208" s="38"/>
    </row>
    <row r="209" spans="1:5" ht="12.75" customHeight="1" x14ac:dyDescent="0.2">
      <c r="A209" s="39"/>
      <c r="B209" s="36"/>
      <c r="C209" s="37"/>
      <c r="D209" s="38"/>
      <c r="E209" s="38"/>
    </row>
    <row r="210" spans="1:5" ht="12.75" customHeight="1" x14ac:dyDescent="0.2">
      <c r="A210" s="39"/>
      <c r="B210" s="36"/>
      <c r="C210" s="37"/>
      <c r="D210" s="38"/>
      <c r="E210" s="38"/>
    </row>
    <row r="211" spans="1:5" ht="12.75" customHeight="1" x14ac:dyDescent="0.2">
      <c r="A211" s="39"/>
      <c r="B211" s="36"/>
      <c r="C211" s="37"/>
      <c r="D211" s="38"/>
      <c r="E211" s="38"/>
    </row>
    <row r="212" spans="1:5" ht="12.75" customHeight="1" x14ac:dyDescent="0.2">
      <c r="A212" s="39"/>
      <c r="B212" s="36"/>
      <c r="C212" s="37"/>
      <c r="D212" s="38"/>
      <c r="E212" s="38"/>
    </row>
    <row r="213" spans="1:5" ht="12.75" customHeight="1" x14ac:dyDescent="0.2">
      <c r="A213" s="39"/>
      <c r="B213" s="36"/>
      <c r="C213" s="37"/>
      <c r="D213" s="38"/>
      <c r="E213" s="38"/>
    </row>
    <row r="214" spans="1:5" ht="12.75" customHeight="1" x14ac:dyDescent="0.2">
      <c r="A214" s="39"/>
      <c r="B214" s="36"/>
      <c r="C214" s="37"/>
      <c r="D214" s="38"/>
      <c r="E214" s="38"/>
    </row>
    <row r="215" spans="1:5" ht="12.75" customHeight="1" x14ac:dyDescent="0.2">
      <c r="A215" s="39"/>
      <c r="B215" s="36"/>
      <c r="C215" s="37"/>
      <c r="D215" s="38"/>
      <c r="E215" s="38"/>
    </row>
    <row r="216" spans="1:5" ht="12.75" customHeight="1" x14ac:dyDescent="0.2">
      <c r="A216" s="39"/>
      <c r="B216" s="36"/>
      <c r="C216" s="37"/>
      <c r="D216" s="38"/>
      <c r="E216" s="38"/>
    </row>
    <row r="217" spans="1:5" ht="12.75" customHeight="1" x14ac:dyDescent="0.2">
      <c r="A217" s="39"/>
      <c r="B217" s="36"/>
      <c r="C217" s="37"/>
      <c r="D217" s="38"/>
      <c r="E217" s="38"/>
    </row>
    <row r="218" spans="1:5" ht="12.75" customHeight="1" x14ac:dyDescent="0.2">
      <c r="A218" s="39"/>
      <c r="B218" s="36"/>
      <c r="C218" s="37"/>
      <c r="D218" s="38"/>
      <c r="E218" s="38"/>
    </row>
    <row r="219" spans="1:5" ht="12.75" customHeight="1" x14ac:dyDescent="0.2">
      <c r="A219" s="39"/>
      <c r="B219" s="36"/>
      <c r="C219" s="37"/>
      <c r="D219" s="38"/>
      <c r="E219" s="38"/>
    </row>
    <row r="220" spans="1:5" ht="12.75" customHeight="1" x14ac:dyDescent="0.2">
      <c r="A220" s="39"/>
      <c r="B220" s="36"/>
      <c r="C220" s="37"/>
      <c r="D220" s="38"/>
      <c r="E220" s="38"/>
    </row>
    <row r="221" spans="1:5" ht="12.75" customHeight="1" x14ac:dyDescent="0.2">
      <c r="A221" s="39"/>
      <c r="B221" s="36"/>
      <c r="C221" s="37"/>
      <c r="D221" s="38"/>
      <c r="E221" s="38"/>
    </row>
    <row r="222" spans="1:5" ht="12.75" customHeight="1" x14ac:dyDescent="0.2">
      <c r="A222" s="39"/>
      <c r="B222" s="36"/>
      <c r="C222" s="37"/>
      <c r="D222" s="38"/>
      <c r="E222" s="38"/>
    </row>
    <row r="223" spans="1:5" ht="12.75" customHeight="1" x14ac:dyDescent="0.2">
      <c r="A223" s="39"/>
      <c r="B223" s="36"/>
      <c r="C223" s="37"/>
      <c r="D223" s="38"/>
      <c r="E223" s="38"/>
    </row>
    <row r="224" spans="1:5" ht="12.75" customHeight="1" x14ac:dyDescent="0.2">
      <c r="A224" s="39"/>
      <c r="B224" s="36"/>
      <c r="C224" s="37"/>
      <c r="D224" s="38"/>
      <c r="E224" s="38"/>
    </row>
    <row r="225" spans="1:5" ht="12.75" customHeight="1" x14ac:dyDescent="0.2">
      <c r="A225" s="39"/>
      <c r="B225" s="36"/>
      <c r="C225" s="37"/>
      <c r="D225" s="38"/>
      <c r="E225" s="38"/>
    </row>
    <row r="226" spans="1:5" ht="12.75" customHeight="1" x14ac:dyDescent="0.2">
      <c r="A226" s="39"/>
      <c r="B226" s="36"/>
      <c r="C226" s="37"/>
      <c r="D226" s="38"/>
      <c r="E226" s="38"/>
    </row>
    <row r="227" spans="1:5" ht="12.75" customHeight="1" x14ac:dyDescent="0.2">
      <c r="A227" s="39"/>
      <c r="B227" s="36"/>
      <c r="C227" s="37"/>
      <c r="D227" s="38"/>
      <c r="E227" s="38"/>
    </row>
    <row r="228" spans="1:5" ht="12.75" customHeight="1" x14ac:dyDescent="0.2">
      <c r="A228" s="39"/>
      <c r="B228" s="36"/>
      <c r="C228" s="37"/>
      <c r="D228" s="38"/>
      <c r="E228" s="38"/>
    </row>
    <row r="229" spans="1:5" ht="12.75" customHeight="1" x14ac:dyDescent="0.2">
      <c r="A229" s="39"/>
      <c r="B229" s="36"/>
      <c r="C229" s="37"/>
      <c r="D229" s="38"/>
      <c r="E229" s="38"/>
    </row>
    <row r="230" spans="1:5" ht="12.75" customHeight="1" x14ac:dyDescent="0.2">
      <c r="A230" s="39"/>
      <c r="B230" s="36"/>
      <c r="C230" s="37"/>
      <c r="D230" s="38"/>
      <c r="E230" s="38"/>
    </row>
    <row r="231" spans="1:5" ht="12.75" customHeight="1" x14ac:dyDescent="0.2">
      <c r="A231" s="39"/>
      <c r="B231" s="36"/>
      <c r="C231" s="37"/>
      <c r="D231" s="38"/>
      <c r="E231" s="38"/>
    </row>
    <row r="232" spans="1:5" ht="12.75" customHeight="1" x14ac:dyDescent="0.2">
      <c r="A232" s="39"/>
      <c r="B232" s="36"/>
      <c r="C232" s="37"/>
      <c r="D232" s="38"/>
      <c r="E232" s="38"/>
    </row>
    <row r="233" spans="1:5" ht="12.75" customHeight="1" x14ac:dyDescent="0.2">
      <c r="A233" s="39"/>
      <c r="B233" s="36"/>
      <c r="C233" s="37"/>
      <c r="D233" s="38"/>
      <c r="E233" s="38"/>
    </row>
    <row r="234" spans="1:5" ht="12.75" customHeight="1" x14ac:dyDescent="0.2">
      <c r="A234" s="29"/>
      <c r="B234" s="30"/>
      <c r="C234" s="31"/>
      <c r="D234" s="32"/>
      <c r="E234" s="32"/>
    </row>
    <row r="235" spans="1:5" ht="12.75" customHeight="1" x14ac:dyDescent="0.2">
      <c r="A235" s="29"/>
      <c r="B235" s="30"/>
      <c r="C235" s="31"/>
      <c r="D235" s="32"/>
      <c r="E235" s="32"/>
    </row>
    <row r="236" spans="1:5" ht="12.75" customHeight="1" x14ac:dyDescent="0.2">
      <c r="A236" s="29"/>
      <c r="B236" s="30"/>
      <c r="C236" s="31"/>
      <c r="D236" s="32"/>
      <c r="E236" s="32"/>
    </row>
    <row r="237" spans="1:5" ht="12.75" customHeight="1" x14ac:dyDescent="0.2">
      <c r="A237" s="29"/>
      <c r="B237" s="30"/>
      <c r="C237" s="31"/>
      <c r="D237" s="32"/>
      <c r="E237" s="32"/>
    </row>
    <row r="238" spans="1:5" ht="12.75" customHeight="1" x14ac:dyDescent="0.2">
      <c r="A238" s="29"/>
      <c r="B238" s="30"/>
      <c r="C238" s="31"/>
      <c r="D238" s="32"/>
      <c r="E238" s="32"/>
    </row>
    <row r="239" spans="1:5" ht="12.75" customHeight="1" x14ac:dyDescent="0.2">
      <c r="A239" s="29"/>
      <c r="B239" s="30"/>
      <c r="C239" s="31"/>
      <c r="D239" s="32"/>
      <c r="E239" s="32"/>
    </row>
    <row r="240" spans="1:5" ht="12.75" customHeight="1" x14ac:dyDescent="0.2">
      <c r="A240" s="29"/>
      <c r="B240" s="30"/>
      <c r="C240" s="31"/>
      <c r="D240" s="32"/>
      <c r="E240" s="32"/>
    </row>
    <row r="241" spans="1:5" ht="12.75" customHeight="1" x14ac:dyDescent="0.2">
      <c r="A241" s="29"/>
      <c r="B241" s="30"/>
      <c r="C241" s="31"/>
      <c r="D241" s="32"/>
      <c r="E241" s="32"/>
    </row>
    <row r="242" spans="1:5" ht="12.75" customHeight="1" x14ac:dyDescent="0.2">
      <c r="A242" s="29"/>
      <c r="B242" s="30"/>
      <c r="C242" s="31"/>
      <c r="D242" s="32"/>
      <c r="E242" s="32"/>
    </row>
    <row r="243" spans="1:5" ht="12.75" customHeight="1" x14ac:dyDescent="0.2">
      <c r="A243" s="29"/>
      <c r="B243" s="30"/>
      <c r="C243" s="31"/>
      <c r="D243" s="32"/>
      <c r="E243" s="32"/>
    </row>
    <row r="244" spans="1:5" ht="12.75" customHeight="1" x14ac:dyDescent="0.2">
      <c r="A244" s="29"/>
      <c r="B244" s="30"/>
      <c r="C244" s="31"/>
      <c r="D244" s="32"/>
      <c r="E244" s="32"/>
    </row>
    <row r="245" spans="1:5" ht="12.75" customHeight="1" x14ac:dyDescent="0.2">
      <c r="A245" s="29"/>
      <c r="B245" s="30"/>
      <c r="C245" s="31"/>
      <c r="D245" s="32"/>
      <c r="E245" s="32"/>
    </row>
    <row r="246" spans="1:5" ht="12.75" customHeight="1" x14ac:dyDescent="0.2">
      <c r="A246" s="29"/>
      <c r="B246" s="30"/>
      <c r="C246" s="31"/>
      <c r="D246" s="32"/>
      <c r="E246" s="32"/>
    </row>
    <row r="247" spans="1:5" ht="12.75" customHeight="1" x14ac:dyDescent="0.2">
      <c r="A247" s="29"/>
      <c r="B247" s="30"/>
      <c r="C247" s="31"/>
      <c r="D247" s="32"/>
      <c r="E247" s="32"/>
    </row>
    <row r="248" spans="1:5" ht="12.75" customHeight="1" x14ac:dyDescent="0.2">
      <c r="A248" s="29"/>
      <c r="B248" s="30"/>
      <c r="C248" s="31"/>
      <c r="D248" s="32"/>
      <c r="E248" s="32"/>
    </row>
    <row r="249" spans="1:5" ht="12.75" customHeight="1" x14ac:dyDescent="0.2">
      <c r="A249" s="29"/>
      <c r="B249" s="30"/>
      <c r="C249" s="31"/>
      <c r="D249" s="32"/>
      <c r="E249" s="32"/>
    </row>
    <row r="250" spans="1:5" ht="12.75" customHeight="1" x14ac:dyDescent="0.2">
      <c r="A250" s="29"/>
      <c r="B250" s="30"/>
      <c r="C250" s="31"/>
      <c r="D250" s="32"/>
      <c r="E250" s="32"/>
    </row>
    <row r="251" spans="1:5" ht="12.75" customHeight="1" x14ac:dyDescent="0.2">
      <c r="A251" s="29"/>
      <c r="B251" s="30"/>
      <c r="C251" s="31"/>
      <c r="D251" s="32"/>
      <c r="E251" s="32"/>
    </row>
    <row r="252" spans="1:5" ht="12.75" customHeight="1" x14ac:dyDescent="0.2">
      <c r="A252" s="29"/>
      <c r="B252" s="30"/>
      <c r="C252" s="31"/>
      <c r="D252" s="32"/>
      <c r="E252" s="32"/>
    </row>
    <row r="253" spans="1:5" ht="12.75" customHeight="1" x14ac:dyDescent="0.2">
      <c r="A253" s="29"/>
      <c r="B253" s="30"/>
      <c r="C253" s="31"/>
      <c r="D253" s="32"/>
      <c r="E253" s="32"/>
    </row>
    <row r="254" spans="1:5" ht="12.75" customHeight="1" x14ac:dyDescent="0.2">
      <c r="A254" s="29"/>
      <c r="B254" s="30"/>
      <c r="C254" s="31"/>
      <c r="D254" s="32"/>
      <c r="E254" s="32"/>
    </row>
    <row r="255" spans="1:5" ht="12.75" customHeight="1" x14ac:dyDescent="0.2">
      <c r="A255" s="29"/>
      <c r="B255" s="30"/>
      <c r="C255" s="31"/>
      <c r="D255" s="32"/>
      <c r="E255" s="32"/>
    </row>
    <row r="256" spans="1:5" ht="12.75" customHeight="1" x14ac:dyDescent="0.2">
      <c r="A256" s="29"/>
      <c r="B256" s="30"/>
      <c r="C256" s="31"/>
      <c r="D256" s="32"/>
      <c r="E256" s="32"/>
    </row>
    <row r="257" spans="1:5" ht="12.75" customHeight="1" x14ac:dyDescent="0.2">
      <c r="A257" s="29"/>
      <c r="B257" s="30"/>
      <c r="C257" s="31"/>
      <c r="D257" s="32"/>
      <c r="E257" s="32"/>
    </row>
    <row r="258" spans="1:5" ht="12.75" customHeight="1" x14ac:dyDescent="0.2">
      <c r="A258" s="29"/>
      <c r="B258" s="30"/>
      <c r="C258" s="31"/>
      <c r="D258" s="32"/>
      <c r="E258" s="32"/>
    </row>
    <row r="259" spans="1:5" ht="12.75" customHeight="1" x14ac:dyDescent="0.2">
      <c r="A259" s="29"/>
      <c r="B259" s="30"/>
      <c r="C259" s="31"/>
      <c r="D259" s="32"/>
      <c r="E259" s="32"/>
    </row>
    <row r="260" spans="1:5" ht="12.75" customHeight="1" x14ac:dyDescent="0.2">
      <c r="A260" s="29"/>
      <c r="B260" s="30"/>
      <c r="C260" s="31"/>
      <c r="D260" s="32"/>
      <c r="E260" s="32"/>
    </row>
    <row r="261" spans="1:5" ht="12.75" customHeight="1" x14ac:dyDescent="0.2">
      <c r="A261" s="29"/>
      <c r="B261" s="30"/>
      <c r="C261" s="31"/>
      <c r="D261" s="32"/>
      <c r="E261" s="32"/>
    </row>
    <row r="262" spans="1:5" ht="12.75" customHeight="1" x14ac:dyDescent="0.2">
      <c r="A262" s="29"/>
      <c r="B262" s="30"/>
      <c r="C262" s="31"/>
      <c r="D262" s="32"/>
      <c r="E262" s="32"/>
    </row>
    <row r="263" spans="1:5" ht="12.75" customHeight="1" x14ac:dyDescent="0.2">
      <c r="A263" s="29"/>
      <c r="B263" s="30"/>
      <c r="C263" s="31"/>
      <c r="D263" s="32"/>
      <c r="E263" s="32"/>
    </row>
    <row r="264" spans="1:5" ht="12.75" customHeight="1" x14ac:dyDescent="0.2">
      <c r="A264" s="29"/>
      <c r="B264" s="30"/>
      <c r="C264" s="31"/>
      <c r="D264" s="32"/>
      <c r="E264" s="32"/>
    </row>
    <row r="265" spans="1:5" ht="12.75" customHeight="1" x14ac:dyDescent="0.2">
      <c r="A265" s="29"/>
      <c r="B265" s="30"/>
      <c r="C265" s="31"/>
      <c r="D265" s="32"/>
      <c r="E265" s="32"/>
    </row>
    <row r="266" spans="1:5" ht="12.75" customHeight="1" x14ac:dyDescent="0.2">
      <c r="A266" s="29"/>
      <c r="B266" s="30"/>
      <c r="C266" s="31"/>
      <c r="D266" s="32"/>
      <c r="E266" s="32"/>
    </row>
    <row r="267" spans="1:5" ht="12.75" customHeight="1" x14ac:dyDescent="0.2">
      <c r="A267" s="29"/>
      <c r="B267" s="30"/>
      <c r="C267" s="31"/>
      <c r="D267" s="32"/>
      <c r="E267" s="32"/>
    </row>
    <row r="268" spans="1:5" ht="12.75" customHeight="1" x14ac:dyDescent="0.2">
      <c r="A268" s="29"/>
      <c r="B268" s="30"/>
      <c r="C268" s="31"/>
      <c r="D268" s="32"/>
      <c r="E268" s="32"/>
    </row>
    <row r="269" spans="1:5" ht="12.75" customHeight="1" x14ac:dyDescent="0.2">
      <c r="A269" s="29"/>
      <c r="B269" s="30"/>
      <c r="C269" s="31"/>
      <c r="D269" s="32"/>
      <c r="E269" s="32"/>
    </row>
    <row r="270" spans="1:5" ht="12.75" customHeight="1" x14ac:dyDescent="0.2">
      <c r="A270" s="29"/>
      <c r="B270" s="30"/>
      <c r="C270" s="31"/>
      <c r="D270" s="32"/>
      <c r="E270" s="32"/>
    </row>
    <row r="271" spans="1:5" ht="12.75" customHeight="1" x14ac:dyDescent="0.2">
      <c r="A271" s="29"/>
      <c r="B271" s="30"/>
      <c r="C271" s="31"/>
      <c r="D271" s="32"/>
      <c r="E271" s="32"/>
    </row>
    <row r="272" spans="1:5" ht="12.75" customHeight="1" x14ac:dyDescent="0.2">
      <c r="A272" s="40"/>
      <c r="B272" s="30"/>
      <c r="C272" s="31"/>
      <c r="D272" s="32"/>
      <c r="E272" s="32"/>
    </row>
    <row r="273" spans="1:5" ht="12.75" customHeight="1" x14ac:dyDescent="0.2">
      <c r="A273" s="40"/>
      <c r="B273" s="30"/>
      <c r="C273" s="31"/>
      <c r="D273" s="32"/>
      <c r="E273" s="32"/>
    </row>
    <row r="274" spans="1:5" ht="12.75" customHeight="1" x14ac:dyDescent="0.2">
      <c r="A274" s="29"/>
      <c r="B274" s="30"/>
      <c r="C274" s="31"/>
      <c r="D274" s="32"/>
      <c r="E274" s="32"/>
    </row>
    <row r="275" spans="1:5" ht="12.75" customHeight="1" x14ac:dyDescent="0.2">
      <c r="A275" s="29"/>
      <c r="B275" s="30"/>
      <c r="C275" s="31"/>
      <c r="D275" s="32"/>
      <c r="E275" s="32"/>
    </row>
    <row r="276" spans="1:5" ht="12.75" customHeight="1" x14ac:dyDescent="0.2">
      <c r="A276" s="29"/>
      <c r="B276" s="30"/>
      <c r="C276" s="31"/>
      <c r="D276" s="32"/>
      <c r="E276" s="32"/>
    </row>
    <row r="277" spans="1:5" ht="12.75" customHeight="1" x14ac:dyDescent="0.2">
      <c r="A277" s="29"/>
      <c r="B277" s="30"/>
      <c r="C277" s="31"/>
      <c r="D277" s="32"/>
      <c r="E277" s="32"/>
    </row>
    <row r="278" spans="1:5" ht="12.75" customHeight="1" x14ac:dyDescent="0.2">
      <c r="A278" s="29"/>
      <c r="B278" s="30"/>
      <c r="C278" s="31"/>
      <c r="D278" s="32"/>
      <c r="E278" s="32"/>
    </row>
    <row r="279" spans="1:5" ht="12.75" customHeight="1" x14ac:dyDescent="0.2">
      <c r="A279" s="29"/>
      <c r="B279" s="30"/>
      <c r="C279" s="31"/>
      <c r="D279" s="32"/>
      <c r="E279" s="32"/>
    </row>
    <row r="280" spans="1:5" ht="12.75" customHeight="1" x14ac:dyDescent="0.2">
      <c r="A280" s="29"/>
      <c r="B280" s="30"/>
      <c r="C280" s="31"/>
      <c r="D280" s="32"/>
      <c r="E280" s="32"/>
    </row>
    <row r="281" spans="1:5" ht="12.75" customHeight="1" x14ac:dyDescent="0.2">
      <c r="A281" s="29"/>
      <c r="B281" s="30"/>
      <c r="C281" s="31"/>
      <c r="D281" s="32"/>
      <c r="E281" s="32"/>
    </row>
    <row r="282" spans="1:5" ht="12.75" customHeight="1" x14ac:dyDescent="0.2">
      <c r="A282" s="29"/>
      <c r="B282" s="30"/>
      <c r="C282" s="31"/>
      <c r="D282" s="32"/>
      <c r="E282" s="32"/>
    </row>
    <row r="283" spans="1:5" ht="12.75" customHeight="1" x14ac:dyDescent="0.2">
      <c r="A283" s="29"/>
      <c r="B283" s="30"/>
      <c r="C283" s="31"/>
      <c r="D283" s="32"/>
      <c r="E283" s="32"/>
    </row>
    <row r="284" spans="1:5" ht="12.75" customHeight="1" x14ac:dyDescent="0.2">
      <c r="A284" s="29"/>
      <c r="B284" s="30"/>
      <c r="C284" s="31"/>
      <c r="D284" s="32"/>
      <c r="E284" s="32"/>
    </row>
    <row r="285" spans="1:5" ht="12.75" customHeight="1" x14ac:dyDescent="0.2">
      <c r="A285" s="29"/>
      <c r="B285" s="30"/>
      <c r="C285" s="31"/>
      <c r="D285" s="32"/>
      <c r="E285" s="32"/>
    </row>
    <row r="286" spans="1:5" ht="12.75" customHeight="1" x14ac:dyDescent="0.2">
      <c r="A286" s="29"/>
      <c r="B286" s="30"/>
      <c r="C286" s="31"/>
      <c r="D286" s="32"/>
      <c r="E286" s="32"/>
    </row>
    <row r="287" spans="1:5" ht="12.75" customHeight="1" x14ac:dyDescent="0.2">
      <c r="A287" s="29"/>
      <c r="B287" s="30"/>
      <c r="C287" s="31"/>
      <c r="D287" s="32"/>
      <c r="E287" s="32"/>
    </row>
    <row r="288" spans="1:5" ht="12.75" customHeight="1" x14ac:dyDescent="0.2">
      <c r="A288" s="29"/>
      <c r="B288" s="30"/>
      <c r="C288" s="31"/>
      <c r="D288" s="32"/>
      <c r="E288" s="32"/>
    </row>
    <row r="289" spans="1:5" ht="12.75" customHeight="1" x14ac:dyDescent="0.2">
      <c r="A289" s="29"/>
      <c r="B289" s="30"/>
      <c r="C289" s="31"/>
      <c r="D289" s="32"/>
      <c r="E289" s="32"/>
    </row>
    <row r="290" spans="1:5" ht="12.75" customHeight="1" x14ac:dyDescent="0.2">
      <c r="A290" s="29"/>
      <c r="B290" s="30"/>
      <c r="C290" s="31"/>
      <c r="D290" s="32"/>
      <c r="E290" s="32"/>
    </row>
    <row r="291" spans="1:5" ht="12.75" customHeight="1" x14ac:dyDescent="0.2">
      <c r="A291" s="29"/>
      <c r="B291" s="30"/>
      <c r="C291" s="31"/>
      <c r="D291" s="32"/>
      <c r="E291" s="32"/>
    </row>
    <row r="292" spans="1:5" ht="12.75" customHeight="1" x14ac:dyDescent="0.2">
      <c r="A292" s="29"/>
      <c r="B292" s="30"/>
      <c r="C292" s="31"/>
      <c r="D292" s="32"/>
      <c r="E292" s="32"/>
    </row>
    <row r="293" spans="1:5" ht="12.75" customHeight="1" x14ac:dyDescent="0.2">
      <c r="A293" s="29"/>
      <c r="B293" s="30"/>
      <c r="C293" s="31"/>
      <c r="D293" s="32"/>
      <c r="E293" s="32"/>
    </row>
    <row r="294" spans="1:5" ht="12.75" customHeight="1" x14ac:dyDescent="0.2">
      <c r="A294" s="29"/>
      <c r="B294" s="30"/>
      <c r="C294" s="31"/>
      <c r="D294" s="32"/>
      <c r="E294" s="32"/>
    </row>
    <row r="295" spans="1:5" ht="12.75" customHeight="1" x14ac:dyDescent="0.2">
      <c r="A295" s="29"/>
      <c r="B295" s="30"/>
      <c r="C295" s="31"/>
      <c r="D295" s="32"/>
      <c r="E295" s="32"/>
    </row>
    <row r="296" spans="1:5" ht="12.75" customHeight="1" x14ac:dyDescent="0.2">
      <c r="A296" s="29"/>
      <c r="B296" s="30"/>
      <c r="C296" s="31"/>
      <c r="D296" s="32"/>
      <c r="E296" s="32"/>
    </row>
    <row r="297" spans="1:5" ht="12.75" customHeight="1" x14ac:dyDescent="0.2">
      <c r="A297" s="29"/>
      <c r="B297" s="30"/>
      <c r="C297" s="31"/>
      <c r="D297" s="32"/>
      <c r="E297" s="32"/>
    </row>
    <row r="298" spans="1:5" ht="12.75" customHeight="1" x14ac:dyDescent="0.2">
      <c r="A298" s="29"/>
      <c r="B298" s="30"/>
      <c r="C298" s="31"/>
      <c r="D298" s="32"/>
      <c r="E298" s="32"/>
    </row>
    <row r="299" spans="1:5" ht="12.75" customHeight="1" x14ac:dyDescent="0.2">
      <c r="A299" s="29"/>
      <c r="B299" s="30"/>
      <c r="C299" s="31"/>
      <c r="D299" s="32"/>
      <c r="E299" s="32"/>
    </row>
    <row r="300" spans="1:5" ht="12.75" customHeight="1" x14ac:dyDescent="0.2">
      <c r="A300" s="29"/>
      <c r="B300" s="30"/>
      <c r="C300" s="31"/>
      <c r="D300" s="32"/>
      <c r="E300" s="32"/>
    </row>
    <row r="301" spans="1:5" ht="12.75" customHeight="1" x14ac:dyDescent="0.2">
      <c r="A301" s="29"/>
      <c r="B301" s="30"/>
      <c r="C301" s="31"/>
      <c r="D301" s="32"/>
      <c r="E301" s="32"/>
    </row>
    <row r="302" spans="1:5" ht="12.75" customHeight="1" x14ac:dyDescent="0.2">
      <c r="A302" s="29"/>
      <c r="B302" s="30"/>
      <c r="C302" s="31"/>
      <c r="D302" s="32"/>
      <c r="E302" s="32"/>
    </row>
    <row r="303" spans="1:5" ht="12.75" customHeight="1" x14ac:dyDescent="0.2">
      <c r="A303" s="29"/>
      <c r="B303" s="30"/>
      <c r="C303" s="31"/>
      <c r="D303" s="32"/>
      <c r="E303" s="32"/>
    </row>
    <row r="304" spans="1:5" ht="12.75" customHeight="1" x14ac:dyDescent="0.2">
      <c r="A304" s="29"/>
      <c r="B304" s="30"/>
      <c r="C304" s="31"/>
      <c r="D304" s="32"/>
      <c r="E304" s="32"/>
    </row>
    <row r="305" spans="1:5" ht="12.75" customHeight="1" x14ac:dyDescent="0.2">
      <c r="A305" s="29"/>
      <c r="B305" s="30"/>
      <c r="C305" s="31"/>
      <c r="D305" s="32"/>
      <c r="E305" s="32"/>
    </row>
    <row r="306" spans="1:5" ht="12.75" customHeight="1" x14ac:dyDescent="0.2">
      <c r="A306" s="29"/>
      <c r="B306" s="30"/>
      <c r="C306" s="31"/>
      <c r="D306" s="32"/>
      <c r="E306" s="32"/>
    </row>
    <row r="307" spans="1:5" ht="12.75" customHeight="1" x14ac:dyDescent="0.2">
      <c r="A307" s="29"/>
      <c r="B307" s="30"/>
      <c r="C307" s="31"/>
      <c r="D307" s="32"/>
      <c r="E307" s="32"/>
    </row>
    <row r="308" spans="1:5" ht="12.75" customHeight="1" x14ac:dyDescent="0.2">
      <c r="A308" s="29"/>
      <c r="B308" s="30"/>
      <c r="C308" s="31"/>
      <c r="D308" s="32"/>
      <c r="E308" s="32"/>
    </row>
    <row r="309" spans="1:5" ht="12.75" customHeight="1" x14ac:dyDescent="0.2">
      <c r="A309" s="29"/>
      <c r="B309" s="30"/>
      <c r="C309" s="31"/>
      <c r="D309" s="32"/>
      <c r="E309" s="32"/>
    </row>
    <row r="310" spans="1:5" ht="12.75" customHeight="1" x14ac:dyDescent="0.2">
      <c r="A310" s="29"/>
      <c r="B310" s="30"/>
      <c r="C310" s="31"/>
      <c r="D310" s="32"/>
      <c r="E310" s="32"/>
    </row>
    <row r="311" spans="1:5" ht="12.75" customHeight="1" x14ac:dyDescent="0.2">
      <c r="A311" s="29"/>
      <c r="B311" s="30"/>
      <c r="C311" s="31"/>
      <c r="D311" s="32"/>
      <c r="E311" s="32"/>
    </row>
    <row r="312" spans="1:5" ht="12.75" customHeight="1" x14ac:dyDescent="0.2">
      <c r="A312" s="29"/>
      <c r="B312" s="30"/>
      <c r="C312" s="31"/>
      <c r="D312" s="32"/>
      <c r="E312" s="32"/>
    </row>
    <row r="313" spans="1:5" ht="12.75" customHeight="1" x14ac:dyDescent="0.2">
      <c r="A313" s="29"/>
      <c r="B313" s="30"/>
      <c r="C313" s="31"/>
      <c r="D313" s="32"/>
      <c r="E313" s="32"/>
    </row>
    <row r="314" spans="1:5" ht="12.75" customHeight="1" x14ac:dyDescent="0.2">
      <c r="A314" s="29"/>
      <c r="B314" s="30"/>
      <c r="C314" s="31"/>
      <c r="D314" s="32"/>
      <c r="E314" s="32"/>
    </row>
    <row r="315" spans="1:5" ht="12.75" customHeight="1" x14ac:dyDescent="0.2">
      <c r="A315" s="29"/>
      <c r="B315" s="30"/>
      <c r="C315" s="31"/>
      <c r="D315" s="32"/>
      <c r="E315" s="32"/>
    </row>
    <row r="316" spans="1:5" ht="12.75" customHeight="1" x14ac:dyDescent="0.2">
      <c r="A316" s="29"/>
      <c r="B316" s="30"/>
      <c r="C316" s="31"/>
      <c r="D316" s="32"/>
      <c r="E316" s="32"/>
    </row>
    <row r="317" spans="1:5" ht="12.75" customHeight="1" x14ac:dyDescent="0.2">
      <c r="A317" s="29"/>
      <c r="B317" s="30"/>
      <c r="C317" s="31"/>
      <c r="D317" s="32"/>
      <c r="E317" s="32"/>
    </row>
    <row r="318" spans="1:5" ht="12.75" customHeight="1" x14ac:dyDescent="0.2">
      <c r="A318" s="29"/>
      <c r="B318" s="30"/>
      <c r="C318" s="31"/>
      <c r="D318" s="32"/>
      <c r="E318" s="32"/>
    </row>
    <row r="319" spans="1:5" ht="12.75" customHeight="1" x14ac:dyDescent="0.2">
      <c r="A319" s="29"/>
      <c r="B319" s="30"/>
      <c r="C319" s="31"/>
      <c r="D319" s="32"/>
      <c r="E319" s="32"/>
    </row>
    <row r="320" spans="1:5" ht="12.75" customHeight="1" x14ac:dyDescent="0.2">
      <c r="A320" s="29"/>
      <c r="B320" s="30"/>
      <c r="C320" s="31"/>
      <c r="D320" s="32"/>
      <c r="E320" s="32"/>
    </row>
    <row r="321" spans="1:5" ht="12.75" customHeight="1" x14ac:dyDescent="0.2">
      <c r="A321" s="29"/>
      <c r="B321" s="30"/>
      <c r="C321" s="31"/>
      <c r="D321" s="32"/>
      <c r="E321" s="32"/>
    </row>
    <row r="322" spans="1:5" ht="12.75" customHeight="1" x14ac:dyDescent="0.2">
      <c r="A322" s="29"/>
      <c r="B322" s="30"/>
      <c r="C322" s="31"/>
      <c r="D322" s="32"/>
      <c r="E322" s="32"/>
    </row>
    <row r="323" spans="1:5" ht="12.75" customHeight="1" x14ac:dyDescent="0.2">
      <c r="A323" s="29"/>
      <c r="B323" s="30"/>
      <c r="C323" s="31"/>
      <c r="D323" s="32"/>
      <c r="E323" s="32"/>
    </row>
    <row r="324" spans="1:5" ht="12.75" customHeight="1" x14ac:dyDescent="0.2">
      <c r="A324" s="29"/>
      <c r="B324" s="30"/>
      <c r="C324" s="31"/>
      <c r="D324" s="32"/>
      <c r="E324" s="32"/>
    </row>
    <row r="325" spans="1:5" ht="12.75" customHeight="1" x14ac:dyDescent="0.2">
      <c r="A325" s="29"/>
      <c r="B325" s="30"/>
      <c r="C325" s="31"/>
      <c r="D325" s="32"/>
      <c r="E325" s="32"/>
    </row>
    <row r="326" spans="1:5" ht="12.75" customHeight="1" x14ac:dyDescent="0.2">
      <c r="A326" s="29"/>
      <c r="B326" s="30"/>
      <c r="C326" s="31"/>
      <c r="D326" s="32"/>
      <c r="E326" s="32"/>
    </row>
    <row r="327" spans="1:5" ht="12.75" customHeight="1" x14ac:dyDescent="0.2">
      <c r="A327" s="29"/>
      <c r="B327" s="30"/>
      <c r="C327" s="31"/>
      <c r="D327" s="32"/>
      <c r="E327" s="32"/>
    </row>
    <row r="328" spans="1:5" ht="12.75" customHeight="1" x14ac:dyDescent="0.2">
      <c r="A328" s="29"/>
      <c r="B328" s="30"/>
      <c r="C328" s="31"/>
      <c r="D328" s="32"/>
      <c r="E328" s="32"/>
    </row>
    <row r="329" spans="1:5" ht="12.75" customHeight="1" x14ac:dyDescent="0.2">
      <c r="A329" s="29"/>
      <c r="B329" s="30"/>
      <c r="C329" s="31"/>
      <c r="D329" s="32"/>
      <c r="E329" s="32"/>
    </row>
    <row r="330" spans="1:5" ht="12.75" customHeight="1" x14ac:dyDescent="0.2">
      <c r="A330" s="29"/>
      <c r="B330" s="30"/>
      <c r="C330" s="31"/>
      <c r="D330" s="32"/>
      <c r="E330" s="32"/>
    </row>
    <row r="331" spans="1:5" ht="12.75" customHeight="1" x14ac:dyDescent="0.2">
      <c r="A331" s="29"/>
      <c r="B331" s="30"/>
      <c r="C331" s="31"/>
      <c r="D331" s="32"/>
      <c r="E331" s="32"/>
    </row>
    <row r="332" spans="1:5" ht="12.75" customHeight="1" x14ac:dyDescent="0.2">
      <c r="A332" s="29"/>
      <c r="B332" s="30"/>
      <c r="C332" s="31"/>
      <c r="D332" s="32"/>
      <c r="E332" s="32"/>
    </row>
    <row r="333" spans="1:5" ht="12.75" customHeight="1" x14ac:dyDescent="0.2">
      <c r="A333" s="29"/>
      <c r="B333" s="30"/>
      <c r="C333" s="31"/>
      <c r="D333" s="32"/>
      <c r="E333" s="32"/>
    </row>
    <row r="334" spans="1:5" ht="12.75" customHeight="1" x14ac:dyDescent="0.2">
      <c r="A334" s="29"/>
      <c r="B334" s="30"/>
      <c r="C334" s="31"/>
      <c r="D334" s="32"/>
      <c r="E334" s="32"/>
    </row>
    <row r="335" spans="1:5" ht="12.75" customHeight="1" x14ac:dyDescent="0.2">
      <c r="A335" s="29"/>
      <c r="B335" s="30"/>
      <c r="C335" s="31"/>
      <c r="D335" s="32"/>
      <c r="E335" s="32"/>
    </row>
    <row r="336" spans="1:5" ht="12.75" customHeight="1" x14ac:dyDescent="0.2">
      <c r="A336" s="29"/>
      <c r="B336" s="30"/>
      <c r="C336" s="31"/>
      <c r="D336" s="32"/>
      <c r="E336" s="32"/>
    </row>
    <row r="337" spans="1:5" ht="12.75" customHeight="1" x14ac:dyDescent="0.2">
      <c r="A337" s="29"/>
      <c r="B337" s="30"/>
      <c r="C337" s="31"/>
      <c r="D337" s="32"/>
      <c r="E337" s="32"/>
    </row>
    <row r="338" spans="1:5" ht="12.75" customHeight="1" x14ac:dyDescent="0.2">
      <c r="A338" s="29"/>
      <c r="B338" s="30"/>
      <c r="C338" s="31"/>
      <c r="D338" s="32"/>
      <c r="E338" s="32"/>
    </row>
    <row r="339" spans="1:5" ht="12.75" customHeight="1" x14ac:dyDescent="0.2">
      <c r="A339" s="29"/>
      <c r="B339" s="30"/>
      <c r="C339" s="31"/>
      <c r="D339" s="32"/>
      <c r="E339" s="32"/>
    </row>
    <row r="340" spans="1:5" ht="12.75" customHeight="1" x14ac:dyDescent="0.2">
      <c r="A340" s="29"/>
      <c r="B340" s="30"/>
      <c r="C340" s="31"/>
      <c r="D340" s="32"/>
      <c r="E340" s="32"/>
    </row>
    <row r="341" spans="1:5" ht="12.75" customHeight="1" x14ac:dyDescent="0.2">
      <c r="A341" s="29"/>
      <c r="B341" s="30"/>
      <c r="C341" s="31"/>
      <c r="D341" s="32"/>
      <c r="E341" s="32"/>
    </row>
    <row r="342" spans="1:5" ht="12.75" customHeight="1" x14ac:dyDescent="0.2">
      <c r="A342" s="29"/>
      <c r="B342" s="30"/>
      <c r="C342" s="31"/>
      <c r="D342" s="32"/>
      <c r="E342" s="32"/>
    </row>
    <row r="343" spans="1:5" ht="12.75" customHeight="1" x14ac:dyDescent="0.2">
      <c r="A343" s="29"/>
      <c r="B343" s="30"/>
      <c r="C343" s="31"/>
      <c r="D343" s="32"/>
      <c r="E343" s="32"/>
    </row>
    <row r="344" spans="1:5" ht="12.75" customHeight="1" x14ac:dyDescent="0.2">
      <c r="A344" s="29"/>
      <c r="B344" s="30"/>
      <c r="C344" s="31"/>
      <c r="D344" s="32"/>
      <c r="E344" s="32"/>
    </row>
    <row r="345" spans="1:5" ht="12.75" customHeight="1" x14ac:dyDescent="0.2">
      <c r="A345" s="29"/>
      <c r="B345" s="30"/>
      <c r="C345" s="31"/>
      <c r="D345" s="32"/>
      <c r="E345" s="32"/>
    </row>
    <row r="346" spans="1:5" ht="12.75" customHeight="1" x14ac:dyDescent="0.2">
      <c r="A346" s="29"/>
      <c r="B346" s="30"/>
      <c r="C346" s="31"/>
      <c r="D346" s="32"/>
      <c r="E346" s="32"/>
    </row>
    <row r="347" spans="1:5" ht="12.75" customHeight="1" x14ac:dyDescent="0.2">
      <c r="A347" s="29"/>
      <c r="B347" s="30"/>
      <c r="C347" s="31"/>
      <c r="D347" s="32"/>
      <c r="E347" s="32"/>
    </row>
    <row r="348" spans="1:5" ht="12.75" customHeight="1" x14ac:dyDescent="0.2">
      <c r="A348" s="29"/>
      <c r="B348" s="30"/>
      <c r="C348" s="31"/>
      <c r="D348" s="32"/>
      <c r="E348" s="32"/>
    </row>
    <row r="349" spans="1:5" ht="12.75" customHeight="1" x14ac:dyDescent="0.2">
      <c r="A349" s="29"/>
      <c r="B349" s="30"/>
      <c r="C349" s="31"/>
      <c r="D349" s="32"/>
      <c r="E349" s="32"/>
    </row>
    <row r="350" spans="1:5" ht="12.75" customHeight="1" x14ac:dyDescent="0.2">
      <c r="A350" s="29"/>
      <c r="B350" s="30"/>
      <c r="C350" s="31"/>
      <c r="D350" s="32"/>
      <c r="E350" s="32"/>
    </row>
    <row r="351" spans="1:5" ht="12.75" customHeight="1" x14ac:dyDescent="0.2">
      <c r="A351" s="29"/>
      <c r="B351" s="30"/>
      <c r="C351" s="31"/>
      <c r="D351" s="32"/>
      <c r="E351" s="32"/>
    </row>
    <row r="352" spans="1:5" ht="12.75" customHeight="1" x14ac:dyDescent="0.2">
      <c r="A352" s="29"/>
      <c r="B352" s="30"/>
      <c r="C352" s="31"/>
      <c r="D352" s="32"/>
      <c r="E352" s="32"/>
    </row>
    <row r="353" spans="1:5" ht="12.75" customHeight="1" x14ac:dyDescent="0.2">
      <c r="A353" s="29"/>
      <c r="B353" s="30"/>
      <c r="C353" s="31"/>
      <c r="D353" s="32"/>
      <c r="E353" s="32"/>
    </row>
    <row r="354" spans="1:5" ht="12.75" customHeight="1" x14ac:dyDescent="0.2">
      <c r="A354" s="29"/>
      <c r="B354" s="30"/>
      <c r="C354" s="31"/>
      <c r="D354" s="32"/>
      <c r="E354" s="32"/>
    </row>
    <row r="355" spans="1:5" ht="12.75" customHeight="1" x14ac:dyDescent="0.2">
      <c r="A355" s="29"/>
      <c r="B355" s="30"/>
      <c r="C355" s="31"/>
      <c r="D355" s="32"/>
      <c r="E355" s="32"/>
    </row>
    <row r="356" spans="1:5" ht="12.75" customHeight="1" x14ac:dyDescent="0.2">
      <c r="A356" s="29"/>
      <c r="B356" s="30"/>
      <c r="C356" s="31"/>
      <c r="D356" s="32"/>
      <c r="E356" s="32"/>
    </row>
    <row r="357" spans="1:5" ht="12.75" customHeight="1" x14ac:dyDescent="0.2">
      <c r="A357" s="29"/>
      <c r="B357" s="30"/>
      <c r="C357" s="31"/>
      <c r="D357" s="32"/>
      <c r="E357" s="32"/>
    </row>
    <row r="358" spans="1:5" ht="12.75" customHeight="1" x14ac:dyDescent="0.2">
      <c r="A358" s="29"/>
      <c r="B358" s="30"/>
      <c r="C358" s="31"/>
      <c r="D358" s="32"/>
      <c r="E358" s="32"/>
    </row>
    <row r="359" spans="1:5" ht="12.75" customHeight="1" x14ac:dyDescent="0.2">
      <c r="A359" s="29"/>
      <c r="B359" s="30"/>
      <c r="C359" s="31"/>
      <c r="D359" s="32"/>
      <c r="E359" s="32"/>
    </row>
    <row r="360" spans="1:5" ht="12.75" customHeight="1" x14ac:dyDescent="0.2">
      <c r="A360" s="29"/>
      <c r="B360" s="30"/>
      <c r="C360" s="31"/>
      <c r="D360" s="32"/>
      <c r="E360" s="32"/>
    </row>
    <row r="361" spans="1:5" ht="12.75" customHeight="1" x14ac:dyDescent="0.2">
      <c r="A361" s="29"/>
      <c r="B361" s="30"/>
      <c r="C361" s="31"/>
      <c r="D361" s="32"/>
      <c r="E361" s="32"/>
    </row>
    <row r="362" spans="1:5" ht="12.75" customHeight="1" x14ac:dyDescent="0.2">
      <c r="A362" s="29"/>
      <c r="B362" s="30"/>
      <c r="C362" s="31"/>
      <c r="D362" s="32"/>
      <c r="E362" s="32"/>
    </row>
    <row r="363" spans="1:5" ht="12.75" customHeight="1" x14ac:dyDescent="0.2">
      <c r="A363" s="29"/>
      <c r="B363" s="30"/>
      <c r="C363" s="31"/>
      <c r="D363" s="32"/>
      <c r="E363" s="32"/>
    </row>
    <row r="364" spans="1:5" ht="12.75" customHeight="1" x14ac:dyDescent="0.2">
      <c r="A364" s="29"/>
      <c r="B364" s="30"/>
      <c r="C364" s="31"/>
      <c r="D364" s="32"/>
      <c r="E364" s="32"/>
    </row>
    <row r="365" spans="1:5" ht="12.75" customHeight="1" x14ac:dyDescent="0.2">
      <c r="A365" s="29"/>
      <c r="B365" s="30"/>
      <c r="C365" s="33"/>
      <c r="D365" s="32"/>
      <c r="E365" s="32"/>
    </row>
    <row r="366" spans="1:5" ht="12.75" customHeight="1" x14ac:dyDescent="0.2">
      <c r="A366" s="29"/>
      <c r="B366" s="30"/>
      <c r="C366" s="31"/>
      <c r="D366" s="32"/>
      <c r="E366" s="32"/>
    </row>
    <row r="367" spans="1:5" ht="12.75" customHeight="1" x14ac:dyDescent="0.2">
      <c r="A367" s="29"/>
      <c r="B367" s="30"/>
      <c r="C367" s="31"/>
      <c r="D367" s="32"/>
      <c r="E367" s="32"/>
    </row>
    <row r="368" spans="1:5" ht="12.75" customHeight="1" x14ac:dyDescent="0.2">
      <c r="A368" s="29"/>
      <c r="B368" s="30"/>
      <c r="C368" s="31"/>
      <c r="D368" s="32"/>
      <c r="E368" s="32"/>
    </row>
    <row r="369" spans="1:5" ht="12.75" customHeight="1" x14ac:dyDescent="0.2">
      <c r="A369" s="29"/>
      <c r="B369" s="30"/>
      <c r="C369" s="31"/>
      <c r="D369" s="32"/>
      <c r="E369" s="32"/>
    </row>
    <row r="370" spans="1:5" ht="12.75" customHeight="1" x14ac:dyDescent="0.2">
      <c r="A370" s="29"/>
      <c r="B370" s="30"/>
      <c r="C370" s="31"/>
      <c r="D370" s="32"/>
      <c r="E370" s="32"/>
    </row>
    <row r="371" spans="1:5" ht="12.75" customHeight="1" x14ac:dyDescent="0.2">
      <c r="A371" s="29"/>
      <c r="B371" s="30"/>
      <c r="C371" s="31"/>
      <c r="D371" s="32"/>
      <c r="E371" s="32"/>
    </row>
    <row r="372" spans="1:5" ht="12.75" customHeight="1" x14ac:dyDescent="0.2">
      <c r="A372" s="29"/>
      <c r="B372" s="30"/>
      <c r="C372" s="31"/>
      <c r="D372" s="32"/>
      <c r="E372" s="32"/>
    </row>
    <row r="373" spans="1:5" ht="12.75" customHeight="1" x14ac:dyDescent="0.2">
      <c r="A373" s="29"/>
      <c r="B373" s="30"/>
      <c r="C373" s="31"/>
      <c r="D373" s="32"/>
      <c r="E373" s="32"/>
    </row>
    <row r="374" spans="1:5" ht="12.75" customHeight="1" x14ac:dyDescent="0.2">
      <c r="A374" s="29"/>
      <c r="B374" s="30"/>
      <c r="C374" s="31"/>
      <c r="D374" s="32"/>
      <c r="E374" s="32"/>
    </row>
    <row r="375" spans="1:5" ht="12.75" customHeight="1" x14ac:dyDescent="0.2">
      <c r="A375" s="29"/>
      <c r="B375" s="30"/>
      <c r="C375" s="31"/>
      <c r="D375" s="32"/>
      <c r="E375" s="32"/>
    </row>
    <row r="376" spans="1:5" ht="12.75" customHeight="1" x14ac:dyDescent="0.2">
      <c r="A376" s="29"/>
      <c r="B376" s="30"/>
      <c r="C376" s="31"/>
      <c r="D376" s="35"/>
      <c r="E376" s="35"/>
    </row>
    <row r="377" spans="1:5" ht="12.75" customHeight="1" x14ac:dyDescent="0.2">
      <c r="A377" s="29"/>
      <c r="B377" s="30"/>
      <c r="C377" s="31"/>
      <c r="D377" s="35"/>
      <c r="E377" s="35"/>
    </row>
    <row r="378" spans="1:5" ht="12.75" customHeight="1" x14ac:dyDescent="0.2">
      <c r="A378" s="29"/>
      <c r="B378" s="30"/>
      <c r="C378" s="31"/>
      <c r="D378" s="35"/>
      <c r="E378" s="35"/>
    </row>
    <row r="379" spans="1:5" ht="12.75" customHeight="1" x14ac:dyDescent="0.2">
      <c r="A379" s="29"/>
      <c r="B379" s="30"/>
      <c r="C379" s="31"/>
      <c r="D379" s="35"/>
      <c r="E379" s="35"/>
    </row>
    <row r="380" spans="1:5" ht="12.75" customHeight="1" x14ac:dyDescent="0.2">
      <c r="A380" s="29"/>
      <c r="B380" s="30"/>
      <c r="C380" s="31"/>
      <c r="D380" s="35"/>
      <c r="E380" s="35"/>
    </row>
    <row r="381" spans="1:5" ht="12.75" customHeight="1" x14ac:dyDescent="0.2">
      <c r="A381" s="29"/>
      <c r="B381" s="30"/>
      <c r="C381" s="31"/>
      <c r="D381" s="35"/>
      <c r="E381" s="35"/>
    </row>
    <row r="382" spans="1:5" ht="12.75" customHeight="1" x14ac:dyDescent="0.2">
      <c r="A382" s="29"/>
      <c r="B382" s="30"/>
      <c r="C382" s="31"/>
      <c r="D382" s="35"/>
      <c r="E382" s="35"/>
    </row>
    <row r="383" spans="1:5" ht="12.75" customHeight="1" x14ac:dyDescent="0.2">
      <c r="A383" s="29"/>
      <c r="B383" s="30"/>
      <c r="C383" s="31"/>
      <c r="D383" s="35"/>
      <c r="E383" s="35"/>
    </row>
    <row r="384" spans="1:5" ht="12.75" customHeight="1" x14ac:dyDescent="0.2">
      <c r="A384" s="29"/>
      <c r="B384" s="30"/>
      <c r="C384" s="31"/>
      <c r="D384" s="35"/>
      <c r="E384" s="35"/>
    </row>
    <row r="385" spans="1:5" ht="12.75" customHeight="1" x14ac:dyDescent="0.2">
      <c r="A385" s="29"/>
      <c r="B385" s="30"/>
      <c r="C385" s="31"/>
      <c r="D385" s="35"/>
      <c r="E385" s="35"/>
    </row>
    <row r="386" spans="1:5" ht="12.75" customHeight="1" x14ac:dyDescent="0.2">
      <c r="A386" s="29"/>
      <c r="B386" s="30"/>
      <c r="C386" s="31"/>
      <c r="D386" s="35"/>
      <c r="E386" s="35"/>
    </row>
    <row r="387" spans="1:5" ht="12.75" customHeight="1" x14ac:dyDescent="0.2">
      <c r="A387" s="29"/>
      <c r="B387" s="30"/>
      <c r="C387" s="31"/>
      <c r="D387" s="35"/>
      <c r="E387" s="35"/>
    </row>
    <row r="388" spans="1:5" ht="12.75" customHeight="1" x14ac:dyDescent="0.2">
      <c r="A388" s="29"/>
      <c r="B388" s="30"/>
      <c r="C388" s="31"/>
      <c r="D388" s="35"/>
      <c r="E388" s="35"/>
    </row>
    <row r="389" spans="1:5" ht="12.75" customHeight="1" x14ac:dyDescent="0.2">
      <c r="A389" s="29"/>
      <c r="B389" s="30"/>
      <c r="C389" s="31"/>
      <c r="D389" s="35"/>
      <c r="E389" s="35"/>
    </row>
    <row r="390" spans="1:5" ht="12.75" customHeight="1" x14ac:dyDescent="0.2">
      <c r="A390" s="29"/>
      <c r="B390" s="30"/>
      <c r="C390" s="31"/>
      <c r="D390" s="35"/>
      <c r="E390" s="35"/>
    </row>
    <row r="391" spans="1:5" ht="12.75" customHeight="1" x14ac:dyDescent="0.2">
      <c r="A391" s="29"/>
      <c r="B391" s="30"/>
      <c r="C391" s="31"/>
      <c r="D391" s="35"/>
      <c r="E391" s="35"/>
    </row>
    <row r="392" spans="1:5" ht="12.75" customHeight="1" x14ac:dyDescent="0.2">
      <c r="A392" s="29"/>
      <c r="B392" s="30"/>
      <c r="C392" s="31"/>
      <c r="D392" s="35"/>
      <c r="E392" s="35"/>
    </row>
    <row r="393" spans="1:5" ht="12.75" customHeight="1" x14ac:dyDescent="0.2">
      <c r="A393" s="29"/>
      <c r="B393" s="30"/>
      <c r="C393" s="31"/>
      <c r="D393" s="35"/>
      <c r="E393" s="35"/>
    </row>
    <row r="394" spans="1:5" ht="12.75" customHeight="1" x14ac:dyDescent="0.2">
      <c r="A394" s="29"/>
      <c r="B394" s="30"/>
      <c r="C394" s="31"/>
      <c r="D394" s="35"/>
      <c r="E394" s="35"/>
    </row>
    <row r="395" spans="1:5" ht="12.75" customHeight="1" x14ac:dyDescent="0.2">
      <c r="A395" s="29"/>
      <c r="B395" s="30"/>
      <c r="C395" s="31"/>
      <c r="D395" s="35"/>
      <c r="E395" s="35"/>
    </row>
    <row r="396" spans="1:5" ht="12.75" customHeight="1" x14ac:dyDescent="0.2">
      <c r="A396" s="29"/>
      <c r="B396" s="36"/>
      <c r="C396" s="31"/>
      <c r="D396" s="38"/>
      <c r="E396" s="38"/>
    </row>
    <row r="397" spans="1:5" ht="12.75" customHeight="1" x14ac:dyDescent="0.2">
      <c r="A397" s="29"/>
      <c r="B397" s="36"/>
      <c r="C397" s="31"/>
      <c r="D397" s="38"/>
      <c r="E397" s="38"/>
    </row>
    <row r="398" spans="1:5" ht="12.75" customHeight="1" x14ac:dyDescent="0.2">
      <c r="A398" s="29"/>
      <c r="B398" s="36"/>
      <c r="C398" s="31"/>
      <c r="D398" s="38"/>
      <c r="E398" s="38"/>
    </row>
    <row r="399" spans="1:5" ht="12.75" customHeight="1" x14ac:dyDescent="0.2">
      <c r="A399" s="29"/>
      <c r="B399" s="36"/>
      <c r="C399" s="31"/>
      <c r="D399" s="38"/>
      <c r="E399" s="38"/>
    </row>
    <row r="400" spans="1:5" ht="12.75" customHeight="1" x14ac:dyDescent="0.2">
      <c r="A400" s="29"/>
      <c r="B400" s="36"/>
      <c r="C400" s="31"/>
      <c r="D400" s="38"/>
      <c r="E400" s="38"/>
    </row>
    <row r="401" spans="1:5" ht="12.75" customHeight="1" x14ac:dyDescent="0.2">
      <c r="A401" s="29"/>
      <c r="B401" s="36"/>
      <c r="C401" s="31"/>
      <c r="D401" s="38"/>
      <c r="E401" s="38"/>
    </row>
    <row r="402" spans="1:5" ht="12.75" customHeight="1" x14ac:dyDescent="0.2">
      <c r="A402" s="29"/>
      <c r="B402" s="36"/>
      <c r="C402" s="31"/>
      <c r="D402" s="38"/>
      <c r="E402" s="38"/>
    </row>
    <row r="403" spans="1:5" ht="12.75" customHeight="1" x14ac:dyDescent="0.2">
      <c r="A403" s="29"/>
      <c r="B403" s="36"/>
      <c r="C403" s="37"/>
      <c r="D403" s="38"/>
      <c r="E403" s="38"/>
    </row>
    <row r="404" spans="1:5" ht="12.75" customHeight="1" x14ac:dyDescent="0.2">
      <c r="A404" s="29"/>
      <c r="B404" s="36"/>
      <c r="C404" s="37"/>
      <c r="D404" s="38"/>
      <c r="E404" s="38"/>
    </row>
    <row r="405" spans="1:5" ht="12.75" customHeight="1" x14ac:dyDescent="0.2">
      <c r="A405" s="29"/>
      <c r="B405" s="36"/>
      <c r="C405" s="37"/>
      <c r="D405" s="38"/>
      <c r="E405" s="38"/>
    </row>
    <row r="406" spans="1:5" ht="12.75" customHeight="1" x14ac:dyDescent="0.2">
      <c r="A406" s="29"/>
      <c r="B406" s="36"/>
      <c r="C406" s="37"/>
      <c r="D406" s="38"/>
      <c r="E406" s="38"/>
    </row>
    <row r="407" spans="1:5" ht="12.75" customHeight="1" x14ac:dyDescent="0.2">
      <c r="A407" s="29"/>
      <c r="B407" s="36"/>
      <c r="C407" s="37"/>
      <c r="D407" s="38"/>
      <c r="E407" s="38"/>
    </row>
    <row r="408" spans="1:5" ht="12.75" customHeight="1" x14ac:dyDescent="0.2">
      <c r="A408" s="29"/>
      <c r="B408" s="36"/>
      <c r="C408" s="37"/>
      <c r="D408" s="38"/>
      <c r="E408" s="38"/>
    </row>
    <row r="409" spans="1:5" ht="12.75" customHeight="1" x14ac:dyDescent="0.2">
      <c r="A409" s="29"/>
      <c r="B409" s="36"/>
      <c r="C409" s="37"/>
      <c r="D409" s="38"/>
      <c r="E409" s="38"/>
    </row>
    <row r="410" spans="1:5" ht="12.75" customHeight="1" x14ac:dyDescent="0.2">
      <c r="A410" s="29"/>
      <c r="B410" s="36"/>
      <c r="C410" s="37"/>
      <c r="D410" s="38"/>
      <c r="E410" s="38"/>
    </row>
    <row r="411" spans="1:5" ht="12.75" customHeight="1" x14ac:dyDescent="0.2">
      <c r="A411" s="29"/>
      <c r="B411" s="36"/>
      <c r="C411" s="37"/>
      <c r="D411" s="38"/>
      <c r="E411" s="38"/>
    </row>
    <row r="412" spans="1:5" ht="12.75" customHeight="1" x14ac:dyDescent="0.2">
      <c r="A412" s="29"/>
      <c r="B412" s="36"/>
      <c r="C412" s="37"/>
      <c r="D412" s="38"/>
      <c r="E412" s="38"/>
    </row>
    <row r="413" spans="1:5" ht="12.75" customHeight="1" x14ac:dyDescent="0.2">
      <c r="A413" s="29"/>
      <c r="B413" s="36"/>
      <c r="C413" s="37"/>
      <c r="D413" s="38"/>
      <c r="E413" s="38"/>
    </row>
    <row r="414" spans="1:5" ht="12.75" customHeight="1" x14ac:dyDescent="0.2">
      <c r="A414" s="29"/>
      <c r="B414" s="36"/>
      <c r="C414" s="37"/>
      <c r="D414" s="38"/>
      <c r="E414" s="38"/>
    </row>
    <row r="415" spans="1:5" ht="12.75" customHeight="1" x14ac:dyDescent="0.2">
      <c r="A415" s="29"/>
      <c r="B415" s="36"/>
      <c r="C415" s="37"/>
      <c r="D415" s="38"/>
      <c r="E415" s="38"/>
    </row>
    <row r="416" spans="1:5" ht="12.75" customHeight="1" x14ac:dyDescent="0.2">
      <c r="A416" s="40"/>
      <c r="B416" s="36"/>
      <c r="C416" s="37"/>
      <c r="D416" s="38"/>
      <c r="E416" s="38"/>
    </row>
    <row r="417" spans="1:5" ht="12.75" customHeight="1" x14ac:dyDescent="0.2">
      <c r="A417" s="29"/>
      <c r="B417" s="36"/>
      <c r="C417" s="37"/>
      <c r="D417" s="38"/>
      <c r="E417" s="38"/>
    </row>
    <row r="418" spans="1:5" ht="12.75" customHeight="1" x14ac:dyDescent="0.2">
      <c r="A418" s="29"/>
      <c r="B418" s="36"/>
      <c r="C418" s="37"/>
      <c r="D418" s="38"/>
      <c r="E418" s="38"/>
    </row>
    <row r="419" spans="1:5" ht="12.75" customHeight="1" x14ac:dyDescent="0.2">
      <c r="A419" s="29"/>
      <c r="B419" s="36"/>
      <c r="C419" s="37"/>
      <c r="D419" s="38"/>
      <c r="E419" s="38"/>
    </row>
    <row r="420" spans="1:5" ht="12.75" customHeight="1" x14ac:dyDescent="0.2">
      <c r="A420" s="29"/>
      <c r="B420" s="36"/>
      <c r="C420" s="37"/>
      <c r="D420" s="38"/>
      <c r="E420" s="38"/>
    </row>
    <row r="421" spans="1:5" ht="12.75" customHeight="1" x14ac:dyDescent="0.2">
      <c r="A421" s="29"/>
      <c r="B421" s="36"/>
      <c r="C421" s="37"/>
      <c r="D421" s="38"/>
      <c r="E421" s="38"/>
    </row>
    <row r="422" spans="1:5" ht="12.75" customHeight="1" x14ac:dyDescent="0.2">
      <c r="A422" s="29"/>
      <c r="B422" s="36"/>
      <c r="C422" s="37"/>
      <c r="D422" s="38"/>
      <c r="E422" s="38"/>
    </row>
    <row r="423" spans="1:5" ht="12.75" customHeight="1" x14ac:dyDescent="0.2">
      <c r="A423" s="29"/>
      <c r="B423" s="36"/>
      <c r="C423" s="37"/>
      <c r="D423" s="38"/>
      <c r="E423" s="38"/>
    </row>
    <row r="424" spans="1:5" ht="12.75" customHeight="1" x14ac:dyDescent="0.2">
      <c r="A424" s="29"/>
      <c r="B424" s="36"/>
      <c r="C424" s="37"/>
      <c r="D424" s="38"/>
      <c r="E424" s="38"/>
    </row>
    <row r="425" spans="1:5" ht="12.75" customHeight="1" x14ac:dyDescent="0.2">
      <c r="A425" s="29"/>
      <c r="B425" s="36"/>
      <c r="C425" s="37"/>
      <c r="D425" s="38"/>
      <c r="E425" s="38"/>
    </row>
    <row r="426" spans="1:5" ht="12.75" customHeight="1" x14ac:dyDescent="0.2">
      <c r="A426" s="29"/>
      <c r="B426" s="36"/>
      <c r="C426" s="37"/>
      <c r="D426" s="38"/>
      <c r="E426" s="38"/>
    </row>
    <row r="427" spans="1:5" ht="12.75" customHeight="1" x14ac:dyDescent="0.2">
      <c r="A427" s="29"/>
      <c r="B427" s="36"/>
      <c r="C427" s="37"/>
      <c r="D427" s="38"/>
      <c r="E427" s="38"/>
    </row>
    <row r="428" spans="1:5" ht="12.75" customHeight="1" x14ac:dyDescent="0.2">
      <c r="A428" s="29"/>
      <c r="B428" s="36"/>
      <c r="C428" s="37"/>
      <c r="D428" s="38"/>
      <c r="E428" s="38"/>
    </row>
    <row r="429" spans="1:5" ht="12.75" customHeight="1" x14ac:dyDescent="0.2">
      <c r="A429" s="29"/>
      <c r="B429" s="36"/>
      <c r="C429" s="37"/>
      <c r="D429" s="38"/>
      <c r="E429" s="38"/>
    </row>
    <row r="430" spans="1:5" ht="12.75" customHeight="1" x14ac:dyDescent="0.2">
      <c r="A430" s="29"/>
      <c r="B430" s="36"/>
      <c r="C430" s="37"/>
      <c r="D430" s="38"/>
      <c r="E430" s="38"/>
    </row>
    <row r="431" spans="1:5" ht="12.75" customHeight="1" x14ac:dyDescent="0.2">
      <c r="A431" s="29"/>
      <c r="B431" s="36"/>
      <c r="C431" s="37"/>
      <c r="D431" s="38"/>
      <c r="E431" s="38"/>
    </row>
    <row r="432" spans="1:5" ht="12.75" customHeight="1" x14ac:dyDescent="0.2">
      <c r="A432" s="29"/>
      <c r="B432" s="36"/>
      <c r="C432" s="37"/>
      <c r="D432" s="38"/>
      <c r="E432" s="38"/>
    </row>
    <row r="433" spans="1:5" ht="12.75" customHeight="1" x14ac:dyDescent="0.2">
      <c r="A433" s="29"/>
      <c r="B433" s="36"/>
      <c r="C433" s="37"/>
      <c r="D433" s="38"/>
      <c r="E433" s="38"/>
    </row>
    <row r="434" spans="1:5" ht="12.75" customHeight="1" x14ac:dyDescent="0.2">
      <c r="A434" s="29"/>
      <c r="B434" s="36"/>
      <c r="C434" s="37"/>
      <c r="D434" s="38"/>
      <c r="E434" s="38"/>
    </row>
    <row r="435" spans="1:5" ht="12.75" customHeight="1" x14ac:dyDescent="0.2">
      <c r="A435" s="29"/>
      <c r="B435" s="36"/>
      <c r="C435" s="37"/>
      <c r="D435" s="38"/>
      <c r="E435" s="38"/>
    </row>
    <row r="436" spans="1:5" ht="12.75" customHeight="1" x14ac:dyDescent="0.2">
      <c r="A436" s="29"/>
      <c r="B436" s="36"/>
      <c r="C436" s="37"/>
      <c r="D436" s="38"/>
      <c r="E436" s="38"/>
    </row>
    <row r="437" spans="1:5" ht="12.75" customHeight="1" x14ac:dyDescent="0.2">
      <c r="A437" s="29"/>
      <c r="B437" s="36"/>
      <c r="C437" s="37"/>
      <c r="D437" s="38"/>
      <c r="E437" s="38"/>
    </row>
    <row r="438" spans="1:5" ht="12.75" customHeight="1" x14ac:dyDescent="0.2">
      <c r="A438" s="29"/>
      <c r="B438" s="36"/>
      <c r="C438" s="37"/>
      <c r="D438" s="38"/>
      <c r="E438" s="38"/>
    </row>
    <row r="439" spans="1:5" ht="12.75" customHeight="1" x14ac:dyDescent="0.2">
      <c r="A439" s="29"/>
      <c r="B439" s="36"/>
      <c r="C439" s="37"/>
      <c r="D439" s="38"/>
      <c r="E439" s="38"/>
    </row>
    <row r="440" spans="1:5" ht="12.75" customHeight="1" x14ac:dyDescent="0.2">
      <c r="A440" s="29"/>
      <c r="B440" s="36"/>
      <c r="C440" s="37"/>
      <c r="D440" s="38"/>
      <c r="E440" s="38"/>
    </row>
    <row r="441" spans="1:5" ht="12.75" customHeight="1" x14ac:dyDescent="0.2">
      <c r="A441" s="29"/>
      <c r="B441" s="36"/>
      <c r="C441" s="37"/>
      <c r="D441" s="38"/>
      <c r="E441" s="38"/>
    </row>
    <row r="442" spans="1:5" ht="12.75" customHeight="1" x14ac:dyDescent="0.2">
      <c r="A442" s="29"/>
      <c r="B442" s="36"/>
      <c r="C442" s="37"/>
      <c r="D442" s="38"/>
      <c r="E442" s="38"/>
    </row>
    <row r="443" spans="1:5" ht="12.75" customHeight="1" x14ac:dyDescent="0.2">
      <c r="A443" s="29"/>
      <c r="B443" s="36"/>
      <c r="C443" s="37"/>
      <c r="D443" s="38"/>
      <c r="E443" s="38"/>
    </row>
    <row r="444" spans="1:5" ht="12.75" customHeight="1" x14ac:dyDescent="0.2">
      <c r="A444" s="29"/>
      <c r="B444" s="36"/>
      <c r="C444" s="37"/>
      <c r="D444" s="38"/>
      <c r="E444" s="38"/>
    </row>
    <row r="445" spans="1:5" ht="12.75" customHeight="1" x14ac:dyDescent="0.2">
      <c r="A445" s="29"/>
      <c r="B445" s="36"/>
      <c r="C445" s="37"/>
      <c r="D445" s="38"/>
      <c r="E445" s="38"/>
    </row>
    <row r="446" spans="1:5" ht="12.75" customHeight="1" x14ac:dyDescent="0.2">
      <c r="A446" s="29"/>
      <c r="B446" s="36"/>
      <c r="C446" s="37"/>
      <c r="D446" s="38"/>
      <c r="E446" s="38"/>
    </row>
    <row r="447" spans="1:5" ht="12.75" customHeight="1" x14ac:dyDescent="0.2">
      <c r="A447" s="29"/>
      <c r="B447" s="36"/>
      <c r="C447" s="37"/>
      <c r="D447" s="38"/>
      <c r="E447" s="38"/>
    </row>
    <row r="448" spans="1:5" ht="12.75" customHeight="1" x14ac:dyDescent="0.2">
      <c r="A448" s="39"/>
      <c r="B448" s="36"/>
      <c r="C448" s="37"/>
      <c r="D448" s="38"/>
      <c r="E448" s="38"/>
    </row>
    <row r="449" spans="1:5" ht="12.75" customHeight="1" x14ac:dyDescent="0.2">
      <c r="A449" s="29"/>
      <c r="B449" s="30"/>
      <c r="C449" s="31"/>
      <c r="D449" s="32"/>
      <c r="E449" s="32"/>
    </row>
    <row r="450" spans="1:5" ht="12.75" customHeight="1" x14ac:dyDescent="0.2">
      <c r="A450" s="29"/>
      <c r="B450" s="30"/>
      <c r="C450" s="31"/>
      <c r="D450" s="32"/>
      <c r="E450" s="32"/>
    </row>
    <row r="451" spans="1:5" ht="12.75" customHeight="1" x14ac:dyDescent="0.2">
      <c r="A451" s="39"/>
      <c r="B451" s="36"/>
      <c r="C451" s="31"/>
      <c r="D451" s="38"/>
      <c r="E451" s="38"/>
    </row>
    <row r="452" spans="1:5" ht="12.75" customHeight="1" x14ac:dyDescent="0.2">
      <c r="A452" s="39"/>
      <c r="B452" s="36"/>
      <c r="C452" s="37"/>
      <c r="D452" s="38"/>
      <c r="E452" s="38"/>
    </row>
    <row r="453" spans="1:5" ht="12.75" customHeight="1" x14ac:dyDescent="0.2">
      <c r="A453" s="39"/>
      <c r="B453" s="36"/>
      <c r="C453" s="37"/>
      <c r="D453" s="38"/>
      <c r="E453" s="38"/>
    </row>
    <row r="454" spans="1:5" ht="12.75" customHeight="1" x14ac:dyDescent="0.2">
      <c r="A454" s="39"/>
      <c r="B454" s="36"/>
      <c r="C454" s="37"/>
      <c r="D454" s="38"/>
      <c r="E454" s="38"/>
    </row>
    <row r="455" spans="1:5" ht="12.75" customHeight="1" x14ac:dyDescent="0.2">
      <c r="A455" s="39"/>
      <c r="B455" s="36"/>
      <c r="C455" s="37"/>
      <c r="D455" s="38"/>
      <c r="E455" s="38"/>
    </row>
    <row r="456" spans="1:5" ht="12.75" customHeight="1" x14ac:dyDescent="0.2">
      <c r="A456" s="29"/>
      <c r="B456" s="30"/>
      <c r="C456" s="31"/>
      <c r="D456" s="32"/>
      <c r="E456" s="32"/>
    </row>
    <row r="457" spans="1:5" ht="12.75" customHeight="1" x14ac:dyDescent="0.2">
      <c r="A457" s="34"/>
      <c r="B457" s="30"/>
      <c r="C457" s="31"/>
      <c r="D457" s="35"/>
      <c r="E457" s="35"/>
    </row>
    <row r="458" spans="1:5" ht="12.75" customHeight="1" x14ac:dyDescent="0.2">
      <c r="A458" s="39"/>
      <c r="B458" s="36"/>
      <c r="C458" s="37"/>
      <c r="D458" s="38"/>
      <c r="E458" s="38"/>
    </row>
    <row r="459" spans="1:5" ht="12.75" customHeight="1" x14ac:dyDescent="0.2">
      <c r="A459" s="39"/>
      <c r="B459" s="36"/>
      <c r="C459" s="37"/>
      <c r="D459" s="38"/>
      <c r="E459" s="38"/>
    </row>
    <row r="460" spans="1:5" ht="12.75" customHeight="1" x14ac:dyDescent="0.2">
      <c r="A460" s="29"/>
      <c r="B460" s="30"/>
      <c r="C460" s="31"/>
      <c r="D460" s="32"/>
      <c r="E460" s="32"/>
    </row>
    <row r="461" spans="1:5" ht="12.75" customHeight="1" x14ac:dyDescent="0.2">
      <c r="A461" s="29"/>
      <c r="B461" s="30"/>
      <c r="C461" s="31"/>
      <c r="D461" s="32"/>
      <c r="E461" s="32"/>
    </row>
    <row r="462" spans="1:5" ht="12.75" customHeight="1" x14ac:dyDescent="0.2">
      <c r="A462" s="29"/>
      <c r="B462" s="30"/>
      <c r="C462" s="31"/>
      <c r="D462" s="32"/>
      <c r="E462" s="32"/>
    </row>
    <row r="463" spans="1:5" ht="12.75" customHeight="1" x14ac:dyDescent="0.2">
      <c r="A463" s="29"/>
      <c r="B463" s="30"/>
      <c r="C463" s="31"/>
      <c r="D463" s="32"/>
      <c r="E463" s="32"/>
    </row>
    <row r="464" spans="1:5" ht="12.75" customHeight="1" x14ac:dyDescent="0.2">
      <c r="A464" s="29"/>
      <c r="B464" s="30"/>
      <c r="C464" s="31"/>
      <c r="D464" s="32"/>
      <c r="E464" s="32"/>
    </row>
    <row r="465" spans="1:5" ht="12.75" customHeight="1" x14ac:dyDescent="0.2">
      <c r="A465" s="29"/>
      <c r="B465" s="30"/>
      <c r="C465" s="31"/>
      <c r="D465" s="32"/>
      <c r="E465" s="32"/>
    </row>
    <row r="466" spans="1:5" ht="12.75" customHeight="1" x14ac:dyDescent="0.2">
      <c r="A466" s="29"/>
      <c r="B466" s="30"/>
      <c r="C466" s="31"/>
      <c r="D466" s="32"/>
      <c r="E466" s="32"/>
    </row>
    <row r="467" spans="1:5" ht="12.75" customHeight="1" x14ac:dyDescent="0.2">
      <c r="A467" s="29"/>
      <c r="B467" s="30"/>
      <c r="C467" s="31"/>
      <c r="D467" s="32"/>
      <c r="E467" s="32"/>
    </row>
    <row r="468" spans="1:5" ht="12.75" customHeight="1" x14ac:dyDescent="0.2">
      <c r="A468" s="29"/>
      <c r="B468" s="30"/>
      <c r="C468" s="31"/>
      <c r="D468" s="32"/>
      <c r="E468" s="32"/>
    </row>
    <row r="469" spans="1:5" ht="12.75" customHeight="1" x14ac:dyDescent="0.2">
      <c r="A469" s="29"/>
      <c r="B469" s="30"/>
      <c r="C469" s="31"/>
      <c r="D469" s="32"/>
      <c r="E469" s="32"/>
    </row>
    <row r="470" spans="1:5" ht="12.75" customHeight="1" x14ac:dyDescent="0.2">
      <c r="A470" s="29"/>
      <c r="B470" s="30"/>
      <c r="C470" s="31"/>
      <c r="D470" s="32"/>
      <c r="E470" s="32"/>
    </row>
    <row r="471" spans="1:5" ht="12.75" customHeight="1" x14ac:dyDescent="0.2">
      <c r="A471" s="29"/>
      <c r="B471" s="30"/>
      <c r="C471" s="31"/>
      <c r="D471" s="32"/>
      <c r="E471" s="32"/>
    </row>
    <row r="472" spans="1:5" ht="12.75" customHeight="1" x14ac:dyDescent="0.2">
      <c r="A472" s="29"/>
      <c r="B472" s="30"/>
      <c r="C472" s="31"/>
      <c r="D472" s="32"/>
      <c r="E472" s="32"/>
    </row>
    <row r="473" spans="1:5" ht="12.75" customHeight="1" x14ac:dyDescent="0.2">
      <c r="A473" s="29"/>
      <c r="B473" s="30"/>
      <c r="C473" s="31"/>
      <c r="D473" s="32"/>
      <c r="E473" s="32"/>
    </row>
    <row r="474" spans="1:5" ht="12.75" customHeight="1" x14ac:dyDescent="0.2">
      <c r="A474" s="29"/>
      <c r="B474" s="30"/>
      <c r="C474" s="31"/>
      <c r="D474" s="32"/>
      <c r="E474" s="32"/>
    </row>
    <row r="475" spans="1:5" ht="12.75" customHeight="1" x14ac:dyDescent="0.2">
      <c r="A475" s="29"/>
      <c r="B475" s="30"/>
      <c r="C475" s="31"/>
      <c r="D475" s="32"/>
      <c r="E475" s="32"/>
    </row>
    <row r="476" spans="1:5" ht="12.75" customHeight="1" x14ac:dyDescent="0.2">
      <c r="A476" s="29"/>
      <c r="B476" s="30"/>
      <c r="C476" s="31"/>
      <c r="D476" s="32"/>
      <c r="E476" s="32"/>
    </row>
    <row r="477" spans="1:5" ht="12.75" customHeight="1" x14ac:dyDescent="0.2">
      <c r="A477" s="29"/>
      <c r="B477" s="30"/>
      <c r="C477" s="31"/>
      <c r="D477" s="32"/>
      <c r="E477" s="32"/>
    </row>
    <row r="478" spans="1:5" ht="12.75" customHeight="1" x14ac:dyDescent="0.2">
      <c r="A478" s="29"/>
      <c r="B478" s="30"/>
      <c r="C478" s="31"/>
      <c r="D478" s="32"/>
      <c r="E478" s="32"/>
    </row>
    <row r="479" spans="1:5" ht="12.75" customHeight="1" x14ac:dyDescent="0.2">
      <c r="A479" s="29"/>
      <c r="B479" s="30"/>
      <c r="C479" s="31"/>
      <c r="D479" s="32"/>
      <c r="E479" s="32"/>
    </row>
    <row r="480" spans="1:5" ht="12.75" customHeight="1" x14ac:dyDescent="0.2">
      <c r="A480" s="29"/>
      <c r="B480" s="30"/>
      <c r="C480" s="31"/>
      <c r="D480" s="32"/>
      <c r="E480" s="32"/>
    </row>
    <row r="481" spans="1:5" ht="12.75" customHeight="1" x14ac:dyDescent="0.2">
      <c r="A481" s="29"/>
      <c r="B481" s="30"/>
      <c r="C481" s="31"/>
      <c r="D481" s="32"/>
      <c r="E481" s="32"/>
    </row>
    <row r="482" spans="1:5" ht="12.75" customHeight="1" x14ac:dyDescent="0.2">
      <c r="A482" s="29"/>
      <c r="B482" s="30"/>
      <c r="C482" s="31"/>
      <c r="D482" s="32"/>
      <c r="E482" s="32"/>
    </row>
    <row r="483" spans="1:5" ht="12.75" customHeight="1" x14ac:dyDescent="0.2">
      <c r="A483" s="29"/>
      <c r="B483" s="30"/>
      <c r="C483" s="31"/>
      <c r="D483" s="32"/>
      <c r="E483" s="32"/>
    </row>
    <row r="484" spans="1:5" ht="12.75" customHeight="1" x14ac:dyDescent="0.2">
      <c r="A484" s="29"/>
      <c r="B484" s="30"/>
      <c r="C484" s="31"/>
      <c r="D484" s="32"/>
      <c r="E484" s="32"/>
    </row>
    <row r="485" spans="1:5" ht="12.75" customHeight="1" x14ac:dyDescent="0.2">
      <c r="A485" s="29"/>
      <c r="B485" s="30"/>
      <c r="C485" s="31"/>
      <c r="D485" s="32"/>
      <c r="E485" s="32"/>
    </row>
    <row r="486" spans="1:5" ht="12.75" customHeight="1" x14ac:dyDescent="0.2">
      <c r="A486" s="29"/>
      <c r="B486" s="30"/>
      <c r="C486" s="31"/>
      <c r="D486" s="32"/>
      <c r="E486" s="32"/>
    </row>
    <row r="487" spans="1:5" ht="12.75" customHeight="1" x14ac:dyDescent="0.2">
      <c r="A487" s="29"/>
      <c r="B487" s="30"/>
      <c r="C487" s="31"/>
      <c r="D487" s="32"/>
      <c r="E487" s="32"/>
    </row>
    <row r="488" spans="1:5" ht="12.75" customHeight="1" x14ac:dyDescent="0.2">
      <c r="A488" s="29"/>
      <c r="B488" s="30"/>
      <c r="C488" s="31"/>
      <c r="D488" s="32"/>
      <c r="E488" s="32"/>
    </row>
    <row r="489" spans="1:5" ht="12.75" customHeight="1" x14ac:dyDescent="0.2">
      <c r="A489" s="29"/>
      <c r="B489" s="30"/>
      <c r="C489" s="31"/>
      <c r="D489" s="32"/>
      <c r="E489" s="32"/>
    </row>
    <row r="490" spans="1:5" ht="12.75" customHeight="1" x14ac:dyDescent="0.2">
      <c r="A490" s="29"/>
      <c r="B490" s="30"/>
      <c r="C490" s="31"/>
      <c r="D490" s="32"/>
      <c r="E490" s="32"/>
    </row>
    <row r="491" spans="1:5" ht="12.75" customHeight="1" x14ac:dyDescent="0.2">
      <c r="A491" s="29"/>
      <c r="B491" s="30"/>
      <c r="C491" s="31"/>
      <c r="D491" s="32"/>
      <c r="E491" s="32"/>
    </row>
    <row r="492" spans="1:5" ht="12.75" customHeight="1" x14ac:dyDescent="0.2">
      <c r="A492" s="29"/>
      <c r="B492" s="30"/>
      <c r="C492" s="31"/>
      <c r="D492" s="32"/>
      <c r="E492" s="32"/>
    </row>
    <row r="493" spans="1:5" ht="12.75" customHeight="1" x14ac:dyDescent="0.2">
      <c r="A493" s="29"/>
      <c r="B493" s="30"/>
      <c r="C493" s="31"/>
      <c r="D493" s="32"/>
      <c r="E493" s="32"/>
    </row>
    <row r="494" spans="1:5" ht="12.75" customHeight="1" x14ac:dyDescent="0.2">
      <c r="A494" s="29"/>
      <c r="B494" s="30"/>
      <c r="C494" s="31"/>
      <c r="D494" s="32"/>
      <c r="E494" s="32"/>
    </row>
    <row r="495" spans="1:5" ht="12.75" customHeight="1" x14ac:dyDescent="0.2">
      <c r="A495" s="29"/>
      <c r="B495" s="30"/>
      <c r="C495" s="31"/>
      <c r="D495" s="32"/>
      <c r="E495" s="32"/>
    </row>
    <row r="496" spans="1:5" ht="12.75" customHeight="1" x14ac:dyDescent="0.2">
      <c r="A496" s="29"/>
      <c r="B496" s="30"/>
      <c r="C496" s="31"/>
      <c r="D496" s="32"/>
      <c r="E496" s="32"/>
    </row>
    <row r="497" spans="1:5" ht="12.75" customHeight="1" x14ac:dyDescent="0.2">
      <c r="A497" s="29"/>
      <c r="B497" s="30"/>
      <c r="C497" s="31"/>
      <c r="D497" s="32"/>
      <c r="E497" s="32"/>
    </row>
    <row r="498" spans="1:5" ht="12.75" customHeight="1" x14ac:dyDescent="0.2">
      <c r="A498" s="29"/>
      <c r="B498" s="30"/>
      <c r="C498" s="31"/>
      <c r="D498" s="32"/>
      <c r="E498" s="32"/>
    </row>
    <row r="499" spans="1:5" ht="12.75" customHeight="1" x14ac:dyDescent="0.2">
      <c r="A499" s="29"/>
      <c r="B499" s="30"/>
      <c r="C499" s="31"/>
      <c r="D499" s="32"/>
      <c r="E499" s="32"/>
    </row>
    <row r="500" spans="1:5" ht="12.75" customHeight="1" x14ac:dyDescent="0.2">
      <c r="A500" s="29"/>
      <c r="B500" s="30"/>
      <c r="C500" s="31"/>
      <c r="D500" s="32"/>
      <c r="E500" s="32"/>
    </row>
    <row r="501" spans="1:5" ht="12.75" customHeight="1" x14ac:dyDescent="0.2">
      <c r="A501" s="29"/>
      <c r="B501" s="30"/>
      <c r="C501" s="31"/>
      <c r="D501" s="32"/>
      <c r="E501" s="32"/>
    </row>
    <row r="502" spans="1:5" ht="12.75" customHeight="1" x14ac:dyDescent="0.2">
      <c r="A502" s="29"/>
      <c r="B502" s="30"/>
      <c r="C502" s="31"/>
      <c r="D502" s="32"/>
      <c r="E502" s="32"/>
    </row>
    <row r="503" spans="1:5" ht="12.75" customHeight="1" x14ac:dyDescent="0.2">
      <c r="A503" s="29"/>
      <c r="B503" s="30"/>
      <c r="C503" s="31"/>
      <c r="D503" s="32"/>
      <c r="E503" s="32"/>
    </row>
    <row r="504" spans="1:5" ht="12.75" customHeight="1" x14ac:dyDescent="0.2">
      <c r="A504" s="29"/>
      <c r="B504" s="30"/>
      <c r="C504" s="31"/>
      <c r="D504" s="32"/>
      <c r="E504" s="32"/>
    </row>
    <row r="505" spans="1:5" ht="12.75" customHeight="1" x14ac:dyDescent="0.2">
      <c r="A505" s="29"/>
      <c r="B505" s="30"/>
      <c r="C505" s="31"/>
      <c r="D505" s="32"/>
      <c r="E505" s="32"/>
    </row>
    <row r="506" spans="1:5" ht="12.75" customHeight="1" x14ac:dyDescent="0.2">
      <c r="A506" s="29"/>
      <c r="B506" s="30"/>
      <c r="C506" s="31"/>
      <c r="D506" s="32"/>
      <c r="E506" s="32"/>
    </row>
    <row r="507" spans="1:5" ht="12.75" customHeight="1" x14ac:dyDescent="0.2">
      <c r="A507" s="29"/>
      <c r="B507" s="30"/>
      <c r="C507" s="31"/>
      <c r="D507" s="32"/>
      <c r="E507" s="32"/>
    </row>
    <row r="508" spans="1:5" ht="12.75" customHeight="1" x14ac:dyDescent="0.2">
      <c r="A508" s="29"/>
      <c r="B508" s="30"/>
      <c r="C508" s="31"/>
      <c r="D508" s="32"/>
      <c r="E508" s="32"/>
    </row>
    <row r="509" spans="1:5" ht="12.75" customHeight="1" x14ac:dyDescent="0.2">
      <c r="A509" s="29"/>
      <c r="B509" s="30"/>
      <c r="C509" s="31"/>
      <c r="D509" s="32"/>
      <c r="E509" s="32"/>
    </row>
    <row r="510" spans="1:5" ht="12.75" customHeight="1" x14ac:dyDescent="0.2">
      <c r="A510" s="29"/>
      <c r="B510" s="30"/>
      <c r="C510" s="31"/>
      <c r="D510" s="32"/>
      <c r="E510" s="32"/>
    </row>
    <row r="511" spans="1:5" ht="12.75" customHeight="1" x14ac:dyDescent="0.2">
      <c r="A511" s="29"/>
      <c r="B511" s="30"/>
      <c r="C511" s="31"/>
      <c r="D511" s="32"/>
      <c r="E511" s="32"/>
    </row>
    <row r="512" spans="1:5" ht="12.75" customHeight="1" x14ac:dyDescent="0.2">
      <c r="A512" s="29"/>
      <c r="B512" s="30"/>
      <c r="C512" s="31"/>
      <c r="D512" s="32"/>
      <c r="E512" s="32"/>
    </row>
    <row r="513" spans="1:5" ht="12.75" customHeight="1" x14ac:dyDescent="0.2">
      <c r="A513" s="29"/>
      <c r="B513" s="30"/>
      <c r="C513" s="31"/>
      <c r="D513" s="32"/>
      <c r="E513" s="32"/>
    </row>
    <row r="514" spans="1:5" ht="12.75" customHeight="1" x14ac:dyDescent="0.2">
      <c r="A514" s="29"/>
      <c r="B514" s="30"/>
      <c r="C514" s="31"/>
      <c r="D514" s="32"/>
      <c r="E514" s="32"/>
    </row>
    <row r="515" spans="1:5" ht="12.75" customHeight="1" x14ac:dyDescent="0.2">
      <c r="A515" s="29"/>
      <c r="B515" s="30"/>
      <c r="C515" s="31"/>
      <c r="D515" s="32"/>
      <c r="E515" s="32"/>
    </row>
    <row r="516" spans="1:5" ht="12.75" customHeight="1" x14ac:dyDescent="0.2">
      <c r="A516" s="29"/>
      <c r="B516" s="30"/>
      <c r="C516" s="31"/>
      <c r="D516" s="32"/>
      <c r="E516" s="32"/>
    </row>
    <row r="517" spans="1:5" ht="12.75" customHeight="1" x14ac:dyDescent="0.2">
      <c r="A517" s="29"/>
      <c r="B517" s="30"/>
      <c r="C517" s="31"/>
      <c r="D517" s="32"/>
      <c r="E517" s="32"/>
    </row>
    <row r="518" spans="1:5" ht="12.75" customHeight="1" x14ac:dyDescent="0.2">
      <c r="A518" s="29"/>
      <c r="B518" s="30"/>
      <c r="C518" s="31"/>
      <c r="D518" s="32"/>
      <c r="E518" s="32"/>
    </row>
    <row r="519" spans="1:5" ht="12.75" customHeight="1" x14ac:dyDescent="0.2">
      <c r="A519" s="29"/>
      <c r="B519" s="30"/>
      <c r="C519" s="31"/>
      <c r="D519" s="32"/>
      <c r="E519" s="32"/>
    </row>
    <row r="520" spans="1:5" ht="12.75" customHeight="1" x14ac:dyDescent="0.2">
      <c r="A520" s="29"/>
      <c r="B520" s="30"/>
      <c r="C520" s="31"/>
      <c r="D520" s="32"/>
      <c r="E520" s="32"/>
    </row>
    <row r="521" spans="1:5" ht="12.75" customHeight="1" x14ac:dyDescent="0.2">
      <c r="A521" s="29"/>
      <c r="B521" s="30"/>
      <c r="C521" s="31"/>
      <c r="D521" s="32"/>
      <c r="E521" s="32"/>
    </row>
    <row r="522" spans="1:5" ht="12.75" customHeight="1" x14ac:dyDescent="0.2">
      <c r="A522" s="29"/>
      <c r="B522" s="30"/>
      <c r="C522" s="31"/>
      <c r="D522" s="32"/>
      <c r="E522" s="32"/>
    </row>
    <row r="523" spans="1:5" ht="12.75" customHeight="1" x14ac:dyDescent="0.2">
      <c r="A523" s="29"/>
      <c r="B523" s="30"/>
      <c r="C523" s="31"/>
      <c r="D523" s="32"/>
      <c r="E523" s="32"/>
    </row>
    <row r="524" spans="1:5" ht="12.75" customHeight="1" x14ac:dyDescent="0.2">
      <c r="A524" s="29"/>
      <c r="B524" s="30"/>
      <c r="C524" s="31"/>
      <c r="D524" s="32"/>
      <c r="E524" s="32"/>
    </row>
    <row r="525" spans="1:5" ht="12.75" customHeight="1" x14ac:dyDescent="0.2">
      <c r="A525" s="29"/>
      <c r="B525" s="30"/>
      <c r="C525" s="31"/>
      <c r="D525" s="32"/>
      <c r="E525" s="32"/>
    </row>
    <row r="526" spans="1:5" ht="12.75" customHeight="1" x14ac:dyDescent="0.2">
      <c r="A526" s="29"/>
      <c r="B526" s="30"/>
      <c r="C526" s="31"/>
      <c r="D526" s="32"/>
      <c r="E526" s="32"/>
    </row>
    <row r="527" spans="1:5" ht="12.75" customHeight="1" x14ac:dyDescent="0.2">
      <c r="A527" s="29"/>
      <c r="B527" s="30"/>
      <c r="C527" s="31"/>
      <c r="D527" s="32"/>
      <c r="E527" s="32"/>
    </row>
    <row r="528" spans="1:5" ht="12.75" customHeight="1" x14ac:dyDescent="0.2">
      <c r="A528" s="29"/>
      <c r="B528" s="30"/>
      <c r="C528" s="31"/>
      <c r="D528" s="32"/>
      <c r="E528" s="32"/>
    </row>
    <row r="529" spans="1:5" ht="12.75" customHeight="1" x14ac:dyDescent="0.2">
      <c r="A529" s="29"/>
      <c r="B529" s="30"/>
      <c r="C529" s="31"/>
      <c r="D529" s="32"/>
      <c r="E529" s="32"/>
    </row>
    <row r="530" spans="1:5" ht="12.75" customHeight="1" x14ac:dyDescent="0.2">
      <c r="A530" s="29"/>
      <c r="B530" s="30"/>
      <c r="C530" s="31"/>
      <c r="D530" s="32"/>
      <c r="E530" s="32"/>
    </row>
    <row r="531" spans="1:5" ht="12.75" customHeight="1" x14ac:dyDescent="0.2">
      <c r="A531" s="29"/>
      <c r="B531" s="30"/>
      <c r="C531" s="31"/>
      <c r="D531" s="32"/>
      <c r="E531" s="32"/>
    </row>
    <row r="532" spans="1:5" ht="12.75" customHeight="1" x14ac:dyDescent="0.2">
      <c r="A532" s="29"/>
      <c r="B532" s="30"/>
      <c r="C532" s="31"/>
      <c r="D532" s="32"/>
      <c r="E532" s="32"/>
    </row>
    <row r="533" spans="1:5" ht="12.75" customHeight="1" x14ac:dyDescent="0.2">
      <c r="A533" s="29"/>
      <c r="B533" s="30"/>
      <c r="C533" s="31"/>
      <c r="D533" s="32"/>
      <c r="E533" s="32"/>
    </row>
    <row r="534" spans="1:5" ht="12.75" customHeight="1" x14ac:dyDescent="0.2">
      <c r="A534" s="29"/>
      <c r="B534" s="30"/>
      <c r="C534" s="31"/>
      <c r="D534" s="32"/>
      <c r="E534" s="32"/>
    </row>
    <row r="535" spans="1:5" ht="12.75" customHeight="1" x14ac:dyDescent="0.2">
      <c r="A535" s="29"/>
      <c r="B535" s="30"/>
      <c r="C535" s="31"/>
      <c r="D535" s="32"/>
      <c r="E535" s="32"/>
    </row>
    <row r="536" spans="1:5" ht="12.75" customHeight="1" x14ac:dyDescent="0.2">
      <c r="A536" s="29"/>
      <c r="B536" s="30"/>
      <c r="C536" s="31"/>
      <c r="D536" s="32"/>
      <c r="E536" s="32"/>
    </row>
    <row r="537" spans="1:5" ht="12.75" customHeight="1" x14ac:dyDescent="0.2">
      <c r="A537" s="29"/>
      <c r="B537" s="30"/>
      <c r="C537" s="31"/>
      <c r="D537" s="32"/>
      <c r="E537" s="32"/>
    </row>
    <row r="538" spans="1:5" ht="12.75" customHeight="1" x14ac:dyDescent="0.2">
      <c r="A538" s="29"/>
      <c r="B538" s="30"/>
      <c r="C538" s="31"/>
      <c r="D538" s="32"/>
      <c r="E538" s="32"/>
    </row>
    <row r="539" spans="1:5" ht="12.75" customHeight="1" x14ac:dyDescent="0.2">
      <c r="A539" s="29"/>
      <c r="B539" s="30"/>
      <c r="C539" s="31"/>
      <c r="D539" s="32"/>
      <c r="E539" s="32"/>
    </row>
    <row r="540" spans="1:5" ht="12.75" customHeight="1" x14ac:dyDescent="0.2">
      <c r="A540" s="29"/>
      <c r="B540" s="30"/>
      <c r="C540" s="31"/>
      <c r="D540" s="32"/>
      <c r="E540" s="32"/>
    </row>
    <row r="541" spans="1:5" ht="12.75" customHeight="1" x14ac:dyDescent="0.2">
      <c r="A541" s="29"/>
      <c r="B541" s="30"/>
      <c r="C541" s="31"/>
      <c r="D541" s="32"/>
      <c r="E541" s="32"/>
    </row>
    <row r="542" spans="1:5" ht="12.75" customHeight="1" x14ac:dyDescent="0.2">
      <c r="A542" s="29"/>
      <c r="B542" s="30"/>
      <c r="C542" s="31"/>
      <c r="D542" s="32"/>
      <c r="E542" s="32"/>
    </row>
    <row r="543" spans="1:5" ht="12.75" customHeight="1" x14ac:dyDescent="0.2">
      <c r="A543" s="29"/>
      <c r="B543" s="30"/>
      <c r="C543" s="31"/>
      <c r="D543" s="32"/>
      <c r="E543" s="32"/>
    </row>
    <row r="544" spans="1:5" ht="12.75" customHeight="1" x14ac:dyDescent="0.2">
      <c r="A544" s="29"/>
      <c r="B544" s="30"/>
      <c r="C544" s="31"/>
      <c r="D544" s="32"/>
      <c r="E544" s="32"/>
    </row>
    <row r="545" spans="1:5" ht="12.75" customHeight="1" x14ac:dyDescent="0.2">
      <c r="A545" s="29"/>
      <c r="B545" s="30"/>
      <c r="C545" s="31"/>
      <c r="D545" s="32"/>
      <c r="E545" s="32"/>
    </row>
    <row r="546" spans="1:5" ht="12.75" customHeight="1" x14ac:dyDescent="0.2">
      <c r="A546" s="29"/>
      <c r="B546" s="30"/>
      <c r="C546" s="31"/>
      <c r="D546" s="32"/>
      <c r="E546" s="32"/>
    </row>
    <row r="547" spans="1:5" ht="12.75" customHeight="1" x14ac:dyDescent="0.2">
      <c r="A547" s="29"/>
      <c r="B547" s="30"/>
      <c r="C547" s="31"/>
      <c r="D547" s="32"/>
      <c r="E547" s="32"/>
    </row>
    <row r="548" spans="1:5" ht="12.75" customHeight="1" x14ac:dyDescent="0.2">
      <c r="A548" s="29"/>
      <c r="B548" s="30"/>
      <c r="C548" s="31"/>
      <c r="D548" s="32"/>
      <c r="E548" s="32"/>
    </row>
    <row r="549" spans="1:5" ht="12.75" customHeight="1" x14ac:dyDescent="0.2">
      <c r="A549" s="29"/>
      <c r="B549" s="30"/>
      <c r="C549" s="31"/>
      <c r="D549" s="32"/>
      <c r="E549" s="32"/>
    </row>
    <row r="550" spans="1:5" ht="12.75" customHeight="1" x14ac:dyDescent="0.2">
      <c r="A550" s="29"/>
      <c r="B550" s="41"/>
      <c r="C550" s="33"/>
      <c r="D550" s="32"/>
      <c r="E550" s="32"/>
    </row>
    <row r="551" spans="1:5" ht="12.75" customHeight="1" x14ac:dyDescent="0.2">
      <c r="A551" s="29"/>
      <c r="B551" s="30"/>
      <c r="C551" s="31"/>
      <c r="D551" s="32"/>
      <c r="E551" s="32"/>
    </row>
    <row r="552" spans="1:5" ht="12.75" customHeight="1" x14ac:dyDescent="0.2">
      <c r="A552" s="29"/>
      <c r="B552" s="30"/>
      <c r="C552" s="31"/>
      <c r="D552" s="32"/>
      <c r="E552" s="32"/>
    </row>
    <row r="553" spans="1:5" ht="12.75" customHeight="1" x14ac:dyDescent="0.2">
      <c r="A553" s="29"/>
      <c r="B553" s="30"/>
      <c r="C553" s="31"/>
      <c r="D553" s="32"/>
      <c r="E553" s="32"/>
    </row>
    <row r="554" spans="1:5" ht="12.75" customHeight="1" x14ac:dyDescent="0.2">
      <c r="A554" s="29"/>
      <c r="B554" s="30"/>
      <c r="C554" s="31"/>
      <c r="D554" s="32"/>
      <c r="E554" s="32"/>
    </row>
    <row r="555" spans="1:5" ht="12.75" customHeight="1" x14ac:dyDescent="0.2">
      <c r="A555" s="29"/>
      <c r="B555" s="30"/>
      <c r="C555" s="31"/>
      <c r="D555" s="32"/>
      <c r="E555" s="32"/>
    </row>
    <row r="556" spans="1:5" ht="12.75" customHeight="1" x14ac:dyDescent="0.2">
      <c r="A556" s="29"/>
      <c r="B556" s="30"/>
      <c r="C556" s="31"/>
      <c r="D556" s="32"/>
      <c r="E556" s="32"/>
    </row>
    <row r="557" spans="1:5" ht="12.75" customHeight="1" x14ac:dyDescent="0.2">
      <c r="A557" s="29"/>
      <c r="B557" s="30"/>
      <c r="C557" s="31"/>
      <c r="D557" s="32"/>
      <c r="E557" s="32"/>
    </row>
    <row r="558" spans="1:5" ht="12.75" customHeight="1" x14ac:dyDescent="0.2">
      <c r="A558" s="29"/>
      <c r="B558" s="30"/>
      <c r="C558" s="31"/>
      <c r="D558" s="32"/>
      <c r="E558" s="32"/>
    </row>
    <row r="559" spans="1:5" ht="12.75" customHeight="1" x14ac:dyDescent="0.2">
      <c r="A559" s="29"/>
      <c r="B559" s="30"/>
      <c r="C559" s="31"/>
      <c r="D559" s="32"/>
      <c r="E559" s="32"/>
    </row>
    <row r="560" spans="1:5" ht="12.75" customHeight="1" x14ac:dyDescent="0.2">
      <c r="A560" s="29"/>
      <c r="B560" s="30"/>
      <c r="C560" s="31"/>
      <c r="D560" s="32"/>
      <c r="E560" s="32"/>
    </row>
    <row r="561" spans="1:5" ht="12.75" customHeight="1" x14ac:dyDescent="0.2">
      <c r="A561" s="29"/>
      <c r="B561" s="30"/>
      <c r="C561" s="31"/>
      <c r="D561" s="32"/>
      <c r="E561" s="32"/>
    </row>
    <row r="562" spans="1:5" ht="12.75" customHeight="1" x14ac:dyDescent="0.2">
      <c r="A562" s="29"/>
      <c r="B562" s="30"/>
      <c r="C562" s="31"/>
      <c r="D562" s="32"/>
      <c r="E562" s="32"/>
    </row>
    <row r="563" spans="1:5" ht="12.75" customHeight="1" x14ac:dyDescent="0.2">
      <c r="A563" s="29"/>
      <c r="B563" s="30"/>
      <c r="C563" s="31"/>
      <c r="D563" s="32"/>
      <c r="E563" s="32"/>
    </row>
    <row r="564" spans="1:5" ht="12.75" customHeight="1" x14ac:dyDescent="0.2">
      <c r="A564" s="29"/>
      <c r="B564" s="30"/>
      <c r="C564" s="31"/>
      <c r="D564" s="32"/>
      <c r="E564" s="32"/>
    </row>
    <row r="565" spans="1:5" ht="12.75" customHeight="1" x14ac:dyDescent="0.2">
      <c r="A565" s="29"/>
      <c r="B565" s="30"/>
      <c r="C565" s="31"/>
      <c r="D565" s="32"/>
      <c r="E565" s="32"/>
    </row>
    <row r="566" spans="1:5" ht="12.75" customHeight="1" x14ac:dyDescent="0.2">
      <c r="A566" s="29"/>
      <c r="B566" s="30"/>
      <c r="C566" s="31"/>
      <c r="D566" s="32"/>
      <c r="E566" s="32"/>
    </row>
    <row r="567" spans="1:5" ht="12.75" customHeight="1" x14ac:dyDescent="0.2">
      <c r="A567" s="29"/>
      <c r="B567" s="30"/>
      <c r="C567" s="31"/>
      <c r="D567" s="32"/>
      <c r="E567" s="32"/>
    </row>
    <row r="568" spans="1:5" ht="12.75" customHeight="1" x14ac:dyDescent="0.2">
      <c r="A568" s="29"/>
      <c r="B568" s="30"/>
      <c r="C568" s="31"/>
      <c r="D568" s="32"/>
      <c r="E568" s="32"/>
    </row>
    <row r="569" spans="1:5" ht="12.75" customHeight="1" x14ac:dyDescent="0.2">
      <c r="A569" s="29"/>
      <c r="B569" s="30"/>
      <c r="C569" s="31"/>
      <c r="D569" s="32"/>
      <c r="E569" s="32"/>
    </row>
    <row r="570" spans="1:5" ht="12.75" customHeight="1" x14ac:dyDescent="0.2">
      <c r="A570" s="29"/>
      <c r="B570" s="30"/>
      <c r="C570" s="31"/>
      <c r="D570" s="32"/>
      <c r="E570" s="32"/>
    </row>
    <row r="571" spans="1:5" ht="12.75" customHeight="1" x14ac:dyDescent="0.2">
      <c r="A571" s="29"/>
      <c r="B571" s="30"/>
      <c r="C571" s="31"/>
      <c r="D571" s="32"/>
      <c r="E571" s="32"/>
    </row>
    <row r="572" spans="1:5" ht="12.75" customHeight="1" x14ac:dyDescent="0.2">
      <c r="A572" s="29"/>
      <c r="B572" s="30"/>
      <c r="C572" s="31"/>
      <c r="D572" s="32"/>
      <c r="E572" s="32"/>
    </row>
    <row r="573" spans="1:5" ht="12.75" customHeight="1" x14ac:dyDescent="0.2">
      <c r="A573" s="29"/>
      <c r="B573" s="30"/>
      <c r="C573" s="31"/>
      <c r="D573" s="32"/>
      <c r="E573" s="32"/>
    </row>
    <row r="574" spans="1:5" ht="12.75" customHeight="1" x14ac:dyDescent="0.2">
      <c r="A574" s="29"/>
      <c r="B574" s="30"/>
      <c r="C574" s="31"/>
      <c r="D574" s="32"/>
      <c r="E574" s="32"/>
    </row>
    <row r="575" spans="1:5" ht="12.75" customHeight="1" x14ac:dyDescent="0.2">
      <c r="A575" s="29"/>
      <c r="B575" s="30"/>
      <c r="C575" s="31"/>
      <c r="D575" s="32"/>
      <c r="E575" s="32"/>
    </row>
    <row r="576" spans="1:5" ht="12.75" customHeight="1" x14ac:dyDescent="0.2">
      <c r="A576" s="29"/>
      <c r="B576" s="30"/>
      <c r="C576" s="31"/>
      <c r="D576" s="35"/>
      <c r="E576" s="35"/>
    </row>
    <row r="577" spans="1:5" ht="12.75" customHeight="1" x14ac:dyDescent="0.2">
      <c r="A577" s="29"/>
      <c r="B577" s="30"/>
      <c r="C577" s="31"/>
      <c r="D577" s="35"/>
      <c r="E577" s="35"/>
    </row>
    <row r="578" spans="1:5" ht="12.75" customHeight="1" x14ac:dyDescent="0.2">
      <c r="A578" s="29"/>
      <c r="B578" s="30"/>
      <c r="C578" s="31"/>
      <c r="D578" s="35"/>
      <c r="E578" s="35"/>
    </row>
    <row r="579" spans="1:5" ht="12.75" customHeight="1" x14ac:dyDescent="0.2">
      <c r="A579" s="29"/>
      <c r="B579" s="30"/>
      <c r="C579" s="31"/>
      <c r="D579" s="35"/>
      <c r="E579" s="35"/>
    </row>
    <row r="580" spans="1:5" ht="12.75" customHeight="1" x14ac:dyDescent="0.2">
      <c r="A580" s="29"/>
      <c r="B580" s="30"/>
      <c r="C580" s="31"/>
      <c r="D580" s="35"/>
      <c r="E580" s="35"/>
    </row>
    <row r="581" spans="1:5" ht="12.75" customHeight="1" x14ac:dyDescent="0.2">
      <c r="A581" s="29"/>
      <c r="B581" s="30"/>
      <c r="C581" s="31"/>
      <c r="D581" s="35"/>
      <c r="E581" s="35"/>
    </row>
    <row r="582" spans="1:5" ht="12.75" customHeight="1" x14ac:dyDescent="0.2">
      <c r="A582" s="29"/>
      <c r="B582" s="30"/>
      <c r="C582" s="31"/>
      <c r="D582" s="35"/>
      <c r="E582" s="35"/>
    </row>
    <row r="583" spans="1:5" ht="12.75" customHeight="1" x14ac:dyDescent="0.2">
      <c r="A583" s="29"/>
      <c r="B583" s="30"/>
      <c r="C583" s="31"/>
      <c r="D583" s="35"/>
      <c r="E583" s="35"/>
    </row>
    <row r="584" spans="1:5" ht="12.75" customHeight="1" x14ac:dyDescent="0.2">
      <c r="A584" s="29"/>
      <c r="B584" s="30"/>
      <c r="C584" s="31"/>
      <c r="D584" s="35"/>
      <c r="E584" s="35"/>
    </row>
    <row r="585" spans="1:5" ht="12.75" customHeight="1" x14ac:dyDescent="0.2">
      <c r="A585" s="29"/>
      <c r="B585" s="36"/>
      <c r="C585" s="37"/>
      <c r="D585" s="38"/>
      <c r="E585" s="38"/>
    </row>
    <row r="586" spans="1:5" ht="12.75" customHeight="1" x14ac:dyDescent="0.2">
      <c r="A586" s="29"/>
      <c r="B586" s="36"/>
      <c r="C586" s="37"/>
      <c r="D586" s="38"/>
      <c r="E586" s="38"/>
    </row>
    <row r="587" spans="1:5" ht="12.75" customHeight="1" x14ac:dyDescent="0.2">
      <c r="A587" s="29"/>
      <c r="B587" s="36"/>
      <c r="C587" s="37"/>
      <c r="D587" s="38"/>
      <c r="E587" s="38"/>
    </row>
    <row r="588" spans="1:5" ht="12.75" customHeight="1" x14ac:dyDescent="0.2">
      <c r="A588" s="29"/>
      <c r="B588" s="36"/>
      <c r="C588" s="37"/>
      <c r="D588" s="38"/>
      <c r="E588" s="38"/>
    </row>
    <row r="589" spans="1:5" ht="12.75" customHeight="1" x14ac:dyDescent="0.2">
      <c r="A589" s="29"/>
      <c r="B589" s="36"/>
      <c r="C589" s="37"/>
      <c r="D589" s="38"/>
      <c r="E589" s="38"/>
    </row>
    <row r="590" spans="1:5" ht="12.75" customHeight="1" x14ac:dyDescent="0.2">
      <c r="A590" s="29"/>
      <c r="B590" s="36"/>
      <c r="C590" s="37"/>
      <c r="D590" s="38"/>
      <c r="E590" s="38"/>
    </row>
    <row r="591" spans="1:5" ht="12.75" customHeight="1" x14ac:dyDescent="0.2">
      <c r="A591" s="29"/>
      <c r="B591" s="36"/>
      <c r="C591" s="37"/>
      <c r="D591" s="38"/>
      <c r="E591" s="38"/>
    </row>
    <row r="592" spans="1:5" ht="12.75" customHeight="1" x14ac:dyDescent="0.2">
      <c r="A592" s="29"/>
      <c r="B592" s="36"/>
      <c r="C592" s="37"/>
      <c r="D592" s="38"/>
      <c r="E592" s="38"/>
    </row>
    <row r="593" spans="1:5" ht="12.75" customHeight="1" x14ac:dyDescent="0.2">
      <c r="A593" s="29"/>
      <c r="B593" s="36"/>
      <c r="C593" s="37"/>
      <c r="D593" s="38"/>
      <c r="E593" s="38"/>
    </row>
    <row r="594" spans="1:5" ht="12.75" customHeight="1" x14ac:dyDescent="0.2">
      <c r="A594" s="29"/>
      <c r="B594" s="36"/>
      <c r="C594" s="37"/>
      <c r="D594" s="38"/>
      <c r="E594" s="38"/>
    </row>
    <row r="595" spans="1:5" ht="12.75" customHeight="1" x14ac:dyDescent="0.2">
      <c r="A595" s="29"/>
      <c r="B595" s="36"/>
      <c r="C595" s="37"/>
      <c r="D595" s="38"/>
      <c r="E595" s="38"/>
    </row>
    <row r="596" spans="1:5" ht="12.75" customHeight="1" x14ac:dyDescent="0.2">
      <c r="A596" s="29"/>
      <c r="B596" s="36"/>
      <c r="C596" s="37"/>
      <c r="D596" s="38"/>
      <c r="E596" s="38"/>
    </row>
    <row r="597" spans="1:5" ht="12.75" customHeight="1" x14ac:dyDescent="0.2">
      <c r="A597" s="29"/>
      <c r="B597" s="36"/>
      <c r="C597" s="37"/>
      <c r="D597" s="38"/>
      <c r="E597" s="38"/>
    </row>
    <row r="598" spans="1:5" ht="12.75" customHeight="1" x14ac:dyDescent="0.2">
      <c r="A598" s="29"/>
      <c r="B598" s="36"/>
      <c r="C598" s="37"/>
      <c r="D598" s="38"/>
      <c r="E598" s="38"/>
    </row>
    <row r="599" spans="1:5" ht="12.75" customHeight="1" x14ac:dyDescent="0.2">
      <c r="A599" s="29"/>
      <c r="B599" s="36"/>
      <c r="C599" s="37"/>
      <c r="D599" s="38"/>
      <c r="E599" s="38"/>
    </row>
    <row r="600" spans="1:5" ht="12.75" customHeight="1" x14ac:dyDescent="0.2">
      <c r="A600" s="29"/>
      <c r="B600" s="36"/>
      <c r="C600" s="37"/>
      <c r="D600" s="38"/>
      <c r="E600" s="38"/>
    </row>
    <row r="601" spans="1:5" ht="12.75" customHeight="1" x14ac:dyDescent="0.2">
      <c r="A601" s="29"/>
      <c r="B601" s="36"/>
      <c r="C601" s="37"/>
      <c r="D601" s="38"/>
      <c r="E601" s="38"/>
    </row>
    <row r="602" spans="1:5" ht="12.75" customHeight="1" x14ac:dyDescent="0.2">
      <c r="A602" s="29"/>
      <c r="B602" s="36"/>
      <c r="C602" s="37"/>
      <c r="D602" s="38"/>
      <c r="E602" s="38"/>
    </row>
    <row r="603" spans="1:5" ht="12.75" customHeight="1" x14ac:dyDescent="0.2">
      <c r="A603" s="29"/>
      <c r="B603" s="36"/>
      <c r="C603" s="37"/>
      <c r="D603" s="38"/>
      <c r="E603" s="38"/>
    </row>
    <row r="604" spans="1:5" ht="12.75" customHeight="1" x14ac:dyDescent="0.2">
      <c r="A604" s="29"/>
      <c r="B604" s="36"/>
      <c r="C604" s="37"/>
      <c r="D604" s="38"/>
      <c r="E604" s="38"/>
    </row>
    <row r="605" spans="1:5" ht="12.75" customHeight="1" x14ac:dyDescent="0.2">
      <c r="A605" s="29"/>
      <c r="B605" s="36"/>
      <c r="C605" s="37"/>
      <c r="D605" s="38"/>
      <c r="E605" s="38"/>
    </row>
    <row r="606" spans="1:5" ht="12.75" customHeight="1" x14ac:dyDescent="0.2">
      <c r="A606" s="29"/>
      <c r="B606" s="36"/>
      <c r="C606" s="37"/>
      <c r="D606" s="38"/>
      <c r="E606" s="38"/>
    </row>
    <row r="607" spans="1:5" ht="12.75" customHeight="1" x14ac:dyDescent="0.2">
      <c r="A607" s="29"/>
      <c r="B607" s="36"/>
      <c r="C607" s="37"/>
      <c r="D607" s="38"/>
      <c r="E607" s="38"/>
    </row>
    <row r="608" spans="1:5" ht="12.75" customHeight="1" x14ac:dyDescent="0.2">
      <c r="A608" s="29"/>
      <c r="B608" s="36"/>
      <c r="C608" s="37"/>
      <c r="D608" s="38"/>
      <c r="E608" s="38"/>
    </row>
    <row r="609" spans="1:5" ht="12.75" customHeight="1" x14ac:dyDescent="0.2">
      <c r="A609" s="29"/>
      <c r="B609" s="36"/>
      <c r="C609" s="37"/>
      <c r="D609" s="38"/>
      <c r="E609" s="38"/>
    </row>
    <row r="610" spans="1:5" ht="12.75" customHeight="1" x14ac:dyDescent="0.2">
      <c r="A610" s="29"/>
      <c r="B610" s="36"/>
      <c r="C610" s="37"/>
      <c r="D610" s="38"/>
      <c r="E610" s="38"/>
    </row>
    <row r="611" spans="1:5" ht="12.75" customHeight="1" x14ac:dyDescent="0.2">
      <c r="A611" s="29"/>
      <c r="B611" s="36"/>
      <c r="C611" s="37"/>
      <c r="D611" s="38"/>
      <c r="E611" s="38"/>
    </row>
    <row r="612" spans="1:5" ht="12.75" customHeight="1" x14ac:dyDescent="0.2">
      <c r="A612" s="29"/>
      <c r="B612" s="36"/>
      <c r="C612" s="37"/>
      <c r="D612" s="38"/>
      <c r="E612" s="38"/>
    </row>
    <row r="613" spans="1:5" ht="12.75" customHeight="1" x14ac:dyDescent="0.2">
      <c r="A613" s="29"/>
      <c r="B613" s="36"/>
      <c r="C613" s="37"/>
      <c r="D613" s="38"/>
      <c r="E613" s="38"/>
    </row>
    <row r="614" spans="1:5" ht="12.75" customHeight="1" x14ac:dyDescent="0.2">
      <c r="A614" s="29"/>
      <c r="B614" s="36"/>
      <c r="C614" s="37"/>
      <c r="D614" s="38"/>
      <c r="E614" s="38"/>
    </row>
    <row r="615" spans="1:5" ht="12.75" customHeight="1" x14ac:dyDescent="0.2">
      <c r="A615" s="29"/>
      <c r="B615" s="36"/>
      <c r="C615" s="37"/>
      <c r="D615" s="38"/>
      <c r="E615" s="38"/>
    </row>
    <row r="616" spans="1:5" ht="12.75" customHeight="1" x14ac:dyDescent="0.2">
      <c r="A616" s="29"/>
      <c r="B616" s="36"/>
      <c r="C616" s="37"/>
      <c r="D616" s="38"/>
      <c r="E616" s="38"/>
    </row>
    <row r="617" spans="1:5" ht="12.75" customHeight="1" x14ac:dyDescent="0.2">
      <c r="A617" s="29"/>
      <c r="B617" s="36"/>
      <c r="C617" s="37"/>
      <c r="D617" s="38"/>
      <c r="E617" s="38"/>
    </row>
    <row r="618" spans="1:5" ht="12.75" customHeight="1" x14ac:dyDescent="0.2">
      <c r="A618" s="29"/>
      <c r="B618" s="36"/>
      <c r="C618" s="37"/>
      <c r="D618" s="38"/>
      <c r="E618" s="38"/>
    </row>
    <row r="619" spans="1:5" ht="12.75" customHeight="1" x14ac:dyDescent="0.2">
      <c r="A619" s="29"/>
      <c r="B619" s="36"/>
      <c r="C619" s="37"/>
      <c r="D619" s="38"/>
      <c r="E619" s="38"/>
    </row>
    <row r="620" spans="1:5" ht="12.75" customHeight="1" x14ac:dyDescent="0.2">
      <c r="A620" s="29"/>
      <c r="B620" s="36"/>
      <c r="C620" s="37"/>
      <c r="D620" s="38"/>
      <c r="E620" s="38"/>
    </row>
    <row r="621" spans="1:5" ht="12.75" customHeight="1" x14ac:dyDescent="0.2">
      <c r="A621" s="29"/>
      <c r="B621" s="36"/>
      <c r="C621" s="37"/>
      <c r="D621" s="38"/>
      <c r="E621" s="38"/>
    </row>
    <row r="622" spans="1:5" ht="12.75" customHeight="1" x14ac:dyDescent="0.2">
      <c r="A622" s="29"/>
      <c r="B622" s="36"/>
      <c r="C622" s="37"/>
      <c r="D622" s="38"/>
      <c r="E622" s="38"/>
    </row>
    <row r="623" spans="1:5" ht="12.75" customHeight="1" x14ac:dyDescent="0.2">
      <c r="A623" s="29"/>
      <c r="B623" s="36"/>
      <c r="C623" s="37"/>
      <c r="D623" s="38"/>
      <c r="E623" s="38"/>
    </row>
    <row r="624" spans="1:5" ht="12.75" customHeight="1" x14ac:dyDescent="0.2">
      <c r="A624" s="29"/>
      <c r="B624" s="36"/>
      <c r="C624" s="37"/>
      <c r="D624" s="38"/>
      <c r="E624" s="38"/>
    </row>
    <row r="625" spans="1:5" ht="12.75" customHeight="1" x14ac:dyDescent="0.2">
      <c r="A625" s="29"/>
      <c r="B625" s="36"/>
      <c r="C625" s="37"/>
      <c r="D625" s="38"/>
      <c r="E625" s="38"/>
    </row>
    <row r="626" spans="1:5" ht="12.75" customHeight="1" x14ac:dyDescent="0.2">
      <c r="A626" s="29"/>
      <c r="B626" s="36"/>
      <c r="C626" s="37"/>
      <c r="D626" s="38"/>
      <c r="E626" s="38"/>
    </row>
    <row r="627" spans="1:5" ht="12.75" customHeight="1" x14ac:dyDescent="0.2">
      <c r="A627" s="29"/>
      <c r="B627" s="36"/>
      <c r="C627" s="37"/>
      <c r="D627" s="38"/>
      <c r="E627" s="38"/>
    </row>
    <row r="628" spans="1:5" ht="12.75" customHeight="1" x14ac:dyDescent="0.2">
      <c r="A628" s="29"/>
      <c r="B628" s="36"/>
      <c r="C628" s="37"/>
      <c r="D628" s="38"/>
      <c r="E628" s="38"/>
    </row>
    <row r="629" spans="1:5" ht="12.75" customHeight="1" x14ac:dyDescent="0.2">
      <c r="A629" s="29"/>
      <c r="B629" s="36"/>
      <c r="C629" s="37"/>
      <c r="D629" s="38"/>
      <c r="E629" s="38"/>
    </row>
    <row r="630" spans="1:5" ht="12.75" customHeight="1" x14ac:dyDescent="0.2">
      <c r="A630" s="29"/>
      <c r="B630" s="36"/>
      <c r="C630" s="37"/>
      <c r="D630" s="38"/>
      <c r="E630" s="38"/>
    </row>
    <row r="631" spans="1:5" ht="12.75" customHeight="1" x14ac:dyDescent="0.2">
      <c r="A631" s="29"/>
      <c r="B631" s="36"/>
      <c r="C631" s="37"/>
      <c r="D631" s="38"/>
      <c r="E631" s="38"/>
    </row>
    <row r="632" spans="1:5" ht="12.75" customHeight="1" x14ac:dyDescent="0.2">
      <c r="A632" s="29"/>
      <c r="B632" s="36"/>
      <c r="C632" s="37"/>
      <c r="D632" s="38"/>
      <c r="E632" s="38"/>
    </row>
    <row r="633" spans="1:5" ht="12.75" customHeight="1" x14ac:dyDescent="0.2">
      <c r="A633" s="29"/>
      <c r="B633" s="36"/>
      <c r="C633" s="37"/>
      <c r="D633" s="38"/>
      <c r="E633" s="38"/>
    </row>
    <row r="634" spans="1:5" ht="12.75" customHeight="1" x14ac:dyDescent="0.2">
      <c r="A634" s="29"/>
      <c r="B634" s="36"/>
      <c r="C634" s="37"/>
      <c r="D634" s="38"/>
      <c r="E634" s="38"/>
    </row>
    <row r="635" spans="1:5" ht="12.75" customHeight="1" x14ac:dyDescent="0.2">
      <c r="A635" s="29"/>
      <c r="B635" s="36"/>
      <c r="C635" s="37"/>
      <c r="D635" s="38"/>
      <c r="E635" s="38"/>
    </row>
    <row r="636" spans="1:5" ht="12.75" customHeight="1" x14ac:dyDescent="0.2">
      <c r="A636" s="29"/>
      <c r="B636" s="36"/>
      <c r="C636" s="37"/>
      <c r="D636" s="38"/>
      <c r="E636" s="38"/>
    </row>
    <row r="637" spans="1:5" ht="12.75" customHeight="1" x14ac:dyDescent="0.2">
      <c r="A637" s="29"/>
      <c r="B637" s="36"/>
      <c r="C637" s="37"/>
      <c r="D637" s="38"/>
      <c r="E637" s="38"/>
    </row>
    <row r="638" spans="1:5" ht="12.75" customHeight="1" x14ac:dyDescent="0.2">
      <c r="A638" s="29"/>
      <c r="B638" s="36"/>
      <c r="C638" s="37"/>
      <c r="D638" s="38"/>
      <c r="E638" s="38"/>
    </row>
    <row r="639" spans="1:5" ht="12.75" customHeight="1" x14ac:dyDescent="0.2">
      <c r="A639" s="29"/>
      <c r="B639" s="36"/>
      <c r="C639" s="37"/>
      <c r="D639" s="38"/>
      <c r="E639" s="38"/>
    </row>
    <row r="640" spans="1:5" ht="12.75" customHeight="1" x14ac:dyDescent="0.2">
      <c r="A640" s="29"/>
      <c r="B640" s="36"/>
      <c r="C640" s="37"/>
      <c r="D640" s="38"/>
      <c r="E640" s="38"/>
    </row>
    <row r="641" spans="1:5" ht="12.75" customHeight="1" x14ac:dyDescent="0.2">
      <c r="A641" s="29"/>
      <c r="B641" s="36"/>
      <c r="C641" s="37"/>
      <c r="D641" s="38"/>
      <c r="E641" s="38"/>
    </row>
    <row r="642" spans="1:5" ht="12.75" customHeight="1" x14ac:dyDescent="0.2">
      <c r="A642" s="29"/>
      <c r="B642" s="30"/>
      <c r="C642" s="31"/>
      <c r="D642" s="32"/>
      <c r="E642" s="32"/>
    </row>
    <row r="643" spans="1:5" ht="12.75" customHeight="1" x14ac:dyDescent="0.2">
      <c r="A643" s="29"/>
      <c r="B643" s="30"/>
      <c r="C643" s="31"/>
      <c r="D643" s="32"/>
      <c r="E643" s="32"/>
    </row>
    <row r="644" spans="1:5" ht="12.75" customHeight="1" x14ac:dyDescent="0.2">
      <c r="A644" s="29"/>
      <c r="B644" s="30"/>
      <c r="C644" s="31"/>
      <c r="D644" s="32"/>
      <c r="E644" s="32"/>
    </row>
    <row r="645" spans="1:5" ht="12.75" customHeight="1" x14ac:dyDescent="0.2">
      <c r="A645" s="29"/>
      <c r="B645" s="30"/>
      <c r="C645" s="31"/>
      <c r="D645" s="32"/>
      <c r="E645" s="32"/>
    </row>
    <row r="646" spans="1:5" ht="12.75" customHeight="1" x14ac:dyDescent="0.2">
      <c r="A646" s="29"/>
      <c r="B646" s="30"/>
      <c r="C646" s="31"/>
      <c r="D646" s="32"/>
      <c r="E646" s="32"/>
    </row>
    <row r="647" spans="1:5" ht="12.75" customHeight="1" x14ac:dyDescent="0.2">
      <c r="A647" s="29"/>
      <c r="B647" s="30"/>
      <c r="C647" s="31"/>
      <c r="D647" s="32"/>
      <c r="E647" s="32"/>
    </row>
    <row r="648" spans="1:5" ht="12.75" customHeight="1" x14ac:dyDescent="0.2">
      <c r="A648" s="29"/>
      <c r="B648" s="30"/>
      <c r="C648" s="31"/>
      <c r="D648" s="32"/>
      <c r="E648" s="32"/>
    </row>
    <row r="649" spans="1:5" ht="12.75" customHeight="1" x14ac:dyDescent="0.2">
      <c r="A649" s="29"/>
      <c r="B649" s="30"/>
      <c r="C649" s="31"/>
      <c r="D649" s="32"/>
      <c r="E649" s="32"/>
    </row>
    <row r="650" spans="1:5" ht="12.75" customHeight="1" x14ac:dyDescent="0.2">
      <c r="A650" s="29"/>
      <c r="B650" s="30"/>
      <c r="C650" s="31"/>
      <c r="D650" s="32"/>
      <c r="E650" s="32"/>
    </row>
    <row r="651" spans="1:5" ht="12.75" customHeight="1" x14ac:dyDescent="0.2">
      <c r="A651" s="29"/>
      <c r="B651" s="30"/>
      <c r="C651" s="31"/>
      <c r="D651" s="32"/>
      <c r="E651" s="32"/>
    </row>
    <row r="652" spans="1:5" ht="12.75" customHeight="1" x14ac:dyDescent="0.2">
      <c r="A652" s="29"/>
      <c r="B652" s="30"/>
      <c r="C652" s="31"/>
      <c r="D652" s="32"/>
      <c r="E652" s="32"/>
    </row>
    <row r="653" spans="1:5" ht="12.75" customHeight="1" x14ac:dyDescent="0.2">
      <c r="A653" s="29"/>
      <c r="B653" s="30"/>
      <c r="C653" s="31"/>
      <c r="D653" s="32"/>
      <c r="E653" s="32"/>
    </row>
    <row r="654" spans="1:5" ht="12.75" customHeight="1" x14ac:dyDescent="0.2">
      <c r="A654" s="29"/>
      <c r="B654" s="30"/>
      <c r="C654" s="31"/>
      <c r="D654" s="32"/>
      <c r="E654" s="32"/>
    </row>
    <row r="655" spans="1:5" ht="12.75" customHeight="1" x14ac:dyDescent="0.2">
      <c r="A655" s="29"/>
      <c r="B655" s="30"/>
      <c r="C655" s="31"/>
      <c r="D655" s="32"/>
      <c r="E655" s="32"/>
    </row>
    <row r="656" spans="1:5" ht="12.75" customHeight="1" x14ac:dyDescent="0.2">
      <c r="A656" s="29"/>
      <c r="B656" s="30"/>
      <c r="C656" s="31"/>
      <c r="D656" s="32"/>
      <c r="E656" s="32"/>
    </row>
    <row r="657" spans="1:5" ht="12.75" customHeight="1" x14ac:dyDescent="0.2">
      <c r="A657" s="29"/>
      <c r="B657" s="30"/>
      <c r="C657" s="31"/>
      <c r="D657" s="32"/>
      <c r="E657" s="32"/>
    </row>
    <row r="658" spans="1:5" ht="12.75" customHeight="1" x14ac:dyDescent="0.2">
      <c r="A658" s="29"/>
      <c r="B658" s="30"/>
      <c r="C658" s="31"/>
      <c r="D658" s="32"/>
      <c r="E658" s="32"/>
    </row>
    <row r="659" spans="1:5" ht="12.75" customHeight="1" x14ac:dyDescent="0.2">
      <c r="A659" s="29"/>
      <c r="B659" s="30"/>
      <c r="C659" s="31"/>
      <c r="D659" s="32"/>
      <c r="E659" s="32"/>
    </row>
    <row r="660" spans="1:5" ht="12.75" customHeight="1" x14ac:dyDescent="0.2">
      <c r="A660" s="29"/>
      <c r="B660" s="30"/>
      <c r="C660" s="31"/>
      <c r="D660" s="32"/>
      <c r="E660" s="32"/>
    </row>
    <row r="661" spans="1:5" ht="12.75" customHeight="1" x14ac:dyDescent="0.2">
      <c r="A661" s="29"/>
      <c r="B661" s="30"/>
      <c r="C661" s="31"/>
      <c r="D661" s="32"/>
      <c r="E661" s="32"/>
    </row>
    <row r="662" spans="1:5" ht="12.75" customHeight="1" x14ac:dyDescent="0.2">
      <c r="A662" s="29"/>
      <c r="B662" s="30"/>
      <c r="C662" s="31"/>
      <c r="D662" s="32"/>
      <c r="E662" s="32"/>
    </row>
    <row r="663" spans="1:5" ht="12.75" customHeight="1" x14ac:dyDescent="0.2">
      <c r="A663" s="29"/>
      <c r="B663" s="30"/>
      <c r="C663" s="31"/>
      <c r="D663" s="32"/>
      <c r="E663" s="32"/>
    </row>
    <row r="664" spans="1:5" ht="12.75" customHeight="1" x14ac:dyDescent="0.2">
      <c r="A664" s="29"/>
      <c r="B664" s="30"/>
      <c r="C664" s="31"/>
      <c r="D664" s="32"/>
      <c r="E664" s="32"/>
    </row>
    <row r="665" spans="1:5" ht="12.75" customHeight="1" x14ac:dyDescent="0.2">
      <c r="A665" s="29"/>
      <c r="B665" s="30"/>
      <c r="C665" s="31"/>
      <c r="D665" s="32"/>
      <c r="E665" s="32"/>
    </row>
    <row r="666" spans="1:5" ht="12.75" customHeight="1" x14ac:dyDescent="0.2">
      <c r="A666" s="29"/>
      <c r="B666" s="30"/>
      <c r="C666" s="31"/>
      <c r="D666" s="32"/>
      <c r="E666" s="32"/>
    </row>
    <row r="667" spans="1:5" ht="12.75" customHeight="1" x14ac:dyDescent="0.2">
      <c r="A667" s="29"/>
      <c r="B667" s="30"/>
      <c r="C667" s="31"/>
      <c r="D667" s="32"/>
      <c r="E667" s="32"/>
    </row>
    <row r="668" spans="1:5" ht="12.75" customHeight="1" x14ac:dyDescent="0.2">
      <c r="A668" s="40"/>
      <c r="B668" s="30"/>
      <c r="C668" s="31"/>
      <c r="D668" s="32"/>
      <c r="E668" s="32"/>
    </row>
    <row r="669" spans="1:5" ht="12.75" customHeight="1" x14ac:dyDescent="0.2">
      <c r="A669" s="29"/>
      <c r="B669" s="30"/>
      <c r="C669" s="31"/>
      <c r="D669" s="32"/>
      <c r="E669" s="32"/>
    </row>
    <row r="670" spans="1:5" ht="12.75" customHeight="1" x14ac:dyDescent="0.2">
      <c r="A670" s="29"/>
      <c r="B670" s="30"/>
      <c r="C670" s="31"/>
      <c r="D670" s="32"/>
      <c r="E670" s="32"/>
    </row>
    <row r="671" spans="1:5" ht="12.75" customHeight="1" x14ac:dyDescent="0.2">
      <c r="A671" s="29"/>
      <c r="B671" s="30"/>
      <c r="C671" s="31"/>
      <c r="D671" s="32"/>
      <c r="E671" s="32"/>
    </row>
    <row r="672" spans="1:5" ht="12.75" customHeight="1" x14ac:dyDescent="0.2">
      <c r="A672" s="29"/>
      <c r="B672" s="30"/>
      <c r="C672" s="31"/>
      <c r="D672" s="32"/>
      <c r="E672" s="32"/>
    </row>
    <row r="673" spans="1:5" ht="12.75" customHeight="1" x14ac:dyDescent="0.2">
      <c r="A673" s="29"/>
      <c r="B673" s="30"/>
      <c r="C673" s="31"/>
      <c r="D673" s="32"/>
      <c r="E673" s="32"/>
    </row>
    <row r="674" spans="1:5" x14ac:dyDescent="0.2">
      <c r="A674" s="29"/>
      <c r="B674" s="30"/>
      <c r="C674" s="31"/>
      <c r="D674" s="32"/>
      <c r="E674" s="32"/>
    </row>
    <row r="675" spans="1:5" x14ac:dyDescent="0.2">
      <c r="A675" s="29"/>
      <c r="B675" s="30"/>
      <c r="C675" s="31"/>
      <c r="D675" s="32"/>
      <c r="E675" s="32"/>
    </row>
    <row r="676" spans="1:5" x14ac:dyDescent="0.2">
      <c r="A676" s="29"/>
      <c r="B676" s="30"/>
      <c r="C676" s="31"/>
      <c r="D676" s="32"/>
      <c r="E676" s="32"/>
    </row>
    <row r="677" spans="1:5" x14ac:dyDescent="0.2">
      <c r="A677" s="29"/>
      <c r="B677" s="30"/>
      <c r="C677" s="31"/>
      <c r="D677" s="32"/>
      <c r="E677" s="32"/>
    </row>
    <row r="678" spans="1:5" x14ac:dyDescent="0.2">
      <c r="A678" s="29"/>
      <c r="B678" s="30"/>
      <c r="C678" s="31"/>
      <c r="D678" s="32"/>
      <c r="E678" s="32"/>
    </row>
    <row r="679" spans="1:5" x14ac:dyDescent="0.2">
      <c r="A679" s="29"/>
      <c r="B679" s="30"/>
      <c r="C679" s="31"/>
      <c r="D679" s="32"/>
      <c r="E679" s="32"/>
    </row>
    <row r="680" spans="1:5" x14ac:dyDescent="0.2">
      <c r="A680" s="29"/>
      <c r="B680" s="30"/>
      <c r="C680" s="31"/>
      <c r="D680" s="32"/>
      <c r="E680" s="32"/>
    </row>
    <row r="681" spans="1:5" x14ac:dyDescent="0.2">
      <c r="A681" s="29"/>
      <c r="B681" s="30"/>
      <c r="C681" s="31"/>
      <c r="D681" s="32"/>
      <c r="E681" s="32"/>
    </row>
    <row r="682" spans="1:5" x14ac:dyDescent="0.2">
      <c r="A682" s="29"/>
      <c r="B682" s="30"/>
      <c r="C682" s="31"/>
      <c r="D682" s="32"/>
      <c r="E682" s="32"/>
    </row>
    <row r="683" spans="1:5" x14ac:dyDescent="0.2">
      <c r="A683" s="29"/>
      <c r="B683" s="30"/>
      <c r="C683" s="31"/>
      <c r="D683" s="32"/>
      <c r="E683" s="32"/>
    </row>
    <row r="684" spans="1:5" x14ac:dyDescent="0.2">
      <c r="A684" s="29"/>
      <c r="B684" s="30"/>
      <c r="C684" s="31"/>
      <c r="D684" s="32"/>
      <c r="E684" s="32"/>
    </row>
    <row r="685" spans="1:5" x14ac:dyDescent="0.2">
      <c r="A685" s="29"/>
      <c r="B685" s="30"/>
      <c r="C685" s="31"/>
      <c r="D685" s="32"/>
      <c r="E685" s="32"/>
    </row>
    <row r="686" spans="1:5" x14ac:dyDescent="0.2">
      <c r="A686" s="29"/>
      <c r="B686" s="30"/>
      <c r="C686" s="31"/>
      <c r="D686" s="32"/>
      <c r="E686" s="32"/>
    </row>
    <row r="687" spans="1:5" x14ac:dyDescent="0.2">
      <c r="A687" s="29"/>
      <c r="B687" s="30"/>
      <c r="C687" s="31"/>
      <c r="D687" s="32"/>
      <c r="E687" s="32"/>
    </row>
    <row r="688" spans="1:5" x14ac:dyDescent="0.2">
      <c r="A688" s="29"/>
      <c r="B688" s="30"/>
      <c r="C688" s="31"/>
      <c r="D688" s="32"/>
      <c r="E688" s="32"/>
    </row>
    <row r="689" spans="1:5" x14ac:dyDescent="0.2">
      <c r="A689" s="29"/>
      <c r="B689" s="30"/>
      <c r="C689" s="31"/>
      <c r="D689" s="32"/>
      <c r="E689" s="32"/>
    </row>
    <row r="690" spans="1:5" x14ac:dyDescent="0.2">
      <c r="A690" s="29"/>
      <c r="B690" s="30"/>
      <c r="C690" s="31"/>
      <c r="D690" s="32"/>
      <c r="E690" s="32"/>
    </row>
    <row r="691" spans="1:5" x14ac:dyDescent="0.2">
      <c r="A691" s="29"/>
      <c r="B691" s="30"/>
      <c r="C691" s="31"/>
      <c r="D691" s="32"/>
      <c r="E691" s="32"/>
    </row>
    <row r="692" spans="1:5" x14ac:dyDescent="0.2">
      <c r="A692" s="29"/>
      <c r="B692" s="30"/>
      <c r="C692" s="31"/>
      <c r="D692" s="32"/>
      <c r="E692" s="32"/>
    </row>
    <row r="693" spans="1:5" x14ac:dyDescent="0.2">
      <c r="A693" s="29"/>
      <c r="B693" s="30"/>
      <c r="C693" s="31"/>
      <c r="D693" s="32"/>
      <c r="E693" s="32"/>
    </row>
    <row r="694" spans="1:5" x14ac:dyDescent="0.2">
      <c r="A694" s="29"/>
      <c r="B694" s="30"/>
      <c r="C694" s="31"/>
      <c r="D694" s="32"/>
      <c r="E694" s="32"/>
    </row>
    <row r="695" spans="1:5" x14ac:dyDescent="0.2">
      <c r="A695" s="29"/>
      <c r="B695" s="30"/>
      <c r="C695" s="31"/>
      <c r="D695" s="32"/>
      <c r="E695" s="32"/>
    </row>
    <row r="696" spans="1:5" x14ac:dyDescent="0.2">
      <c r="A696" s="29"/>
      <c r="B696" s="30"/>
      <c r="C696" s="31"/>
      <c r="D696" s="32"/>
      <c r="E696" s="32"/>
    </row>
    <row r="697" spans="1:5" x14ac:dyDescent="0.2">
      <c r="A697" s="29"/>
      <c r="B697" s="30"/>
      <c r="C697" s="31"/>
      <c r="D697" s="32"/>
      <c r="E697" s="32"/>
    </row>
    <row r="698" spans="1:5" x14ac:dyDescent="0.2">
      <c r="A698" s="29"/>
      <c r="B698" s="30"/>
      <c r="C698" s="31"/>
      <c r="D698" s="32"/>
      <c r="E698" s="32"/>
    </row>
    <row r="699" spans="1:5" x14ac:dyDescent="0.2">
      <c r="A699" s="29"/>
      <c r="B699" s="30"/>
      <c r="C699" s="31"/>
      <c r="D699" s="32"/>
      <c r="E699" s="32"/>
    </row>
    <row r="700" spans="1:5" x14ac:dyDescent="0.2">
      <c r="A700" s="29"/>
      <c r="B700" s="30"/>
      <c r="C700" s="31"/>
      <c r="D700" s="32"/>
      <c r="E700" s="32"/>
    </row>
    <row r="701" spans="1:5" x14ac:dyDescent="0.2">
      <c r="A701" s="29"/>
      <c r="B701" s="30"/>
      <c r="C701" s="31"/>
      <c r="D701" s="32"/>
      <c r="E701" s="32"/>
    </row>
    <row r="702" spans="1:5" x14ac:dyDescent="0.2">
      <c r="A702" s="29"/>
      <c r="B702" s="30"/>
      <c r="C702" s="31"/>
      <c r="D702" s="32"/>
      <c r="E702" s="32"/>
    </row>
    <row r="703" spans="1:5" x14ac:dyDescent="0.2">
      <c r="A703" s="29"/>
      <c r="B703" s="30"/>
      <c r="C703" s="31"/>
      <c r="D703" s="32"/>
      <c r="E703" s="32"/>
    </row>
    <row r="704" spans="1:5" x14ac:dyDescent="0.2">
      <c r="A704" s="29"/>
      <c r="B704" s="30"/>
      <c r="C704" s="31"/>
      <c r="D704" s="32"/>
      <c r="E704" s="32"/>
    </row>
    <row r="705" spans="1:5" x14ac:dyDescent="0.2">
      <c r="A705" s="29"/>
      <c r="B705" s="30"/>
      <c r="C705" s="31"/>
      <c r="D705" s="32"/>
      <c r="E705" s="32"/>
    </row>
    <row r="706" spans="1:5" x14ac:dyDescent="0.2">
      <c r="A706" s="29"/>
      <c r="B706" s="30"/>
      <c r="C706" s="31"/>
      <c r="D706" s="32"/>
      <c r="E706" s="32"/>
    </row>
    <row r="707" spans="1:5" x14ac:dyDescent="0.2">
      <c r="A707" s="29"/>
      <c r="B707" s="30"/>
      <c r="C707" s="31"/>
      <c r="D707" s="32"/>
      <c r="E707" s="32"/>
    </row>
    <row r="708" spans="1:5" x14ac:dyDescent="0.2">
      <c r="A708" s="29"/>
      <c r="B708" s="30"/>
      <c r="C708" s="31"/>
      <c r="D708" s="32"/>
      <c r="E708" s="32"/>
    </row>
    <row r="709" spans="1:5" x14ac:dyDescent="0.2">
      <c r="A709" s="29"/>
      <c r="B709" s="30"/>
      <c r="C709" s="31"/>
      <c r="D709" s="32"/>
      <c r="E709" s="32"/>
    </row>
    <row r="710" spans="1:5" x14ac:dyDescent="0.2">
      <c r="A710" s="29"/>
      <c r="B710" s="30"/>
      <c r="C710" s="31"/>
      <c r="D710" s="32"/>
      <c r="E710" s="32"/>
    </row>
    <row r="711" spans="1:5" x14ac:dyDescent="0.2">
      <c r="A711" s="29"/>
      <c r="B711" s="30"/>
      <c r="C711" s="31"/>
      <c r="D711" s="32"/>
      <c r="E711" s="32"/>
    </row>
    <row r="712" spans="1:5" x14ac:dyDescent="0.2">
      <c r="A712" s="29"/>
      <c r="B712" s="30"/>
      <c r="C712" s="31"/>
      <c r="D712" s="32"/>
      <c r="E712" s="32"/>
    </row>
    <row r="713" spans="1:5" x14ac:dyDescent="0.2">
      <c r="A713" s="29"/>
      <c r="B713" s="30"/>
      <c r="C713" s="31"/>
      <c r="D713" s="32"/>
      <c r="E713" s="32"/>
    </row>
    <row r="714" spans="1:5" x14ac:dyDescent="0.2">
      <c r="A714" s="29"/>
      <c r="B714" s="30"/>
      <c r="C714" s="31"/>
      <c r="D714" s="32"/>
      <c r="E714" s="32"/>
    </row>
    <row r="715" spans="1:5" x14ac:dyDescent="0.2">
      <c r="A715" s="29"/>
      <c r="B715" s="30"/>
      <c r="C715" s="31"/>
      <c r="D715" s="32"/>
      <c r="E715" s="32"/>
    </row>
    <row r="716" spans="1:5" x14ac:dyDescent="0.2">
      <c r="A716" s="29"/>
      <c r="B716" s="30"/>
      <c r="C716" s="31"/>
      <c r="D716" s="32"/>
      <c r="E716" s="32"/>
    </row>
    <row r="717" spans="1:5" x14ac:dyDescent="0.2">
      <c r="A717" s="29"/>
      <c r="B717" s="30"/>
      <c r="C717" s="31"/>
      <c r="D717" s="32"/>
      <c r="E717" s="32"/>
    </row>
    <row r="718" spans="1:5" x14ac:dyDescent="0.2">
      <c r="A718" s="29"/>
      <c r="B718" s="30"/>
      <c r="C718" s="31"/>
      <c r="D718" s="32"/>
      <c r="E718" s="32"/>
    </row>
    <row r="719" spans="1:5" x14ac:dyDescent="0.2">
      <c r="A719" s="29"/>
      <c r="B719" s="30"/>
      <c r="C719" s="31"/>
      <c r="D719" s="32"/>
      <c r="E719" s="32"/>
    </row>
    <row r="720" spans="1:5" x14ac:dyDescent="0.2">
      <c r="A720" s="29"/>
      <c r="B720" s="30"/>
      <c r="C720" s="31"/>
      <c r="D720" s="32"/>
      <c r="E720" s="32"/>
    </row>
    <row r="721" spans="1:5" x14ac:dyDescent="0.2">
      <c r="A721" s="29"/>
      <c r="B721" s="30"/>
      <c r="C721" s="31"/>
      <c r="D721" s="32"/>
      <c r="E721" s="32"/>
    </row>
    <row r="722" spans="1:5" x14ac:dyDescent="0.2">
      <c r="A722" s="29"/>
      <c r="B722" s="30"/>
      <c r="C722" s="31"/>
      <c r="D722" s="32"/>
      <c r="E722" s="32"/>
    </row>
    <row r="723" spans="1:5" x14ac:dyDescent="0.2">
      <c r="A723" s="29"/>
      <c r="B723" s="30"/>
      <c r="C723" s="31"/>
      <c r="D723" s="32"/>
      <c r="E723" s="32"/>
    </row>
    <row r="724" spans="1:5" x14ac:dyDescent="0.2">
      <c r="A724" s="29"/>
      <c r="B724" s="30"/>
      <c r="C724" s="31"/>
      <c r="D724" s="32"/>
      <c r="E724" s="32"/>
    </row>
    <row r="725" spans="1:5" x14ac:dyDescent="0.2">
      <c r="A725" s="29"/>
      <c r="B725" s="30"/>
      <c r="C725" s="31"/>
      <c r="D725" s="32"/>
      <c r="E725" s="32"/>
    </row>
    <row r="726" spans="1:5" x14ac:dyDescent="0.2">
      <c r="A726" s="29"/>
      <c r="B726" s="30"/>
      <c r="C726" s="31"/>
      <c r="D726" s="32"/>
      <c r="E726" s="32"/>
    </row>
    <row r="727" spans="1:5" x14ac:dyDescent="0.2">
      <c r="A727" s="29"/>
      <c r="B727" s="30"/>
      <c r="C727" s="31"/>
      <c r="D727" s="32"/>
      <c r="E727" s="32"/>
    </row>
    <row r="728" spans="1:5" x14ac:dyDescent="0.2">
      <c r="A728" s="29"/>
      <c r="B728" s="30"/>
      <c r="C728" s="31"/>
      <c r="D728" s="32"/>
      <c r="E728" s="32"/>
    </row>
    <row r="729" spans="1:5" x14ac:dyDescent="0.2">
      <c r="A729" s="29"/>
      <c r="B729" s="30"/>
      <c r="C729" s="31"/>
      <c r="D729" s="32"/>
      <c r="E729" s="32"/>
    </row>
    <row r="730" spans="1:5" x14ac:dyDescent="0.2">
      <c r="A730" s="29"/>
      <c r="B730" s="30"/>
      <c r="C730" s="31"/>
      <c r="D730" s="32"/>
      <c r="E730" s="32"/>
    </row>
    <row r="731" spans="1:5" x14ac:dyDescent="0.2">
      <c r="A731" s="29"/>
      <c r="B731" s="30"/>
      <c r="C731" s="31"/>
      <c r="D731" s="32"/>
      <c r="E731" s="32"/>
    </row>
    <row r="732" spans="1:5" x14ac:dyDescent="0.2">
      <c r="A732" s="29"/>
      <c r="B732" s="30"/>
      <c r="C732" s="31"/>
      <c r="D732" s="32"/>
      <c r="E732" s="32"/>
    </row>
    <row r="733" spans="1:5" x14ac:dyDescent="0.2">
      <c r="A733" s="29"/>
      <c r="B733" s="30"/>
      <c r="C733" s="31"/>
      <c r="D733" s="32"/>
      <c r="E733" s="32"/>
    </row>
    <row r="734" spans="1:5" x14ac:dyDescent="0.2">
      <c r="A734" s="29"/>
      <c r="B734" s="30"/>
      <c r="C734" s="31"/>
      <c r="D734" s="32"/>
      <c r="E734" s="32"/>
    </row>
    <row r="735" spans="1:5" x14ac:dyDescent="0.2">
      <c r="A735" s="29"/>
      <c r="B735" s="30"/>
      <c r="C735" s="31"/>
      <c r="D735" s="32"/>
      <c r="E735" s="32"/>
    </row>
    <row r="736" spans="1:5" x14ac:dyDescent="0.2">
      <c r="A736" s="29"/>
      <c r="B736" s="30"/>
      <c r="C736" s="31"/>
      <c r="D736" s="32"/>
      <c r="E736" s="32"/>
    </row>
    <row r="737" spans="1:5" x14ac:dyDescent="0.2">
      <c r="A737" s="29"/>
      <c r="B737" s="30"/>
      <c r="C737" s="31"/>
      <c r="D737" s="32"/>
      <c r="E737" s="32"/>
    </row>
    <row r="738" spans="1:5" x14ac:dyDescent="0.2">
      <c r="A738" s="29"/>
      <c r="B738" s="30"/>
      <c r="C738" s="31"/>
      <c r="D738" s="32"/>
      <c r="E738" s="32"/>
    </row>
    <row r="739" spans="1:5" x14ac:dyDescent="0.2">
      <c r="A739" s="29"/>
      <c r="B739" s="30"/>
      <c r="C739" s="31"/>
      <c r="D739" s="32"/>
      <c r="E739" s="32"/>
    </row>
    <row r="740" spans="1:5" x14ac:dyDescent="0.2">
      <c r="A740" s="29"/>
      <c r="B740" s="30"/>
      <c r="C740" s="31"/>
      <c r="D740" s="32"/>
      <c r="E740" s="32"/>
    </row>
    <row r="741" spans="1:5" x14ac:dyDescent="0.2">
      <c r="A741" s="29"/>
      <c r="B741" s="30"/>
      <c r="C741" s="31"/>
      <c r="D741" s="32"/>
      <c r="E741" s="32"/>
    </row>
    <row r="742" spans="1:5" x14ac:dyDescent="0.2">
      <c r="A742" s="29"/>
      <c r="B742" s="30"/>
      <c r="C742" s="31"/>
      <c r="D742" s="32"/>
      <c r="E742" s="32"/>
    </row>
    <row r="743" spans="1:5" x14ac:dyDescent="0.2">
      <c r="A743" s="29"/>
      <c r="B743" s="30"/>
      <c r="C743" s="31"/>
      <c r="D743" s="32"/>
      <c r="E743" s="32"/>
    </row>
    <row r="744" spans="1:5" x14ac:dyDescent="0.2">
      <c r="A744" s="29"/>
      <c r="B744" s="30"/>
      <c r="C744" s="31"/>
      <c r="D744" s="32"/>
      <c r="E744" s="32"/>
    </row>
    <row r="745" spans="1:5" x14ac:dyDescent="0.2">
      <c r="A745" s="29"/>
      <c r="B745" s="30"/>
      <c r="C745" s="31"/>
      <c r="D745" s="32"/>
      <c r="E745" s="32"/>
    </row>
    <row r="746" spans="1:5" x14ac:dyDescent="0.2">
      <c r="A746" s="29"/>
      <c r="B746" s="30"/>
      <c r="C746" s="31"/>
      <c r="D746" s="32"/>
      <c r="E746" s="32"/>
    </row>
    <row r="747" spans="1:5" x14ac:dyDescent="0.2">
      <c r="A747" s="29"/>
      <c r="B747" s="30"/>
      <c r="C747" s="31"/>
      <c r="D747" s="32"/>
      <c r="E747" s="32"/>
    </row>
    <row r="748" spans="1:5" x14ac:dyDescent="0.2">
      <c r="A748" s="29"/>
      <c r="B748" s="30"/>
      <c r="C748" s="31"/>
      <c r="D748" s="32"/>
      <c r="E748" s="32"/>
    </row>
    <row r="749" spans="1:5" x14ac:dyDescent="0.2">
      <c r="A749" s="29"/>
      <c r="B749" s="30"/>
      <c r="C749" s="31"/>
      <c r="D749" s="32"/>
      <c r="E749" s="32"/>
    </row>
    <row r="750" spans="1:5" x14ac:dyDescent="0.2">
      <c r="A750" s="29"/>
      <c r="B750" s="30"/>
      <c r="C750" s="31"/>
      <c r="D750" s="32"/>
      <c r="E750" s="32"/>
    </row>
    <row r="751" spans="1:5" x14ac:dyDescent="0.2">
      <c r="A751" s="29"/>
      <c r="B751" s="30"/>
      <c r="C751" s="31"/>
      <c r="D751" s="32"/>
      <c r="E751" s="32"/>
    </row>
    <row r="752" spans="1:5" x14ac:dyDescent="0.2">
      <c r="A752" s="29"/>
      <c r="B752" s="30"/>
      <c r="C752" s="31"/>
      <c r="D752" s="32"/>
      <c r="E752" s="32"/>
    </row>
    <row r="753" spans="1:5" x14ac:dyDescent="0.2">
      <c r="A753" s="29"/>
      <c r="B753" s="30"/>
      <c r="C753" s="31"/>
      <c r="D753" s="32"/>
      <c r="E753" s="32"/>
    </row>
    <row r="754" spans="1:5" x14ac:dyDescent="0.2">
      <c r="A754" s="29"/>
      <c r="B754" s="30"/>
      <c r="C754" s="31"/>
      <c r="D754" s="32"/>
      <c r="E754" s="32"/>
    </row>
    <row r="755" spans="1:5" x14ac:dyDescent="0.2">
      <c r="A755" s="29"/>
      <c r="B755" s="30"/>
      <c r="C755" s="31"/>
      <c r="D755" s="32"/>
      <c r="E755" s="32"/>
    </row>
    <row r="756" spans="1:5" x14ac:dyDescent="0.2">
      <c r="A756" s="29"/>
      <c r="B756" s="30"/>
      <c r="C756" s="31"/>
      <c r="D756" s="32"/>
      <c r="E756" s="32"/>
    </row>
    <row r="757" spans="1:5" x14ac:dyDescent="0.2">
      <c r="A757" s="29"/>
      <c r="B757" s="30"/>
      <c r="C757" s="31"/>
      <c r="D757" s="32"/>
      <c r="E757" s="32"/>
    </row>
    <row r="758" spans="1:5" x14ac:dyDescent="0.2">
      <c r="A758" s="29"/>
      <c r="B758" s="30"/>
      <c r="C758" s="31"/>
      <c r="D758" s="32"/>
      <c r="E758" s="32"/>
    </row>
    <row r="759" spans="1:5" x14ac:dyDescent="0.2">
      <c r="A759" s="29"/>
      <c r="B759" s="30"/>
      <c r="C759" s="31"/>
      <c r="D759" s="32"/>
      <c r="E759" s="32"/>
    </row>
    <row r="760" spans="1:5" x14ac:dyDescent="0.2">
      <c r="A760" s="29"/>
      <c r="B760" s="30"/>
      <c r="C760" s="31"/>
      <c r="D760" s="32"/>
      <c r="E760" s="32"/>
    </row>
    <row r="761" spans="1:5" x14ac:dyDescent="0.2">
      <c r="A761" s="29"/>
      <c r="B761" s="30"/>
      <c r="C761" s="31"/>
      <c r="D761" s="32"/>
      <c r="E761" s="32"/>
    </row>
    <row r="762" spans="1:5" x14ac:dyDescent="0.2">
      <c r="A762" s="29"/>
      <c r="B762" s="30"/>
      <c r="C762" s="31"/>
      <c r="D762" s="32"/>
      <c r="E762" s="32"/>
    </row>
    <row r="763" spans="1:5" x14ac:dyDescent="0.2">
      <c r="A763" s="29"/>
      <c r="B763" s="30"/>
      <c r="C763" s="31"/>
      <c r="D763" s="32"/>
      <c r="E763" s="32"/>
    </row>
    <row r="764" spans="1:5" x14ac:dyDescent="0.2">
      <c r="A764" s="29"/>
      <c r="B764" s="30"/>
      <c r="C764" s="31"/>
      <c r="D764" s="32"/>
      <c r="E764" s="32"/>
    </row>
    <row r="765" spans="1:5" x14ac:dyDescent="0.2">
      <c r="A765" s="29"/>
      <c r="B765" s="30"/>
      <c r="C765" s="31"/>
      <c r="D765" s="32"/>
      <c r="E765" s="32"/>
    </row>
    <row r="766" spans="1:5" x14ac:dyDescent="0.2">
      <c r="A766" s="29"/>
      <c r="B766" s="30"/>
      <c r="C766" s="31"/>
      <c r="D766" s="32"/>
      <c r="E766" s="32"/>
    </row>
    <row r="767" spans="1:5" x14ac:dyDescent="0.2">
      <c r="A767" s="29"/>
      <c r="B767" s="30"/>
      <c r="C767" s="31"/>
      <c r="D767" s="32"/>
      <c r="E767" s="32"/>
    </row>
    <row r="768" spans="1:5" x14ac:dyDescent="0.2">
      <c r="A768" s="29"/>
      <c r="B768" s="30"/>
      <c r="C768" s="31"/>
      <c r="D768" s="32"/>
      <c r="E768" s="32"/>
    </row>
    <row r="769" spans="1:5" x14ac:dyDescent="0.2">
      <c r="A769" s="29"/>
      <c r="B769" s="30"/>
      <c r="C769" s="31"/>
      <c r="D769" s="32"/>
      <c r="E769" s="32"/>
    </row>
    <row r="770" spans="1:5" x14ac:dyDescent="0.2">
      <c r="A770" s="29"/>
      <c r="B770" s="30"/>
      <c r="C770" s="31"/>
      <c r="D770" s="32"/>
      <c r="E770" s="32"/>
    </row>
    <row r="771" spans="1:5" x14ac:dyDescent="0.2">
      <c r="A771" s="29"/>
      <c r="B771" s="30"/>
      <c r="C771" s="31"/>
      <c r="D771" s="32"/>
      <c r="E771" s="32"/>
    </row>
    <row r="772" spans="1:5" x14ac:dyDescent="0.2">
      <c r="A772" s="29"/>
      <c r="B772" s="30"/>
      <c r="C772" s="31"/>
      <c r="D772" s="32"/>
      <c r="E772" s="32"/>
    </row>
    <row r="773" spans="1:5" x14ac:dyDescent="0.2">
      <c r="A773" s="29"/>
      <c r="B773" s="30"/>
      <c r="C773" s="31"/>
      <c r="D773" s="32"/>
      <c r="E773" s="32"/>
    </row>
    <row r="774" spans="1:5" x14ac:dyDescent="0.2">
      <c r="A774" s="29"/>
      <c r="B774" s="30"/>
      <c r="C774" s="31"/>
      <c r="D774" s="32"/>
      <c r="E774" s="32"/>
    </row>
    <row r="775" spans="1:5" x14ac:dyDescent="0.2">
      <c r="A775" s="29"/>
      <c r="B775" s="30"/>
      <c r="C775" s="31"/>
      <c r="D775" s="32"/>
      <c r="E775" s="32"/>
    </row>
    <row r="776" spans="1:5" x14ac:dyDescent="0.2">
      <c r="A776" s="29"/>
      <c r="B776" s="30"/>
      <c r="C776" s="31"/>
      <c r="D776" s="32"/>
      <c r="E776" s="32"/>
    </row>
    <row r="777" spans="1:5" x14ac:dyDescent="0.2">
      <c r="A777" s="29"/>
      <c r="B777" s="30"/>
      <c r="C777" s="31"/>
      <c r="D777" s="32"/>
      <c r="E777" s="32"/>
    </row>
    <row r="778" spans="1:5" x14ac:dyDescent="0.2">
      <c r="A778" s="29"/>
      <c r="B778" s="30"/>
      <c r="C778" s="31"/>
      <c r="D778" s="32"/>
      <c r="E778" s="32"/>
    </row>
    <row r="779" spans="1:5" x14ac:dyDescent="0.2">
      <c r="A779" s="29"/>
      <c r="B779" s="30"/>
      <c r="C779" s="31"/>
      <c r="D779" s="32"/>
      <c r="E779" s="32"/>
    </row>
    <row r="780" spans="1:5" x14ac:dyDescent="0.2">
      <c r="A780" s="29"/>
      <c r="B780" s="30"/>
      <c r="C780" s="31"/>
      <c r="D780" s="32"/>
      <c r="E780" s="32"/>
    </row>
    <row r="781" spans="1:5" x14ac:dyDescent="0.2">
      <c r="A781" s="29"/>
      <c r="B781" s="30"/>
      <c r="C781" s="31"/>
      <c r="D781" s="32"/>
      <c r="E781" s="32"/>
    </row>
    <row r="782" spans="1:5" x14ac:dyDescent="0.2">
      <c r="A782" s="29"/>
      <c r="B782" s="30"/>
      <c r="C782" s="31"/>
      <c r="D782" s="32"/>
      <c r="E782" s="32"/>
    </row>
    <row r="783" spans="1:5" x14ac:dyDescent="0.2">
      <c r="A783" s="29"/>
      <c r="B783" s="30"/>
      <c r="C783" s="31"/>
      <c r="D783" s="32"/>
      <c r="E783" s="32"/>
    </row>
    <row r="784" spans="1:5" x14ac:dyDescent="0.2">
      <c r="A784" s="29"/>
      <c r="B784" s="30"/>
      <c r="C784" s="31"/>
      <c r="D784" s="32"/>
      <c r="E784" s="32"/>
    </row>
    <row r="785" spans="1:5" x14ac:dyDescent="0.2">
      <c r="A785" s="29"/>
      <c r="B785" s="30"/>
      <c r="C785" s="31"/>
      <c r="D785" s="32"/>
      <c r="E785" s="32"/>
    </row>
    <row r="786" spans="1:5" x14ac:dyDescent="0.2">
      <c r="A786" s="29"/>
      <c r="B786" s="30"/>
      <c r="C786" s="31"/>
      <c r="D786" s="32"/>
      <c r="E786" s="32"/>
    </row>
    <row r="787" spans="1:5" x14ac:dyDescent="0.2">
      <c r="A787" s="29"/>
      <c r="B787" s="30"/>
      <c r="C787" s="31"/>
      <c r="D787" s="32"/>
      <c r="E787" s="32"/>
    </row>
    <row r="788" spans="1:5" x14ac:dyDescent="0.2">
      <c r="A788" s="29"/>
      <c r="B788" s="30"/>
      <c r="C788" s="31"/>
      <c r="D788" s="32"/>
      <c r="E788" s="32"/>
    </row>
    <row r="789" spans="1:5" x14ac:dyDescent="0.2">
      <c r="A789" s="29"/>
      <c r="B789" s="30"/>
      <c r="C789" s="31"/>
      <c r="D789" s="32"/>
      <c r="E789" s="32"/>
    </row>
    <row r="790" spans="1:5" x14ac:dyDescent="0.2">
      <c r="A790" s="29"/>
      <c r="B790" s="30"/>
      <c r="C790" s="31"/>
      <c r="D790" s="32"/>
      <c r="E790" s="32"/>
    </row>
    <row r="791" spans="1:5" x14ac:dyDescent="0.2">
      <c r="A791" s="29"/>
      <c r="B791" s="30"/>
      <c r="C791" s="31"/>
      <c r="D791" s="32"/>
      <c r="E791" s="32"/>
    </row>
    <row r="792" spans="1:5" x14ac:dyDescent="0.2">
      <c r="A792" s="29"/>
      <c r="B792" s="30"/>
      <c r="C792" s="31"/>
      <c r="D792" s="32"/>
      <c r="E792" s="32"/>
    </row>
    <row r="793" spans="1:5" x14ac:dyDescent="0.2">
      <c r="A793" s="29"/>
      <c r="B793" s="30"/>
      <c r="C793" s="31"/>
      <c r="D793" s="32"/>
      <c r="E793" s="32"/>
    </row>
    <row r="794" spans="1:5" x14ac:dyDescent="0.2">
      <c r="A794" s="29"/>
      <c r="B794" s="30"/>
      <c r="C794" s="31"/>
      <c r="D794" s="32"/>
      <c r="E794" s="32"/>
    </row>
    <row r="795" spans="1:5" x14ac:dyDescent="0.2">
      <c r="A795" s="29"/>
      <c r="B795" s="30"/>
      <c r="C795" s="31"/>
      <c r="D795" s="32"/>
      <c r="E795" s="32"/>
    </row>
    <row r="796" spans="1:5" x14ac:dyDescent="0.2">
      <c r="A796" s="29"/>
      <c r="B796" s="30"/>
      <c r="C796" s="31"/>
      <c r="D796" s="32"/>
      <c r="E796" s="32"/>
    </row>
    <row r="797" spans="1:5" x14ac:dyDescent="0.2">
      <c r="A797" s="29"/>
      <c r="B797" s="30"/>
      <c r="C797" s="31"/>
      <c r="D797" s="32"/>
      <c r="E797" s="32"/>
    </row>
    <row r="798" spans="1:5" x14ac:dyDescent="0.2">
      <c r="A798" s="29"/>
      <c r="B798" s="30"/>
      <c r="C798" s="31"/>
      <c r="D798" s="32"/>
      <c r="E798" s="32"/>
    </row>
    <row r="799" spans="1:5" x14ac:dyDescent="0.2">
      <c r="A799" s="29"/>
      <c r="B799" s="30"/>
      <c r="C799" s="31"/>
      <c r="D799" s="32"/>
      <c r="E799" s="32"/>
    </row>
    <row r="800" spans="1:5" x14ac:dyDescent="0.2">
      <c r="A800" s="29"/>
      <c r="B800" s="30"/>
      <c r="C800" s="31"/>
      <c r="D800" s="32"/>
      <c r="E800" s="32"/>
    </row>
    <row r="801" spans="1:5" x14ac:dyDescent="0.2">
      <c r="A801" s="29"/>
      <c r="B801" s="30"/>
      <c r="C801" s="31"/>
      <c r="D801" s="32"/>
      <c r="E801" s="32"/>
    </row>
    <row r="802" spans="1:5" x14ac:dyDescent="0.2">
      <c r="A802" s="29"/>
      <c r="B802" s="30"/>
      <c r="C802" s="31"/>
      <c r="D802" s="32"/>
      <c r="E802" s="32"/>
    </row>
    <row r="803" spans="1:5" x14ac:dyDescent="0.2">
      <c r="A803" s="29"/>
      <c r="B803" s="30"/>
      <c r="C803" s="31"/>
      <c r="D803" s="32"/>
      <c r="E803" s="32"/>
    </row>
    <row r="804" spans="1:5" x14ac:dyDescent="0.2">
      <c r="A804" s="29"/>
      <c r="B804" s="30"/>
      <c r="C804" s="31"/>
      <c r="D804" s="32"/>
      <c r="E804" s="32"/>
    </row>
    <row r="805" spans="1:5" x14ac:dyDescent="0.2">
      <c r="A805" s="40"/>
      <c r="B805" s="30"/>
      <c r="C805" s="31"/>
      <c r="D805" s="32"/>
      <c r="E805" s="32"/>
    </row>
    <row r="806" spans="1:5" x14ac:dyDescent="0.2">
      <c r="A806" s="29"/>
      <c r="B806" s="30"/>
      <c r="C806" s="31"/>
      <c r="D806" s="32"/>
      <c r="E806" s="32"/>
    </row>
    <row r="807" spans="1:5" x14ac:dyDescent="0.2">
      <c r="A807" s="29"/>
      <c r="B807" s="30"/>
      <c r="C807" s="31"/>
      <c r="D807" s="32"/>
      <c r="E807" s="32"/>
    </row>
    <row r="808" spans="1:5" x14ac:dyDescent="0.2">
      <c r="A808" s="29"/>
      <c r="B808" s="30"/>
      <c r="C808" s="31"/>
      <c r="D808" s="32"/>
      <c r="E808" s="32"/>
    </row>
    <row r="809" spans="1:5" x14ac:dyDescent="0.2">
      <c r="A809" s="29"/>
      <c r="B809" s="30"/>
      <c r="C809" s="31"/>
      <c r="D809" s="32"/>
      <c r="E809" s="32"/>
    </row>
    <row r="810" spans="1:5" x14ac:dyDescent="0.2">
      <c r="A810" s="29"/>
      <c r="B810" s="30"/>
      <c r="C810" s="31"/>
      <c r="D810" s="32"/>
      <c r="E810" s="32"/>
    </row>
    <row r="811" spans="1:5" x14ac:dyDescent="0.2">
      <c r="A811" s="29"/>
      <c r="B811" s="30"/>
      <c r="C811" s="31"/>
      <c r="D811" s="32"/>
      <c r="E811" s="32"/>
    </row>
    <row r="812" spans="1:5" x14ac:dyDescent="0.2">
      <c r="A812" s="29"/>
      <c r="B812" s="30"/>
      <c r="C812" s="31"/>
      <c r="D812" s="32"/>
      <c r="E812" s="32"/>
    </row>
    <row r="813" spans="1:5" x14ac:dyDescent="0.2">
      <c r="A813" s="29"/>
      <c r="B813" s="30"/>
      <c r="C813" s="31"/>
      <c r="D813" s="32"/>
      <c r="E813" s="32"/>
    </row>
    <row r="814" spans="1:5" x14ac:dyDescent="0.2">
      <c r="A814" s="29"/>
      <c r="B814" s="30"/>
      <c r="C814" s="31"/>
      <c r="D814" s="32"/>
      <c r="E814" s="32"/>
    </row>
    <row r="815" spans="1:5" x14ac:dyDescent="0.2">
      <c r="A815" s="29"/>
      <c r="B815" s="30"/>
      <c r="C815" s="31"/>
      <c r="D815" s="32"/>
      <c r="E815" s="32"/>
    </row>
    <row r="816" spans="1:5" x14ac:dyDescent="0.2">
      <c r="A816" s="29"/>
      <c r="B816" s="30"/>
      <c r="C816" s="31"/>
      <c r="D816" s="32"/>
      <c r="E816" s="32"/>
    </row>
    <row r="817" spans="1:5" x14ac:dyDescent="0.2">
      <c r="A817" s="29"/>
      <c r="B817" s="30"/>
      <c r="C817" s="31"/>
      <c r="D817" s="32"/>
      <c r="E817" s="32"/>
    </row>
    <row r="818" spans="1:5" x14ac:dyDescent="0.2">
      <c r="A818" s="29"/>
      <c r="B818" s="30"/>
      <c r="C818" s="33"/>
      <c r="D818" s="32"/>
      <c r="E818" s="32"/>
    </row>
    <row r="819" spans="1:5" x14ac:dyDescent="0.2">
      <c r="A819" s="29"/>
      <c r="B819" s="30"/>
      <c r="C819" s="31"/>
      <c r="D819" s="32"/>
      <c r="E819" s="32"/>
    </row>
    <row r="820" spans="1:5" x14ac:dyDescent="0.2">
      <c r="A820" s="29"/>
      <c r="B820" s="30"/>
      <c r="C820" s="31"/>
      <c r="D820" s="32"/>
      <c r="E820" s="32"/>
    </row>
    <row r="821" spans="1:5" x14ac:dyDescent="0.2">
      <c r="A821" s="29"/>
      <c r="B821" s="30"/>
      <c r="C821" s="31"/>
      <c r="D821" s="32"/>
      <c r="E821" s="32"/>
    </row>
    <row r="822" spans="1:5" x14ac:dyDescent="0.2">
      <c r="A822" s="29"/>
      <c r="B822" s="30"/>
      <c r="C822" s="31"/>
      <c r="D822" s="32"/>
      <c r="E822" s="32"/>
    </row>
    <row r="823" spans="1:5" x14ac:dyDescent="0.2">
      <c r="A823" s="29"/>
      <c r="B823" s="30"/>
      <c r="C823" s="31"/>
      <c r="D823" s="32"/>
      <c r="E823" s="32"/>
    </row>
    <row r="824" spans="1:5" x14ac:dyDescent="0.2">
      <c r="A824" s="29"/>
      <c r="B824" s="30"/>
      <c r="C824" s="31"/>
      <c r="D824" s="32"/>
      <c r="E824" s="32"/>
    </row>
    <row r="825" spans="1:5" x14ac:dyDescent="0.2">
      <c r="A825" s="29"/>
      <c r="B825" s="30"/>
      <c r="C825" s="31"/>
      <c r="D825" s="32"/>
      <c r="E825" s="32"/>
    </row>
    <row r="826" spans="1:5" x14ac:dyDescent="0.2">
      <c r="A826" s="29"/>
      <c r="B826" s="30"/>
      <c r="C826" s="31"/>
      <c r="D826" s="32"/>
      <c r="E826" s="32"/>
    </row>
    <row r="827" spans="1:5" x14ac:dyDescent="0.2">
      <c r="A827" s="29"/>
      <c r="B827" s="30"/>
      <c r="C827" s="31"/>
      <c r="D827" s="32"/>
      <c r="E827" s="32"/>
    </row>
    <row r="828" spans="1:5" x14ac:dyDescent="0.2">
      <c r="A828" s="29"/>
      <c r="B828" s="30"/>
      <c r="C828" s="31"/>
      <c r="D828" s="32"/>
      <c r="E828" s="32"/>
    </row>
    <row r="829" spans="1:5" x14ac:dyDescent="0.2">
      <c r="A829" s="29"/>
      <c r="B829" s="30"/>
      <c r="C829" s="31"/>
      <c r="D829" s="32"/>
      <c r="E829" s="32"/>
    </row>
    <row r="830" spans="1:5" x14ac:dyDescent="0.2">
      <c r="A830" s="29"/>
      <c r="B830" s="30"/>
      <c r="C830" s="31"/>
      <c r="D830" s="32"/>
      <c r="E830" s="32"/>
    </row>
    <row r="831" spans="1:5" x14ac:dyDescent="0.2">
      <c r="A831" s="29"/>
      <c r="B831" s="30"/>
      <c r="C831" s="31"/>
      <c r="D831" s="32"/>
      <c r="E831" s="32"/>
    </row>
    <row r="832" spans="1:5" x14ac:dyDescent="0.2">
      <c r="A832" s="29"/>
      <c r="B832" s="30"/>
      <c r="C832" s="31"/>
      <c r="D832" s="32"/>
      <c r="E832" s="32"/>
    </row>
    <row r="833" spans="1:5" x14ac:dyDescent="0.2">
      <c r="A833" s="29"/>
      <c r="B833" s="30"/>
      <c r="C833" s="31"/>
      <c r="D833" s="32"/>
      <c r="E833" s="32"/>
    </row>
    <row r="834" spans="1:5" x14ac:dyDescent="0.2">
      <c r="A834" s="29"/>
      <c r="B834" s="30"/>
      <c r="C834" s="31"/>
      <c r="D834" s="32"/>
      <c r="E834" s="32"/>
    </row>
    <row r="835" spans="1:5" x14ac:dyDescent="0.2">
      <c r="A835" s="29"/>
      <c r="B835" s="30"/>
      <c r="C835" s="31"/>
      <c r="D835" s="32"/>
      <c r="E835" s="32"/>
    </row>
    <row r="836" spans="1:5" x14ac:dyDescent="0.2">
      <c r="A836" s="29"/>
      <c r="B836" s="30"/>
      <c r="C836" s="31"/>
      <c r="D836" s="32"/>
      <c r="E836" s="32"/>
    </row>
    <row r="837" spans="1:5" x14ac:dyDescent="0.2">
      <c r="A837" s="29"/>
      <c r="B837" s="30"/>
      <c r="C837" s="31"/>
      <c r="D837" s="32"/>
      <c r="E837" s="32"/>
    </row>
    <row r="838" spans="1:5" x14ac:dyDescent="0.2">
      <c r="A838" s="29"/>
      <c r="B838" s="30"/>
      <c r="C838" s="31"/>
      <c r="D838" s="32"/>
      <c r="E838" s="32"/>
    </row>
    <row r="839" spans="1:5" x14ac:dyDescent="0.2">
      <c r="A839" s="29"/>
      <c r="B839" s="30"/>
      <c r="C839" s="31"/>
      <c r="D839" s="32"/>
      <c r="E839" s="32"/>
    </row>
    <row r="840" spans="1:5" x14ac:dyDescent="0.2">
      <c r="A840" s="29"/>
      <c r="B840" s="30"/>
      <c r="C840" s="31"/>
      <c r="D840" s="32"/>
      <c r="E840" s="32"/>
    </row>
    <row r="841" spans="1:5" x14ac:dyDescent="0.2">
      <c r="A841" s="29"/>
      <c r="B841" s="30"/>
      <c r="C841" s="31"/>
      <c r="D841" s="32"/>
      <c r="E841" s="32"/>
    </row>
    <row r="842" spans="1:5" x14ac:dyDescent="0.2">
      <c r="A842" s="29"/>
      <c r="B842" s="30"/>
      <c r="C842" s="31"/>
      <c r="D842" s="32"/>
      <c r="E842" s="32"/>
    </row>
    <row r="843" spans="1:5" x14ac:dyDescent="0.2">
      <c r="A843" s="29"/>
      <c r="B843" s="30"/>
      <c r="C843" s="31"/>
      <c r="D843" s="32"/>
      <c r="E843" s="32"/>
    </row>
    <row r="844" spans="1:5" x14ac:dyDescent="0.2">
      <c r="A844" s="29"/>
      <c r="B844" s="30"/>
      <c r="C844" s="31"/>
      <c r="D844" s="32"/>
      <c r="E844" s="32"/>
    </row>
    <row r="845" spans="1:5" x14ac:dyDescent="0.2">
      <c r="A845" s="29"/>
      <c r="B845" s="30"/>
      <c r="C845" s="31"/>
      <c r="D845" s="32"/>
      <c r="E845" s="32"/>
    </row>
    <row r="846" spans="1:5" x14ac:dyDescent="0.2">
      <c r="A846" s="29"/>
      <c r="B846" s="30"/>
      <c r="C846" s="31"/>
      <c r="D846" s="32"/>
      <c r="E846" s="32"/>
    </row>
    <row r="847" spans="1:5" x14ac:dyDescent="0.2">
      <c r="A847" s="29"/>
      <c r="B847" s="30"/>
      <c r="C847" s="31"/>
      <c r="D847" s="32"/>
      <c r="E847" s="32"/>
    </row>
    <row r="848" spans="1:5" x14ac:dyDescent="0.2">
      <c r="A848" s="29"/>
      <c r="B848" s="30"/>
      <c r="C848" s="31"/>
      <c r="D848" s="32"/>
      <c r="E848" s="32"/>
    </row>
    <row r="849" spans="1:5" x14ac:dyDescent="0.2">
      <c r="A849" s="29"/>
      <c r="B849" s="30"/>
      <c r="C849" s="31"/>
      <c r="D849" s="32"/>
      <c r="E849" s="32"/>
    </row>
    <row r="850" spans="1:5" x14ac:dyDescent="0.2">
      <c r="A850" s="29"/>
      <c r="B850" s="30"/>
      <c r="C850" s="31"/>
      <c r="D850" s="32"/>
      <c r="E850" s="32"/>
    </row>
    <row r="851" spans="1:5" x14ac:dyDescent="0.2">
      <c r="A851" s="29"/>
      <c r="B851" s="30"/>
      <c r="C851" s="31"/>
      <c r="D851" s="32"/>
      <c r="E851" s="32"/>
    </row>
    <row r="852" spans="1:5" x14ac:dyDescent="0.2">
      <c r="A852" s="29"/>
      <c r="B852" s="30"/>
      <c r="C852" s="31"/>
      <c r="D852" s="32"/>
      <c r="E852" s="32"/>
    </row>
    <row r="853" spans="1:5" x14ac:dyDescent="0.2">
      <c r="A853" s="29"/>
      <c r="B853" s="30"/>
      <c r="C853" s="31"/>
      <c r="D853" s="32"/>
      <c r="E853" s="32"/>
    </row>
    <row r="854" spans="1:5" x14ac:dyDescent="0.2">
      <c r="A854" s="29"/>
      <c r="B854" s="30"/>
      <c r="C854" s="31"/>
      <c r="D854" s="32"/>
      <c r="E854" s="32"/>
    </row>
    <row r="855" spans="1:5" x14ac:dyDescent="0.2">
      <c r="A855" s="29"/>
      <c r="B855" s="30"/>
      <c r="C855" s="31"/>
      <c r="D855" s="32"/>
      <c r="E855" s="32"/>
    </row>
    <row r="856" spans="1:5" x14ac:dyDescent="0.2">
      <c r="A856" s="29"/>
      <c r="B856" s="30"/>
      <c r="C856" s="31"/>
      <c r="D856" s="32"/>
      <c r="E856" s="32"/>
    </row>
    <row r="857" spans="1:5" x14ac:dyDescent="0.2">
      <c r="A857" s="29"/>
      <c r="B857" s="30"/>
      <c r="C857" s="31"/>
      <c r="D857" s="32"/>
      <c r="E857" s="32"/>
    </row>
    <row r="858" spans="1:5" x14ac:dyDescent="0.2">
      <c r="A858" s="29"/>
      <c r="B858" s="30"/>
      <c r="C858" s="31"/>
      <c r="D858" s="32"/>
      <c r="E858" s="32"/>
    </row>
    <row r="859" spans="1:5" x14ac:dyDescent="0.2">
      <c r="A859" s="29"/>
      <c r="B859" s="30"/>
      <c r="C859" s="31"/>
      <c r="D859" s="32"/>
      <c r="E859" s="32"/>
    </row>
    <row r="860" spans="1:5" x14ac:dyDescent="0.2">
      <c r="A860" s="29"/>
      <c r="B860" s="30"/>
      <c r="C860" s="30"/>
      <c r="D860" s="32"/>
      <c r="E860" s="32"/>
    </row>
    <row r="861" spans="1:5" x14ac:dyDescent="0.2">
      <c r="A861" s="29"/>
      <c r="B861" s="30"/>
      <c r="C861" s="31"/>
      <c r="D861" s="32"/>
      <c r="E861" s="32"/>
    </row>
    <row r="862" spans="1:5" x14ac:dyDescent="0.2">
      <c r="A862" s="29"/>
      <c r="B862" s="30"/>
      <c r="C862" s="31"/>
      <c r="D862" s="32"/>
      <c r="E862" s="32"/>
    </row>
    <row r="863" spans="1:5" x14ac:dyDescent="0.2">
      <c r="A863" s="29"/>
      <c r="B863" s="30"/>
      <c r="C863" s="31"/>
      <c r="D863" s="32"/>
      <c r="E863" s="32"/>
    </row>
    <row r="864" spans="1:5" x14ac:dyDescent="0.2">
      <c r="A864" s="29"/>
      <c r="B864" s="30"/>
      <c r="C864" s="31"/>
      <c r="D864" s="32"/>
      <c r="E864" s="32"/>
    </row>
    <row r="865" spans="1:5" x14ac:dyDescent="0.2">
      <c r="A865" s="29"/>
      <c r="B865" s="30"/>
      <c r="C865" s="31"/>
      <c r="D865" s="32"/>
      <c r="E865" s="32"/>
    </row>
    <row r="866" spans="1:5" x14ac:dyDescent="0.2">
      <c r="A866" s="29"/>
      <c r="B866" s="30"/>
      <c r="C866" s="31"/>
      <c r="D866" s="35"/>
      <c r="E866" s="35"/>
    </row>
    <row r="867" spans="1:5" x14ac:dyDescent="0.2">
      <c r="A867" s="29"/>
      <c r="B867" s="30"/>
      <c r="C867" s="31"/>
      <c r="D867" s="35"/>
      <c r="E867" s="35"/>
    </row>
    <row r="868" spans="1:5" x14ac:dyDescent="0.2">
      <c r="A868" s="29"/>
      <c r="B868" s="30"/>
      <c r="C868" s="31"/>
      <c r="D868" s="35"/>
      <c r="E868" s="35"/>
    </row>
    <row r="869" spans="1:5" x14ac:dyDescent="0.2">
      <c r="A869" s="29"/>
      <c r="B869" s="30"/>
      <c r="C869" s="31"/>
      <c r="D869" s="35"/>
      <c r="E869" s="35"/>
    </row>
    <row r="870" spans="1:5" x14ac:dyDescent="0.2">
      <c r="A870" s="29"/>
      <c r="B870" s="30"/>
      <c r="C870" s="31"/>
      <c r="D870" s="35"/>
      <c r="E870" s="35"/>
    </row>
    <row r="871" spans="1:5" x14ac:dyDescent="0.2">
      <c r="A871" s="29"/>
      <c r="B871" s="30"/>
      <c r="C871" s="31"/>
      <c r="D871" s="35"/>
      <c r="E871" s="35"/>
    </row>
    <row r="872" spans="1:5" x14ac:dyDescent="0.2">
      <c r="A872" s="29"/>
      <c r="B872" s="30"/>
      <c r="C872" s="31"/>
      <c r="D872" s="35"/>
      <c r="E872" s="35"/>
    </row>
    <row r="873" spans="1:5" x14ac:dyDescent="0.2">
      <c r="A873" s="29"/>
      <c r="B873" s="30"/>
      <c r="C873" s="31"/>
      <c r="D873" s="35"/>
      <c r="E873" s="35"/>
    </row>
    <row r="874" spans="1:5" x14ac:dyDescent="0.2">
      <c r="A874" s="29"/>
      <c r="B874" s="30"/>
      <c r="C874" s="31"/>
      <c r="D874" s="35"/>
      <c r="E874" s="35"/>
    </row>
    <row r="875" spans="1:5" x14ac:dyDescent="0.2">
      <c r="A875" s="29"/>
      <c r="B875" s="30"/>
      <c r="C875" s="31"/>
      <c r="D875" s="35"/>
      <c r="E875" s="35"/>
    </row>
    <row r="876" spans="1:5" x14ac:dyDescent="0.2">
      <c r="A876" s="29"/>
      <c r="B876" s="30"/>
      <c r="C876" s="31"/>
      <c r="D876" s="35"/>
      <c r="E876" s="35"/>
    </row>
    <row r="877" spans="1:5" x14ac:dyDescent="0.2">
      <c r="A877" s="29"/>
      <c r="B877" s="30"/>
      <c r="C877" s="31"/>
      <c r="D877" s="35"/>
      <c r="E877" s="35"/>
    </row>
    <row r="878" spans="1:5" x14ac:dyDescent="0.2">
      <c r="A878" s="29"/>
      <c r="B878" s="30"/>
      <c r="C878" s="31"/>
      <c r="D878" s="35"/>
      <c r="E878" s="35"/>
    </row>
    <row r="879" spans="1:5" x14ac:dyDescent="0.2">
      <c r="A879" s="29"/>
      <c r="B879" s="30"/>
      <c r="C879" s="31"/>
      <c r="D879" s="35"/>
      <c r="E879" s="35"/>
    </row>
    <row r="880" spans="1:5" x14ac:dyDescent="0.2">
      <c r="A880" s="29"/>
      <c r="B880" s="30"/>
      <c r="C880" s="31"/>
      <c r="D880" s="35"/>
      <c r="E880" s="35"/>
    </row>
    <row r="881" spans="1:5" x14ac:dyDescent="0.2">
      <c r="A881" s="29"/>
      <c r="B881" s="30"/>
      <c r="C881" s="31"/>
      <c r="D881" s="35"/>
      <c r="E881" s="35"/>
    </row>
    <row r="882" spans="1:5" x14ac:dyDescent="0.2">
      <c r="A882" s="29"/>
      <c r="B882" s="30"/>
      <c r="C882" s="31"/>
      <c r="D882" s="35"/>
      <c r="E882" s="35"/>
    </row>
    <row r="883" spans="1:5" x14ac:dyDescent="0.2">
      <c r="A883" s="29"/>
      <c r="B883" s="36"/>
      <c r="C883" s="31"/>
      <c r="D883" s="38"/>
      <c r="E883" s="38"/>
    </row>
    <row r="884" spans="1:5" x14ac:dyDescent="0.2">
      <c r="A884" s="29"/>
      <c r="B884" s="36"/>
      <c r="C884" s="31"/>
      <c r="D884" s="38"/>
      <c r="E884" s="38"/>
    </row>
    <row r="885" spans="1:5" x14ac:dyDescent="0.2">
      <c r="A885" s="29"/>
      <c r="B885" s="36"/>
      <c r="C885" s="31"/>
      <c r="D885" s="38"/>
      <c r="E885" s="38"/>
    </row>
    <row r="886" spans="1:5" x14ac:dyDescent="0.2">
      <c r="A886" s="29"/>
      <c r="B886" s="36"/>
      <c r="C886" s="31"/>
      <c r="D886" s="38"/>
      <c r="E886" s="38"/>
    </row>
    <row r="887" spans="1:5" x14ac:dyDescent="0.2">
      <c r="A887" s="29"/>
      <c r="B887" s="36"/>
      <c r="C887" s="31"/>
      <c r="D887" s="38"/>
      <c r="E887" s="38"/>
    </row>
    <row r="888" spans="1:5" x14ac:dyDescent="0.2">
      <c r="A888" s="29"/>
      <c r="B888" s="36"/>
      <c r="C888" s="37"/>
      <c r="D888" s="38"/>
      <c r="E888" s="38"/>
    </row>
    <row r="889" spans="1:5" x14ac:dyDescent="0.2">
      <c r="A889" s="29"/>
      <c r="B889" s="36"/>
      <c r="C889" s="37"/>
      <c r="D889" s="38"/>
      <c r="E889" s="38"/>
    </row>
    <row r="890" spans="1:5" x14ac:dyDescent="0.2">
      <c r="A890" s="29"/>
      <c r="B890" s="36"/>
      <c r="C890" s="31"/>
      <c r="D890" s="38"/>
      <c r="E890" s="38"/>
    </row>
    <row r="891" spans="1:5" x14ac:dyDescent="0.2">
      <c r="A891" s="29"/>
      <c r="B891" s="36"/>
      <c r="C891" s="37"/>
      <c r="D891" s="38"/>
      <c r="E891" s="38"/>
    </row>
    <row r="892" spans="1:5" x14ac:dyDescent="0.2">
      <c r="A892" s="29"/>
      <c r="B892" s="36"/>
      <c r="C892" s="37"/>
      <c r="D892" s="38"/>
      <c r="E892" s="38"/>
    </row>
    <row r="893" spans="1:5" x14ac:dyDescent="0.2">
      <c r="A893" s="29"/>
      <c r="B893" s="36"/>
      <c r="C893" s="37"/>
      <c r="D893" s="38"/>
      <c r="E893" s="38"/>
    </row>
    <row r="894" spans="1:5" x14ac:dyDescent="0.2">
      <c r="A894" s="29"/>
      <c r="B894" s="36"/>
      <c r="C894" s="37"/>
      <c r="D894" s="38"/>
      <c r="E894" s="38"/>
    </row>
    <row r="895" spans="1:5" x14ac:dyDescent="0.2">
      <c r="A895" s="29"/>
      <c r="B895" s="36"/>
      <c r="C895" s="37"/>
      <c r="D895" s="38"/>
      <c r="E895" s="38"/>
    </row>
    <row r="896" spans="1:5" x14ac:dyDescent="0.2">
      <c r="A896" s="29"/>
      <c r="B896" s="36"/>
      <c r="C896" s="37"/>
      <c r="D896" s="38"/>
      <c r="E896" s="38"/>
    </row>
    <row r="897" spans="1:5" x14ac:dyDescent="0.2">
      <c r="A897" s="29"/>
      <c r="B897" s="36"/>
      <c r="C897" s="37"/>
      <c r="D897" s="38"/>
      <c r="E897" s="38"/>
    </row>
    <row r="898" spans="1:5" x14ac:dyDescent="0.2">
      <c r="A898" s="29"/>
      <c r="B898" s="36"/>
      <c r="C898" s="37"/>
      <c r="D898" s="38"/>
      <c r="E898" s="38"/>
    </row>
    <row r="899" spans="1:5" x14ac:dyDescent="0.2">
      <c r="A899" s="29"/>
      <c r="B899" s="36"/>
      <c r="C899" s="37"/>
      <c r="D899" s="38"/>
      <c r="E899" s="38"/>
    </row>
    <row r="900" spans="1:5" x14ac:dyDescent="0.2">
      <c r="A900" s="29"/>
      <c r="B900" s="36"/>
      <c r="C900" s="37"/>
      <c r="D900" s="38"/>
      <c r="E900" s="38"/>
    </row>
    <row r="901" spans="1:5" x14ac:dyDescent="0.2">
      <c r="A901" s="29"/>
      <c r="B901" s="36"/>
      <c r="C901" s="37"/>
      <c r="D901" s="38"/>
      <c r="E901" s="38"/>
    </row>
    <row r="902" spans="1:5" x14ac:dyDescent="0.2">
      <c r="A902" s="29"/>
      <c r="B902" s="36"/>
      <c r="C902" s="37"/>
      <c r="D902" s="38"/>
      <c r="E902" s="38"/>
    </row>
    <row r="903" spans="1:5" x14ac:dyDescent="0.2">
      <c r="A903" s="29"/>
      <c r="B903" s="36"/>
      <c r="C903" s="37"/>
      <c r="D903" s="38"/>
      <c r="E903" s="38"/>
    </row>
    <row r="904" spans="1:5" x14ac:dyDescent="0.2">
      <c r="A904" s="29"/>
      <c r="B904" s="36"/>
      <c r="C904" s="37"/>
      <c r="D904" s="38"/>
      <c r="E904" s="38"/>
    </row>
    <row r="905" spans="1:5" x14ac:dyDescent="0.2">
      <c r="A905" s="29"/>
      <c r="B905" s="36"/>
      <c r="C905" s="37"/>
      <c r="D905" s="38"/>
      <c r="E905" s="38"/>
    </row>
    <row r="906" spans="1:5" x14ac:dyDescent="0.2">
      <c r="A906" s="29"/>
      <c r="B906" s="36"/>
      <c r="C906" s="37"/>
      <c r="D906" s="38"/>
      <c r="E906" s="38"/>
    </row>
    <row r="907" spans="1:5" x14ac:dyDescent="0.2">
      <c r="A907" s="29"/>
      <c r="B907" s="36"/>
      <c r="C907" s="37"/>
      <c r="D907" s="38"/>
      <c r="E907" s="38"/>
    </row>
    <row r="908" spans="1:5" x14ac:dyDescent="0.2">
      <c r="A908" s="29"/>
      <c r="B908" s="36"/>
      <c r="C908" s="37"/>
      <c r="D908" s="38"/>
      <c r="E908" s="38"/>
    </row>
    <row r="909" spans="1:5" x14ac:dyDescent="0.2">
      <c r="A909" s="29"/>
      <c r="B909" s="36"/>
      <c r="C909" s="37"/>
      <c r="D909" s="38"/>
      <c r="E909" s="38"/>
    </row>
    <row r="910" spans="1:5" x14ac:dyDescent="0.2">
      <c r="A910" s="29"/>
      <c r="B910" s="36"/>
      <c r="C910" s="37"/>
      <c r="D910" s="38"/>
      <c r="E910" s="38"/>
    </row>
    <row r="911" spans="1:5" x14ac:dyDescent="0.2">
      <c r="A911" s="29"/>
      <c r="B911" s="36"/>
      <c r="C911" s="37"/>
      <c r="D911" s="38"/>
      <c r="E911" s="38"/>
    </row>
    <row r="912" spans="1:5" x14ac:dyDescent="0.2">
      <c r="A912" s="29"/>
      <c r="B912" s="36"/>
      <c r="C912" s="37"/>
      <c r="D912" s="38"/>
      <c r="E912" s="38"/>
    </row>
    <row r="913" spans="1:5" x14ac:dyDescent="0.2">
      <c r="A913" s="29"/>
      <c r="B913" s="36"/>
      <c r="C913" s="37"/>
      <c r="D913" s="38"/>
      <c r="E913" s="38"/>
    </row>
    <row r="914" spans="1:5" x14ac:dyDescent="0.2">
      <c r="A914" s="29"/>
      <c r="B914" s="36"/>
      <c r="C914" s="37"/>
      <c r="D914" s="38"/>
      <c r="E914" s="38"/>
    </row>
    <row r="915" spans="1:5" x14ac:dyDescent="0.2">
      <c r="A915" s="29"/>
      <c r="B915" s="36"/>
      <c r="C915" s="37"/>
      <c r="D915" s="38"/>
      <c r="E915" s="38"/>
    </row>
    <row r="916" spans="1:5" x14ac:dyDescent="0.2">
      <c r="A916" s="29"/>
      <c r="B916" s="36"/>
      <c r="C916" s="37"/>
      <c r="D916" s="38"/>
      <c r="E916" s="38"/>
    </row>
    <row r="917" spans="1:5" x14ac:dyDescent="0.2">
      <c r="A917" s="29"/>
      <c r="B917" s="36"/>
      <c r="C917" s="37"/>
      <c r="D917" s="38"/>
      <c r="E917" s="38"/>
    </row>
    <row r="918" spans="1:5" x14ac:dyDescent="0.2">
      <c r="A918" s="29"/>
      <c r="B918" s="36"/>
      <c r="C918" s="37"/>
      <c r="D918" s="38"/>
      <c r="E918" s="38"/>
    </row>
    <row r="919" spans="1:5" x14ac:dyDescent="0.2">
      <c r="A919" s="29"/>
      <c r="B919" s="36"/>
      <c r="C919" s="37"/>
      <c r="D919" s="38"/>
      <c r="E919" s="38"/>
    </row>
    <row r="920" spans="1:5" x14ac:dyDescent="0.2">
      <c r="A920" s="29"/>
      <c r="B920" s="36"/>
      <c r="C920" s="37"/>
      <c r="D920" s="38"/>
      <c r="E920" s="38"/>
    </row>
    <row r="921" spans="1:5" x14ac:dyDescent="0.2">
      <c r="A921" s="29"/>
      <c r="B921" s="36"/>
      <c r="C921" s="37"/>
      <c r="D921" s="38"/>
      <c r="E921" s="38"/>
    </row>
    <row r="922" spans="1:5" x14ac:dyDescent="0.2">
      <c r="A922" s="29"/>
      <c r="B922" s="36"/>
      <c r="C922" s="37"/>
      <c r="D922" s="38"/>
      <c r="E922" s="38"/>
    </row>
    <row r="923" spans="1:5" x14ac:dyDescent="0.2">
      <c r="A923" s="29"/>
      <c r="B923" s="36"/>
      <c r="C923" s="37"/>
      <c r="D923" s="38"/>
      <c r="E923" s="38"/>
    </row>
    <row r="924" spans="1:5" x14ac:dyDescent="0.2">
      <c r="A924" s="29"/>
      <c r="B924" s="36"/>
      <c r="C924" s="37"/>
      <c r="D924" s="38"/>
      <c r="E924" s="38"/>
    </row>
    <row r="925" spans="1:5" x14ac:dyDescent="0.2">
      <c r="A925" s="29"/>
      <c r="B925" s="36"/>
      <c r="C925" s="37"/>
      <c r="D925" s="38"/>
      <c r="E925" s="38"/>
    </row>
    <row r="926" spans="1:5" x14ac:dyDescent="0.2">
      <c r="A926" s="29"/>
      <c r="B926" s="36"/>
      <c r="C926" s="37"/>
      <c r="D926" s="38"/>
      <c r="E926" s="38"/>
    </row>
    <row r="927" spans="1:5" x14ac:dyDescent="0.2">
      <c r="A927" s="29"/>
      <c r="B927" s="36"/>
      <c r="C927" s="37"/>
      <c r="D927" s="38"/>
      <c r="E927" s="38"/>
    </row>
    <row r="928" spans="1:5" x14ac:dyDescent="0.2">
      <c r="A928" s="29"/>
      <c r="B928" s="30"/>
      <c r="C928" s="31"/>
      <c r="D928" s="32"/>
      <c r="E928" s="32"/>
    </row>
    <row r="929" spans="1:5" x14ac:dyDescent="0.2">
      <c r="A929" s="29"/>
      <c r="B929" s="30"/>
      <c r="C929" s="31"/>
      <c r="D929" s="32"/>
      <c r="E929" s="32"/>
    </row>
    <row r="930" spans="1:5" x14ac:dyDescent="0.2">
      <c r="A930" s="29"/>
      <c r="B930" s="30"/>
      <c r="C930" s="31"/>
      <c r="D930" s="32"/>
      <c r="E930" s="32"/>
    </row>
    <row r="931" spans="1:5" x14ac:dyDescent="0.2">
      <c r="A931" s="29"/>
      <c r="B931" s="30"/>
      <c r="C931" s="31"/>
      <c r="D931" s="32"/>
      <c r="E931" s="32"/>
    </row>
    <row r="932" spans="1:5" x14ac:dyDescent="0.2">
      <c r="A932" s="29"/>
      <c r="B932" s="30"/>
      <c r="C932" s="31"/>
      <c r="D932" s="32"/>
      <c r="E932" s="32"/>
    </row>
    <row r="933" spans="1:5" x14ac:dyDescent="0.2">
      <c r="A933" s="29"/>
      <c r="B933" s="30"/>
      <c r="C933" s="31"/>
      <c r="D933" s="32"/>
      <c r="E933" s="32"/>
    </row>
    <row r="934" spans="1:5" x14ac:dyDescent="0.2">
      <c r="A934" s="29"/>
      <c r="B934" s="30"/>
      <c r="C934" s="31"/>
      <c r="D934" s="32"/>
      <c r="E934" s="32"/>
    </row>
    <row r="935" spans="1:5" x14ac:dyDescent="0.2">
      <c r="A935" s="29"/>
      <c r="B935" s="30"/>
      <c r="C935" s="31"/>
      <c r="D935" s="32"/>
      <c r="E935" s="32"/>
    </row>
    <row r="936" spans="1:5" x14ac:dyDescent="0.2">
      <c r="A936" s="29"/>
      <c r="B936" s="30"/>
      <c r="C936" s="31"/>
      <c r="D936" s="32"/>
      <c r="E936" s="32"/>
    </row>
    <row r="937" spans="1:5" x14ac:dyDescent="0.2">
      <c r="A937" s="29"/>
      <c r="B937" s="30"/>
      <c r="C937" s="31"/>
      <c r="D937" s="32"/>
      <c r="E937" s="32"/>
    </row>
    <row r="938" spans="1:5" x14ac:dyDescent="0.2">
      <c r="A938" s="29"/>
      <c r="B938" s="30"/>
      <c r="C938" s="31"/>
      <c r="D938" s="32"/>
      <c r="E938" s="32"/>
    </row>
    <row r="939" spans="1:5" x14ac:dyDescent="0.2">
      <c r="A939" s="29"/>
      <c r="B939" s="36"/>
      <c r="C939" s="37"/>
      <c r="D939" s="38"/>
      <c r="E939" s="38"/>
    </row>
    <row r="940" spans="1:5" x14ac:dyDescent="0.2">
      <c r="A940" s="29"/>
      <c r="B940" s="36"/>
      <c r="C940" s="37"/>
      <c r="D940" s="38"/>
      <c r="E940" s="38"/>
    </row>
    <row r="941" spans="1:5" x14ac:dyDescent="0.2">
      <c r="A941" s="34"/>
      <c r="B941" s="30"/>
      <c r="C941" s="31"/>
      <c r="D941" s="35"/>
      <c r="E941" s="35"/>
    </row>
    <row r="942" spans="1:5" x14ac:dyDescent="0.2">
      <c r="A942" s="39"/>
      <c r="B942" s="36"/>
      <c r="C942" s="37"/>
      <c r="D942" s="38"/>
      <c r="E942" s="38"/>
    </row>
    <row r="943" spans="1:5" x14ac:dyDescent="0.2">
      <c r="A943" s="39"/>
      <c r="B943" s="36"/>
      <c r="C943" s="37"/>
      <c r="D943" s="38"/>
      <c r="E943" s="38"/>
    </row>
    <row r="944" spans="1:5" x14ac:dyDescent="0.2">
      <c r="A944" s="29"/>
      <c r="B944" s="30"/>
      <c r="C944" s="31"/>
      <c r="D944" s="32"/>
      <c r="E944" s="32"/>
    </row>
    <row r="945" spans="1:5" x14ac:dyDescent="0.2">
      <c r="A945" s="29"/>
      <c r="B945" s="30"/>
      <c r="C945" s="31"/>
      <c r="D945" s="32"/>
      <c r="E945" s="32"/>
    </row>
    <row r="946" spans="1:5" x14ac:dyDescent="0.2">
      <c r="A946" s="29"/>
      <c r="B946" s="30"/>
      <c r="C946" s="31"/>
      <c r="D946" s="32"/>
      <c r="E946" s="32"/>
    </row>
    <row r="947" spans="1:5" x14ac:dyDescent="0.2">
      <c r="A947" s="29"/>
      <c r="B947" s="30"/>
      <c r="C947" s="31"/>
      <c r="D947" s="32"/>
      <c r="E947" s="32"/>
    </row>
    <row r="948" spans="1:5" x14ac:dyDescent="0.2">
      <c r="A948" s="29"/>
      <c r="B948" s="30"/>
      <c r="C948" s="31"/>
      <c r="D948" s="32"/>
      <c r="E948" s="32"/>
    </row>
    <row r="949" spans="1:5" x14ac:dyDescent="0.2">
      <c r="A949" s="29"/>
      <c r="B949" s="30"/>
      <c r="C949" s="31"/>
      <c r="D949" s="32"/>
      <c r="E949" s="32"/>
    </row>
    <row r="950" spans="1:5" x14ac:dyDescent="0.2">
      <c r="A950" s="29"/>
      <c r="B950" s="30"/>
      <c r="C950" s="31"/>
      <c r="D950" s="32"/>
      <c r="E950" s="32"/>
    </row>
    <row r="951" spans="1:5" x14ac:dyDescent="0.2">
      <c r="A951" s="29"/>
      <c r="B951" s="30"/>
      <c r="C951" s="31"/>
      <c r="D951" s="32"/>
      <c r="E951" s="32"/>
    </row>
    <row r="952" spans="1:5" x14ac:dyDescent="0.2">
      <c r="A952" s="29"/>
      <c r="B952" s="30"/>
      <c r="C952" s="31"/>
      <c r="D952" s="32"/>
      <c r="E952" s="32"/>
    </row>
    <row r="953" spans="1:5" x14ac:dyDescent="0.2">
      <c r="A953" s="29"/>
      <c r="B953" s="30"/>
      <c r="C953" s="31"/>
      <c r="D953" s="32"/>
      <c r="E953" s="32"/>
    </row>
    <row r="954" spans="1:5" x14ac:dyDescent="0.2">
      <c r="A954" s="29"/>
      <c r="B954" s="30"/>
      <c r="C954" s="31"/>
      <c r="D954" s="32"/>
      <c r="E954" s="32"/>
    </row>
    <row r="955" spans="1:5" x14ac:dyDescent="0.2">
      <c r="A955" s="40"/>
      <c r="B955" s="30"/>
      <c r="C955" s="31"/>
      <c r="D955" s="32"/>
      <c r="E955" s="32"/>
    </row>
    <row r="956" spans="1:5" x14ac:dyDescent="0.2">
      <c r="A956" s="40"/>
      <c r="B956" s="30"/>
      <c r="C956" s="31"/>
      <c r="D956" s="32"/>
      <c r="E956" s="32"/>
    </row>
    <row r="957" spans="1:5" x14ac:dyDescent="0.2">
      <c r="A957" s="40"/>
      <c r="B957" s="30"/>
      <c r="C957" s="31"/>
      <c r="D957" s="32"/>
      <c r="E957" s="32"/>
    </row>
    <row r="958" spans="1:5" x14ac:dyDescent="0.2">
      <c r="A958" s="40"/>
      <c r="B958" s="30"/>
      <c r="C958" s="31"/>
      <c r="D958" s="32"/>
      <c r="E958" s="32"/>
    </row>
    <row r="959" spans="1:5" x14ac:dyDescent="0.2">
      <c r="A959" s="29"/>
      <c r="B959" s="30"/>
      <c r="C959" s="31"/>
      <c r="D959" s="32"/>
      <c r="E959" s="32"/>
    </row>
    <row r="960" spans="1:5" x14ac:dyDescent="0.2">
      <c r="A960" s="29"/>
      <c r="B960" s="30"/>
      <c r="C960" s="31"/>
      <c r="D960" s="32"/>
      <c r="E960" s="32"/>
    </row>
    <row r="961" spans="1:5" x14ac:dyDescent="0.2">
      <c r="A961" s="29"/>
      <c r="B961" s="30"/>
      <c r="C961" s="31"/>
      <c r="D961" s="32"/>
      <c r="E961" s="32"/>
    </row>
    <row r="962" spans="1:5" x14ac:dyDescent="0.2">
      <c r="A962" s="29"/>
      <c r="B962" s="30"/>
      <c r="C962" s="31"/>
      <c r="D962" s="32"/>
      <c r="E962" s="32"/>
    </row>
    <row r="963" spans="1:5" x14ac:dyDescent="0.2">
      <c r="A963" s="29"/>
      <c r="B963" s="30"/>
      <c r="C963" s="31"/>
      <c r="D963" s="32"/>
      <c r="E963" s="32"/>
    </row>
    <row r="964" spans="1:5" x14ac:dyDescent="0.2">
      <c r="A964" s="29"/>
      <c r="B964" s="30"/>
      <c r="C964" s="31"/>
      <c r="D964" s="32"/>
      <c r="E964" s="32"/>
    </row>
    <row r="965" spans="1:5" x14ac:dyDescent="0.2">
      <c r="A965" s="29"/>
      <c r="B965" s="30"/>
      <c r="C965" s="31"/>
      <c r="D965" s="32"/>
      <c r="E965" s="32"/>
    </row>
    <row r="966" spans="1:5" x14ac:dyDescent="0.2">
      <c r="A966" s="29"/>
      <c r="B966" s="30"/>
      <c r="C966" s="31"/>
      <c r="D966" s="32"/>
      <c r="E966" s="32"/>
    </row>
    <row r="967" spans="1:5" x14ac:dyDescent="0.2">
      <c r="A967" s="29"/>
      <c r="B967" s="30"/>
      <c r="C967" s="31"/>
      <c r="D967" s="32"/>
      <c r="E967" s="32"/>
    </row>
    <row r="968" spans="1:5" x14ac:dyDescent="0.2">
      <c r="A968" s="29"/>
      <c r="B968" s="30"/>
      <c r="C968" s="31"/>
      <c r="D968" s="32"/>
      <c r="E968" s="32"/>
    </row>
    <row r="969" spans="1:5" x14ac:dyDescent="0.2">
      <c r="A969" s="29"/>
      <c r="B969" s="30"/>
      <c r="C969" s="31"/>
      <c r="D969" s="32"/>
      <c r="E969" s="32"/>
    </row>
    <row r="970" spans="1:5" x14ac:dyDescent="0.2">
      <c r="A970" s="29"/>
      <c r="B970" s="30"/>
      <c r="C970" s="31"/>
      <c r="D970" s="32"/>
      <c r="E970" s="32"/>
    </row>
    <row r="971" spans="1:5" x14ac:dyDescent="0.2">
      <c r="A971" s="29"/>
      <c r="B971" s="30"/>
      <c r="C971" s="31"/>
      <c r="D971" s="32"/>
      <c r="E971" s="32"/>
    </row>
    <row r="972" spans="1:5" x14ac:dyDescent="0.2">
      <c r="A972" s="29"/>
      <c r="B972" s="30"/>
      <c r="C972" s="31"/>
      <c r="D972" s="32"/>
      <c r="E972" s="32"/>
    </row>
    <row r="973" spans="1:5" x14ac:dyDescent="0.2">
      <c r="A973" s="29"/>
      <c r="B973" s="30"/>
      <c r="C973" s="31"/>
      <c r="D973" s="32"/>
      <c r="E973" s="32"/>
    </row>
    <row r="974" spans="1:5" x14ac:dyDescent="0.2">
      <c r="A974" s="29"/>
      <c r="B974" s="30"/>
      <c r="C974" s="31"/>
      <c r="D974" s="32"/>
      <c r="E974" s="32"/>
    </row>
    <row r="975" spans="1:5" x14ac:dyDescent="0.2">
      <c r="A975" s="29"/>
      <c r="B975" s="30"/>
      <c r="C975" s="31"/>
      <c r="D975" s="32"/>
      <c r="E975" s="32"/>
    </row>
    <row r="976" spans="1:5" x14ac:dyDescent="0.2">
      <c r="A976" s="29"/>
      <c r="B976" s="30"/>
      <c r="C976" s="31"/>
      <c r="D976" s="32"/>
      <c r="E976" s="32"/>
    </row>
    <row r="977" spans="1:5" x14ac:dyDescent="0.2">
      <c r="A977" s="29"/>
      <c r="B977" s="30"/>
      <c r="C977" s="31"/>
      <c r="D977" s="32"/>
      <c r="E977" s="32"/>
    </row>
    <row r="978" spans="1:5" x14ac:dyDescent="0.2">
      <c r="A978" s="29"/>
      <c r="B978" s="30"/>
      <c r="C978" s="31"/>
      <c r="D978" s="32"/>
      <c r="E978" s="32"/>
    </row>
    <row r="979" spans="1:5" x14ac:dyDescent="0.2">
      <c r="A979" s="29"/>
      <c r="B979" s="30"/>
      <c r="C979" s="31"/>
      <c r="D979" s="32"/>
      <c r="E979" s="32"/>
    </row>
    <row r="980" spans="1:5" x14ac:dyDescent="0.2">
      <c r="A980" s="29"/>
      <c r="B980" s="30"/>
      <c r="C980" s="31"/>
      <c r="D980" s="32"/>
      <c r="E980" s="32"/>
    </row>
    <row r="981" spans="1:5" x14ac:dyDescent="0.2">
      <c r="A981" s="29"/>
      <c r="B981" s="30"/>
      <c r="C981" s="31"/>
      <c r="D981" s="32"/>
      <c r="E981" s="32"/>
    </row>
    <row r="982" spans="1:5" x14ac:dyDescent="0.2">
      <c r="A982" s="29"/>
      <c r="B982" s="30"/>
      <c r="C982" s="31"/>
      <c r="D982" s="32"/>
      <c r="E982" s="32"/>
    </row>
    <row r="983" spans="1:5" x14ac:dyDescent="0.2">
      <c r="A983" s="29"/>
      <c r="B983" s="30"/>
      <c r="C983" s="31"/>
      <c r="D983" s="32"/>
      <c r="E983" s="32"/>
    </row>
    <row r="984" spans="1:5" x14ac:dyDescent="0.2">
      <c r="A984" s="29"/>
      <c r="B984" s="30"/>
      <c r="C984" s="31"/>
      <c r="D984" s="32"/>
      <c r="E984" s="32"/>
    </row>
    <row r="985" spans="1:5" x14ac:dyDescent="0.2">
      <c r="A985" s="29"/>
      <c r="B985" s="30"/>
      <c r="C985" s="31"/>
      <c r="D985" s="32"/>
      <c r="E985" s="32"/>
    </row>
    <row r="986" spans="1:5" x14ac:dyDescent="0.2">
      <c r="A986" s="29"/>
      <c r="B986" s="30"/>
      <c r="C986" s="31"/>
      <c r="D986" s="32"/>
      <c r="E986" s="32"/>
    </row>
    <row r="987" spans="1:5" x14ac:dyDescent="0.2">
      <c r="A987" s="29"/>
      <c r="B987" s="30"/>
      <c r="C987" s="31"/>
      <c r="D987" s="32"/>
      <c r="E987" s="32"/>
    </row>
    <row r="988" spans="1:5" x14ac:dyDescent="0.2">
      <c r="A988" s="29"/>
      <c r="B988" s="30"/>
      <c r="C988" s="31"/>
      <c r="D988" s="32"/>
      <c r="E988" s="32"/>
    </row>
    <row r="989" spans="1:5" x14ac:dyDescent="0.2">
      <c r="A989" s="29"/>
      <c r="B989" s="30"/>
      <c r="C989" s="31"/>
      <c r="D989" s="32"/>
      <c r="E989" s="32"/>
    </row>
    <row r="990" spans="1:5" x14ac:dyDescent="0.2">
      <c r="A990" s="29"/>
      <c r="B990" s="30"/>
      <c r="C990" s="31"/>
      <c r="D990" s="32"/>
      <c r="E990" s="32"/>
    </row>
    <row r="991" spans="1:5" x14ac:dyDescent="0.2">
      <c r="A991" s="29"/>
      <c r="B991" s="30"/>
      <c r="C991" s="31"/>
      <c r="D991" s="32"/>
      <c r="E991" s="32"/>
    </row>
    <row r="992" spans="1:5" x14ac:dyDescent="0.2">
      <c r="A992" s="29"/>
      <c r="B992" s="30"/>
      <c r="C992" s="31"/>
      <c r="D992" s="32"/>
      <c r="E992" s="32"/>
    </row>
    <row r="993" spans="1:5" x14ac:dyDescent="0.2">
      <c r="A993" s="29"/>
      <c r="B993" s="30"/>
      <c r="C993" s="31"/>
      <c r="D993" s="32"/>
      <c r="E993" s="32"/>
    </row>
    <row r="994" spans="1:5" x14ac:dyDescent="0.2">
      <c r="A994" s="29"/>
      <c r="B994" s="30"/>
      <c r="C994" s="31"/>
      <c r="D994" s="32"/>
      <c r="E994" s="32"/>
    </row>
    <row r="995" spans="1:5" x14ac:dyDescent="0.2">
      <c r="A995" s="29"/>
      <c r="B995" s="30"/>
      <c r="C995" s="31"/>
      <c r="D995" s="32"/>
      <c r="E995" s="32"/>
    </row>
    <row r="996" spans="1:5" x14ac:dyDescent="0.2">
      <c r="A996" s="29"/>
      <c r="B996" s="30"/>
      <c r="C996" s="31"/>
      <c r="D996" s="32"/>
      <c r="E996" s="32"/>
    </row>
    <row r="997" spans="1:5" x14ac:dyDescent="0.2">
      <c r="A997" s="29"/>
      <c r="B997" s="30"/>
      <c r="C997" s="31"/>
      <c r="D997" s="32"/>
      <c r="E997" s="32"/>
    </row>
    <row r="998" spans="1:5" x14ac:dyDescent="0.2">
      <c r="A998" s="29"/>
      <c r="B998" s="30"/>
      <c r="C998" s="31"/>
      <c r="D998" s="32"/>
      <c r="E998" s="32"/>
    </row>
    <row r="999" spans="1:5" x14ac:dyDescent="0.2">
      <c r="A999" s="29"/>
      <c r="B999" s="30"/>
      <c r="C999" s="31"/>
      <c r="D999" s="32"/>
      <c r="E999" s="32"/>
    </row>
    <row r="1000" spans="1:5" x14ac:dyDescent="0.2">
      <c r="A1000" s="29"/>
      <c r="B1000" s="30"/>
      <c r="C1000" s="31"/>
      <c r="D1000" s="32"/>
      <c r="E1000" s="32"/>
    </row>
    <row r="1001" spans="1:5" x14ac:dyDescent="0.2">
      <c r="A1001" s="29"/>
      <c r="B1001" s="30"/>
      <c r="C1001" s="31"/>
      <c r="D1001" s="32"/>
      <c r="E1001" s="32"/>
    </row>
    <row r="1002" spans="1:5" x14ac:dyDescent="0.2">
      <c r="A1002" s="29"/>
      <c r="B1002" s="30"/>
      <c r="C1002" s="31"/>
      <c r="D1002" s="35"/>
      <c r="E1002" s="35"/>
    </row>
    <row r="1003" spans="1:5" x14ac:dyDescent="0.2">
      <c r="A1003" s="29"/>
      <c r="B1003" s="30"/>
      <c r="C1003" s="31"/>
      <c r="D1003" s="35"/>
      <c r="E1003" s="35"/>
    </row>
    <row r="1004" spans="1:5" x14ac:dyDescent="0.2">
      <c r="A1004" s="29"/>
      <c r="B1004" s="30"/>
      <c r="C1004" s="31"/>
      <c r="D1004" s="35"/>
      <c r="E1004" s="35"/>
    </row>
    <row r="1005" spans="1:5" x14ac:dyDescent="0.2">
      <c r="A1005" s="29"/>
      <c r="B1005" s="30"/>
      <c r="C1005" s="31"/>
      <c r="D1005" s="35"/>
      <c r="E1005" s="35"/>
    </row>
    <row r="1006" spans="1:5" x14ac:dyDescent="0.2">
      <c r="A1006" s="29"/>
      <c r="B1006" s="36"/>
      <c r="C1006" s="37"/>
      <c r="D1006" s="38"/>
      <c r="E1006" s="38"/>
    </row>
    <row r="1007" spans="1:5" x14ac:dyDescent="0.2">
      <c r="A1007" s="29"/>
      <c r="B1007" s="36"/>
      <c r="C1007" s="37"/>
      <c r="D1007" s="38"/>
      <c r="E1007" s="38"/>
    </row>
    <row r="1008" spans="1:5" x14ac:dyDescent="0.2">
      <c r="A1008" s="29"/>
      <c r="B1008" s="36"/>
      <c r="C1008" s="37"/>
      <c r="D1008" s="38"/>
      <c r="E1008" s="38"/>
    </row>
    <row r="1009" spans="1:5" x14ac:dyDescent="0.2">
      <c r="A1009" s="29"/>
      <c r="B1009" s="36"/>
      <c r="C1009" s="37"/>
      <c r="D1009" s="38"/>
      <c r="E1009" s="38"/>
    </row>
    <row r="1010" spans="1:5" x14ac:dyDescent="0.2">
      <c r="A1010" s="29"/>
      <c r="B1010" s="36"/>
      <c r="C1010" s="37"/>
      <c r="D1010" s="38"/>
      <c r="E1010" s="38"/>
    </row>
    <row r="1011" spans="1:5" x14ac:dyDescent="0.2">
      <c r="A1011" s="39"/>
      <c r="B1011" s="36"/>
      <c r="C1011" s="37"/>
      <c r="D1011" s="38"/>
      <c r="E1011" s="38"/>
    </row>
    <row r="1012" spans="1:5" x14ac:dyDescent="0.2">
      <c r="A1012" s="39"/>
      <c r="B1012" s="36"/>
      <c r="C1012" s="37"/>
      <c r="D1012" s="38"/>
      <c r="E1012" s="38"/>
    </row>
    <row r="1013" spans="1:5" x14ac:dyDescent="0.2">
      <c r="A1013" s="39"/>
      <c r="B1013" s="36"/>
      <c r="C1013" s="37"/>
      <c r="D1013" s="38"/>
      <c r="E1013" s="38"/>
    </row>
    <row r="1014" spans="1:5" x14ac:dyDescent="0.2">
      <c r="A1014" s="39"/>
      <c r="B1014" s="36"/>
      <c r="C1014" s="37"/>
      <c r="D1014" s="38"/>
      <c r="E1014" s="38"/>
    </row>
    <row r="1015" spans="1:5" x14ac:dyDescent="0.2">
      <c r="A1015" s="39"/>
      <c r="B1015" s="36"/>
      <c r="C1015" s="37"/>
      <c r="D1015" s="38"/>
      <c r="E1015" s="38"/>
    </row>
    <row r="1016" spans="1:5" x14ac:dyDescent="0.2">
      <c r="A1016" s="39"/>
      <c r="B1016" s="36"/>
      <c r="C1016" s="37"/>
      <c r="D1016" s="38"/>
      <c r="E1016" s="38"/>
    </row>
    <row r="1017" spans="1:5" x14ac:dyDescent="0.2">
      <c r="A1017" s="39"/>
      <c r="B1017" s="36"/>
      <c r="C1017" s="37"/>
      <c r="D1017" s="38"/>
      <c r="E1017" s="38"/>
    </row>
    <row r="1018" spans="1:5" x14ac:dyDescent="0.2">
      <c r="A1018" s="39"/>
      <c r="B1018" s="36"/>
      <c r="C1018" s="37"/>
      <c r="D1018" s="38"/>
      <c r="E1018" s="38"/>
    </row>
    <row r="1019" spans="1:5" x14ac:dyDescent="0.2">
      <c r="A1019" s="39"/>
      <c r="B1019" s="36"/>
      <c r="C1019" s="37"/>
      <c r="D1019" s="38"/>
      <c r="E1019" s="38"/>
    </row>
    <row r="1020" spans="1:5" x14ac:dyDescent="0.2">
      <c r="A1020" s="39"/>
      <c r="B1020" s="36"/>
      <c r="C1020" s="37"/>
      <c r="D1020" s="38"/>
      <c r="E1020" s="38"/>
    </row>
    <row r="1021" spans="1:5" x14ac:dyDescent="0.2">
      <c r="A1021" s="39"/>
      <c r="B1021" s="36"/>
      <c r="C1021" s="37"/>
      <c r="D1021" s="38"/>
      <c r="E1021" s="38"/>
    </row>
    <row r="1022" spans="1:5" x14ac:dyDescent="0.2">
      <c r="A1022" s="39"/>
      <c r="B1022" s="36"/>
      <c r="C1022" s="37"/>
      <c r="D1022" s="38"/>
      <c r="E1022" s="38"/>
    </row>
    <row r="1023" spans="1:5" x14ac:dyDescent="0.2">
      <c r="A1023" s="39"/>
      <c r="B1023" s="36"/>
      <c r="C1023" s="37"/>
      <c r="D1023" s="38"/>
      <c r="E1023" s="38"/>
    </row>
    <row r="1024" spans="1:5" x14ac:dyDescent="0.2">
      <c r="A1024" s="39"/>
      <c r="B1024" s="36"/>
      <c r="C1024" s="37"/>
      <c r="D1024" s="38"/>
      <c r="E1024" s="38"/>
    </row>
    <row r="1025" spans="1:5" x14ac:dyDescent="0.2">
      <c r="A1025" s="39"/>
      <c r="B1025" s="36"/>
      <c r="C1025" s="37"/>
      <c r="D1025" s="38"/>
      <c r="E1025" s="38"/>
    </row>
    <row r="1026" spans="1:5" x14ac:dyDescent="0.2">
      <c r="A1026" s="39"/>
      <c r="B1026" s="36"/>
      <c r="C1026" s="37"/>
      <c r="D1026" s="38"/>
      <c r="E1026" s="38"/>
    </row>
    <row r="1027" spans="1:5" x14ac:dyDescent="0.2">
      <c r="A1027" s="39"/>
      <c r="B1027" s="36"/>
      <c r="C1027" s="37"/>
      <c r="D1027" s="38"/>
      <c r="E1027" s="38"/>
    </row>
    <row r="1028" spans="1:5" x14ac:dyDescent="0.2">
      <c r="A1028" s="39"/>
      <c r="B1028" s="36"/>
      <c r="C1028" s="37"/>
      <c r="D1028" s="38"/>
      <c r="E1028" s="38"/>
    </row>
    <row r="1029" spans="1:5" x14ac:dyDescent="0.2">
      <c r="A1029" s="39"/>
      <c r="B1029" s="36"/>
      <c r="C1029" s="37"/>
      <c r="D1029" s="38"/>
      <c r="E1029" s="38"/>
    </row>
    <row r="1030" spans="1:5" x14ac:dyDescent="0.2">
      <c r="A1030" s="39"/>
      <c r="B1030" s="36"/>
      <c r="C1030" s="37"/>
      <c r="D1030" s="38"/>
      <c r="E1030" s="38"/>
    </row>
    <row r="1031" spans="1:5" x14ac:dyDescent="0.2">
      <c r="A1031" s="39"/>
      <c r="B1031" s="36"/>
      <c r="C1031" s="37"/>
      <c r="D1031" s="38"/>
      <c r="E1031" s="38"/>
    </row>
    <row r="1032" spans="1:5" x14ac:dyDescent="0.2">
      <c r="A1032" s="39"/>
      <c r="B1032" s="36"/>
      <c r="C1032" s="37"/>
      <c r="D1032" s="38"/>
      <c r="E1032" s="38"/>
    </row>
    <row r="1033" spans="1:5" x14ac:dyDescent="0.2">
      <c r="A1033" s="39"/>
      <c r="B1033" s="36"/>
      <c r="C1033" s="37"/>
      <c r="D1033" s="38"/>
      <c r="E1033" s="38"/>
    </row>
    <row r="1034" spans="1:5" x14ac:dyDescent="0.2">
      <c r="A1034" s="39"/>
      <c r="B1034" s="36"/>
      <c r="C1034" s="37"/>
      <c r="D1034" s="38"/>
      <c r="E1034" s="38"/>
    </row>
    <row r="1035" spans="1:5" x14ac:dyDescent="0.2">
      <c r="A1035" s="29"/>
      <c r="B1035" s="30"/>
      <c r="C1035" s="31"/>
      <c r="D1035" s="32"/>
      <c r="E1035" s="32"/>
    </row>
    <row r="1036" spans="1:5" x14ac:dyDescent="0.2">
      <c r="A1036" s="29"/>
      <c r="B1036" s="30"/>
      <c r="C1036" s="31"/>
      <c r="D1036" s="32"/>
      <c r="E1036" s="32"/>
    </row>
    <row r="1037" spans="1:5" x14ac:dyDescent="0.2">
      <c r="A1037" s="29"/>
      <c r="B1037" s="30"/>
      <c r="C1037" s="31"/>
      <c r="D1037" s="32"/>
      <c r="E1037" s="32"/>
    </row>
    <row r="1038" spans="1:5" x14ac:dyDescent="0.2">
      <c r="A1038" s="29"/>
      <c r="B1038" s="30"/>
      <c r="C1038" s="31"/>
      <c r="D1038" s="32"/>
      <c r="E1038" s="32"/>
    </row>
    <row r="1039" spans="1:5" x14ac:dyDescent="0.2">
      <c r="A1039" s="29"/>
      <c r="B1039" s="30"/>
      <c r="C1039" s="31"/>
      <c r="D1039" s="32"/>
      <c r="E1039" s="32"/>
    </row>
    <row r="1040" spans="1:5" x14ac:dyDescent="0.2">
      <c r="A1040" s="29"/>
      <c r="B1040" s="30"/>
      <c r="C1040" s="31"/>
      <c r="D1040" s="32"/>
      <c r="E1040" s="32"/>
    </row>
    <row r="1041" spans="1:5" x14ac:dyDescent="0.2">
      <c r="A1041" s="29"/>
      <c r="B1041" s="30"/>
      <c r="C1041" s="31"/>
      <c r="D1041" s="32"/>
      <c r="E1041" s="32"/>
    </row>
    <row r="1042" spans="1:5" x14ac:dyDescent="0.2">
      <c r="A1042" s="29"/>
      <c r="B1042" s="30"/>
      <c r="C1042" s="31"/>
      <c r="D1042" s="32"/>
      <c r="E1042" s="32"/>
    </row>
    <row r="1043" spans="1:5" x14ac:dyDescent="0.2">
      <c r="A1043" s="29"/>
      <c r="B1043" s="30"/>
      <c r="C1043" s="31"/>
      <c r="D1043" s="32"/>
      <c r="E1043" s="32"/>
    </row>
    <row r="1044" spans="1:5" x14ac:dyDescent="0.2">
      <c r="A1044" s="29"/>
      <c r="B1044" s="30"/>
      <c r="C1044" s="31"/>
      <c r="D1044" s="32"/>
      <c r="E1044" s="32"/>
    </row>
    <row r="1045" spans="1:5" x14ac:dyDescent="0.2">
      <c r="A1045" s="29"/>
      <c r="B1045" s="30"/>
      <c r="C1045" s="31"/>
      <c r="D1045" s="32"/>
      <c r="E1045" s="32"/>
    </row>
    <row r="1046" spans="1:5" x14ac:dyDescent="0.2">
      <c r="A1046" s="29"/>
      <c r="B1046" s="30"/>
      <c r="C1046" s="31"/>
      <c r="D1046" s="32"/>
      <c r="E1046" s="32"/>
    </row>
    <row r="1047" spans="1:5" x14ac:dyDescent="0.2">
      <c r="A1047" s="29"/>
      <c r="B1047" s="30"/>
      <c r="C1047" s="31"/>
      <c r="D1047" s="32"/>
      <c r="E1047" s="32"/>
    </row>
    <row r="1048" spans="1:5" x14ac:dyDescent="0.2">
      <c r="A1048" s="29"/>
      <c r="B1048" s="30"/>
      <c r="C1048" s="31"/>
      <c r="D1048" s="32"/>
      <c r="E1048" s="32"/>
    </row>
    <row r="1049" spans="1:5" x14ac:dyDescent="0.2">
      <c r="A1049" s="29"/>
      <c r="B1049" s="30"/>
      <c r="C1049" s="31"/>
      <c r="D1049" s="32"/>
      <c r="E1049" s="32"/>
    </row>
    <row r="1050" spans="1:5" x14ac:dyDescent="0.2">
      <c r="A1050" s="29"/>
      <c r="B1050" s="30"/>
      <c r="C1050" s="31"/>
      <c r="D1050" s="32"/>
      <c r="E1050" s="32"/>
    </row>
    <row r="1051" spans="1:5" x14ac:dyDescent="0.2">
      <c r="A1051" s="29"/>
      <c r="B1051" s="30"/>
      <c r="C1051" s="31"/>
      <c r="D1051" s="32"/>
      <c r="E1051" s="32"/>
    </row>
    <row r="1052" spans="1:5" x14ac:dyDescent="0.2">
      <c r="A1052" s="29"/>
      <c r="B1052" s="30"/>
      <c r="C1052" s="31"/>
      <c r="D1052" s="32"/>
      <c r="E1052" s="32"/>
    </row>
    <row r="1053" spans="1:5" x14ac:dyDescent="0.2">
      <c r="A1053" s="29"/>
      <c r="B1053" s="30"/>
      <c r="C1053" s="31"/>
      <c r="D1053" s="32"/>
      <c r="E1053" s="32"/>
    </row>
    <row r="1054" spans="1:5" x14ac:dyDescent="0.2">
      <c r="A1054" s="29"/>
      <c r="B1054" s="30"/>
      <c r="C1054" s="31"/>
      <c r="D1054" s="32"/>
      <c r="E1054" s="32"/>
    </row>
    <row r="1055" spans="1:5" x14ac:dyDescent="0.2">
      <c r="A1055" s="29"/>
      <c r="B1055" s="30"/>
      <c r="C1055" s="31"/>
      <c r="D1055" s="32"/>
      <c r="E1055" s="32"/>
    </row>
    <row r="1056" spans="1:5" x14ac:dyDescent="0.2">
      <c r="A1056" s="29"/>
      <c r="B1056" s="30"/>
      <c r="C1056" s="31"/>
      <c r="D1056" s="32"/>
      <c r="E1056" s="32"/>
    </row>
    <row r="1057" spans="1:5" x14ac:dyDescent="0.2">
      <c r="A1057" s="29"/>
      <c r="B1057" s="30"/>
      <c r="C1057" s="31"/>
      <c r="D1057" s="32"/>
      <c r="E1057" s="32"/>
    </row>
    <row r="1058" spans="1:5" x14ac:dyDescent="0.2">
      <c r="A1058" s="29"/>
      <c r="B1058" s="30"/>
      <c r="C1058" s="31"/>
      <c r="D1058" s="32"/>
      <c r="E1058" s="32"/>
    </row>
    <row r="1059" spans="1:5" x14ac:dyDescent="0.2">
      <c r="A1059" s="29"/>
      <c r="B1059" s="30"/>
      <c r="C1059" s="31"/>
      <c r="D1059" s="32"/>
      <c r="E1059" s="32"/>
    </row>
    <row r="1060" spans="1:5" x14ac:dyDescent="0.2">
      <c r="A1060" s="29"/>
      <c r="B1060" s="30"/>
      <c r="C1060" s="31"/>
      <c r="D1060" s="32"/>
      <c r="E1060" s="32"/>
    </row>
    <row r="1061" spans="1:5" x14ac:dyDescent="0.2">
      <c r="A1061" s="29"/>
      <c r="B1061" s="30"/>
      <c r="C1061" s="31"/>
      <c r="D1061" s="32"/>
      <c r="E1061" s="32"/>
    </row>
    <row r="1062" spans="1:5" x14ac:dyDescent="0.2">
      <c r="A1062" s="29"/>
      <c r="B1062" s="30"/>
      <c r="C1062" s="31"/>
      <c r="D1062" s="32"/>
      <c r="E1062" s="32"/>
    </row>
    <row r="1063" spans="1:5" x14ac:dyDescent="0.2">
      <c r="A1063" s="29"/>
      <c r="B1063" s="30"/>
      <c r="C1063" s="31"/>
      <c r="D1063" s="32"/>
      <c r="E1063" s="32"/>
    </row>
    <row r="1064" spans="1:5" x14ac:dyDescent="0.2">
      <c r="A1064" s="29"/>
      <c r="B1064" s="30"/>
      <c r="C1064" s="31"/>
      <c r="D1064" s="32"/>
      <c r="E1064" s="32"/>
    </row>
    <row r="1065" spans="1:5" x14ac:dyDescent="0.2">
      <c r="A1065" s="29"/>
      <c r="B1065" s="30"/>
      <c r="C1065" s="31"/>
      <c r="D1065" s="32"/>
      <c r="E1065" s="32"/>
    </row>
    <row r="1066" spans="1:5" x14ac:dyDescent="0.2">
      <c r="A1066" s="29"/>
      <c r="B1066" s="30"/>
      <c r="C1066" s="31"/>
      <c r="D1066" s="32"/>
      <c r="E1066" s="32"/>
    </row>
    <row r="1067" spans="1:5" x14ac:dyDescent="0.2">
      <c r="A1067" s="29"/>
      <c r="B1067" s="30"/>
      <c r="C1067" s="31"/>
      <c r="D1067" s="32"/>
      <c r="E1067" s="32"/>
    </row>
    <row r="1068" spans="1:5" x14ac:dyDescent="0.2">
      <c r="A1068" s="29"/>
      <c r="B1068" s="30"/>
      <c r="C1068" s="31"/>
      <c r="D1068" s="32"/>
      <c r="E1068" s="32"/>
    </row>
    <row r="1069" spans="1:5" x14ac:dyDescent="0.2">
      <c r="A1069" s="29"/>
      <c r="B1069" s="30"/>
      <c r="C1069" s="31"/>
      <c r="D1069" s="32"/>
      <c r="E1069" s="32"/>
    </row>
    <row r="1070" spans="1:5" x14ac:dyDescent="0.2">
      <c r="A1070" s="29"/>
      <c r="B1070" s="30"/>
      <c r="C1070" s="31"/>
      <c r="D1070" s="32"/>
      <c r="E1070" s="32"/>
    </row>
    <row r="1071" spans="1:5" x14ac:dyDescent="0.2">
      <c r="A1071" s="29"/>
      <c r="B1071" s="30"/>
      <c r="C1071" s="31"/>
      <c r="D1071" s="32"/>
      <c r="E1071" s="32"/>
    </row>
    <row r="1072" spans="1:5" x14ac:dyDescent="0.2">
      <c r="A1072" s="29"/>
      <c r="B1072" s="30"/>
      <c r="C1072" s="31"/>
      <c r="D1072" s="32"/>
      <c r="E1072" s="32"/>
    </row>
    <row r="1073" spans="1:5" x14ac:dyDescent="0.2">
      <c r="A1073" s="29"/>
      <c r="B1073" s="30"/>
      <c r="C1073" s="31"/>
      <c r="D1073" s="32"/>
      <c r="E1073" s="32"/>
    </row>
    <row r="1074" spans="1:5" x14ac:dyDescent="0.2">
      <c r="A1074" s="29"/>
      <c r="B1074" s="30"/>
      <c r="C1074" s="31"/>
      <c r="D1074" s="32"/>
      <c r="E1074" s="32"/>
    </row>
    <row r="1075" spans="1:5" x14ac:dyDescent="0.2">
      <c r="A1075" s="29"/>
      <c r="B1075" s="30"/>
      <c r="C1075" s="31"/>
      <c r="D1075" s="32"/>
      <c r="E1075" s="32"/>
    </row>
    <row r="1076" spans="1:5" x14ac:dyDescent="0.2">
      <c r="A1076" s="29"/>
      <c r="B1076" s="30"/>
      <c r="C1076" s="31"/>
      <c r="D1076" s="32"/>
      <c r="E1076" s="32"/>
    </row>
    <row r="1077" spans="1:5" x14ac:dyDescent="0.2">
      <c r="A1077" s="29"/>
      <c r="B1077" s="30"/>
      <c r="C1077" s="31"/>
      <c r="D1077" s="32"/>
      <c r="E1077" s="32"/>
    </row>
    <row r="1078" spans="1:5" x14ac:dyDescent="0.2">
      <c r="A1078" s="29"/>
      <c r="B1078" s="30"/>
      <c r="C1078" s="31"/>
      <c r="D1078" s="32"/>
      <c r="E1078" s="32"/>
    </row>
    <row r="1079" spans="1:5" x14ac:dyDescent="0.2">
      <c r="A1079" s="29"/>
      <c r="B1079" s="30"/>
      <c r="C1079" s="31"/>
      <c r="D1079" s="32"/>
      <c r="E1079" s="32"/>
    </row>
    <row r="1080" spans="1:5" x14ac:dyDescent="0.2">
      <c r="A1080" s="29"/>
      <c r="B1080" s="30"/>
      <c r="C1080" s="31"/>
      <c r="D1080" s="32"/>
      <c r="E1080" s="32"/>
    </row>
    <row r="1081" spans="1:5" x14ac:dyDescent="0.2">
      <c r="A1081" s="29"/>
      <c r="B1081" s="30"/>
      <c r="C1081" s="31"/>
      <c r="D1081" s="32"/>
      <c r="E1081" s="32"/>
    </row>
    <row r="1082" spans="1:5" x14ac:dyDescent="0.2">
      <c r="A1082" s="29"/>
      <c r="B1082" s="30"/>
      <c r="C1082" s="31"/>
      <c r="D1082" s="32"/>
      <c r="E1082" s="32"/>
    </row>
    <row r="1083" spans="1:5" x14ac:dyDescent="0.2">
      <c r="A1083" s="29"/>
      <c r="B1083" s="30"/>
      <c r="C1083" s="31"/>
      <c r="D1083" s="32"/>
      <c r="E1083" s="32"/>
    </row>
    <row r="1084" spans="1:5" x14ac:dyDescent="0.2">
      <c r="A1084" s="29"/>
      <c r="B1084" s="30"/>
      <c r="C1084" s="31"/>
      <c r="D1084" s="32"/>
      <c r="E1084" s="32"/>
    </row>
    <row r="1085" spans="1:5" x14ac:dyDescent="0.2">
      <c r="A1085" s="29"/>
      <c r="B1085" s="30"/>
      <c r="C1085" s="31"/>
      <c r="D1085" s="32"/>
      <c r="E1085" s="32"/>
    </row>
    <row r="1086" spans="1:5" x14ac:dyDescent="0.2">
      <c r="A1086" s="29"/>
      <c r="B1086" s="30"/>
      <c r="C1086" s="31"/>
      <c r="D1086" s="32"/>
      <c r="E1086" s="32"/>
    </row>
    <row r="1087" spans="1:5" x14ac:dyDescent="0.2">
      <c r="A1087" s="29"/>
      <c r="B1087" s="30"/>
      <c r="C1087" s="31"/>
      <c r="D1087" s="32"/>
      <c r="E1087" s="32"/>
    </row>
    <row r="1088" spans="1:5" x14ac:dyDescent="0.2">
      <c r="A1088" s="29"/>
      <c r="B1088" s="30"/>
      <c r="C1088" s="31"/>
      <c r="D1088" s="32"/>
      <c r="E1088" s="32"/>
    </row>
    <row r="1089" spans="1:5" x14ac:dyDescent="0.2">
      <c r="A1089" s="29"/>
      <c r="B1089" s="30"/>
      <c r="C1089" s="31"/>
      <c r="D1089" s="32"/>
      <c r="E1089" s="32"/>
    </row>
    <row r="1090" spans="1:5" x14ac:dyDescent="0.2">
      <c r="A1090" s="29"/>
      <c r="B1090" s="30"/>
      <c r="C1090" s="31"/>
      <c r="D1090" s="32"/>
      <c r="E1090" s="32"/>
    </row>
    <row r="1091" spans="1:5" x14ac:dyDescent="0.2">
      <c r="A1091" s="29"/>
      <c r="B1091" s="30"/>
      <c r="C1091" s="31"/>
      <c r="D1091" s="32"/>
      <c r="E1091" s="32"/>
    </row>
    <row r="1092" spans="1:5" x14ac:dyDescent="0.2">
      <c r="A1092" s="29"/>
      <c r="B1092" s="30"/>
      <c r="C1092" s="31"/>
      <c r="D1092" s="32"/>
      <c r="E1092" s="32"/>
    </row>
    <row r="1093" spans="1:5" x14ac:dyDescent="0.2">
      <c r="A1093" s="29"/>
      <c r="B1093" s="30"/>
      <c r="C1093" s="31"/>
      <c r="D1093" s="32"/>
      <c r="E1093" s="32"/>
    </row>
    <row r="1094" spans="1:5" x14ac:dyDescent="0.2">
      <c r="A1094" s="29"/>
      <c r="B1094" s="30"/>
      <c r="C1094" s="31"/>
      <c r="D1094" s="32"/>
      <c r="E1094" s="32"/>
    </row>
    <row r="1095" spans="1:5" x14ac:dyDescent="0.2">
      <c r="A1095" s="29"/>
      <c r="B1095" s="30"/>
      <c r="C1095" s="31"/>
      <c r="D1095" s="32"/>
      <c r="E1095" s="32"/>
    </row>
    <row r="1096" spans="1:5" x14ac:dyDescent="0.2">
      <c r="A1096" s="29"/>
      <c r="B1096" s="30"/>
      <c r="C1096" s="31"/>
      <c r="D1096" s="32"/>
      <c r="E1096" s="32"/>
    </row>
    <row r="1097" spans="1:5" x14ac:dyDescent="0.2">
      <c r="A1097" s="29"/>
      <c r="B1097" s="30"/>
      <c r="C1097" s="31"/>
      <c r="D1097" s="32"/>
      <c r="E1097" s="32"/>
    </row>
    <row r="1098" spans="1:5" x14ac:dyDescent="0.2">
      <c r="A1098" s="29"/>
      <c r="B1098" s="30"/>
      <c r="C1098" s="31"/>
      <c r="D1098" s="32"/>
      <c r="E1098" s="32"/>
    </row>
    <row r="1099" spans="1:5" x14ac:dyDescent="0.2">
      <c r="A1099" s="29"/>
      <c r="B1099" s="30"/>
      <c r="C1099" s="31"/>
      <c r="D1099" s="32"/>
      <c r="E1099" s="32"/>
    </row>
    <row r="1100" spans="1:5" x14ac:dyDescent="0.2">
      <c r="A1100" s="29"/>
      <c r="B1100" s="30"/>
      <c r="C1100" s="31"/>
      <c r="D1100" s="32"/>
      <c r="E1100" s="32"/>
    </row>
    <row r="1101" spans="1:5" x14ac:dyDescent="0.2">
      <c r="A1101" s="29"/>
      <c r="B1101" s="30"/>
      <c r="C1101" s="31"/>
      <c r="D1101" s="32"/>
      <c r="E1101" s="32"/>
    </row>
    <row r="1102" spans="1:5" x14ac:dyDescent="0.2">
      <c r="A1102" s="29"/>
      <c r="B1102" s="30"/>
      <c r="C1102" s="31"/>
      <c r="D1102" s="32"/>
      <c r="E1102" s="32"/>
    </row>
    <row r="1103" spans="1:5" x14ac:dyDescent="0.2">
      <c r="A1103" s="29"/>
      <c r="B1103" s="30"/>
      <c r="C1103" s="31"/>
      <c r="D1103" s="32"/>
      <c r="E1103" s="32"/>
    </row>
    <row r="1104" spans="1:5" x14ac:dyDescent="0.2">
      <c r="A1104" s="29"/>
      <c r="B1104" s="30"/>
      <c r="C1104" s="31"/>
      <c r="D1104" s="32"/>
      <c r="E1104" s="32"/>
    </row>
    <row r="1105" spans="1:5" x14ac:dyDescent="0.2">
      <c r="A1105" s="29"/>
      <c r="B1105" s="30"/>
      <c r="C1105" s="31"/>
      <c r="D1105" s="32"/>
      <c r="E1105" s="32"/>
    </row>
    <row r="1106" spans="1:5" x14ac:dyDescent="0.2">
      <c r="A1106" s="29"/>
      <c r="B1106" s="30"/>
      <c r="C1106" s="31"/>
      <c r="D1106" s="32"/>
      <c r="E1106" s="32"/>
    </row>
    <row r="1107" spans="1:5" x14ac:dyDescent="0.2">
      <c r="A1107" s="29"/>
      <c r="B1107" s="30"/>
      <c r="C1107" s="31"/>
      <c r="D1107" s="32"/>
      <c r="E1107" s="32"/>
    </row>
    <row r="1108" spans="1:5" x14ac:dyDescent="0.2">
      <c r="A1108" s="29"/>
      <c r="B1108" s="30"/>
      <c r="C1108" s="31"/>
      <c r="D1108" s="32"/>
      <c r="E1108" s="32"/>
    </row>
    <row r="1109" spans="1:5" x14ac:dyDescent="0.2">
      <c r="A1109" s="29"/>
      <c r="B1109" s="30"/>
      <c r="C1109" s="31"/>
      <c r="D1109" s="32"/>
      <c r="E1109" s="32"/>
    </row>
    <row r="1110" spans="1:5" x14ac:dyDescent="0.2">
      <c r="A1110" s="29"/>
      <c r="B1110" s="30"/>
      <c r="C1110" s="31"/>
      <c r="D1110" s="32"/>
      <c r="E1110" s="32"/>
    </row>
    <row r="1111" spans="1:5" x14ac:dyDescent="0.2">
      <c r="A1111" s="29"/>
      <c r="B1111" s="30"/>
      <c r="C1111" s="31"/>
      <c r="D1111" s="32"/>
      <c r="E1111" s="32"/>
    </row>
    <row r="1112" spans="1:5" x14ac:dyDescent="0.2">
      <c r="A1112" s="29"/>
      <c r="B1112" s="30"/>
      <c r="C1112" s="31"/>
      <c r="D1112" s="32"/>
      <c r="E1112" s="32"/>
    </row>
    <row r="1113" spans="1:5" x14ac:dyDescent="0.2">
      <c r="A1113" s="29"/>
      <c r="B1113" s="30"/>
      <c r="C1113" s="31"/>
      <c r="D1113" s="32"/>
      <c r="E1113" s="32"/>
    </row>
    <row r="1114" spans="1:5" x14ac:dyDescent="0.2">
      <c r="A1114" s="29"/>
      <c r="B1114" s="30"/>
      <c r="C1114" s="31"/>
      <c r="D1114" s="32"/>
      <c r="E1114" s="32"/>
    </row>
    <row r="1115" spans="1:5" x14ac:dyDescent="0.2">
      <c r="A1115" s="29"/>
      <c r="B1115" s="30"/>
      <c r="C1115" s="31"/>
      <c r="D1115" s="32"/>
      <c r="E1115" s="32"/>
    </row>
    <row r="1116" spans="1:5" x14ac:dyDescent="0.2">
      <c r="A1116" s="29"/>
      <c r="B1116" s="30"/>
      <c r="C1116" s="31"/>
      <c r="D1116" s="32"/>
      <c r="E1116" s="32"/>
    </row>
    <row r="1117" spans="1:5" x14ac:dyDescent="0.2">
      <c r="A1117" s="29"/>
      <c r="B1117" s="30"/>
      <c r="C1117" s="31"/>
      <c r="D1117" s="32"/>
      <c r="E1117" s="32"/>
    </row>
    <row r="1118" spans="1:5" x14ac:dyDescent="0.2">
      <c r="A1118" s="29"/>
      <c r="B1118" s="30"/>
      <c r="C1118" s="31"/>
      <c r="D1118" s="32"/>
      <c r="E1118" s="32"/>
    </row>
    <row r="1119" spans="1:5" x14ac:dyDescent="0.2">
      <c r="A1119" s="29"/>
      <c r="B1119" s="30"/>
      <c r="C1119" s="31"/>
      <c r="D1119" s="32"/>
      <c r="E1119" s="32"/>
    </row>
    <row r="1120" spans="1:5" x14ac:dyDescent="0.2">
      <c r="A1120" s="29"/>
      <c r="B1120" s="30"/>
      <c r="C1120" s="31"/>
      <c r="D1120" s="32"/>
      <c r="E1120" s="32"/>
    </row>
    <row r="1121" spans="1:5" x14ac:dyDescent="0.2">
      <c r="A1121" s="29"/>
      <c r="B1121" s="30"/>
      <c r="C1121" s="31"/>
      <c r="D1121" s="32"/>
      <c r="E1121" s="32"/>
    </row>
    <row r="1122" spans="1:5" x14ac:dyDescent="0.2">
      <c r="A1122" s="29"/>
      <c r="B1122" s="30"/>
      <c r="C1122" s="31"/>
      <c r="D1122" s="32"/>
      <c r="E1122" s="32"/>
    </row>
    <row r="1123" spans="1:5" x14ac:dyDescent="0.2">
      <c r="A1123" s="29"/>
      <c r="B1123" s="30"/>
      <c r="C1123" s="31"/>
      <c r="D1123" s="32"/>
      <c r="E1123" s="32"/>
    </row>
    <row r="1124" spans="1:5" x14ac:dyDescent="0.2">
      <c r="A1124" s="29"/>
      <c r="B1124" s="30"/>
      <c r="C1124" s="31"/>
      <c r="D1124" s="32"/>
      <c r="E1124" s="32"/>
    </row>
    <row r="1125" spans="1:5" x14ac:dyDescent="0.2">
      <c r="A1125" s="29"/>
      <c r="B1125" s="30"/>
      <c r="C1125" s="30"/>
      <c r="D1125" s="32"/>
      <c r="E1125" s="32"/>
    </row>
    <row r="1126" spans="1:5" x14ac:dyDescent="0.2">
      <c r="A1126" s="29"/>
      <c r="B1126" s="30"/>
      <c r="C1126" s="31"/>
      <c r="D1126" s="35"/>
      <c r="E1126" s="35"/>
    </row>
    <row r="1127" spans="1:5" x14ac:dyDescent="0.2">
      <c r="A1127" s="29"/>
      <c r="B1127" s="30"/>
      <c r="C1127" s="31"/>
      <c r="D1127" s="35"/>
      <c r="E1127" s="35"/>
    </row>
    <row r="1128" spans="1:5" x14ac:dyDescent="0.2">
      <c r="A1128" s="29"/>
      <c r="B1128" s="30"/>
      <c r="C1128" s="31"/>
      <c r="D1128" s="35"/>
      <c r="E1128" s="35"/>
    </row>
    <row r="1129" spans="1:5" x14ac:dyDescent="0.2">
      <c r="A1129" s="29"/>
      <c r="B1129" s="30"/>
      <c r="C1129" s="31"/>
      <c r="D1129" s="35"/>
      <c r="E1129" s="35"/>
    </row>
    <row r="1130" spans="1:5" x14ac:dyDescent="0.2">
      <c r="A1130" s="29"/>
      <c r="B1130" s="30"/>
      <c r="C1130" s="31"/>
      <c r="D1130" s="35"/>
      <c r="E1130" s="35"/>
    </row>
    <row r="1131" spans="1:5" x14ac:dyDescent="0.2">
      <c r="A1131" s="29"/>
      <c r="B1131" s="30"/>
      <c r="C1131" s="31"/>
      <c r="D1131" s="35"/>
      <c r="E1131" s="35"/>
    </row>
    <row r="1132" spans="1:5" x14ac:dyDescent="0.2">
      <c r="A1132" s="29"/>
      <c r="B1132" s="30"/>
      <c r="C1132" s="31"/>
      <c r="D1132" s="35"/>
      <c r="E1132" s="35"/>
    </row>
    <row r="1133" spans="1:5" x14ac:dyDescent="0.2">
      <c r="A1133" s="29"/>
      <c r="B1133" s="30"/>
      <c r="C1133" s="31"/>
      <c r="D1133" s="35"/>
      <c r="E1133" s="35"/>
    </row>
    <row r="1134" spans="1:5" x14ac:dyDescent="0.2">
      <c r="A1134" s="29"/>
      <c r="B1134" s="30"/>
      <c r="C1134" s="31"/>
      <c r="D1134" s="35"/>
      <c r="E1134" s="35"/>
    </row>
    <row r="1135" spans="1:5" x14ac:dyDescent="0.2">
      <c r="A1135" s="29"/>
      <c r="B1135" s="36"/>
      <c r="C1135" s="37"/>
      <c r="D1135" s="38"/>
      <c r="E1135" s="38"/>
    </row>
    <row r="1136" spans="1:5" x14ac:dyDescent="0.2">
      <c r="A1136" s="29"/>
      <c r="B1136" s="36"/>
      <c r="C1136" s="37"/>
      <c r="D1136" s="38"/>
      <c r="E1136" s="38"/>
    </row>
    <row r="1137" spans="1:5" x14ac:dyDescent="0.2">
      <c r="A1137" s="29"/>
      <c r="B1137" s="36"/>
      <c r="C1137" s="37"/>
      <c r="D1137" s="38"/>
      <c r="E1137" s="38"/>
    </row>
    <row r="1138" spans="1:5" x14ac:dyDescent="0.2">
      <c r="A1138" s="29"/>
      <c r="B1138" s="36"/>
      <c r="C1138" s="37"/>
      <c r="D1138" s="38"/>
      <c r="E1138" s="38"/>
    </row>
    <row r="1139" spans="1:5" x14ac:dyDescent="0.2">
      <c r="A1139" s="29"/>
      <c r="B1139" s="36"/>
      <c r="C1139" s="37"/>
      <c r="D1139" s="38"/>
      <c r="E1139" s="38"/>
    </row>
    <row r="1140" spans="1:5" x14ac:dyDescent="0.2">
      <c r="A1140" s="29"/>
      <c r="B1140" s="36"/>
      <c r="C1140" s="37"/>
      <c r="D1140" s="38"/>
      <c r="E1140" s="38"/>
    </row>
    <row r="1141" spans="1:5" x14ac:dyDescent="0.2">
      <c r="A1141" s="29"/>
      <c r="B1141" s="36"/>
      <c r="C1141" s="37"/>
      <c r="D1141" s="38"/>
      <c r="E1141" s="38"/>
    </row>
    <row r="1142" spans="1:5" x14ac:dyDescent="0.2">
      <c r="A1142" s="29"/>
      <c r="B1142" s="36"/>
      <c r="C1142" s="37"/>
      <c r="D1142" s="38"/>
      <c r="E1142" s="38"/>
    </row>
    <row r="1143" spans="1:5" x14ac:dyDescent="0.2">
      <c r="A1143" s="29"/>
      <c r="B1143" s="36"/>
      <c r="C1143" s="37"/>
      <c r="D1143" s="38"/>
      <c r="E1143" s="38"/>
    </row>
    <row r="1144" spans="1:5" x14ac:dyDescent="0.2">
      <c r="A1144" s="29"/>
      <c r="B1144" s="36"/>
      <c r="C1144" s="37"/>
      <c r="D1144" s="38"/>
      <c r="E1144" s="38"/>
    </row>
    <row r="1145" spans="1:5" x14ac:dyDescent="0.2">
      <c r="A1145" s="29"/>
      <c r="B1145" s="36"/>
      <c r="C1145" s="37"/>
      <c r="D1145" s="38"/>
      <c r="E1145" s="38"/>
    </row>
    <row r="1146" spans="1:5" x14ac:dyDescent="0.2">
      <c r="A1146" s="29"/>
      <c r="B1146" s="36"/>
      <c r="C1146" s="37"/>
      <c r="D1146" s="38"/>
      <c r="E1146" s="38"/>
    </row>
    <row r="1147" spans="1:5" x14ac:dyDescent="0.2">
      <c r="A1147" s="29"/>
      <c r="B1147" s="36"/>
      <c r="C1147" s="37"/>
      <c r="D1147" s="38"/>
      <c r="E1147" s="38"/>
    </row>
    <row r="1148" spans="1:5" x14ac:dyDescent="0.2">
      <c r="A1148" s="29"/>
      <c r="B1148" s="36"/>
      <c r="C1148" s="37"/>
      <c r="D1148" s="38"/>
      <c r="E1148" s="38"/>
    </row>
    <row r="1149" spans="1:5" x14ac:dyDescent="0.2">
      <c r="A1149" s="29"/>
      <c r="B1149" s="36"/>
      <c r="C1149" s="37"/>
      <c r="D1149" s="38"/>
      <c r="E1149" s="38"/>
    </row>
    <row r="1150" spans="1:5" x14ac:dyDescent="0.2">
      <c r="A1150" s="29"/>
      <c r="B1150" s="36"/>
      <c r="C1150" s="37"/>
      <c r="D1150" s="38"/>
      <c r="E1150" s="38"/>
    </row>
    <row r="1151" spans="1:5" x14ac:dyDescent="0.2">
      <c r="A1151" s="29"/>
      <c r="B1151" s="36"/>
      <c r="C1151" s="37"/>
      <c r="D1151" s="38"/>
      <c r="E1151" s="38"/>
    </row>
    <row r="1152" spans="1:5" x14ac:dyDescent="0.2">
      <c r="A1152" s="29"/>
      <c r="B1152" s="36"/>
      <c r="C1152" s="37"/>
      <c r="D1152" s="38"/>
      <c r="E1152" s="38"/>
    </row>
    <row r="1153" spans="1:5" x14ac:dyDescent="0.2">
      <c r="A1153" s="29"/>
      <c r="B1153" s="36"/>
      <c r="C1153" s="37"/>
      <c r="D1153" s="38"/>
      <c r="E1153" s="38"/>
    </row>
    <row r="1154" spans="1:5" x14ac:dyDescent="0.2">
      <c r="A1154" s="29"/>
      <c r="B1154" s="36"/>
      <c r="C1154" s="37"/>
      <c r="D1154" s="38"/>
      <c r="E1154" s="38"/>
    </row>
    <row r="1155" spans="1:5" x14ac:dyDescent="0.2">
      <c r="A1155" s="29"/>
      <c r="B1155" s="36"/>
      <c r="C1155" s="37"/>
      <c r="D1155" s="38"/>
      <c r="E1155" s="38"/>
    </row>
    <row r="1156" spans="1:5" x14ac:dyDescent="0.2">
      <c r="A1156" s="29"/>
      <c r="B1156" s="36"/>
      <c r="C1156" s="37"/>
      <c r="D1156" s="38"/>
      <c r="E1156" s="38"/>
    </row>
    <row r="1157" spans="1:5" x14ac:dyDescent="0.2">
      <c r="A1157" s="29"/>
      <c r="B1157" s="36"/>
      <c r="C1157" s="37"/>
      <c r="D1157" s="38"/>
      <c r="E1157" s="38"/>
    </row>
    <row r="1158" spans="1:5" x14ac:dyDescent="0.2">
      <c r="A1158" s="29"/>
      <c r="B1158" s="36"/>
      <c r="C1158" s="37"/>
      <c r="D1158" s="38"/>
      <c r="E1158" s="38"/>
    </row>
    <row r="1159" spans="1:5" x14ac:dyDescent="0.2">
      <c r="A1159" s="29"/>
      <c r="B1159" s="36"/>
      <c r="C1159" s="37"/>
      <c r="D1159" s="38"/>
      <c r="E1159" s="38"/>
    </row>
    <row r="1160" spans="1:5" x14ac:dyDescent="0.2">
      <c r="A1160" s="29"/>
      <c r="B1160" s="36"/>
      <c r="C1160" s="37"/>
      <c r="D1160" s="38"/>
      <c r="E1160" s="38"/>
    </row>
    <row r="1161" spans="1:5" x14ac:dyDescent="0.2">
      <c r="A1161" s="29"/>
      <c r="B1161" s="36"/>
      <c r="C1161" s="37"/>
      <c r="D1161" s="38"/>
      <c r="E1161" s="38"/>
    </row>
    <row r="1162" spans="1:5" x14ac:dyDescent="0.2">
      <c r="A1162" s="29"/>
      <c r="B1162" s="36"/>
      <c r="C1162" s="37"/>
      <c r="D1162" s="38"/>
      <c r="E1162" s="38"/>
    </row>
    <row r="1163" spans="1:5" x14ac:dyDescent="0.2">
      <c r="A1163" s="40"/>
      <c r="B1163" s="36"/>
      <c r="C1163" s="37"/>
      <c r="D1163" s="38"/>
      <c r="E1163" s="38"/>
    </row>
    <row r="1164" spans="1:5" x14ac:dyDescent="0.2">
      <c r="A1164" s="29"/>
      <c r="B1164" s="36"/>
      <c r="C1164" s="37"/>
      <c r="D1164" s="38"/>
      <c r="E1164" s="38"/>
    </row>
    <row r="1165" spans="1:5" x14ac:dyDescent="0.2">
      <c r="A1165" s="29"/>
      <c r="B1165" s="36"/>
      <c r="C1165" s="37"/>
      <c r="D1165" s="38"/>
      <c r="E1165" s="38"/>
    </row>
    <row r="1166" spans="1:5" x14ac:dyDescent="0.2">
      <c r="A1166" s="29"/>
      <c r="B1166" s="36"/>
      <c r="C1166" s="37"/>
      <c r="D1166" s="38"/>
      <c r="E1166" s="38"/>
    </row>
    <row r="1167" spans="1:5" x14ac:dyDescent="0.2">
      <c r="A1167" s="29"/>
      <c r="B1167" s="36"/>
      <c r="C1167" s="37"/>
      <c r="D1167" s="38"/>
      <c r="E1167" s="38"/>
    </row>
    <row r="1168" spans="1:5" x14ac:dyDescent="0.2">
      <c r="A1168" s="29"/>
      <c r="B1168" s="36"/>
      <c r="C1168" s="37"/>
      <c r="D1168" s="38"/>
      <c r="E1168" s="38"/>
    </row>
    <row r="1169" spans="1:5" x14ac:dyDescent="0.2">
      <c r="A1169" s="29"/>
      <c r="B1169" s="36"/>
      <c r="C1169" s="37"/>
      <c r="D1169" s="38"/>
      <c r="E1169" s="38"/>
    </row>
    <row r="1170" spans="1:5" x14ac:dyDescent="0.2">
      <c r="A1170" s="29"/>
      <c r="B1170" s="36"/>
      <c r="C1170" s="37"/>
      <c r="D1170" s="38"/>
      <c r="E1170" s="38"/>
    </row>
    <row r="1171" spans="1:5" x14ac:dyDescent="0.2">
      <c r="A1171" s="29"/>
      <c r="B1171" s="36"/>
      <c r="C1171" s="37"/>
      <c r="D1171" s="38"/>
      <c r="E1171" s="38"/>
    </row>
    <row r="1172" spans="1:5" x14ac:dyDescent="0.2">
      <c r="A1172" s="29"/>
      <c r="B1172" s="36"/>
      <c r="C1172" s="37"/>
      <c r="D1172" s="38"/>
      <c r="E1172" s="38"/>
    </row>
    <row r="1173" spans="1:5" x14ac:dyDescent="0.2">
      <c r="A1173" s="40"/>
      <c r="B1173" s="36"/>
      <c r="C1173" s="37"/>
      <c r="D1173" s="38"/>
      <c r="E1173" s="38"/>
    </row>
    <row r="1174" spans="1:5" x14ac:dyDescent="0.2">
      <c r="A1174" s="29"/>
      <c r="B1174" s="36"/>
      <c r="C1174" s="37"/>
      <c r="D1174" s="38"/>
      <c r="E1174" s="38"/>
    </row>
    <row r="1175" spans="1:5" x14ac:dyDescent="0.2">
      <c r="A1175" s="29"/>
      <c r="B1175" s="36"/>
      <c r="C1175" s="37"/>
      <c r="D1175" s="38"/>
      <c r="E1175" s="38"/>
    </row>
    <row r="1176" spans="1:5" x14ac:dyDescent="0.2">
      <c r="A1176" s="29"/>
      <c r="B1176" s="36"/>
      <c r="C1176" s="37"/>
      <c r="D1176" s="38"/>
      <c r="E1176" s="38"/>
    </row>
    <row r="1177" spans="1:5" x14ac:dyDescent="0.2">
      <c r="A1177" s="29"/>
      <c r="B1177" s="36"/>
      <c r="C1177" s="37"/>
      <c r="D1177" s="38"/>
      <c r="E1177" s="38"/>
    </row>
    <row r="1178" spans="1:5" x14ac:dyDescent="0.2">
      <c r="A1178" s="29"/>
      <c r="B1178" s="36"/>
      <c r="C1178" s="37"/>
      <c r="D1178" s="38"/>
      <c r="E1178" s="38"/>
    </row>
    <row r="1179" spans="1:5" x14ac:dyDescent="0.2">
      <c r="A1179" s="29"/>
      <c r="B1179" s="36"/>
      <c r="C1179" s="37"/>
      <c r="D1179" s="38"/>
      <c r="E1179" s="38"/>
    </row>
    <row r="1180" spans="1:5" x14ac:dyDescent="0.2">
      <c r="A1180" s="29"/>
      <c r="B1180" s="36"/>
      <c r="C1180" s="37"/>
      <c r="D1180" s="38"/>
      <c r="E1180" s="38"/>
    </row>
    <row r="1181" spans="1:5" x14ac:dyDescent="0.2">
      <c r="A1181" s="29"/>
      <c r="B1181" s="36"/>
      <c r="C1181" s="37"/>
      <c r="D1181" s="38"/>
      <c r="E1181" s="38"/>
    </row>
    <row r="1182" spans="1:5" x14ac:dyDescent="0.2">
      <c r="A1182" s="29"/>
      <c r="B1182" s="36"/>
      <c r="C1182" s="37"/>
      <c r="D1182" s="38"/>
      <c r="E1182" s="38"/>
    </row>
    <row r="1183" spans="1:5" x14ac:dyDescent="0.2">
      <c r="A1183" s="40"/>
      <c r="B1183" s="36"/>
      <c r="C1183" s="37"/>
      <c r="D1183" s="38"/>
      <c r="E1183" s="38"/>
    </row>
    <row r="1184" spans="1:5" x14ac:dyDescent="0.2">
      <c r="A1184" s="29"/>
      <c r="B1184" s="36"/>
      <c r="C1184" s="37"/>
      <c r="D1184" s="38"/>
      <c r="E1184" s="38"/>
    </row>
    <row r="1185" spans="1:5" x14ac:dyDescent="0.2">
      <c r="A1185" s="29"/>
      <c r="B1185" s="36"/>
      <c r="C1185" s="37"/>
      <c r="D1185" s="38"/>
      <c r="E1185" s="38"/>
    </row>
    <row r="1186" spans="1:5" x14ac:dyDescent="0.2">
      <c r="A1186" s="29"/>
      <c r="B1186" s="36"/>
      <c r="C1186" s="37"/>
      <c r="D1186" s="38"/>
      <c r="E1186" s="38"/>
    </row>
    <row r="1187" spans="1:5" x14ac:dyDescent="0.2">
      <c r="A1187" s="29"/>
      <c r="B1187" s="30"/>
      <c r="C1187" s="31"/>
      <c r="D1187" s="32"/>
      <c r="E1187" s="32"/>
    </row>
    <row r="1188" spans="1:5" x14ac:dyDescent="0.2">
      <c r="A1188" s="29"/>
      <c r="B1188" s="30"/>
      <c r="C1188" s="31"/>
      <c r="D1188" s="32"/>
      <c r="E1188" s="32"/>
    </row>
    <row r="1189" spans="1:5" x14ac:dyDescent="0.2">
      <c r="A1189" s="29"/>
      <c r="B1189" s="30"/>
      <c r="C1189" s="31"/>
      <c r="D1189" s="32"/>
      <c r="E1189" s="32"/>
    </row>
    <row r="1190" spans="1:5" x14ac:dyDescent="0.2">
      <c r="A1190" s="29"/>
      <c r="B1190" s="30"/>
      <c r="C1190" s="31"/>
      <c r="D1190" s="32"/>
      <c r="E1190" s="32"/>
    </row>
    <row r="1191" spans="1:5" x14ac:dyDescent="0.2">
      <c r="A1191" s="29"/>
      <c r="B1191" s="30"/>
      <c r="C1191" s="31"/>
      <c r="D1191" s="32"/>
      <c r="E1191" s="32"/>
    </row>
    <row r="1192" spans="1:5" x14ac:dyDescent="0.2">
      <c r="A1192" s="40"/>
      <c r="B1192" s="30"/>
      <c r="C1192" s="31"/>
      <c r="D1192" s="32"/>
      <c r="E1192" s="32"/>
    </row>
    <row r="1193" spans="1:5" x14ac:dyDescent="0.2">
      <c r="A1193" s="40"/>
      <c r="B1193" s="30"/>
      <c r="C1193" s="31"/>
      <c r="D1193" s="32"/>
      <c r="E1193" s="32"/>
    </row>
    <row r="1194" spans="1:5" x14ac:dyDescent="0.2">
      <c r="A1194" s="29"/>
      <c r="B1194" s="30"/>
      <c r="C1194" s="31"/>
      <c r="D1194" s="32"/>
      <c r="E1194" s="32"/>
    </row>
    <row r="1195" spans="1:5" x14ac:dyDescent="0.2">
      <c r="A1195" s="29"/>
      <c r="B1195" s="30"/>
      <c r="C1195" s="31"/>
      <c r="D1195" s="32"/>
      <c r="E1195" s="32"/>
    </row>
    <row r="1196" spans="1:5" x14ac:dyDescent="0.2">
      <c r="A1196" s="29"/>
      <c r="B1196" s="30"/>
      <c r="C1196" s="31"/>
      <c r="D1196" s="32"/>
      <c r="E1196" s="32"/>
    </row>
    <row r="1197" spans="1:5" x14ac:dyDescent="0.2">
      <c r="A1197" s="29"/>
      <c r="B1197" s="30"/>
      <c r="C1197" s="31"/>
      <c r="D1197" s="32"/>
      <c r="E1197" s="32"/>
    </row>
    <row r="1198" spans="1:5" x14ac:dyDescent="0.2">
      <c r="A1198" s="40"/>
      <c r="B1198" s="30"/>
      <c r="C1198" s="31"/>
      <c r="D1198" s="32"/>
      <c r="E1198" s="32"/>
    </row>
    <row r="1199" spans="1:5" x14ac:dyDescent="0.2">
      <c r="A1199" s="29"/>
      <c r="B1199" s="30"/>
      <c r="C1199" s="31"/>
      <c r="D1199" s="32"/>
      <c r="E1199" s="32"/>
    </row>
    <row r="1200" spans="1:5" x14ac:dyDescent="0.2">
      <c r="A1200" s="40"/>
      <c r="B1200" s="30"/>
      <c r="C1200" s="31"/>
      <c r="D1200" s="32"/>
      <c r="E1200" s="32"/>
    </row>
    <row r="1201" spans="1:5" x14ac:dyDescent="0.2">
      <c r="A1201" s="29"/>
      <c r="B1201" s="30"/>
      <c r="C1201" s="31"/>
      <c r="D1201" s="32"/>
      <c r="E1201" s="32"/>
    </row>
    <row r="1202" spans="1:5" x14ac:dyDescent="0.2">
      <c r="A1202" s="29"/>
      <c r="B1202" s="30"/>
      <c r="C1202" s="31"/>
      <c r="D1202" s="32"/>
      <c r="E1202" s="32"/>
    </row>
    <row r="1203" spans="1:5" x14ac:dyDescent="0.2">
      <c r="A1203" s="29"/>
      <c r="B1203" s="30"/>
      <c r="C1203" s="31"/>
      <c r="D1203" s="32"/>
      <c r="E1203" s="32"/>
    </row>
    <row r="1204" spans="1:5" x14ac:dyDescent="0.2">
      <c r="A1204" s="29"/>
      <c r="B1204" s="30"/>
      <c r="C1204" s="31"/>
      <c r="D1204" s="32"/>
      <c r="E1204" s="32"/>
    </row>
    <row r="1205" spans="1:5" x14ac:dyDescent="0.2">
      <c r="A1205" s="40"/>
      <c r="B1205" s="30"/>
      <c r="C1205" s="31"/>
      <c r="D1205" s="32"/>
      <c r="E1205" s="32"/>
    </row>
    <row r="1206" spans="1:5" x14ac:dyDescent="0.2">
      <c r="A1206" s="40"/>
      <c r="B1206" s="30"/>
      <c r="C1206" s="31"/>
      <c r="D1206" s="32"/>
      <c r="E1206" s="32"/>
    </row>
    <row r="1207" spans="1:5" x14ac:dyDescent="0.2">
      <c r="A1207" s="29"/>
      <c r="B1207" s="30"/>
      <c r="C1207" s="31"/>
      <c r="D1207" s="32"/>
      <c r="E1207" s="32"/>
    </row>
    <row r="1208" spans="1:5" x14ac:dyDescent="0.2">
      <c r="A1208" s="29"/>
      <c r="B1208" s="30"/>
      <c r="C1208" s="31"/>
      <c r="D1208" s="32"/>
      <c r="E1208" s="32"/>
    </row>
    <row r="1209" spans="1:5" x14ac:dyDescent="0.2">
      <c r="A1209" s="29"/>
      <c r="B1209" s="30"/>
      <c r="C1209" s="31"/>
      <c r="D1209" s="32"/>
      <c r="E1209" s="32"/>
    </row>
    <row r="1210" spans="1:5" x14ac:dyDescent="0.2">
      <c r="A1210" s="29"/>
      <c r="B1210" s="30"/>
      <c r="C1210" s="31"/>
      <c r="D1210" s="32"/>
      <c r="E1210" s="32"/>
    </row>
    <row r="1211" spans="1:5" x14ac:dyDescent="0.2">
      <c r="A1211" s="29"/>
      <c r="B1211" s="30"/>
      <c r="C1211" s="31"/>
      <c r="D1211" s="32"/>
      <c r="E1211" s="32"/>
    </row>
    <row r="1212" spans="1:5" x14ac:dyDescent="0.2">
      <c r="A1212" s="29"/>
      <c r="B1212" s="30"/>
      <c r="C1212" s="31"/>
      <c r="D1212" s="32"/>
      <c r="E1212" s="32"/>
    </row>
    <row r="1213" spans="1:5" x14ac:dyDescent="0.2">
      <c r="A1213" s="29"/>
      <c r="B1213" s="30"/>
      <c r="C1213" s="31"/>
      <c r="D1213" s="32"/>
      <c r="E1213" s="32"/>
    </row>
    <row r="1214" spans="1:5" x14ac:dyDescent="0.2">
      <c r="A1214" s="40"/>
      <c r="B1214" s="30"/>
      <c r="C1214" s="31"/>
      <c r="D1214" s="32"/>
      <c r="E1214" s="32"/>
    </row>
    <row r="1215" spans="1:5" x14ac:dyDescent="0.2">
      <c r="A1215" s="29"/>
      <c r="B1215" s="30"/>
      <c r="C1215" s="31"/>
      <c r="D1215" s="32"/>
      <c r="E1215" s="32"/>
    </row>
    <row r="1216" spans="1:5" x14ac:dyDescent="0.2">
      <c r="A1216" s="29"/>
      <c r="B1216" s="30"/>
      <c r="C1216" s="31"/>
      <c r="D1216" s="32"/>
      <c r="E1216" s="32"/>
    </row>
    <row r="1217" spans="1:5" x14ac:dyDescent="0.2">
      <c r="A1217" s="29"/>
      <c r="B1217" s="30"/>
      <c r="C1217" s="31"/>
      <c r="D1217" s="32"/>
      <c r="E1217" s="32"/>
    </row>
    <row r="1218" spans="1:5" x14ac:dyDescent="0.2">
      <c r="A1218" s="40"/>
      <c r="B1218" s="30"/>
      <c r="C1218" s="31"/>
      <c r="D1218" s="32"/>
      <c r="E1218" s="32"/>
    </row>
    <row r="1219" spans="1:5" x14ac:dyDescent="0.2">
      <c r="A1219" s="29"/>
      <c r="B1219" s="30"/>
      <c r="C1219" s="31"/>
      <c r="D1219" s="32"/>
      <c r="E1219" s="32"/>
    </row>
    <row r="1220" spans="1:5" x14ac:dyDescent="0.2">
      <c r="A1220" s="29"/>
      <c r="B1220" s="30"/>
      <c r="C1220" s="31"/>
      <c r="D1220" s="32"/>
      <c r="E1220" s="32"/>
    </row>
    <row r="1221" spans="1:5" x14ac:dyDescent="0.2">
      <c r="A1221" s="29"/>
      <c r="B1221" s="30"/>
      <c r="C1221" s="31"/>
      <c r="D1221" s="32"/>
      <c r="E1221" s="32"/>
    </row>
    <row r="1222" spans="1:5" x14ac:dyDescent="0.2">
      <c r="A1222" s="29"/>
      <c r="B1222" s="30"/>
      <c r="C1222" s="31"/>
      <c r="D1222" s="32"/>
      <c r="E1222" s="32"/>
    </row>
    <row r="1223" spans="1:5" x14ac:dyDescent="0.2">
      <c r="A1223" s="40"/>
      <c r="B1223" s="30"/>
      <c r="C1223" s="31"/>
      <c r="D1223" s="32"/>
      <c r="E1223" s="32"/>
    </row>
    <row r="1224" spans="1:5" x14ac:dyDescent="0.2">
      <c r="A1224" s="29"/>
      <c r="B1224" s="30"/>
      <c r="C1224" s="31"/>
      <c r="D1224" s="32"/>
      <c r="E1224" s="32"/>
    </row>
    <row r="1225" spans="1:5" x14ac:dyDescent="0.2">
      <c r="A1225" s="29"/>
      <c r="B1225" s="30"/>
      <c r="C1225" s="31"/>
      <c r="D1225" s="32"/>
      <c r="E1225" s="32"/>
    </row>
    <row r="1226" spans="1:5" x14ac:dyDescent="0.2">
      <c r="A1226" s="29"/>
      <c r="B1226" s="30"/>
      <c r="C1226" s="31"/>
      <c r="D1226" s="32"/>
      <c r="E1226" s="32"/>
    </row>
    <row r="1227" spans="1:5" x14ac:dyDescent="0.2">
      <c r="A1227" s="29"/>
      <c r="B1227" s="30"/>
      <c r="C1227" s="31"/>
      <c r="D1227" s="32"/>
      <c r="E1227" s="32"/>
    </row>
    <row r="1228" spans="1:5" x14ac:dyDescent="0.2">
      <c r="A1228" s="29"/>
      <c r="B1228" s="30"/>
      <c r="C1228" s="31"/>
      <c r="D1228" s="32"/>
      <c r="E1228" s="32"/>
    </row>
    <row r="1229" spans="1:5" x14ac:dyDescent="0.2">
      <c r="A1229" s="40"/>
      <c r="B1229" s="30"/>
      <c r="C1229" s="31"/>
      <c r="D1229" s="32"/>
      <c r="E1229" s="32"/>
    </row>
    <row r="1230" spans="1:5" x14ac:dyDescent="0.2">
      <c r="A1230" s="29"/>
      <c r="B1230" s="30"/>
      <c r="C1230" s="31"/>
      <c r="D1230" s="32"/>
      <c r="E1230" s="32"/>
    </row>
    <row r="1231" spans="1:5" x14ac:dyDescent="0.2">
      <c r="A1231" s="29"/>
      <c r="B1231" s="30"/>
      <c r="C1231" s="31"/>
      <c r="D1231" s="32"/>
      <c r="E1231" s="32"/>
    </row>
    <row r="1232" spans="1:5" x14ac:dyDescent="0.2">
      <c r="A1232" s="29"/>
      <c r="B1232" s="30"/>
      <c r="C1232" s="31"/>
      <c r="D1232" s="32"/>
      <c r="E1232" s="32"/>
    </row>
    <row r="1233" spans="1:5" x14ac:dyDescent="0.2">
      <c r="A1233" s="40"/>
      <c r="B1233" s="30"/>
      <c r="C1233" s="31"/>
      <c r="D1233" s="32"/>
      <c r="E1233" s="32"/>
    </row>
    <row r="1234" spans="1:5" x14ac:dyDescent="0.2">
      <c r="A1234" s="29"/>
      <c r="B1234" s="30"/>
      <c r="C1234" s="31"/>
      <c r="D1234" s="32"/>
      <c r="E1234" s="32"/>
    </row>
    <row r="1235" spans="1:5" x14ac:dyDescent="0.2">
      <c r="A1235" s="29"/>
      <c r="B1235" s="30"/>
      <c r="C1235" s="31"/>
      <c r="D1235" s="32"/>
      <c r="E1235" s="32"/>
    </row>
    <row r="1236" spans="1:5" x14ac:dyDescent="0.2">
      <c r="A1236" s="29"/>
      <c r="B1236" s="30"/>
      <c r="C1236" s="31"/>
      <c r="D1236" s="32"/>
      <c r="E1236" s="32"/>
    </row>
    <row r="1237" spans="1:5" x14ac:dyDescent="0.2">
      <c r="A1237" s="29"/>
      <c r="B1237" s="30"/>
      <c r="C1237" s="31"/>
      <c r="D1237" s="32"/>
      <c r="E1237" s="32"/>
    </row>
    <row r="1238" spans="1:5" x14ac:dyDescent="0.2">
      <c r="A1238" s="29"/>
      <c r="B1238" s="30"/>
      <c r="C1238" s="31"/>
      <c r="D1238" s="32"/>
      <c r="E1238" s="32"/>
    </row>
    <row r="1239" spans="1:5" x14ac:dyDescent="0.2">
      <c r="A1239" s="29"/>
      <c r="B1239" s="30"/>
      <c r="C1239" s="31"/>
      <c r="D1239" s="32"/>
      <c r="E1239" s="32"/>
    </row>
    <row r="1240" spans="1:5" x14ac:dyDescent="0.2">
      <c r="A1240" s="40"/>
      <c r="B1240" s="30"/>
      <c r="C1240" s="31"/>
      <c r="D1240" s="32"/>
      <c r="E1240" s="32"/>
    </row>
    <row r="1241" spans="1:5" x14ac:dyDescent="0.2">
      <c r="A1241" s="29"/>
      <c r="B1241" s="30"/>
      <c r="C1241" s="31"/>
      <c r="D1241" s="32"/>
      <c r="E1241" s="32"/>
    </row>
    <row r="1242" spans="1:5" x14ac:dyDescent="0.2">
      <c r="A1242" s="29"/>
      <c r="B1242" s="30"/>
      <c r="C1242" s="31"/>
      <c r="D1242" s="32"/>
      <c r="E1242" s="32"/>
    </row>
    <row r="1243" spans="1:5" x14ac:dyDescent="0.2">
      <c r="A1243" s="29"/>
      <c r="B1243" s="30"/>
      <c r="C1243" s="31"/>
      <c r="D1243" s="32"/>
      <c r="E1243" s="32"/>
    </row>
    <row r="1244" spans="1:5" x14ac:dyDescent="0.2">
      <c r="A1244" s="29"/>
      <c r="B1244" s="30"/>
      <c r="C1244" s="31"/>
      <c r="D1244" s="32"/>
      <c r="E1244" s="32"/>
    </row>
    <row r="1245" spans="1:5" x14ac:dyDescent="0.2">
      <c r="A1245" s="40"/>
      <c r="B1245" s="30"/>
      <c r="C1245" s="31"/>
      <c r="D1245" s="32"/>
      <c r="E1245" s="32"/>
    </row>
    <row r="1246" spans="1:5" x14ac:dyDescent="0.2">
      <c r="A1246" s="29"/>
      <c r="B1246" s="30"/>
      <c r="C1246" s="31"/>
      <c r="D1246" s="32"/>
      <c r="E1246" s="32"/>
    </row>
    <row r="1247" spans="1:5" x14ac:dyDescent="0.2">
      <c r="A1247" s="29"/>
      <c r="B1247" s="30"/>
      <c r="C1247" s="31"/>
      <c r="D1247" s="32"/>
      <c r="E1247" s="32"/>
    </row>
    <row r="1248" spans="1:5" x14ac:dyDescent="0.2">
      <c r="A1248" s="29"/>
      <c r="B1248" s="30"/>
      <c r="C1248" s="31"/>
      <c r="D1248" s="32"/>
      <c r="E1248" s="32"/>
    </row>
    <row r="1249" spans="1:5" x14ac:dyDescent="0.2">
      <c r="A1249" s="29"/>
      <c r="B1249" s="30"/>
      <c r="C1249" s="31"/>
      <c r="D1249" s="32"/>
      <c r="E1249" s="32"/>
    </row>
    <row r="1250" spans="1:5" x14ac:dyDescent="0.2">
      <c r="A1250" s="40"/>
      <c r="B1250" s="30"/>
      <c r="C1250" s="31"/>
      <c r="D1250" s="32"/>
      <c r="E1250" s="32"/>
    </row>
    <row r="1251" spans="1:5" x14ac:dyDescent="0.2">
      <c r="A1251" s="29"/>
      <c r="B1251" s="30"/>
      <c r="C1251" s="31"/>
      <c r="D1251" s="32"/>
      <c r="E1251" s="32"/>
    </row>
    <row r="1252" spans="1:5" x14ac:dyDescent="0.2">
      <c r="A1252" s="29"/>
      <c r="B1252" s="30"/>
      <c r="C1252" s="31"/>
      <c r="D1252" s="32"/>
      <c r="E1252" s="32"/>
    </row>
    <row r="1253" spans="1:5" x14ac:dyDescent="0.2">
      <c r="A1253" s="29"/>
      <c r="B1253" s="30"/>
      <c r="C1253" s="31"/>
      <c r="D1253" s="32"/>
      <c r="E1253" s="32"/>
    </row>
    <row r="1254" spans="1:5" x14ac:dyDescent="0.2">
      <c r="A1254" s="29"/>
      <c r="B1254" s="30"/>
      <c r="C1254" s="31"/>
      <c r="D1254" s="32"/>
      <c r="E1254" s="32"/>
    </row>
    <row r="1255" spans="1:5" x14ac:dyDescent="0.2">
      <c r="A1255" s="29"/>
      <c r="B1255" s="30"/>
      <c r="C1255" s="31"/>
      <c r="D1255" s="32"/>
      <c r="E1255" s="32"/>
    </row>
    <row r="1256" spans="1:5" x14ac:dyDescent="0.2">
      <c r="A1256" s="29"/>
      <c r="B1256" s="30"/>
      <c r="C1256" s="31"/>
      <c r="D1256" s="32"/>
      <c r="E1256" s="32"/>
    </row>
    <row r="1257" spans="1:5" x14ac:dyDescent="0.2">
      <c r="A1257" s="40"/>
      <c r="B1257" s="30"/>
      <c r="C1257" s="31"/>
      <c r="D1257" s="32"/>
      <c r="E1257" s="32"/>
    </row>
    <row r="1258" spans="1:5" x14ac:dyDescent="0.2">
      <c r="A1258" s="29"/>
      <c r="B1258" s="30"/>
      <c r="C1258" s="31"/>
      <c r="D1258" s="32"/>
      <c r="E1258" s="32"/>
    </row>
    <row r="1259" spans="1:5" x14ac:dyDescent="0.2">
      <c r="A1259" s="29"/>
      <c r="B1259" s="30"/>
      <c r="C1259" s="31"/>
      <c r="D1259" s="32"/>
      <c r="E1259" s="32"/>
    </row>
    <row r="1260" spans="1:5" x14ac:dyDescent="0.2">
      <c r="A1260" s="29"/>
      <c r="B1260" s="30"/>
      <c r="C1260" s="31"/>
      <c r="D1260" s="32"/>
      <c r="E1260" s="32"/>
    </row>
    <row r="1261" spans="1:5" x14ac:dyDescent="0.2">
      <c r="A1261" s="29"/>
      <c r="B1261" s="30"/>
      <c r="C1261" s="31"/>
      <c r="D1261" s="32"/>
      <c r="E1261" s="32"/>
    </row>
    <row r="1262" spans="1:5" x14ac:dyDescent="0.2">
      <c r="A1262" s="40"/>
      <c r="B1262" s="30"/>
      <c r="C1262" s="31"/>
      <c r="D1262" s="32"/>
      <c r="E1262" s="32"/>
    </row>
    <row r="1263" spans="1:5" x14ac:dyDescent="0.2">
      <c r="A1263" s="29"/>
      <c r="B1263" s="30"/>
      <c r="C1263" s="31"/>
      <c r="D1263" s="32"/>
      <c r="E1263" s="32"/>
    </row>
    <row r="1264" spans="1:5" x14ac:dyDescent="0.2">
      <c r="A1264" s="40"/>
      <c r="B1264" s="30"/>
      <c r="C1264" s="31"/>
      <c r="D1264" s="32"/>
      <c r="E1264" s="32"/>
    </row>
    <row r="1265" spans="1:5" x14ac:dyDescent="0.2">
      <c r="A1265" s="29"/>
      <c r="B1265" s="30"/>
      <c r="C1265" s="31"/>
      <c r="D1265" s="32"/>
      <c r="E1265" s="32"/>
    </row>
    <row r="1266" spans="1:5" x14ac:dyDescent="0.2">
      <c r="A1266" s="29"/>
      <c r="B1266" s="30"/>
      <c r="C1266" s="31"/>
      <c r="D1266" s="32"/>
      <c r="E1266" s="32"/>
    </row>
    <row r="1267" spans="1:5" x14ac:dyDescent="0.2">
      <c r="A1267" s="29"/>
      <c r="B1267" s="30"/>
      <c r="C1267" s="31"/>
      <c r="D1267" s="32"/>
      <c r="E1267" s="32"/>
    </row>
    <row r="1268" spans="1:5" x14ac:dyDescent="0.2">
      <c r="A1268" s="29"/>
      <c r="B1268" s="30"/>
      <c r="C1268" s="31"/>
      <c r="D1268" s="32"/>
      <c r="E1268" s="32"/>
    </row>
    <row r="1269" spans="1:5" x14ac:dyDescent="0.2">
      <c r="A1269" s="40"/>
      <c r="B1269" s="30"/>
      <c r="C1269" s="31"/>
      <c r="D1269" s="32"/>
      <c r="E1269" s="32"/>
    </row>
    <row r="1270" spans="1:5" x14ac:dyDescent="0.2">
      <c r="A1270" s="29"/>
      <c r="B1270" s="30"/>
      <c r="C1270" s="31"/>
      <c r="D1270" s="32"/>
      <c r="E1270" s="32"/>
    </row>
    <row r="1271" spans="1:5" x14ac:dyDescent="0.2">
      <c r="A1271" s="29"/>
      <c r="B1271" s="30"/>
      <c r="C1271" s="31"/>
      <c r="D1271" s="32"/>
      <c r="E1271" s="32"/>
    </row>
    <row r="1272" spans="1:5" x14ac:dyDescent="0.2">
      <c r="A1272" s="29"/>
      <c r="B1272" s="30"/>
      <c r="C1272" s="31"/>
      <c r="D1272" s="32"/>
      <c r="E1272" s="32"/>
    </row>
    <row r="1273" spans="1:5" x14ac:dyDescent="0.2">
      <c r="A1273" s="29"/>
      <c r="B1273" s="30"/>
      <c r="C1273" s="31"/>
      <c r="D1273" s="32"/>
      <c r="E1273" s="32"/>
    </row>
    <row r="1274" spans="1:5" x14ac:dyDescent="0.2">
      <c r="A1274" s="29"/>
      <c r="B1274" s="30"/>
      <c r="C1274" s="31"/>
      <c r="D1274" s="32"/>
      <c r="E1274" s="32"/>
    </row>
    <row r="1275" spans="1:5" x14ac:dyDescent="0.2">
      <c r="A1275" s="29"/>
      <c r="B1275" s="30"/>
      <c r="C1275" s="31"/>
      <c r="D1275" s="32"/>
      <c r="E1275" s="32"/>
    </row>
    <row r="1276" spans="1:5" x14ac:dyDescent="0.2">
      <c r="A1276" s="29"/>
      <c r="B1276" s="30"/>
      <c r="C1276" s="31"/>
      <c r="D1276" s="32"/>
      <c r="E1276" s="32"/>
    </row>
    <row r="1277" spans="1:5" x14ac:dyDescent="0.2">
      <c r="A1277" s="40"/>
      <c r="B1277" s="30"/>
      <c r="C1277" s="31"/>
      <c r="D1277" s="32"/>
      <c r="E1277" s="32"/>
    </row>
    <row r="1278" spans="1:5" x14ac:dyDescent="0.2">
      <c r="A1278" s="29"/>
      <c r="B1278" s="30"/>
      <c r="C1278" s="31"/>
      <c r="D1278" s="32"/>
      <c r="E1278" s="32"/>
    </row>
    <row r="1279" spans="1:5" x14ac:dyDescent="0.2">
      <c r="A1279" s="29"/>
      <c r="B1279" s="30"/>
      <c r="C1279" s="31"/>
      <c r="D1279" s="32"/>
      <c r="E1279" s="32"/>
    </row>
    <row r="1280" spans="1:5" x14ac:dyDescent="0.2">
      <c r="A1280" s="40"/>
      <c r="B1280" s="30"/>
      <c r="C1280" s="31"/>
      <c r="D1280" s="35"/>
      <c r="E1280" s="35"/>
    </row>
    <row r="1281" spans="1:5" x14ac:dyDescent="0.2">
      <c r="A1281" s="29"/>
      <c r="B1281" s="30"/>
      <c r="C1281" s="31"/>
      <c r="D1281" s="35"/>
      <c r="E1281" s="35"/>
    </row>
    <row r="1282" spans="1:5" x14ac:dyDescent="0.2">
      <c r="A1282" s="29"/>
      <c r="B1282" s="30"/>
      <c r="C1282" s="31"/>
      <c r="D1282" s="35"/>
      <c r="E1282" s="35"/>
    </row>
    <row r="1283" spans="1:5" x14ac:dyDescent="0.2">
      <c r="A1283" s="29"/>
      <c r="B1283" s="30"/>
      <c r="C1283" s="31"/>
      <c r="D1283" s="35"/>
      <c r="E1283" s="35"/>
    </row>
    <row r="1284" spans="1:5" x14ac:dyDescent="0.2">
      <c r="A1284" s="29"/>
      <c r="B1284" s="30"/>
      <c r="C1284" s="31"/>
      <c r="D1284" s="35"/>
      <c r="E1284" s="35"/>
    </row>
    <row r="1285" spans="1:5" x14ac:dyDescent="0.2">
      <c r="A1285" s="29"/>
      <c r="B1285" s="30"/>
      <c r="C1285" s="31"/>
      <c r="D1285" s="35"/>
      <c r="E1285" s="35"/>
    </row>
    <row r="1286" spans="1:5" x14ac:dyDescent="0.2">
      <c r="A1286" s="29"/>
      <c r="B1286" s="30"/>
      <c r="C1286" s="31"/>
      <c r="D1286" s="35"/>
      <c r="E1286" s="35"/>
    </row>
    <row r="1287" spans="1:5" x14ac:dyDescent="0.2">
      <c r="A1287" s="29"/>
      <c r="B1287" s="30"/>
      <c r="C1287" s="31"/>
      <c r="D1287" s="35"/>
      <c r="E1287" s="35"/>
    </row>
    <row r="1288" spans="1:5" x14ac:dyDescent="0.2">
      <c r="A1288" s="40"/>
      <c r="B1288" s="30"/>
      <c r="C1288" s="31"/>
      <c r="D1288" s="35"/>
      <c r="E1288" s="35"/>
    </row>
    <row r="1289" spans="1:5" x14ac:dyDescent="0.2">
      <c r="A1289" s="40"/>
      <c r="B1289" s="36"/>
      <c r="C1289" s="31"/>
      <c r="D1289" s="38"/>
      <c r="E1289" s="38"/>
    </row>
    <row r="1290" spans="1:5" x14ac:dyDescent="0.2">
      <c r="A1290" s="29"/>
      <c r="B1290" s="36"/>
      <c r="C1290" s="31"/>
      <c r="D1290" s="38"/>
      <c r="E1290" s="38"/>
    </row>
    <row r="1291" spans="1:5" x14ac:dyDescent="0.2">
      <c r="A1291" s="29"/>
      <c r="B1291" s="36"/>
      <c r="C1291" s="31"/>
      <c r="D1291" s="38"/>
      <c r="E1291" s="38"/>
    </row>
    <row r="1292" spans="1:5" x14ac:dyDescent="0.2">
      <c r="A1292" s="29"/>
      <c r="B1292" s="36"/>
      <c r="C1292" s="37"/>
      <c r="D1292" s="38"/>
      <c r="E1292" s="38"/>
    </row>
    <row r="1293" spans="1:5" x14ac:dyDescent="0.2">
      <c r="A1293" s="29"/>
      <c r="B1293" s="36"/>
      <c r="C1293" s="31"/>
      <c r="D1293" s="38"/>
      <c r="E1293" s="38"/>
    </row>
    <row r="1294" spans="1:5" x14ac:dyDescent="0.2">
      <c r="A1294" s="40"/>
      <c r="B1294" s="36"/>
      <c r="C1294" s="37"/>
      <c r="D1294" s="38"/>
      <c r="E1294" s="38"/>
    </row>
    <row r="1295" spans="1:5" x14ac:dyDescent="0.2">
      <c r="A1295" s="29"/>
      <c r="B1295" s="36"/>
      <c r="C1295" s="31"/>
      <c r="D1295" s="38"/>
      <c r="E1295" s="38"/>
    </row>
    <row r="1296" spans="1:5" x14ac:dyDescent="0.2">
      <c r="A1296" s="29"/>
      <c r="B1296" s="36"/>
      <c r="C1296" s="31"/>
      <c r="D1296" s="38"/>
      <c r="E1296" s="38"/>
    </row>
    <row r="1297" spans="1:5" x14ac:dyDescent="0.2">
      <c r="A1297" s="29"/>
      <c r="B1297" s="36"/>
      <c r="C1297" s="37"/>
      <c r="D1297" s="38"/>
      <c r="E1297" s="38"/>
    </row>
    <row r="1298" spans="1:5" x14ac:dyDescent="0.2">
      <c r="A1298" s="29"/>
      <c r="B1298" s="36"/>
      <c r="C1298" s="37"/>
      <c r="D1298" s="38"/>
      <c r="E1298" s="38"/>
    </row>
    <row r="1299" spans="1:5" x14ac:dyDescent="0.2">
      <c r="A1299" s="29"/>
      <c r="B1299" s="36"/>
      <c r="C1299" s="37"/>
      <c r="D1299" s="38"/>
      <c r="E1299" s="38"/>
    </row>
    <row r="1300" spans="1:5" x14ac:dyDescent="0.2">
      <c r="A1300" s="29"/>
      <c r="B1300" s="36"/>
      <c r="C1300" s="37"/>
      <c r="D1300" s="38"/>
      <c r="E1300" s="38"/>
    </row>
    <row r="1301" spans="1:5" x14ac:dyDescent="0.2">
      <c r="A1301" s="40"/>
      <c r="B1301" s="36"/>
      <c r="C1301" s="37"/>
      <c r="D1301" s="38"/>
      <c r="E1301" s="38"/>
    </row>
    <row r="1302" spans="1:5" x14ac:dyDescent="0.2">
      <c r="A1302" s="40"/>
      <c r="B1302" s="36"/>
      <c r="C1302" s="37"/>
      <c r="D1302" s="38"/>
      <c r="E1302" s="38"/>
    </row>
    <row r="1303" spans="1:5" x14ac:dyDescent="0.2">
      <c r="A1303" s="29"/>
      <c r="B1303" s="36"/>
      <c r="C1303" s="37"/>
      <c r="D1303" s="38"/>
      <c r="E1303" s="38"/>
    </row>
    <row r="1304" spans="1:5" x14ac:dyDescent="0.2">
      <c r="A1304" s="29"/>
      <c r="B1304" s="36"/>
      <c r="C1304" s="37"/>
      <c r="D1304" s="38"/>
      <c r="E1304" s="38"/>
    </row>
    <row r="1305" spans="1:5" x14ac:dyDescent="0.2">
      <c r="A1305" s="29"/>
      <c r="B1305" s="36"/>
      <c r="C1305" s="37"/>
      <c r="D1305" s="38"/>
      <c r="E1305" s="38"/>
    </row>
    <row r="1306" spans="1:5" x14ac:dyDescent="0.2">
      <c r="A1306" s="40"/>
      <c r="B1306" s="36"/>
      <c r="C1306" s="37"/>
      <c r="D1306" s="38"/>
      <c r="E1306" s="38"/>
    </row>
    <row r="1307" spans="1:5" x14ac:dyDescent="0.2">
      <c r="A1307" s="29"/>
      <c r="B1307" s="36"/>
      <c r="C1307" s="37"/>
      <c r="D1307" s="38"/>
      <c r="E1307" s="38"/>
    </row>
    <row r="1308" spans="1:5" x14ac:dyDescent="0.2">
      <c r="A1308" s="40"/>
      <c r="B1308" s="36"/>
      <c r="C1308" s="37"/>
      <c r="D1308" s="38"/>
      <c r="E1308" s="38"/>
    </row>
    <row r="1309" spans="1:5" x14ac:dyDescent="0.2">
      <c r="A1309" s="29"/>
      <c r="B1309" s="36"/>
      <c r="C1309" s="37"/>
      <c r="D1309" s="38"/>
      <c r="E1309" s="38"/>
    </row>
    <row r="1310" spans="1:5" x14ac:dyDescent="0.2">
      <c r="A1310" s="29"/>
      <c r="B1310" s="36"/>
      <c r="C1310" s="37"/>
      <c r="D1310" s="38"/>
      <c r="E1310" s="38"/>
    </row>
    <row r="1311" spans="1:5" x14ac:dyDescent="0.2">
      <c r="A1311" s="29"/>
      <c r="B1311" s="36"/>
      <c r="C1311" s="37"/>
      <c r="D1311" s="38"/>
      <c r="E1311" s="38"/>
    </row>
    <row r="1312" spans="1:5" x14ac:dyDescent="0.2">
      <c r="A1312" s="29"/>
      <c r="B1312" s="36"/>
      <c r="C1312" s="37"/>
      <c r="D1312" s="38"/>
      <c r="E1312" s="38"/>
    </row>
    <row r="1313" spans="1:5" x14ac:dyDescent="0.2">
      <c r="A1313" s="29"/>
      <c r="B1313" s="36"/>
      <c r="C1313" s="37"/>
      <c r="D1313" s="38"/>
      <c r="E1313" s="38"/>
    </row>
    <row r="1314" spans="1:5" x14ac:dyDescent="0.2">
      <c r="A1314" s="40"/>
      <c r="B1314" s="36"/>
      <c r="C1314" s="37"/>
      <c r="D1314" s="38"/>
      <c r="E1314" s="38"/>
    </row>
    <row r="1315" spans="1:5" x14ac:dyDescent="0.2">
      <c r="A1315" s="29"/>
      <c r="B1315" s="36"/>
      <c r="C1315" s="37"/>
      <c r="D1315" s="38"/>
      <c r="E1315" s="38"/>
    </row>
    <row r="1316" spans="1:5" x14ac:dyDescent="0.2">
      <c r="A1316" s="29"/>
      <c r="B1316" s="36"/>
      <c r="C1316" s="37"/>
      <c r="D1316" s="38"/>
      <c r="E1316" s="38"/>
    </row>
    <row r="1317" spans="1:5" x14ac:dyDescent="0.2">
      <c r="A1317" s="40"/>
      <c r="B1317" s="30"/>
      <c r="C1317" s="31"/>
      <c r="D1317" s="32"/>
      <c r="E1317" s="32"/>
    </row>
    <row r="1318" spans="1:5" x14ac:dyDescent="0.2">
      <c r="A1318" s="29"/>
      <c r="B1318" s="30"/>
      <c r="C1318" s="31"/>
      <c r="D1318" s="32"/>
      <c r="E1318" s="32"/>
    </row>
    <row r="1319" spans="1:5" x14ac:dyDescent="0.2">
      <c r="A1319" s="29"/>
      <c r="B1319" s="30"/>
      <c r="C1319" s="31"/>
      <c r="D1319" s="32"/>
      <c r="E1319" s="32"/>
    </row>
    <row r="1320" spans="1:5" x14ac:dyDescent="0.2">
      <c r="A1320" s="29"/>
      <c r="B1320" s="30"/>
      <c r="C1320" s="31"/>
      <c r="D1320" s="32"/>
      <c r="E1320" s="32"/>
    </row>
    <row r="1321" spans="1:5" x14ac:dyDescent="0.2">
      <c r="A1321" s="29"/>
      <c r="B1321" s="30"/>
      <c r="C1321" s="31"/>
      <c r="D1321" s="32"/>
      <c r="E1321" s="32"/>
    </row>
    <row r="1322" spans="1:5" x14ac:dyDescent="0.2">
      <c r="A1322" s="29"/>
      <c r="B1322" s="30"/>
      <c r="C1322" s="31"/>
      <c r="D1322" s="32"/>
      <c r="E1322" s="32"/>
    </row>
    <row r="1323" spans="1:5" x14ac:dyDescent="0.2">
      <c r="A1323" s="40"/>
      <c r="B1323" s="30"/>
      <c r="C1323" s="31"/>
      <c r="D1323" s="42"/>
      <c r="E1323" s="32"/>
    </row>
    <row r="1324" spans="1:5" x14ac:dyDescent="0.2">
      <c r="A1324" s="29"/>
      <c r="B1324" s="30"/>
      <c r="C1324" s="31"/>
      <c r="D1324" s="32"/>
      <c r="E1324" s="32"/>
    </row>
    <row r="1325" spans="1:5" x14ac:dyDescent="0.2">
      <c r="A1325" s="29"/>
      <c r="B1325" s="30"/>
      <c r="C1325" s="31"/>
      <c r="D1325" s="32"/>
      <c r="E1325" s="32"/>
    </row>
    <row r="1326" spans="1:5" x14ac:dyDescent="0.2">
      <c r="A1326" s="29"/>
      <c r="B1326" s="30"/>
      <c r="C1326" s="31"/>
      <c r="D1326" s="32"/>
      <c r="E1326" s="32"/>
    </row>
    <row r="1327" spans="1:5" x14ac:dyDescent="0.2">
      <c r="A1327" s="40"/>
      <c r="B1327" s="30"/>
      <c r="C1327" s="31"/>
      <c r="D1327" s="32"/>
      <c r="E1327" s="32"/>
    </row>
    <row r="1328" spans="1:5" x14ac:dyDescent="0.2">
      <c r="A1328" s="40"/>
      <c r="B1328" s="30"/>
      <c r="C1328" s="31"/>
      <c r="D1328" s="32"/>
      <c r="E1328" s="32"/>
    </row>
    <row r="1329" spans="1:5" x14ac:dyDescent="0.2">
      <c r="A1329" s="29"/>
      <c r="B1329" s="30"/>
      <c r="C1329" s="31"/>
      <c r="D1329" s="32"/>
      <c r="E1329" s="32"/>
    </row>
    <row r="1330" spans="1:5" x14ac:dyDescent="0.2">
      <c r="A1330" s="29"/>
      <c r="B1330" s="30"/>
      <c r="C1330" s="31"/>
      <c r="D1330" s="32"/>
      <c r="E1330" s="32"/>
    </row>
    <row r="1331" spans="1:5" x14ac:dyDescent="0.2">
      <c r="A1331" s="40"/>
      <c r="B1331" s="30"/>
      <c r="C1331" s="31"/>
      <c r="D1331" s="32"/>
      <c r="E1331" s="32"/>
    </row>
    <row r="1332" spans="1:5" x14ac:dyDescent="0.2">
      <c r="A1332" s="29"/>
      <c r="B1332" s="30"/>
      <c r="C1332" s="31"/>
      <c r="D1332" s="32"/>
      <c r="E1332" s="32"/>
    </row>
    <row r="1333" spans="1:5" x14ac:dyDescent="0.2">
      <c r="A1333" s="29"/>
      <c r="B1333" s="30"/>
      <c r="C1333" s="31"/>
      <c r="D1333" s="32"/>
      <c r="E1333" s="32"/>
    </row>
    <row r="1334" spans="1:5" x14ac:dyDescent="0.2">
      <c r="A1334" s="29"/>
      <c r="B1334" s="30"/>
      <c r="C1334" s="31"/>
      <c r="D1334" s="32"/>
      <c r="E1334" s="32"/>
    </row>
    <row r="1335" spans="1:5" x14ac:dyDescent="0.2">
      <c r="A1335" s="29"/>
      <c r="B1335" s="30"/>
      <c r="C1335" s="31"/>
      <c r="D1335" s="32"/>
      <c r="E1335" s="32"/>
    </row>
    <row r="1336" spans="1:5" x14ac:dyDescent="0.2">
      <c r="A1336" s="29"/>
      <c r="B1336" s="30"/>
      <c r="C1336" s="31"/>
      <c r="D1336" s="32"/>
      <c r="E1336" s="32"/>
    </row>
    <row r="1337" spans="1:5" x14ac:dyDescent="0.2">
      <c r="A1337" s="40"/>
      <c r="B1337" s="30"/>
      <c r="C1337" s="31"/>
      <c r="D1337" s="32"/>
      <c r="E1337" s="32"/>
    </row>
    <row r="1338" spans="1:5" x14ac:dyDescent="0.2">
      <c r="A1338" s="29"/>
      <c r="B1338" s="30"/>
      <c r="C1338" s="31"/>
      <c r="D1338" s="32"/>
      <c r="E1338" s="32"/>
    </row>
    <row r="1339" spans="1:5" x14ac:dyDescent="0.2">
      <c r="A1339" s="29"/>
      <c r="B1339" s="30"/>
      <c r="C1339" s="31"/>
      <c r="D1339" s="32"/>
      <c r="E1339" s="32"/>
    </row>
    <row r="1340" spans="1:5" x14ac:dyDescent="0.2">
      <c r="A1340" s="29"/>
      <c r="B1340" s="30"/>
      <c r="C1340" s="31"/>
      <c r="D1340" s="32"/>
      <c r="E1340" s="32"/>
    </row>
    <row r="1341" spans="1:5" x14ac:dyDescent="0.2">
      <c r="A1341" s="29"/>
      <c r="B1341" s="30"/>
      <c r="C1341" s="31"/>
      <c r="D1341" s="32"/>
      <c r="E1341" s="32"/>
    </row>
    <row r="1342" spans="1:5" x14ac:dyDescent="0.2">
      <c r="A1342" s="29"/>
      <c r="B1342" s="30"/>
      <c r="C1342" s="31"/>
      <c r="D1342" s="32"/>
      <c r="E1342" s="32"/>
    </row>
    <row r="1343" spans="1:5" x14ac:dyDescent="0.2">
      <c r="A1343" s="40"/>
      <c r="B1343" s="30"/>
      <c r="C1343" s="31"/>
      <c r="D1343" s="32"/>
      <c r="E1343" s="32"/>
    </row>
    <row r="1344" spans="1:5" x14ac:dyDescent="0.2">
      <c r="A1344" s="29"/>
      <c r="B1344" s="30"/>
      <c r="C1344" s="31"/>
      <c r="D1344" s="32"/>
      <c r="E1344" s="32"/>
    </row>
    <row r="1345" spans="1:5" x14ac:dyDescent="0.2">
      <c r="A1345" s="40"/>
      <c r="B1345" s="30"/>
      <c r="C1345" s="31"/>
      <c r="D1345" s="42"/>
      <c r="E1345" s="32"/>
    </row>
    <row r="1346" spans="1:5" x14ac:dyDescent="0.2">
      <c r="A1346" s="29"/>
      <c r="B1346" s="30"/>
      <c r="C1346" s="31"/>
      <c r="D1346" s="32"/>
      <c r="E1346" s="32"/>
    </row>
    <row r="1347" spans="1:5" x14ac:dyDescent="0.2">
      <c r="A1347" s="29"/>
      <c r="B1347" s="30"/>
      <c r="C1347" s="31"/>
      <c r="D1347" s="32"/>
      <c r="E1347" s="32"/>
    </row>
    <row r="1348" spans="1:5" x14ac:dyDescent="0.2">
      <c r="A1348" s="29"/>
      <c r="B1348" s="30"/>
      <c r="C1348" s="31"/>
      <c r="D1348" s="32"/>
      <c r="E1348" s="32"/>
    </row>
    <row r="1349" spans="1:5" x14ac:dyDescent="0.2">
      <c r="A1349" s="40"/>
      <c r="B1349" s="30"/>
      <c r="C1349" s="31"/>
      <c r="D1349" s="32"/>
      <c r="E1349" s="32"/>
    </row>
    <row r="1350" spans="1:5" x14ac:dyDescent="0.2">
      <c r="A1350" s="29"/>
      <c r="B1350" s="30"/>
      <c r="C1350" s="31"/>
      <c r="D1350" s="32"/>
      <c r="E1350" s="32"/>
    </row>
    <row r="1351" spans="1:5" x14ac:dyDescent="0.2">
      <c r="A1351" s="29"/>
      <c r="B1351" s="30"/>
      <c r="C1351" s="31"/>
      <c r="D1351" s="32"/>
      <c r="E1351" s="32"/>
    </row>
    <row r="1352" spans="1:5" x14ac:dyDescent="0.2">
      <c r="A1352" s="29"/>
      <c r="B1352" s="30"/>
      <c r="C1352" s="31"/>
      <c r="D1352" s="32"/>
      <c r="E1352" s="32"/>
    </row>
    <row r="1353" spans="1:5" x14ac:dyDescent="0.2">
      <c r="A1353" s="40"/>
      <c r="B1353" s="30"/>
      <c r="C1353" s="31"/>
      <c r="D1353" s="32"/>
      <c r="E1353" s="32"/>
    </row>
    <row r="1354" spans="1:5" x14ac:dyDescent="0.2">
      <c r="A1354" s="29"/>
      <c r="B1354" s="30"/>
      <c r="C1354" s="31"/>
      <c r="D1354" s="32"/>
      <c r="E1354" s="32"/>
    </row>
    <row r="1355" spans="1:5" x14ac:dyDescent="0.2">
      <c r="A1355" s="29"/>
      <c r="B1355" s="30"/>
      <c r="C1355" s="31"/>
      <c r="D1355" s="32"/>
      <c r="E1355" s="32"/>
    </row>
    <row r="1356" spans="1:5" x14ac:dyDescent="0.2">
      <c r="A1356" s="29"/>
      <c r="B1356" s="30"/>
      <c r="C1356" s="31"/>
      <c r="D1356" s="32"/>
      <c r="E1356" s="32"/>
    </row>
    <row r="1357" spans="1:5" x14ac:dyDescent="0.2">
      <c r="A1357" s="29"/>
      <c r="B1357" s="30"/>
      <c r="C1357" s="31"/>
      <c r="D1357" s="32"/>
      <c r="E1357" s="32"/>
    </row>
    <row r="1358" spans="1:5" x14ac:dyDescent="0.2">
      <c r="A1358" s="29"/>
      <c r="B1358" s="30"/>
      <c r="C1358" s="31"/>
      <c r="D1358" s="32"/>
      <c r="E1358" s="32"/>
    </row>
    <row r="1359" spans="1:5" x14ac:dyDescent="0.2">
      <c r="A1359" s="40"/>
      <c r="B1359" s="30"/>
      <c r="C1359" s="31"/>
      <c r="D1359" s="32"/>
      <c r="E1359" s="32"/>
    </row>
    <row r="1360" spans="1:5" x14ac:dyDescent="0.2">
      <c r="A1360" s="29"/>
      <c r="B1360" s="30"/>
      <c r="C1360" s="31"/>
      <c r="D1360" s="32"/>
      <c r="E1360" s="32"/>
    </row>
    <row r="1361" spans="1:5" x14ac:dyDescent="0.2">
      <c r="A1361" s="29"/>
      <c r="B1361" s="30"/>
      <c r="C1361" s="31"/>
      <c r="D1361" s="42"/>
      <c r="E1361" s="32"/>
    </row>
    <row r="1362" spans="1:5" x14ac:dyDescent="0.2">
      <c r="A1362" s="29"/>
      <c r="B1362" s="30"/>
      <c r="C1362" s="31"/>
      <c r="D1362" s="32"/>
      <c r="E1362" s="32"/>
    </row>
    <row r="1363" spans="1:5" x14ac:dyDescent="0.2">
      <c r="A1363" s="29"/>
      <c r="B1363" s="30"/>
      <c r="C1363" s="31"/>
      <c r="D1363" s="32"/>
      <c r="E1363" s="32"/>
    </row>
    <row r="1364" spans="1:5" x14ac:dyDescent="0.2">
      <c r="A1364" s="29"/>
      <c r="B1364" s="30"/>
      <c r="C1364" s="31"/>
      <c r="D1364" s="32"/>
      <c r="E1364" s="32"/>
    </row>
    <row r="1365" spans="1:5" x14ac:dyDescent="0.2">
      <c r="A1365" s="29"/>
      <c r="B1365" s="30"/>
      <c r="C1365" s="31"/>
      <c r="D1365" s="32"/>
      <c r="E1365" s="32"/>
    </row>
    <row r="1366" spans="1:5" x14ac:dyDescent="0.2">
      <c r="A1366" s="29"/>
      <c r="B1366" s="30"/>
      <c r="C1366" s="31"/>
      <c r="D1366" s="32"/>
      <c r="E1366" s="32"/>
    </row>
    <row r="1367" spans="1:5" x14ac:dyDescent="0.2">
      <c r="A1367" s="40"/>
      <c r="B1367" s="30"/>
      <c r="C1367" s="31"/>
      <c r="D1367" s="32"/>
      <c r="E1367" s="32"/>
    </row>
    <row r="1368" spans="1:5" x14ac:dyDescent="0.2">
      <c r="A1368" s="40"/>
      <c r="B1368" s="30"/>
      <c r="C1368" s="31"/>
      <c r="D1368" s="32"/>
      <c r="E1368" s="32"/>
    </row>
    <row r="1369" spans="1:5" x14ac:dyDescent="0.2">
      <c r="A1369" s="40"/>
      <c r="B1369" s="30"/>
      <c r="C1369" s="31"/>
      <c r="D1369" s="32"/>
      <c r="E1369" s="32"/>
    </row>
    <row r="1370" spans="1:5" x14ac:dyDescent="0.2">
      <c r="A1370" s="29"/>
      <c r="B1370" s="30"/>
      <c r="C1370" s="31"/>
      <c r="D1370" s="32"/>
      <c r="E1370" s="32"/>
    </row>
    <row r="1371" spans="1:5" x14ac:dyDescent="0.2">
      <c r="A1371" s="29"/>
      <c r="B1371" s="30"/>
      <c r="C1371" s="31"/>
      <c r="D1371" s="32"/>
      <c r="E1371" s="32"/>
    </row>
    <row r="1372" spans="1:5" x14ac:dyDescent="0.2">
      <c r="A1372" s="29"/>
      <c r="B1372" s="30"/>
      <c r="C1372" s="31"/>
      <c r="D1372" s="32"/>
      <c r="E1372" s="32"/>
    </row>
    <row r="1373" spans="1:5" x14ac:dyDescent="0.2">
      <c r="A1373" s="29"/>
      <c r="B1373" s="30"/>
      <c r="C1373" s="31"/>
      <c r="D1373" s="32"/>
      <c r="E1373" s="32"/>
    </row>
    <row r="1374" spans="1:5" x14ac:dyDescent="0.2">
      <c r="A1374" s="29"/>
      <c r="B1374" s="30"/>
      <c r="C1374" s="31"/>
      <c r="D1374" s="32"/>
      <c r="E1374" s="32"/>
    </row>
    <row r="1375" spans="1:5" x14ac:dyDescent="0.2">
      <c r="A1375" s="29"/>
      <c r="B1375" s="30"/>
      <c r="C1375" s="31"/>
      <c r="D1375" s="32"/>
      <c r="E1375" s="32"/>
    </row>
    <row r="1376" spans="1:5" x14ac:dyDescent="0.2">
      <c r="A1376" s="29"/>
      <c r="B1376" s="30"/>
      <c r="C1376" s="31"/>
      <c r="D1376" s="32"/>
      <c r="E1376" s="32"/>
    </row>
    <row r="1377" spans="1:5" x14ac:dyDescent="0.2">
      <c r="A1377" s="40"/>
      <c r="B1377" s="30"/>
      <c r="C1377" s="31"/>
      <c r="D1377" s="32"/>
      <c r="E1377" s="32"/>
    </row>
    <row r="1378" spans="1:5" x14ac:dyDescent="0.2">
      <c r="A1378" s="29"/>
      <c r="B1378" s="30"/>
      <c r="C1378" s="31"/>
      <c r="D1378" s="32"/>
      <c r="E1378" s="32"/>
    </row>
    <row r="1379" spans="1:5" x14ac:dyDescent="0.2">
      <c r="A1379" s="29"/>
      <c r="B1379" s="30"/>
      <c r="C1379" s="31"/>
      <c r="D1379" s="32"/>
      <c r="E1379" s="32"/>
    </row>
    <row r="1380" spans="1:5" x14ac:dyDescent="0.2">
      <c r="A1380" s="29"/>
      <c r="B1380" s="30"/>
      <c r="C1380" s="31"/>
      <c r="D1380" s="32"/>
      <c r="E1380" s="32"/>
    </row>
    <row r="1381" spans="1:5" x14ac:dyDescent="0.2">
      <c r="A1381" s="29"/>
      <c r="B1381" s="30"/>
      <c r="C1381" s="31"/>
      <c r="D1381" s="32"/>
      <c r="E1381" s="32"/>
    </row>
    <row r="1382" spans="1:5" x14ac:dyDescent="0.2">
      <c r="A1382" s="40"/>
      <c r="B1382" s="30"/>
      <c r="C1382" s="31"/>
      <c r="D1382" s="32"/>
      <c r="E1382" s="32"/>
    </row>
    <row r="1383" spans="1:5" x14ac:dyDescent="0.2">
      <c r="A1383" s="29"/>
      <c r="B1383" s="30"/>
      <c r="C1383" s="31"/>
      <c r="D1383" s="32"/>
      <c r="E1383" s="32"/>
    </row>
    <row r="1384" spans="1:5" x14ac:dyDescent="0.2">
      <c r="A1384" s="29"/>
      <c r="B1384" s="30"/>
      <c r="C1384" s="31"/>
      <c r="D1384" s="32"/>
      <c r="E1384" s="32"/>
    </row>
    <row r="1385" spans="1:5" x14ac:dyDescent="0.2">
      <c r="A1385" s="40"/>
      <c r="B1385" s="30"/>
      <c r="C1385" s="31"/>
      <c r="D1385" s="32"/>
      <c r="E1385" s="32"/>
    </row>
    <row r="1386" spans="1:5" x14ac:dyDescent="0.2">
      <c r="A1386" s="29"/>
      <c r="B1386" s="30"/>
      <c r="C1386" s="31"/>
      <c r="D1386" s="32"/>
      <c r="E1386" s="32"/>
    </row>
    <row r="1387" spans="1:5" x14ac:dyDescent="0.2">
      <c r="A1387" s="29"/>
      <c r="B1387" s="30"/>
      <c r="C1387" s="31"/>
      <c r="D1387" s="32"/>
      <c r="E1387" s="32"/>
    </row>
    <row r="1388" spans="1:5" x14ac:dyDescent="0.2">
      <c r="A1388" s="29"/>
      <c r="B1388" s="30"/>
      <c r="C1388" s="31"/>
      <c r="D1388" s="32"/>
      <c r="E1388" s="32"/>
    </row>
    <row r="1389" spans="1:5" x14ac:dyDescent="0.2">
      <c r="A1389" s="40"/>
      <c r="B1389" s="30"/>
      <c r="C1389" s="31"/>
      <c r="D1389" s="32"/>
      <c r="E1389" s="32"/>
    </row>
    <row r="1390" spans="1:5" x14ac:dyDescent="0.2">
      <c r="A1390" s="29"/>
      <c r="B1390" s="30"/>
      <c r="C1390" s="31"/>
      <c r="D1390" s="32"/>
      <c r="E1390" s="32"/>
    </row>
    <row r="1391" spans="1:5" x14ac:dyDescent="0.2">
      <c r="A1391" s="29"/>
      <c r="B1391" s="30"/>
      <c r="C1391" s="31"/>
      <c r="D1391" s="32"/>
      <c r="E1391" s="32"/>
    </row>
    <row r="1392" spans="1:5" x14ac:dyDescent="0.2">
      <c r="A1392" s="40"/>
      <c r="B1392" s="30"/>
      <c r="C1392" s="31"/>
      <c r="D1392" s="32"/>
      <c r="E1392" s="32"/>
    </row>
    <row r="1393" spans="1:5" x14ac:dyDescent="0.2">
      <c r="A1393" s="29"/>
      <c r="B1393" s="30"/>
      <c r="C1393" s="31"/>
      <c r="D1393" s="32"/>
      <c r="E1393" s="32"/>
    </row>
    <row r="1394" spans="1:5" x14ac:dyDescent="0.2">
      <c r="A1394" s="29"/>
      <c r="B1394" s="30"/>
      <c r="C1394" s="31"/>
      <c r="D1394" s="32"/>
      <c r="E1394" s="32"/>
    </row>
    <row r="1395" spans="1:5" x14ac:dyDescent="0.2">
      <c r="A1395" s="40"/>
      <c r="B1395" s="30"/>
      <c r="C1395" s="31"/>
      <c r="D1395" s="42"/>
      <c r="E1395" s="32"/>
    </row>
    <row r="1396" spans="1:5" x14ac:dyDescent="0.2">
      <c r="A1396" s="29"/>
      <c r="B1396" s="30"/>
      <c r="C1396" s="31"/>
      <c r="D1396" s="32"/>
      <c r="E1396" s="32"/>
    </row>
    <row r="1397" spans="1:5" x14ac:dyDescent="0.2">
      <c r="A1397" s="29"/>
      <c r="B1397" s="30"/>
      <c r="C1397" s="31"/>
      <c r="D1397" s="32"/>
      <c r="E1397" s="32"/>
    </row>
    <row r="1398" spans="1:5" x14ac:dyDescent="0.2">
      <c r="A1398" s="29"/>
      <c r="B1398" s="30"/>
      <c r="C1398" s="31"/>
      <c r="D1398" s="32"/>
      <c r="E1398" s="32"/>
    </row>
    <row r="1399" spans="1:5" x14ac:dyDescent="0.2">
      <c r="A1399" s="29"/>
      <c r="B1399" s="30"/>
      <c r="C1399" s="31"/>
      <c r="D1399" s="32"/>
      <c r="E1399" s="32"/>
    </row>
    <row r="1400" spans="1:5" x14ac:dyDescent="0.2">
      <c r="A1400" s="29"/>
      <c r="B1400" s="30"/>
      <c r="C1400" s="31"/>
      <c r="D1400" s="32"/>
      <c r="E1400" s="32"/>
    </row>
    <row r="1401" spans="1:5" x14ac:dyDescent="0.2">
      <c r="A1401" s="29"/>
      <c r="B1401" s="30"/>
      <c r="C1401" s="31"/>
      <c r="D1401" s="32"/>
      <c r="E1401" s="32"/>
    </row>
    <row r="1402" spans="1:5" x14ac:dyDescent="0.2">
      <c r="A1402" s="40"/>
      <c r="B1402" s="30"/>
      <c r="C1402" s="31"/>
      <c r="D1402" s="32"/>
      <c r="E1402" s="32"/>
    </row>
    <row r="1403" spans="1:5" x14ac:dyDescent="0.2">
      <c r="A1403" s="40"/>
      <c r="B1403" s="30"/>
      <c r="C1403" s="31"/>
      <c r="D1403" s="32"/>
      <c r="E1403" s="32"/>
    </row>
    <row r="1404" spans="1:5" x14ac:dyDescent="0.2">
      <c r="A1404" s="29"/>
      <c r="B1404" s="30"/>
      <c r="C1404" s="31"/>
      <c r="D1404" s="32"/>
      <c r="E1404" s="32"/>
    </row>
    <row r="1405" spans="1:5" x14ac:dyDescent="0.2">
      <c r="A1405" s="29"/>
      <c r="B1405" s="30"/>
      <c r="C1405" s="31"/>
      <c r="D1405" s="32"/>
      <c r="E1405" s="32"/>
    </row>
    <row r="1406" spans="1:5" x14ac:dyDescent="0.2">
      <c r="A1406" s="29"/>
      <c r="B1406" s="30"/>
      <c r="C1406" s="31"/>
      <c r="D1406" s="32"/>
      <c r="E1406" s="32"/>
    </row>
    <row r="1407" spans="1:5" x14ac:dyDescent="0.2">
      <c r="A1407" s="40"/>
      <c r="B1407" s="30"/>
      <c r="C1407" s="31"/>
      <c r="D1407" s="32"/>
      <c r="E1407" s="32"/>
    </row>
    <row r="1408" spans="1:5" x14ac:dyDescent="0.2">
      <c r="A1408" s="29"/>
      <c r="B1408" s="30"/>
      <c r="C1408" s="31"/>
      <c r="D1408" s="32"/>
      <c r="E1408" s="32"/>
    </row>
    <row r="1409" spans="1:5" x14ac:dyDescent="0.2">
      <c r="A1409" s="29"/>
      <c r="B1409" s="30"/>
      <c r="C1409" s="31"/>
      <c r="D1409" s="32"/>
      <c r="E1409" s="32"/>
    </row>
    <row r="1410" spans="1:5" x14ac:dyDescent="0.2">
      <c r="A1410" s="29"/>
      <c r="B1410" s="30"/>
      <c r="C1410" s="31"/>
      <c r="D1410" s="32"/>
      <c r="E1410" s="32"/>
    </row>
    <row r="1411" spans="1:5" x14ac:dyDescent="0.2">
      <c r="A1411" s="29"/>
      <c r="B1411" s="30"/>
      <c r="C1411" s="33"/>
      <c r="D1411" s="32"/>
      <c r="E1411" s="32"/>
    </row>
    <row r="1412" spans="1:5" x14ac:dyDescent="0.2">
      <c r="A1412" s="40"/>
      <c r="B1412" s="30"/>
      <c r="C1412" s="31"/>
      <c r="D1412" s="42"/>
      <c r="E1412" s="32"/>
    </row>
    <row r="1413" spans="1:5" x14ac:dyDescent="0.2">
      <c r="A1413" s="29"/>
      <c r="B1413" s="30"/>
      <c r="C1413" s="31"/>
      <c r="D1413" s="32"/>
      <c r="E1413" s="32"/>
    </row>
    <row r="1414" spans="1:5" x14ac:dyDescent="0.2">
      <c r="A1414" s="40"/>
      <c r="B1414" s="30"/>
      <c r="C1414" s="31"/>
      <c r="D1414" s="32"/>
      <c r="E1414" s="32"/>
    </row>
    <row r="1415" spans="1:5" x14ac:dyDescent="0.2">
      <c r="A1415" s="29"/>
      <c r="B1415" s="30"/>
      <c r="C1415" s="31"/>
      <c r="D1415" s="32"/>
      <c r="E1415" s="32"/>
    </row>
    <row r="1416" spans="1:5" x14ac:dyDescent="0.2">
      <c r="A1416" s="29"/>
      <c r="B1416" s="30"/>
      <c r="C1416" s="31"/>
      <c r="D1416" s="32"/>
      <c r="E1416" s="32"/>
    </row>
    <row r="1417" spans="1:5" x14ac:dyDescent="0.2">
      <c r="A1417" s="29"/>
      <c r="B1417" s="30"/>
      <c r="C1417" s="31"/>
      <c r="D1417" s="32"/>
      <c r="E1417" s="32"/>
    </row>
    <row r="1418" spans="1:5" x14ac:dyDescent="0.2">
      <c r="A1418" s="29"/>
      <c r="B1418" s="30"/>
      <c r="C1418" s="31"/>
      <c r="D1418" s="32"/>
      <c r="E1418" s="32"/>
    </row>
    <row r="1419" spans="1:5" x14ac:dyDescent="0.2">
      <c r="A1419" s="29"/>
      <c r="B1419" s="30"/>
      <c r="C1419" s="31"/>
      <c r="D1419" s="32"/>
      <c r="E1419" s="32"/>
    </row>
    <row r="1420" spans="1:5" x14ac:dyDescent="0.2">
      <c r="A1420" s="29"/>
      <c r="B1420" s="30"/>
      <c r="C1420" s="31"/>
      <c r="D1420" s="32"/>
      <c r="E1420" s="32"/>
    </row>
    <row r="1421" spans="1:5" x14ac:dyDescent="0.2">
      <c r="A1421" s="40"/>
      <c r="B1421" s="30"/>
      <c r="C1421" s="31"/>
      <c r="D1421" s="32"/>
      <c r="E1421" s="32"/>
    </row>
    <row r="1422" spans="1:5" x14ac:dyDescent="0.2">
      <c r="A1422" s="29"/>
      <c r="B1422" s="30"/>
      <c r="C1422" s="31"/>
      <c r="D1422" s="32"/>
      <c r="E1422" s="32"/>
    </row>
    <row r="1423" spans="1:5" x14ac:dyDescent="0.2">
      <c r="A1423" s="29"/>
      <c r="B1423" s="30"/>
      <c r="C1423" s="31"/>
      <c r="D1423" s="32"/>
      <c r="E1423" s="32"/>
    </row>
    <row r="1424" spans="1:5" x14ac:dyDescent="0.2">
      <c r="A1424" s="29"/>
      <c r="B1424" s="30"/>
      <c r="C1424" s="31"/>
      <c r="D1424" s="32"/>
      <c r="E1424" s="32"/>
    </row>
    <row r="1425" spans="1:5" x14ac:dyDescent="0.2">
      <c r="A1425" s="40"/>
      <c r="B1425" s="30"/>
      <c r="C1425" s="31"/>
      <c r="D1425" s="32"/>
      <c r="E1425" s="32"/>
    </row>
    <row r="1426" spans="1:5" x14ac:dyDescent="0.2">
      <c r="A1426" s="29"/>
      <c r="B1426" s="30"/>
      <c r="C1426" s="31"/>
      <c r="D1426" s="32"/>
      <c r="E1426" s="32"/>
    </row>
    <row r="1427" spans="1:5" x14ac:dyDescent="0.2">
      <c r="A1427" s="29"/>
      <c r="B1427" s="30"/>
      <c r="C1427" s="31"/>
      <c r="D1427" s="32"/>
      <c r="E1427" s="32"/>
    </row>
    <row r="1428" spans="1:5" x14ac:dyDescent="0.2">
      <c r="A1428" s="29"/>
      <c r="B1428" s="30"/>
      <c r="C1428" s="31"/>
      <c r="D1428" s="32"/>
      <c r="E1428" s="32"/>
    </row>
    <row r="1429" spans="1:5" x14ac:dyDescent="0.2">
      <c r="A1429" s="29"/>
      <c r="B1429" s="30"/>
      <c r="C1429" s="31"/>
      <c r="D1429" s="32"/>
      <c r="E1429" s="32"/>
    </row>
    <row r="1430" spans="1:5" x14ac:dyDescent="0.2">
      <c r="A1430" s="29"/>
      <c r="B1430" s="41"/>
      <c r="C1430" s="31"/>
      <c r="D1430" s="42"/>
      <c r="E1430" s="32"/>
    </row>
    <row r="1431" spans="1:5" x14ac:dyDescent="0.2">
      <c r="A1431" s="29"/>
      <c r="B1431" s="30"/>
      <c r="C1431" s="31"/>
      <c r="D1431" s="32"/>
      <c r="E1431" s="32"/>
    </row>
    <row r="1432" spans="1:5" x14ac:dyDescent="0.2">
      <c r="A1432" s="29"/>
      <c r="B1432" s="30"/>
      <c r="C1432" s="31"/>
      <c r="D1432" s="32"/>
      <c r="E1432" s="32"/>
    </row>
    <row r="1433" spans="1:5" x14ac:dyDescent="0.2">
      <c r="A1433" s="29"/>
      <c r="B1433" s="30"/>
      <c r="C1433" s="31"/>
      <c r="D1433" s="32"/>
      <c r="E1433" s="32"/>
    </row>
    <row r="1434" spans="1:5" x14ac:dyDescent="0.2">
      <c r="A1434" s="29"/>
      <c r="B1434" s="30"/>
      <c r="C1434" s="31"/>
      <c r="D1434" s="32"/>
      <c r="E1434" s="32"/>
    </row>
    <row r="1435" spans="1:5" x14ac:dyDescent="0.2">
      <c r="A1435" s="29"/>
      <c r="B1435" s="30"/>
      <c r="C1435" s="31"/>
      <c r="D1435" s="32"/>
      <c r="E1435" s="32"/>
    </row>
    <row r="1436" spans="1:5" x14ac:dyDescent="0.2">
      <c r="A1436" s="40"/>
      <c r="B1436" s="30"/>
      <c r="C1436" s="31"/>
      <c r="D1436" s="32"/>
      <c r="E1436" s="32"/>
    </row>
    <row r="1437" spans="1:5" x14ac:dyDescent="0.2">
      <c r="A1437" s="29"/>
      <c r="B1437" s="30"/>
      <c r="C1437" s="31"/>
      <c r="D1437" s="32"/>
      <c r="E1437" s="32"/>
    </row>
    <row r="1438" spans="1:5" x14ac:dyDescent="0.2">
      <c r="A1438" s="29"/>
      <c r="B1438" s="30"/>
      <c r="C1438" s="31"/>
      <c r="D1438" s="32"/>
      <c r="E1438" s="32"/>
    </row>
    <row r="1439" spans="1:5" x14ac:dyDescent="0.2">
      <c r="A1439" s="29"/>
      <c r="B1439" s="30"/>
      <c r="C1439" s="31"/>
      <c r="D1439" s="32"/>
      <c r="E1439" s="32"/>
    </row>
    <row r="1440" spans="1:5" x14ac:dyDescent="0.2">
      <c r="A1440" s="29"/>
      <c r="B1440" s="30"/>
      <c r="C1440" s="31"/>
      <c r="D1440" s="32"/>
      <c r="E1440" s="32"/>
    </row>
    <row r="1441" spans="1:5" x14ac:dyDescent="0.2">
      <c r="A1441" s="29"/>
      <c r="B1441" s="30"/>
      <c r="C1441" s="31"/>
      <c r="D1441" s="32"/>
      <c r="E1441" s="32"/>
    </row>
    <row r="1442" spans="1:5" x14ac:dyDescent="0.2">
      <c r="A1442" s="29"/>
      <c r="B1442" s="30"/>
      <c r="C1442" s="31"/>
      <c r="D1442" s="32"/>
      <c r="E1442" s="32"/>
    </row>
    <row r="1443" spans="1:5" x14ac:dyDescent="0.2">
      <c r="A1443" s="29"/>
      <c r="B1443" s="30"/>
      <c r="C1443" s="31"/>
      <c r="D1443" s="32"/>
      <c r="E1443" s="32"/>
    </row>
    <row r="1444" spans="1:5" x14ac:dyDescent="0.2">
      <c r="A1444" s="29"/>
      <c r="B1444" s="30"/>
      <c r="C1444" s="31"/>
      <c r="D1444" s="32"/>
      <c r="E1444" s="32"/>
    </row>
    <row r="1445" spans="1:5" x14ac:dyDescent="0.2">
      <c r="A1445" s="29"/>
      <c r="B1445" s="30"/>
      <c r="C1445" s="31"/>
      <c r="D1445" s="32"/>
      <c r="E1445" s="32"/>
    </row>
    <row r="1446" spans="1:5" x14ac:dyDescent="0.2">
      <c r="A1446" s="40"/>
      <c r="B1446" s="30"/>
      <c r="C1446" s="31"/>
      <c r="D1446" s="32"/>
      <c r="E1446" s="32"/>
    </row>
    <row r="1447" spans="1:5" x14ac:dyDescent="0.2">
      <c r="A1447" s="29"/>
      <c r="B1447" s="41"/>
      <c r="C1447" s="33"/>
      <c r="D1447" s="32"/>
      <c r="E1447" s="32"/>
    </row>
    <row r="1448" spans="1:5" x14ac:dyDescent="0.2">
      <c r="A1448" s="29"/>
      <c r="B1448" s="30"/>
      <c r="C1448" s="31"/>
      <c r="D1448" s="32"/>
      <c r="E1448" s="32"/>
    </row>
    <row r="1449" spans="1:5" x14ac:dyDescent="0.2">
      <c r="A1449" s="29"/>
      <c r="B1449" s="41"/>
      <c r="C1449" s="31"/>
      <c r="D1449" s="43"/>
      <c r="E1449" s="35"/>
    </row>
    <row r="1450" spans="1:5" x14ac:dyDescent="0.2">
      <c r="A1450" s="40"/>
      <c r="B1450" s="30"/>
      <c r="C1450" s="31"/>
      <c r="D1450" s="35"/>
      <c r="E1450" s="35"/>
    </row>
    <row r="1451" spans="1:5" x14ac:dyDescent="0.2">
      <c r="A1451" s="29"/>
      <c r="B1451" s="30"/>
      <c r="C1451" s="31"/>
      <c r="D1451" s="35"/>
      <c r="E1451" s="35"/>
    </row>
    <row r="1452" spans="1:5" x14ac:dyDescent="0.2">
      <c r="A1452" s="40"/>
      <c r="B1452" s="30"/>
      <c r="C1452" s="31"/>
      <c r="D1452" s="35"/>
      <c r="E1452" s="35"/>
    </row>
    <row r="1453" spans="1:5" x14ac:dyDescent="0.2">
      <c r="A1453" s="29"/>
      <c r="B1453" s="30"/>
      <c r="C1453" s="31"/>
      <c r="D1453" s="35"/>
      <c r="E1453" s="35"/>
    </row>
    <row r="1454" spans="1:5" x14ac:dyDescent="0.2">
      <c r="A1454" s="29"/>
      <c r="B1454" s="30"/>
      <c r="C1454" s="31"/>
      <c r="D1454" s="35"/>
      <c r="E1454" s="35"/>
    </row>
    <row r="1455" spans="1:5" x14ac:dyDescent="0.2">
      <c r="A1455" s="40"/>
      <c r="B1455" s="30"/>
      <c r="C1455" s="31"/>
      <c r="D1455" s="35"/>
      <c r="E1455" s="35"/>
    </row>
    <row r="1456" spans="1:5" x14ac:dyDescent="0.2">
      <c r="A1456" s="29"/>
      <c r="B1456" s="30"/>
      <c r="C1456" s="31"/>
      <c r="D1456" s="35"/>
      <c r="E1456" s="35"/>
    </row>
    <row r="1457" spans="1:5" x14ac:dyDescent="0.2">
      <c r="A1457" s="29"/>
      <c r="B1457" s="30"/>
      <c r="C1457" s="31"/>
      <c r="D1457" s="35"/>
      <c r="E1457" s="35"/>
    </row>
    <row r="1458" spans="1:5" x14ac:dyDescent="0.2">
      <c r="A1458" s="40"/>
      <c r="B1458" s="30"/>
      <c r="C1458" s="31"/>
      <c r="D1458" s="35"/>
      <c r="E1458" s="35"/>
    </row>
    <row r="1459" spans="1:5" x14ac:dyDescent="0.2">
      <c r="A1459" s="29"/>
      <c r="B1459" s="30"/>
      <c r="C1459" s="31"/>
      <c r="D1459" s="35"/>
      <c r="E1459" s="35"/>
    </row>
    <row r="1460" spans="1:5" x14ac:dyDescent="0.2">
      <c r="A1460" s="29"/>
      <c r="B1460" s="30"/>
      <c r="C1460" s="31"/>
      <c r="D1460" s="35"/>
      <c r="E1460" s="35"/>
    </row>
    <row r="1461" spans="1:5" x14ac:dyDescent="0.2">
      <c r="A1461" s="29"/>
      <c r="B1461" s="30"/>
      <c r="C1461" s="31"/>
      <c r="D1461" s="35"/>
      <c r="E1461" s="35"/>
    </row>
    <row r="1462" spans="1:5" x14ac:dyDescent="0.2">
      <c r="A1462" s="40"/>
      <c r="B1462" s="30"/>
      <c r="C1462" s="33"/>
      <c r="D1462" s="35"/>
      <c r="E1462" s="35"/>
    </row>
    <row r="1463" spans="1:5" x14ac:dyDescent="0.2">
      <c r="A1463" s="29"/>
      <c r="B1463" s="30"/>
      <c r="C1463" s="31"/>
      <c r="D1463" s="35"/>
      <c r="E1463" s="35"/>
    </row>
    <row r="1464" spans="1:5" x14ac:dyDescent="0.2">
      <c r="A1464" s="29"/>
      <c r="B1464" s="36"/>
      <c r="C1464" s="37"/>
      <c r="D1464" s="38"/>
      <c r="E1464" s="38"/>
    </row>
    <row r="1465" spans="1:5" x14ac:dyDescent="0.2">
      <c r="A1465" s="40"/>
      <c r="B1465" s="36"/>
      <c r="C1465" s="37"/>
      <c r="D1465" s="38"/>
      <c r="E1465" s="38"/>
    </row>
    <row r="1466" spans="1:5" x14ac:dyDescent="0.2">
      <c r="A1466" s="29"/>
      <c r="B1466" s="30"/>
      <c r="C1466" s="33"/>
      <c r="D1466" s="35"/>
      <c r="E1466" s="35"/>
    </row>
    <row r="1467" spans="1:5" x14ac:dyDescent="0.2">
      <c r="A1467" s="40"/>
      <c r="B1467" s="36"/>
      <c r="C1467" s="37"/>
      <c r="D1467" s="38"/>
      <c r="E1467" s="38"/>
    </row>
    <row r="1468" spans="1:5" x14ac:dyDescent="0.2">
      <c r="A1468" s="29"/>
      <c r="B1468" s="36"/>
      <c r="C1468" s="37"/>
      <c r="D1468" s="38"/>
      <c r="E1468" s="38"/>
    </row>
    <row r="1469" spans="1:5" x14ac:dyDescent="0.2">
      <c r="A1469" s="29"/>
      <c r="B1469" s="36"/>
      <c r="C1469" s="37"/>
      <c r="D1469" s="38"/>
      <c r="E1469" s="38"/>
    </row>
    <row r="1470" spans="1:5" x14ac:dyDescent="0.2">
      <c r="A1470" s="40"/>
      <c r="B1470" s="36"/>
      <c r="C1470" s="31"/>
      <c r="D1470" s="38"/>
      <c r="E1470" s="38"/>
    </row>
    <row r="1471" spans="1:5" x14ac:dyDescent="0.2">
      <c r="A1471" s="29"/>
      <c r="B1471" s="36"/>
      <c r="C1471" s="37"/>
      <c r="D1471" s="38"/>
      <c r="E1471" s="38"/>
    </row>
    <row r="1472" spans="1:5" x14ac:dyDescent="0.2">
      <c r="A1472" s="29"/>
      <c r="B1472" s="36"/>
      <c r="C1472" s="37"/>
      <c r="D1472" s="38"/>
      <c r="E1472" s="38"/>
    </row>
    <row r="1473" spans="1:5" x14ac:dyDescent="0.2">
      <c r="A1473" s="29"/>
      <c r="B1473" s="36"/>
      <c r="C1473" s="37"/>
      <c r="D1473" s="38"/>
      <c r="E1473" s="38"/>
    </row>
    <row r="1474" spans="1:5" x14ac:dyDescent="0.2">
      <c r="A1474" s="40"/>
      <c r="B1474" s="36"/>
      <c r="C1474" s="37"/>
      <c r="D1474" s="38"/>
      <c r="E1474" s="38"/>
    </row>
    <row r="1475" spans="1:5" x14ac:dyDescent="0.2">
      <c r="A1475" s="29"/>
      <c r="B1475" s="36"/>
      <c r="C1475" s="37"/>
      <c r="D1475" s="38"/>
      <c r="E1475" s="38"/>
    </row>
    <row r="1476" spans="1:5" x14ac:dyDescent="0.2">
      <c r="A1476" s="40"/>
      <c r="B1476" s="36"/>
      <c r="C1476" s="37"/>
      <c r="D1476" s="38"/>
      <c r="E1476" s="38"/>
    </row>
    <row r="1477" spans="1:5" x14ac:dyDescent="0.2">
      <c r="A1477" s="29"/>
      <c r="B1477" s="36"/>
      <c r="C1477" s="31"/>
      <c r="D1477" s="38"/>
      <c r="E1477" s="38"/>
    </row>
    <row r="1478" spans="1:5" x14ac:dyDescent="0.2">
      <c r="A1478" s="29"/>
      <c r="B1478" s="36"/>
      <c r="C1478" s="37"/>
      <c r="D1478" s="38"/>
      <c r="E1478" s="38"/>
    </row>
    <row r="1479" spans="1:5" x14ac:dyDescent="0.2">
      <c r="A1479" s="29"/>
      <c r="B1479" s="36"/>
      <c r="C1479" s="37"/>
      <c r="D1479" s="38"/>
      <c r="E1479" s="38"/>
    </row>
    <row r="1480" spans="1:5" x14ac:dyDescent="0.2">
      <c r="A1480" s="29"/>
      <c r="B1480" s="36"/>
      <c r="C1480" s="37"/>
      <c r="D1480" s="38"/>
      <c r="E1480" s="38"/>
    </row>
    <row r="1481" spans="1:5" x14ac:dyDescent="0.2">
      <c r="A1481" s="29"/>
      <c r="B1481" s="36"/>
      <c r="C1481" s="31"/>
      <c r="D1481" s="38"/>
      <c r="E1481" s="38"/>
    </row>
    <row r="1482" spans="1:5" x14ac:dyDescent="0.2">
      <c r="A1482" s="40"/>
      <c r="B1482" s="36"/>
      <c r="C1482" s="37"/>
      <c r="D1482" s="38"/>
      <c r="E1482" s="38"/>
    </row>
    <row r="1483" spans="1:5" x14ac:dyDescent="0.2">
      <c r="A1483" s="29"/>
      <c r="B1483" s="36"/>
      <c r="C1483" s="37"/>
      <c r="D1483" s="38"/>
      <c r="E1483" s="38"/>
    </row>
    <row r="1484" spans="1:5" x14ac:dyDescent="0.2">
      <c r="A1484" s="29"/>
      <c r="B1484" s="36"/>
      <c r="C1484" s="37"/>
      <c r="D1484" s="38"/>
      <c r="E1484" s="38"/>
    </row>
    <row r="1485" spans="1:5" x14ac:dyDescent="0.2">
      <c r="A1485" s="29"/>
      <c r="B1485" s="36"/>
      <c r="C1485" s="37"/>
      <c r="D1485" s="38"/>
      <c r="E1485" s="38"/>
    </row>
    <row r="1486" spans="1:5" x14ac:dyDescent="0.2">
      <c r="A1486" s="29"/>
      <c r="B1486" s="36"/>
      <c r="C1486" s="37"/>
      <c r="D1486" s="38"/>
      <c r="E1486" s="38"/>
    </row>
    <row r="1487" spans="1:5" x14ac:dyDescent="0.2">
      <c r="A1487" s="40"/>
      <c r="B1487" s="36"/>
      <c r="C1487" s="37"/>
      <c r="D1487" s="38"/>
      <c r="E1487" s="38"/>
    </row>
    <row r="1488" spans="1:5" x14ac:dyDescent="0.2">
      <c r="A1488" s="29"/>
      <c r="B1488" s="36"/>
      <c r="C1488" s="37"/>
      <c r="D1488" s="38"/>
      <c r="E1488" s="38"/>
    </row>
    <row r="1489" spans="1:5" x14ac:dyDescent="0.2">
      <c r="A1489" s="29"/>
      <c r="B1489" s="36"/>
      <c r="C1489" s="37"/>
      <c r="D1489" s="38"/>
      <c r="E1489" s="38"/>
    </row>
    <row r="1490" spans="1:5" x14ac:dyDescent="0.2">
      <c r="A1490" s="29"/>
      <c r="B1490" s="36"/>
      <c r="C1490" s="37"/>
      <c r="D1490" s="38"/>
      <c r="E1490" s="38"/>
    </row>
    <row r="1491" spans="1:5" x14ac:dyDescent="0.2">
      <c r="A1491" s="29"/>
      <c r="B1491" s="36"/>
      <c r="C1491" s="37"/>
      <c r="D1491" s="38"/>
      <c r="E1491" s="38"/>
    </row>
    <row r="1492" spans="1:5" x14ac:dyDescent="0.2">
      <c r="A1492" s="40"/>
      <c r="B1492" s="36"/>
      <c r="C1492" s="37"/>
      <c r="D1492" s="38"/>
      <c r="E1492" s="38"/>
    </row>
    <row r="1493" spans="1:5" x14ac:dyDescent="0.2">
      <c r="A1493" s="29"/>
      <c r="B1493" s="36"/>
      <c r="C1493" s="37"/>
      <c r="D1493" s="38"/>
      <c r="E1493" s="38"/>
    </row>
    <row r="1494" spans="1:5" x14ac:dyDescent="0.2">
      <c r="A1494" s="29"/>
      <c r="B1494" s="36"/>
      <c r="C1494" s="37"/>
      <c r="D1494" s="38"/>
      <c r="E1494" s="38"/>
    </row>
    <row r="1495" spans="1:5" x14ac:dyDescent="0.2">
      <c r="A1495" s="29"/>
      <c r="B1495" s="36"/>
      <c r="C1495" s="37"/>
      <c r="D1495" s="38"/>
      <c r="E1495" s="38"/>
    </row>
    <row r="1496" spans="1:5" x14ac:dyDescent="0.2">
      <c r="A1496" s="29"/>
      <c r="B1496" s="36"/>
      <c r="C1496" s="37"/>
      <c r="D1496" s="38"/>
      <c r="E1496" s="38"/>
    </row>
    <row r="1497" spans="1:5" x14ac:dyDescent="0.2">
      <c r="A1497" s="29"/>
      <c r="B1497" s="36"/>
      <c r="C1497" s="37"/>
      <c r="D1497" s="38"/>
      <c r="E1497" s="38"/>
    </row>
    <row r="1498" spans="1:5" x14ac:dyDescent="0.2">
      <c r="A1498" s="29"/>
      <c r="B1498" s="36"/>
      <c r="C1498" s="37"/>
      <c r="D1498" s="38"/>
      <c r="E1498" s="38"/>
    </row>
    <row r="1499" spans="1:5" x14ac:dyDescent="0.2">
      <c r="A1499" s="29"/>
      <c r="B1499" s="36"/>
      <c r="C1499" s="37"/>
      <c r="D1499" s="38"/>
      <c r="E1499" s="38"/>
    </row>
    <row r="1500" spans="1:5" x14ac:dyDescent="0.2">
      <c r="A1500" s="29"/>
      <c r="B1500" s="36"/>
      <c r="C1500" s="37"/>
      <c r="D1500" s="38"/>
      <c r="E1500" s="38"/>
    </row>
    <row r="1501" spans="1:5" x14ac:dyDescent="0.2">
      <c r="A1501" s="29"/>
      <c r="B1501" s="36"/>
      <c r="C1501" s="37"/>
      <c r="D1501" s="38"/>
      <c r="E1501" s="38"/>
    </row>
    <row r="1502" spans="1:5" x14ac:dyDescent="0.2">
      <c r="A1502" s="29"/>
      <c r="B1502" s="36"/>
      <c r="C1502" s="37"/>
      <c r="D1502" s="38"/>
      <c r="E1502" s="38"/>
    </row>
    <row r="1503" spans="1:5" x14ac:dyDescent="0.2">
      <c r="A1503" s="40"/>
      <c r="B1503" s="36"/>
      <c r="C1503" s="37"/>
      <c r="D1503" s="38"/>
      <c r="E1503" s="38"/>
    </row>
    <row r="1504" spans="1:5" x14ac:dyDescent="0.2">
      <c r="A1504" s="29"/>
      <c r="B1504" s="36"/>
      <c r="C1504" s="37"/>
      <c r="D1504" s="38"/>
      <c r="E1504" s="38"/>
    </row>
    <row r="1505" spans="1:5" x14ac:dyDescent="0.2">
      <c r="A1505" s="29"/>
      <c r="B1505" s="36"/>
      <c r="C1505" s="37"/>
      <c r="D1505" s="38"/>
      <c r="E1505" s="38"/>
    </row>
    <row r="1506" spans="1:5" x14ac:dyDescent="0.2">
      <c r="A1506" s="29"/>
      <c r="B1506" s="36"/>
      <c r="C1506" s="37"/>
      <c r="D1506" s="38"/>
      <c r="E1506" s="38"/>
    </row>
    <row r="1507" spans="1:5" x14ac:dyDescent="0.2">
      <c r="A1507" s="29"/>
      <c r="B1507" s="36"/>
      <c r="C1507" s="37"/>
      <c r="D1507" s="38"/>
      <c r="E1507" s="38"/>
    </row>
    <row r="1508" spans="1:5" x14ac:dyDescent="0.2">
      <c r="A1508" s="40"/>
      <c r="B1508" s="36"/>
      <c r="C1508" s="37"/>
      <c r="D1508" s="38"/>
      <c r="E1508" s="38"/>
    </row>
    <row r="1509" spans="1:5" x14ac:dyDescent="0.2">
      <c r="A1509" s="29"/>
      <c r="B1509" s="36"/>
      <c r="C1509" s="37"/>
      <c r="D1509" s="38"/>
      <c r="E1509" s="38"/>
    </row>
    <row r="1510" spans="1:5" x14ac:dyDescent="0.2">
      <c r="A1510" s="40"/>
      <c r="B1510" s="36"/>
      <c r="C1510" s="37"/>
      <c r="D1510" s="38"/>
      <c r="E1510" s="38"/>
    </row>
    <row r="1511" spans="1:5" x14ac:dyDescent="0.2">
      <c r="A1511" s="29"/>
      <c r="B1511" s="36"/>
      <c r="C1511" s="37"/>
      <c r="D1511" s="38"/>
      <c r="E1511" s="38"/>
    </row>
    <row r="1512" spans="1:5" x14ac:dyDescent="0.2">
      <c r="A1512" s="29"/>
      <c r="B1512" s="36"/>
      <c r="C1512" s="37"/>
      <c r="D1512" s="38"/>
      <c r="E1512" s="38"/>
    </row>
    <row r="1513" spans="1:5" x14ac:dyDescent="0.2">
      <c r="A1513" s="29"/>
      <c r="B1513" s="36"/>
      <c r="C1513" s="37"/>
      <c r="D1513" s="38"/>
      <c r="E1513" s="38"/>
    </row>
    <row r="1514" spans="1:5" x14ac:dyDescent="0.2">
      <c r="A1514" s="29"/>
      <c r="B1514" s="36"/>
      <c r="C1514" s="37"/>
      <c r="D1514" s="38"/>
      <c r="E1514" s="38"/>
    </row>
    <row r="1515" spans="1:5" x14ac:dyDescent="0.2">
      <c r="A1515" s="29"/>
      <c r="B1515" s="36"/>
      <c r="C1515" s="37"/>
      <c r="D1515" s="38"/>
      <c r="E1515" s="38"/>
    </row>
    <row r="1516" spans="1:5" x14ac:dyDescent="0.2">
      <c r="A1516" s="29"/>
      <c r="B1516" s="36"/>
      <c r="C1516" s="37"/>
      <c r="D1516" s="38"/>
      <c r="E1516" s="38"/>
    </row>
    <row r="1517" spans="1:5" x14ac:dyDescent="0.2">
      <c r="A1517" s="29"/>
      <c r="B1517" s="36"/>
      <c r="C1517" s="37"/>
      <c r="D1517" s="38"/>
      <c r="E1517" s="38"/>
    </row>
    <row r="1518" spans="1:5" x14ac:dyDescent="0.2">
      <c r="A1518" s="29"/>
      <c r="B1518" s="36"/>
      <c r="C1518" s="37"/>
      <c r="D1518" s="38"/>
      <c r="E1518" s="38"/>
    </row>
    <row r="1519" spans="1:5" x14ac:dyDescent="0.2">
      <c r="A1519" s="29"/>
      <c r="B1519" s="36"/>
      <c r="C1519" s="37"/>
      <c r="D1519" s="38"/>
      <c r="E1519" s="38"/>
    </row>
    <row r="1520" spans="1:5" x14ac:dyDescent="0.2">
      <c r="A1520" s="40"/>
      <c r="B1520" s="36"/>
      <c r="C1520" s="37"/>
      <c r="D1520" s="38"/>
      <c r="E1520" s="38"/>
    </row>
    <row r="1521" spans="1:5" x14ac:dyDescent="0.2">
      <c r="A1521" s="29"/>
      <c r="B1521" s="36"/>
      <c r="C1521" s="37"/>
      <c r="D1521" s="38"/>
      <c r="E1521" s="38"/>
    </row>
    <row r="1522" spans="1:5" x14ac:dyDescent="0.2">
      <c r="A1522" s="29"/>
      <c r="B1522" s="36"/>
      <c r="C1522" s="37"/>
      <c r="D1522" s="38"/>
      <c r="E1522" s="38"/>
    </row>
    <row r="1523" spans="1:5" x14ac:dyDescent="0.2">
      <c r="A1523" s="29"/>
      <c r="B1523" s="36"/>
      <c r="C1523" s="37"/>
      <c r="D1523" s="38"/>
      <c r="E1523" s="38"/>
    </row>
    <row r="1524" spans="1:5" x14ac:dyDescent="0.2">
      <c r="A1524" s="29"/>
      <c r="B1524" s="36"/>
      <c r="C1524" s="37"/>
      <c r="D1524" s="38"/>
      <c r="E1524" s="38"/>
    </row>
    <row r="1525" spans="1:5" x14ac:dyDescent="0.2">
      <c r="A1525" s="40"/>
      <c r="B1525" s="36"/>
      <c r="C1525" s="37"/>
      <c r="D1525" s="38"/>
      <c r="E1525" s="38"/>
    </row>
    <row r="1526" spans="1:5" x14ac:dyDescent="0.2">
      <c r="A1526" s="40"/>
      <c r="B1526" s="36"/>
      <c r="C1526" s="37"/>
      <c r="D1526" s="38"/>
      <c r="E1526" s="38"/>
    </row>
    <row r="1527" spans="1:5" x14ac:dyDescent="0.2">
      <c r="A1527" s="40"/>
      <c r="B1527" s="36"/>
      <c r="C1527" s="37"/>
      <c r="D1527" s="38"/>
      <c r="E1527" s="38"/>
    </row>
    <row r="1528" spans="1:5" x14ac:dyDescent="0.2">
      <c r="A1528" s="29"/>
      <c r="B1528" s="36"/>
      <c r="C1528" s="37"/>
      <c r="D1528" s="38"/>
      <c r="E1528" s="38"/>
    </row>
    <row r="1529" spans="1:5" x14ac:dyDescent="0.2">
      <c r="A1529" s="29"/>
      <c r="B1529" s="36"/>
      <c r="C1529" s="37"/>
      <c r="D1529" s="38"/>
      <c r="E1529" s="38"/>
    </row>
    <row r="1530" spans="1:5" x14ac:dyDescent="0.2">
      <c r="A1530" s="40"/>
      <c r="B1530" s="36"/>
      <c r="C1530" s="37"/>
      <c r="D1530" s="38"/>
      <c r="E1530" s="38"/>
    </row>
    <row r="1531" spans="1:5" x14ac:dyDescent="0.2">
      <c r="A1531" s="29"/>
      <c r="B1531" s="36"/>
      <c r="C1531" s="37"/>
      <c r="D1531" s="38"/>
      <c r="E1531" s="38"/>
    </row>
    <row r="1532" spans="1:5" x14ac:dyDescent="0.2">
      <c r="A1532" s="40"/>
      <c r="B1532" s="36"/>
      <c r="C1532" s="37"/>
      <c r="D1532" s="38"/>
      <c r="E1532" s="38"/>
    </row>
    <row r="1533" spans="1:5" x14ac:dyDescent="0.2">
      <c r="A1533" s="29"/>
      <c r="B1533" s="36"/>
      <c r="C1533" s="37"/>
      <c r="D1533" s="38"/>
      <c r="E1533" s="38"/>
    </row>
    <row r="1534" spans="1:5" x14ac:dyDescent="0.2">
      <c r="A1534" s="29"/>
      <c r="B1534" s="36"/>
      <c r="C1534" s="37"/>
      <c r="D1534" s="38"/>
      <c r="E1534" s="38"/>
    </row>
    <row r="1535" spans="1:5" x14ac:dyDescent="0.2">
      <c r="A1535" s="40"/>
      <c r="B1535" s="36"/>
      <c r="C1535" s="37"/>
      <c r="D1535" s="38"/>
      <c r="E1535" s="38"/>
    </row>
    <row r="1536" spans="1:5" x14ac:dyDescent="0.2">
      <c r="A1536" s="29"/>
      <c r="B1536" s="36"/>
      <c r="C1536" s="37"/>
      <c r="D1536" s="38"/>
      <c r="E1536" s="38"/>
    </row>
    <row r="1537" spans="1:5" x14ac:dyDescent="0.2">
      <c r="A1537" s="40"/>
      <c r="B1537" s="36"/>
      <c r="C1537" s="37"/>
      <c r="D1537" s="38"/>
      <c r="E1537" s="38"/>
    </row>
    <row r="1538" spans="1:5" x14ac:dyDescent="0.2">
      <c r="A1538" s="29"/>
      <c r="B1538" s="36"/>
      <c r="C1538" s="37"/>
      <c r="D1538" s="38"/>
      <c r="E1538" s="38"/>
    </row>
    <row r="1539" spans="1:5" x14ac:dyDescent="0.2">
      <c r="A1539" s="29"/>
      <c r="B1539" s="36"/>
      <c r="C1539" s="37"/>
      <c r="D1539" s="38"/>
      <c r="E1539" s="38"/>
    </row>
    <row r="1540" spans="1:5" x14ac:dyDescent="0.2">
      <c r="A1540" s="40"/>
      <c r="B1540" s="36"/>
      <c r="C1540" s="37"/>
      <c r="D1540" s="38"/>
      <c r="E1540" s="38"/>
    </row>
    <row r="1541" spans="1:5" x14ac:dyDescent="0.2">
      <c r="A1541" s="29"/>
      <c r="B1541" s="36"/>
      <c r="C1541" s="37"/>
      <c r="D1541" s="38"/>
      <c r="E1541" s="38"/>
    </row>
    <row r="1542" spans="1:5" x14ac:dyDescent="0.2">
      <c r="A1542" s="29"/>
      <c r="B1542" s="36"/>
      <c r="C1542" s="37"/>
      <c r="D1542" s="38"/>
      <c r="E1542" s="38"/>
    </row>
    <row r="1543" spans="1:5" x14ac:dyDescent="0.2">
      <c r="A1543" s="29"/>
      <c r="B1543" s="36"/>
      <c r="C1543" s="37"/>
      <c r="D1543" s="38"/>
      <c r="E1543" s="38"/>
    </row>
    <row r="1544" spans="1:5" x14ac:dyDescent="0.2">
      <c r="A1544" s="40"/>
      <c r="B1544" s="36"/>
      <c r="C1544" s="37"/>
      <c r="D1544" s="38"/>
      <c r="E1544" s="38"/>
    </row>
    <row r="1545" spans="1:5" x14ac:dyDescent="0.2">
      <c r="A1545" s="40"/>
      <c r="B1545" s="36"/>
      <c r="C1545" s="37"/>
      <c r="D1545" s="38"/>
      <c r="E1545" s="38"/>
    </row>
    <row r="1546" spans="1:5" x14ac:dyDescent="0.2">
      <c r="A1546" s="40"/>
      <c r="B1546" s="30"/>
      <c r="C1546" s="31"/>
      <c r="D1546" s="32"/>
      <c r="E1546" s="32"/>
    </row>
    <row r="1547" spans="1:5" x14ac:dyDescent="0.2">
      <c r="A1547" s="40"/>
      <c r="B1547" s="30"/>
      <c r="C1547" s="31"/>
      <c r="D1547" s="32"/>
      <c r="E1547" s="32"/>
    </row>
    <row r="1548" spans="1:5" x14ac:dyDescent="0.2">
      <c r="A1548" s="29"/>
      <c r="B1548" s="30"/>
      <c r="C1548" s="31"/>
      <c r="D1548" s="32"/>
      <c r="E1548" s="32"/>
    </row>
    <row r="1549" spans="1:5" x14ac:dyDescent="0.2">
      <c r="A1549" s="29"/>
      <c r="B1549" s="30"/>
      <c r="C1549" s="31"/>
      <c r="D1549" s="32"/>
      <c r="E1549" s="32"/>
    </row>
    <row r="1550" spans="1:5" x14ac:dyDescent="0.2">
      <c r="A1550" s="40"/>
      <c r="B1550" s="30"/>
      <c r="C1550" s="31"/>
      <c r="D1550" s="32"/>
      <c r="E1550" s="32"/>
    </row>
    <row r="1551" spans="1:5" x14ac:dyDescent="0.2">
      <c r="A1551" s="40"/>
      <c r="B1551" s="30"/>
      <c r="C1551" s="31"/>
      <c r="D1551" s="32"/>
      <c r="E1551" s="32"/>
    </row>
    <row r="1552" spans="1:5" x14ac:dyDescent="0.2">
      <c r="A1552" s="29"/>
      <c r="B1552" s="30"/>
      <c r="C1552" s="31"/>
      <c r="D1552" s="32"/>
      <c r="E1552" s="32"/>
    </row>
    <row r="1553" spans="1:5" x14ac:dyDescent="0.2">
      <c r="A1553" s="29"/>
      <c r="B1553" s="30"/>
      <c r="C1553" s="31"/>
      <c r="D1553" s="32"/>
      <c r="E1553" s="32"/>
    </row>
    <row r="1554" spans="1:5" x14ac:dyDescent="0.2">
      <c r="A1554" s="34"/>
      <c r="B1554" s="30"/>
      <c r="C1554" s="31"/>
      <c r="D1554" s="35"/>
      <c r="E1554" s="35"/>
    </row>
    <row r="1555" spans="1:5" x14ac:dyDescent="0.2">
      <c r="A1555" s="39"/>
      <c r="B1555" s="36"/>
      <c r="C1555" s="37"/>
      <c r="D1555" s="38"/>
      <c r="E1555" s="38"/>
    </row>
    <row r="1556" spans="1:5" x14ac:dyDescent="0.2">
      <c r="A1556" s="39"/>
      <c r="B1556" s="36"/>
      <c r="C1556" s="37"/>
      <c r="D1556" s="38"/>
      <c r="E1556" s="38"/>
    </row>
    <row r="1557" spans="1:5" x14ac:dyDescent="0.2">
      <c r="A1557" s="39"/>
      <c r="B1557" s="36"/>
      <c r="C1557" s="37"/>
      <c r="D1557" s="38"/>
      <c r="E1557" s="38"/>
    </row>
    <row r="1558" spans="1:5" x14ac:dyDescent="0.2">
      <c r="A1558" s="39"/>
      <c r="B1558" s="36"/>
      <c r="C1558" s="37"/>
      <c r="D1558" s="38"/>
      <c r="E1558" s="38"/>
    </row>
    <row r="1559" spans="1:5" x14ac:dyDescent="0.2">
      <c r="A1559" s="40"/>
      <c r="B1559" s="30"/>
      <c r="C1559" s="31"/>
      <c r="D1559" s="32"/>
      <c r="E1559" s="32"/>
    </row>
    <row r="1560" spans="1:5" x14ac:dyDescent="0.2">
      <c r="A1560" s="29"/>
      <c r="B1560" s="30"/>
      <c r="C1560" s="31"/>
      <c r="D1560" s="32"/>
      <c r="E1560" s="32"/>
    </row>
    <row r="1561" spans="1:5" x14ac:dyDescent="0.2">
      <c r="A1561" s="29"/>
      <c r="B1561" s="30"/>
      <c r="C1561" s="31"/>
      <c r="D1561" s="32"/>
      <c r="E1561" s="32"/>
    </row>
    <row r="1562" spans="1:5" x14ac:dyDescent="0.2">
      <c r="A1562" s="29"/>
      <c r="B1562" s="30"/>
      <c r="C1562" s="31"/>
      <c r="D1562" s="32"/>
      <c r="E1562" s="32"/>
    </row>
    <row r="1563" spans="1:5" x14ac:dyDescent="0.2">
      <c r="A1563" s="40"/>
      <c r="B1563" s="30"/>
      <c r="C1563" s="31"/>
      <c r="D1563" s="32"/>
      <c r="E1563" s="32"/>
    </row>
    <row r="1564" spans="1:5" x14ac:dyDescent="0.2">
      <c r="A1564" s="29"/>
      <c r="B1564" s="30"/>
      <c r="C1564" s="31"/>
      <c r="D1564" s="32"/>
      <c r="E1564" s="32"/>
    </row>
    <row r="1565" spans="1:5" x14ac:dyDescent="0.2">
      <c r="A1565" s="29"/>
      <c r="B1565" s="30"/>
      <c r="C1565" s="31"/>
      <c r="D1565" s="32"/>
      <c r="E1565" s="32"/>
    </row>
    <row r="1566" spans="1:5" x14ac:dyDescent="0.2">
      <c r="A1566" s="29"/>
      <c r="B1566" s="30"/>
      <c r="C1566" s="31"/>
      <c r="D1566" s="32"/>
      <c r="E1566" s="32"/>
    </row>
    <row r="1567" spans="1:5" x14ac:dyDescent="0.2">
      <c r="A1567" s="40"/>
      <c r="B1567" s="30"/>
      <c r="C1567" s="31"/>
      <c r="D1567" s="32"/>
      <c r="E1567" s="32"/>
    </row>
    <row r="1568" spans="1:5" x14ac:dyDescent="0.2">
      <c r="A1568" s="29"/>
      <c r="B1568" s="30"/>
      <c r="C1568" s="31"/>
      <c r="D1568" s="32"/>
      <c r="E1568" s="32"/>
    </row>
    <row r="1569" spans="1:5" x14ac:dyDescent="0.2">
      <c r="A1569" s="40"/>
      <c r="B1569" s="30"/>
      <c r="C1569" s="31"/>
      <c r="D1569" s="32"/>
      <c r="E1569" s="32"/>
    </row>
    <row r="1570" spans="1:5" x14ac:dyDescent="0.2">
      <c r="A1570" s="29"/>
      <c r="B1570" s="30"/>
      <c r="C1570" s="31"/>
      <c r="D1570" s="32"/>
      <c r="E1570" s="32"/>
    </row>
    <row r="1571" spans="1:5" x14ac:dyDescent="0.2">
      <c r="A1571" s="29"/>
      <c r="B1571" s="30"/>
      <c r="C1571" s="31"/>
      <c r="D1571" s="32"/>
      <c r="E1571" s="32"/>
    </row>
    <row r="1572" spans="1:5" x14ac:dyDescent="0.2">
      <c r="A1572" s="29"/>
      <c r="B1572" s="30"/>
      <c r="C1572" s="31"/>
      <c r="D1572" s="32"/>
      <c r="E1572" s="32"/>
    </row>
    <row r="1573" spans="1:5" x14ac:dyDescent="0.2">
      <c r="A1573" s="40"/>
      <c r="B1573" s="30"/>
      <c r="C1573" s="31"/>
      <c r="D1573" s="32"/>
      <c r="E1573" s="32"/>
    </row>
    <row r="1574" spans="1:5" x14ac:dyDescent="0.2">
      <c r="A1574" s="29"/>
      <c r="B1574" s="30"/>
      <c r="C1574" s="31"/>
      <c r="D1574" s="32"/>
      <c r="E1574" s="32"/>
    </row>
    <row r="1575" spans="1:5" x14ac:dyDescent="0.2">
      <c r="A1575" s="29"/>
      <c r="B1575" s="30"/>
      <c r="C1575" s="31"/>
      <c r="D1575" s="32"/>
      <c r="E1575" s="32"/>
    </row>
    <row r="1576" spans="1:5" x14ac:dyDescent="0.2">
      <c r="A1576" s="40"/>
      <c r="B1576" s="30"/>
      <c r="C1576" s="31"/>
      <c r="D1576" s="32"/>
      <c r="E1576" s="32"/>
    </row>
    <row r="1577" spans="1:5" x14ac:dyDescent="0.2">
      <c r="A1577" s="29"/>
      <c r="B1577" s="30"/>
      <c r="C1577" s="31"/>
      <c r="D1577" s="32"/>
      <c r="E1577" s="32"/>
    </row>
    <row r="1578" spans="1:5" x14ac:dyDescent="0.2">
      <c r="A1578" s="29"/>
      <c r="B1578" s="30"/>
      <c r="C1578" s="31"/>
      <c r="D1578" s="32"/>
      <c r="E1578" s="32"/>
    </row>
    <row r="1579" spans="1:5" x14ac:dyDescent="0.2">
      <c r="A1579" s="40"/>
      <c r="B1579" s="30"/>
      <c r="C1579" s="31"/>
      <c r="D1579" s="35"/>
      <c r="E1579" s="35"/>
    </row>
    <row r="1580" spans="1:5" x14ac:dyDescent="0.2">
      <c r="A1580" s="40"/>
      <c r="B1580" s="30"/>
      <c r="C1580" s="31"/>
      <c r="D1580" s="35"/>
      <c r="E1580" s="35"/>
    </row>
    <row r="1581" spans="1:5" x14ac:dyDescent="0.2">
      <c r="A1581" s="29"/>
      <c r="B1581" s="36"/>
      <c r="C1581" s="37"/>
      <c r="D1581" s="38"/>
      <c r="E1581" s="38"/>
    </row>
    <row r="1582" spans="1:5" x14ac:dyDescent="0.2">
      <c r="A1582" s="29"/>
      <c r="B1582" s="36"/>
      <c r="C1582" s="37"/>
      <c r="D1582" s="38"/>
      <c r="E1582" s="38"/>
    </row>
    <row r="1583" spans="1:5" x14ac:dyDescent="0.2">
      <c r="A1583" s="40"/>
      <c r="B1583" s="36"/>
      <c r="C1583" s="37"/>
      <c r="D1583" s="38"/>
      <c r="E1583" s="38"/>
    </row>
    <row r="1584" spans="1:5" x14ac:dyDescent="0.2">
      <c r="A1584" s="29"/>
      <c r="B1584" s="36"/>
      <c r="C1584" s="37"/>
      <c r="D1584" s="38"/>
      <c r="E1584" s="38"/>
    </row>
    <row r="1585" spans="1:5" x14ac:dyDescent="0.2">
      <c r="A1585" s="29"/>
      <c r="B1585" s="36"/>
      <c r="C1585" s="37"/>
      <c r="D1585" s="38"/>
      <c r="E1585" s="38"/>
    </row>
    <row r="1586" spans="1:5" x14ac:dyDescent="0.2">
      <c r="A1586" s="40"/>
      <c r="B1586" s="36"/>
      <c r="C1586" s="37"/>
      <c r="D1586" s="38"/>
      <c r="E1586" s="38"/>
    </row>
    <row r="1587" spans="1:5" x14ac:dyDescent="0.2">
      <c r="A1587" s="40"/>
      <c r="B1587" s="36"/>
      <c r="C1587" s="37"/>
      <c r="D1587" s="38"/>
      <c r="E1587" s="38"/>
    </row>
    <row r="1588" spans="1:5" x14ac:dyDescent="0.2">
      <c r="A1588" s="29"/>
      <c r="B1588" s="36"/>
      <c r="C1588" s="37"/>
      <c r="D1588" s="38"/>
      <c r="E1588" s="38"/>
    </row>
    <row r="1589" spans="1:5" x14ac:dyDescent="0.2">
      <c r="A1589" s="40"/>
      <c r="B1589" s="36"/>
      <c r="C1589" s="37"/>
      <c r="D1589" s="38"/>
      <c r="E1589" s="38"/>
    </row>
    <row r="1590" spans="1:5" x14ac:dyDescent="0.2">
      <c r="A1590" s="29"/>
      <c r="B1590" s="36"/>
      <c r="C1590" s="37"/>
      <c r="D1590" s="38"/>
      <c r="E1590" s="38"/>
    </row>
    <row r="1591" spans="1:5" x14ac:dyDescent="0.2">
      <c r="A1591" s="29"/>
      <c r="B1591" s="36"/>
      <c r="C1591" s="37"/>
      <c r="D1591" s="38"/>
      <c r="E1591" s="38"/>
    </row>
    <row r="1592" spans="1:5" x14ac:dyDescent="0.2">
      <c r="A1592" s="40"/>
      <c r="B1592" s="36"/>
      <c r="C1592" s="37"/>
      <c r="D1592" s="38"/>
      <c r="E1592" s="38"/>
    </row>
    <row r="1593" spans="1:5" x14ac:dyDescent="0.2">
      <c r="A1593" s="29"/>
      <c r="B1593" s="36"/>
      <c r="C1593" s="37"/>
      <c r="D1593" s="38"/>
      <c r="E1593" s="38"/>
    </row>
    <row r="1594" spans="1:5" x14ac:dyDescent="0.2">
      <c r="A1594" s="29"/>
      <c r="B1594" s="30"/>
      <c r="C1594" s="31"/>
      <c r="D1594" s="32"/>
      <c r="E1594" s="32"/>
    </row>
    <row r="1595" spans="1:5" x14ac:dyDescent="0.2">
      <c r="A1595" s="40"/>
      <c r="B1595" s="30"/>
      <c r="C1595" s="31"/>
      <c r="D1595" s="32"/>
      <c r="E1595" s="32"/>
    </row>
    <row r="1596" spans="1:5" x14ac:dyDescent="0.2">
      <c r="A1596" s="40"/>
      <c r="B1596" s="30"/>
      <c r="C1596" s="31"/>
      <c r="D1596" s="32"/>
      <c r="E1596" s="32"/>
    </row>
    <row r="1597" spans="1:5" x14ac:dyDescent="0.2">
      <c r="A1597" s="40"/>
      <c r="B1597" s="30"/>
      <c r="C1597" s="31"/>
      <c r="D1597" s="32"/>
      <c r="E1597" s="32"/>
    </row>
    <row r="1598" spans="1:5" x14ac:dyDescent="0.2">
      <c r="A1598" s="29"/>
      <c r="B1598" s="30"/>
      <c r="C1598" s="31"/>
      <c r="D1598" s="32"/>
      <c r="E1598" s="32"/>
    </row>
    <row r="1599" spans="1:5" x14ac:dyDescent="0.2">
      <c r="A1599" s="29"/>
      <c r="B1599" s="30"/>
      <c r="C1599" s="31"/>
      <c r="D1599" s="32"/>
      <c r="E1599" s="32"/>
    </row>
    <row r="1600" spans="1:5" x14ac:dyDescent="0.2">
      <c r="A1600" s="40"/>
      <c r="B1600" s="30"/>
      <c r="C1600" s="31"/>
      <c r="D1600" s="32"/>
      <c r="E1600" s="32"/>
    </row>
    <row r="1601" spans="1:5" x14ac:dyDescent="0.2">
      <c r="A1601" s="29"/>
      <c r="B1601" s="30"/>
      <c r="C1601" s="31"/>
      <c r="D1601" s="32"/>
      <c r="E1601" s="32"/>
    </row>
    <row r="1602" spans="1:5" x14ac:dyDescent="0.2">
      <c r="A1602" s="40"/>
      <c r="B1602" s="30"/>
      <c r="C1602" s="31"/>
      <c r="D1602" s="32"/>
      <c r="E1602" s="32"/>
    </row>
    <row r="1603" spans="1:5" x14ac:dyDescent="0.2">
      <c r="A1603" s="40"/>
      <c r="B1603" s="30"/>
      <c r="C1603" s="31"/>
      <c r="D1603" s="32"/>
      <c r="E1603" s="32"/>
    </row>
    <row r="1604" spans="1:5" x14ac:dyDescent="0.2">
      <c r="A1604" s="29"/>
      <c r="B1604" s="30"/>
      <c r="C1604" s="31"/>
      <c r="D1604" s="32"/>
      <c r="E1604" s="32"/>
    </row>
    <row r="1605" spans="1:5" x14ac:dyDescent="0.2">
      <c r="A1605" s="29"/>
      <c r="B1605" s="30"/>
      <c r="C1605" s="31"/>
      <c r="D1605" s="32"/>
      <c r="E1605" s="32"/>
    </row>
    <row r="1606" spans="1:5" x14ac:dyDescent="0.2">
      <c r="A1606" s="29"/>
      <c r="B1606" s="30"/>
      <c r="C1606" s="31"/>
      <c r="D1606" s="32"/>
      <c r="E1606" s="32"/>
    </row>
    <row r="1607" spans="1:5" x14ac:dyDescent="0.2">
      <c r="A1607" s="40"/>
      <c r="B1607" s="30"/>
      <c r="C1607" s="31"/>
      <c r="D1607" s="32"/>
      <c r="E1607" s="32"/>
    </row>
    <row r="1608" spans="1:5" x14ac:dyDescent="0.2">
      <c r="A1608" s="29"/>
      <c r="B1608" s="30"/>
      <c r="C1608" s="31"/>
      <c r="D1608" s="32"/>
      <c r="E1608" s="32"/>
    </row>
    <row r="1609" spans="1:5" x14ac:dyDescent="0.2">
      <c r="A1609" s="29"/>
      <c r="B1609" s="30"/>
      <c r="C1609" s="31"/>
      <c r="D1609" s="32"/>
      <c r="E1609" s="32"/>
    </row>
    <row r="1610" spans="1:5" x14ac:dyDescent="0.2">
      <c r="A1610" s="29"/>
      <c r="B1610" s="41"/>
      <c r="C1610" s="33"/>
      <c r="D1610" s="32"/>
      <c r="E1610" s="32"/>
    </row>
    <row r="1611" spans="1:5" x14ac:dyDescent="0.2">
      <c r="A1611" s="40"/>
      <c r="B1611" s="30"/>
      <c r="C1611" s="31"/>
      <c r="D1611" s="32"/>
      <c r="E1611" s="32"/>
    </row>
    <row r="1612" spans="1:5" x14ac:dyDescent="0.2">
      <c r="A1612" s="29"/>
      <c r="B1612" s="30"/>
      <c r="C1612" s="31"/>
      <c r="D1612" s="32"/>
      <c r="E1612" s="32"/>
    </row>
    <row r="1613" spans="1:5" x14ac:dyDescent="0.2">
      <c r="A1613" s="40"/>
      <c r="B1613" s="30"/>
      <c r="C1613" s="31"/>
      <c r="D1613" s="32"/>
      <c r="E1613" s="32"/>
    </row>
    <row r="1614" spans="1:5" x14ac:dyDescent="0.2">
      <c r="A1614" s="29"/>
      <c r="B1614" s="41"/>
      <c r="C1614" s="33"/>
      <c r="D1614" s="35"/>
      <c r="E1614" s="35"/>
    </row>
    <row r="1615" spans="1:5" x14ac:dyDescent="0.2">
      <c r="A1615" s="29"/>
      <c r="B1615" s="30"/>
      <c r="C1615" s="33"/>
      <c r="D1615" s="35"/>
      <c r="E1615" s="35"/>
    </row>
    <row r="1616" spans="1:5" x14ac:dyDescent="0.2">
      <c r="A1616" s="29"/>
      <c r="B1616" s="36"/>
      <c r="C1616" s="37"/>
      <c r="D1616" s="38"/>
      <c r="E1616" s="38"/>
    </row>
    <row r="1617" spans="1:5" x14ac:dyDescent="0.2">
      <c r="A1617" s="29"/>
      <c r="B1617" s="36"/>
      <c r="C1617" s="31"/>
      <c r="D1617" s="38"/>
      <c r="E1617" s="38"/>
    </row>
    <row r="1618" spans="1:5" x14ac:dyDescent="0.2">
      <c r="A1618" s="40"/>
      <c r="B1618" s="36"/>
      <c r="C1618" s="37"/>
      <c r="D1618" s="38"/>
      <c r="E1618" s="38"/>
    </row>
    <row r="1619" spans="1:5" x14ac:dyDescent="0.2">
      <c r="A1619" s="40"/>
      <c r="B1619" s="36"/>
      <c r="C1619" s="37"/>
      <c r="D1619" s="38"/>
      <c r="E1619" s="38"/>
    </row>
    <row r="1620" spans="1:5" x14ac:dyDescent="0.2">
      <c r="A1620" s="40"/>
      <c r="B1620" s="36"/>
      <c r="C1620" s="37"/>
      <c r="D1620" s="38"/>
      <c r="E1620" s="38"/>
    </row>
    <row r="1621" spans="1:5" x14ac:dyDescent="0.2">
      <c r="A1621" s="29"/>
      <c r="B1621" s="36"/>
      <c r="C1621" s="37"/>
      <c r="D1621" s="38"/>
      <c r="E1621" s="38"/>
    </row>
    <row r="1622" spans="1:5" x14ac:dyDescent="0.2">
      <c r="A1622" s="29"/>
      <c r="B1622" s="36"/>
      <c r="C1622" s="31"/>
      <c r="D1622" s="38"/>
      <c r="E1622" s="38"/>
    </row>
    <row r="1623" spans="1:5" x14ac:dyDescent="0.2">
      <c r="A1623" s="40"/>
      <c r="B1623" s="36"/>
      <c r="C1623" s="37"/>
      <c r="D1623" s="38"/>
      <c r="E1623" s="38"/>
    </row>
    <row r="1624" spans="1:5" x14ac:dyDescent="0.2">
      <c r="A1624" s="29"/>
      <c r="B1624" s="36"/>
      <c r="C1624" s="37"/>
      <c r="D1624" s="38"/>
      <c r="E1624" s="38"/>
    </row>
    <row r="1625" spans="1:5" x14ac:dyDescent="0.2">
      <c r="A1625" s="40"/>
      <c r="B1625" s="36"/>
      <c r="C1625" s="37"/>
      <c r="D1625" s="38"/>
      <c r="E1625" s="38"/>
    </row>
    <row r="1626" spans="1:5" x14ac:dyDescent="0.2">
      <c r="A1626" s="29"/>
      <c r="B1626" s="36"/>
      <c r="C1626" s="37"/>
      <c r="D1626" s="38"/>
      <c r="E1626" s="38"/>
    </row>
    <row r="1627" spans="1:5" x14ac:dyDescent="0.2">
      <c r="A1627" s="29"/>
      <c r="B1627" s="36"/>
      <c r="C1627" s="37"/>
      <c r="D1627" s="38"/>
      <c r="E1627" s="38"/>
    </row>
    <row r="1628" spans="1:5" x14ac:dyDescent="0.2">
      <c r="A1628" s="29"/>
      <c r="B1628" s="36"/>
      <c r="C1628" s="37"/>
      <c r="D1628" s="38"/>
      <c r="E1628" s="38"/>
    </row>
    <row r="1629" spans="1:5" x14ac:dyDescent="0.2">
      <c r="A1629" s="29"/>
      <c r="B1629" s="36"/>
      <c r="C1629" s="37"/>
      <c r="D1629" s="38"/>
      <c r="E1629" s="38"/>
    </row>
    <row r="1630" spans="1:5" x14ac:dyDescent="0.2">
      <c r="A1630" s="40"/>
      <c r="B1630" s="36"/>
      <c r="C1630" s="37"/>
      <c r="D1630" s="38"/>
      <c r="E1630" s="38"/>
    </row>
    <row r="1631" spans="1:5" x14ac:dyDescent="0.2">
      <c r="A1631" s="29"/>
      <c r="B1631" s="36"/>
      <c r="C1631" s="37"/>
      <c r="D1631" s="38"/>
      <c r="E1631" s="38"/>
    </row>
    <row r="1632" spans="1:5" x14ac:dyDescent="0.2">
      <c r="A1632" s="29"/>
      <c r="B1632" s="36"/>
      <c r="C1632" s="37"/>
      <c r="D1632" s="38"/>
      <c r="E1632" s="38"/>
    </row>
    <row r="1633" spans="1:5" x14ac:dyDescent="0.2">
      <c r="A1633" s="29"/>
      <c r="B1633" s="36"/>
      <c r="C1633" s="37"/>
      <c r="D1633" s="38"/>
      <c r="E1633" s="38"/>
    </row>
    <row r="1634" spans="1:5" x14ac:dyDescent="0.2">
      <c r="A1634" s="40"/>
      <c r="B1634" s="36"/>
      <c r="C1634" s="37"/>
      <c r="D1634" s="38"/>
      <c r="E1634" s="38"/>
    </row>
    <row r="1635" spans="1:5" x14ac:dyDescent="0.2">
      <c r="A1635" s="29"/>
      <c r="B1635" s="36"/>
      <c r="C1635" s="37"/>
      <c r="D1635" s="38"/>
      <c r="E1635" s="38"/>
    </row>
    <row r="1636" spans="1:5" x14ac:dyDescent="0.2">
      <c r="A1636" s="40"/>
      <c r="B1636" s="36"/>
      <c r="C1636" s="37"/>
      <c r="D1636" s="38"/>
      <c r="E1636" s="38"/>
    </row>
    <row r="1637" spans="1:5" x14ac:dyDescent="0.2">
      <c r="A1637" s="29"/>
      <c r="B1637" s="36"/>
      <c r="C1637" s="37"/>
      <c r="D1637" s="38"/>
      <c r="E1637" s="38"/>
    </row>
    <row r="1638" spans="1:5" x14ac:dyDescent="0.2">
      <c r="A1638" s="29"/>
      <c r="B1638" s="36"/>
      <c r="C1638" s="37"/>
      <c r="D1638" s="38"/>
      <c r="E1638" s="38"/>
    </row>
  </sheetData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&amp;CPage &amp;P sur &amp;N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RetourDecompte">
          <controlPr defaultSize="0" print="0" autoFill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9</xdr:col>
                <xdr:colOff>571500</xdr:colOff>
                <xdr:row>1</xdr:row>
                <xdr:rowOff>57150</xdr:rowOff>
              </to>
            </anchor>
          </controlPr>
        </control>
      </mc:Choice>
      <mc:Fallback>
        <control shapeId="1025" r:id="rId4" name="RetourDecompte"/>
      </mc:Fallback>
    </mc:AlternateContent>
    <mc:AlternateContent xmlns:mc="http://schemas.openxmlformats.org/markup-compatibility/2006">
      <mc:Choice Requires="x14">
        <control shapeId="1026" r:id="rId6" name="VoirSynthese">
          <controlPr defaultSize="0" print="0" autoFill="0" autoLine="0" r:id="rId7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9</xdr:col>
                <xdr:colOff>638175</xdr:colOff>
                <xdr:row>1</xdr:row>
                <xdr:rowOff>57150</xdr:rowOff>
              </to>
            </anchor>
          </controlPr>
        </control>
      </mc:Choice>
      <mc:Fallback>
        <control shapeId="1026" r:id="rId6" name="VoirSynthese"/>
      </mc:Fallback>
    </mc:AlternateContent>
    <mc:AlternateContent xmlns:mc="http://schemas.openxmlformats.org/markup-compatibility/2006">
      <mc:Choice Requires="x14">
        <control shapeId="1027" r:id="rId8" name="VoirReel">
          <controlPr defaultSize="0" print="0" autoFill="0" autoLine="0" r:id="rId9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9</xdr:col>
                <xdr:colOff>571500</xdr:colOff>
                <xdr:row>1</xdr:row>
                <xdr:rowOff>57150</xdr:rowOff>
              </to>
            </anchor>
          </controlPr>
        </control>
      </mc:Choice>
      <mc:Fallback>
        <control shapeId="1027" r:id="rId8" name="VoirRee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0CE49-0F50-4B06-8A24-F8DA6B8FE8F6}">
  <sheetPr codeName="Feuil9"/>
  <dimension ref="A1:AK1590"/>
  <sheetViews>
    <sheetView workbookViewId="0">
      <selection activeCell="B22" sqref="B22"/>
    </sheetView>
  </sheetViews>
  <sheetFormatPr baseColWidth="10" defaultRowHeight="12.75" x14ac:dyDescent="0.2"/>
  <cols>
    <col min="1" max="1" width="6" style="2" customWidth="1"/>
    <col min="2" max="2" width="26.5703125" style="2" customWidth="1"/>
    <col min="3" max="4" width="12.7109375" style="2" customWidth="1"/>
    <col min="5" max="7" width="4" style="2" bestFit="1" customWidth="1"/>
    <col min="8" max="8" width="5" style="2" bestFit="1" customWidth="1"/>
    <col min="9" max="9" width="7" style="2" bestFit="1" customWidth="1"/>
    <col min="10" max="10" width="5" style="2" bestFit="1" customWidth="1"/>
    <col min="11" max="11" width="6" style="2" bestFit="1" customWidth="1"/>
    <col min="12" max="13" width="7" style="2" bestFit="1" customWidth="1"/>
    <col min="14" max="14" width="17" style="2" bestFit="1" customWidth="1"/>
    <col min="15" max="15" width="4" style="2" bestFit="1" customWidth="1"/>
    <col min="16" max="16" width="8" style="2" bestFit="1" customWidth="1"/>
    <col min="17" max="17" width="5" style="2" bestFit="1" customWidth="1"/>
    <col min="18" max="19" width="7" style="2" bestFit="1" customWidth="1"/>
    <col min="20" max="25" width="4" style="2" bestFit="1" customWidth="1"/>
    <col min="26" max="26" width="21.5703125" style="2" bestFit="1" customWidth="1"/>
    <col min="27" max="27" width="22.28515625" style="2" bestFit="1" customWidth="1"/>
    <col min="28" max="29" width="4" style="2" bestFit="1" customWidth="1"/>
    <col min="30" max="30" width="13.28515625" style="2" bestFit="1" customWidth="1"/>
    <col min="31" max="31" width="12.5703125" style="2" bestFit="1" customWidth="1"/>
    <col min="32" max="32" width="22.28515625" style="2" bestFit="1" customWidth="1"/>
    <col min="33" max="35" width="24" style="2" bestFit="1" customWidth="1"/>
    <col min="36" max="36" width="21.5703125" style="2" bestFit="1" customWidth="1"/>
    <col min="37" max="37" width="22.28515625" style="2" bestFit="1" customWidth="1"/>
    <col min="38" max="16384" width="11.42578125" style="2"/>
  </cols>
  <sheetData>
    <row r="1" spans="1:37" ht="15" x14ac:dyDescent="0.2">
      <c r="A1" s="94" t="s">
        <v>30</v>
      </c>
      <c r="B1" s="94"/>
      <c r="C1" s="94"/>
      <c r="D1" s="44"/>
      <c r="E1" s="44"/>
      <c r="F1" s="44"/>
    </row>
    <row r="2" spans="1:37" x14ac:dyDescent="0.2">
      <c r="A2" s="95" t="str">
        <f>IF([2]Critere!N1&gt;1,CONCATENATE("(",[2]Critere!N1," jours )"),CONCATENATE("(",[2]Critere!N1," jour )"))</f>
        <v>(122 jours )</v>
      </c>
      <c r="B2" s="95"/>
      <c r="C2" s="95"/>
    </row>
    <row r="3" spans="1:37" x14ac:dyDescent="0.2">
      <c r="A3" s="45" t="str">
        <f>[2]Budget1!C3</f>
        <v>Prénom NOM du Majeur</v>
      </c>
      <c r="C3" s="46" t="s">
        <v>2</v>
      </c>
      <c r="D3" s="6">
        <f>[2]Budget1!E3</f>
        <v>43831</v>
      </c>
      <c r="R3" s="47"/>
      <c r="S3" s="47"/>
    </row>
    <row r="4" spans="1:37" x14ac:dyDescent="0.2">
      <c r="C4" s="46" t="s">
        <v>3</v>
      </c>
      <c r="D4" s="6">
        <f>[2]Budget1!E4</f>
        <v>43952</v>
      </c>
      <c r="R4" s="47"/>
      <c r="S4" s="47"/>
    </row>
    <row r="5" spans="1:37" x14ac:dyDescent="0.2">
      <c r="A5"/>
      <c r="C5" s="48"/>
      <c r="D5" s="48" t="str">
        <f>IF([2]Critere!N1=365,"(12 mois)",CONCATENATE("(",[2]Critere!N2," mois et ",[2]Critere!N3," jours)"))</f>
        <v>(4 mois et 0 jours)</v>
      </c>
      <c r="E5" s="48"/>
      <c r="R5" s="47"/>
    </row>
    <row r="6" spans="1:37" x14ac:dyDescent="0.2">
      <c r="R6" s="47"/>
    </row>
    <row r="7" spans="1:37" x14ac:dyDescent="0.2">
      <c r="A7" s="90" t="s">
        <v>4</v>
      </c>
      <c r="B7" s="90" t="s">
        <v>9</v>
      </c>
      <c r="C7" s="90" t="s">
        <v>69</v>
      </c>
      <c r="D7" s="91" t="s">
        <v>70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 x14ac:dyDescent="0.2">
      <c r="A8" s="18">
        <v>102</v>
      </c>
      <c r="B8" s="18" t="s">
        <v>34</v>
      </c>
      <c r="C8" s="17"/>
      <c r="D8" s="17">
        <v>46.12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x14ac:dyDescent="0.2">
      <c r="A9" s="18">
        <v>120</v>
      </c>
      <c r="B9" s="18" t="s">
        <v>35</v>
      </c>
      <c r="C9" s="17"/>
      <c r="D9" s="17">
        <v>3553.64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 x14ac:dyDescent="0.2">
      <c r="A10" s="18">
        <v>301</v>
      </c>
      <c r="B10" s="18" t="s">
        <v>36</v>
      </c>
      <c r="C10" s="17">
        <v>790</v>
      </c>
      <c r="D10" s="17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x14ac:dyDescent="0.2">
      <c r="A11" s="18">
        <v>304</v>
      </c>
      <c r="B11" s="18" t="s">
        <v>37</v>
      </c>
      <c r="C11" s="17">
        <v>104.85</v>
      </c>
      <c r="D11" s="17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7" x14ac:dyDescent="0.2">
      <c r="A12" s="18">
        <v>312</v>
      </c>
      <c r="B12" s="18" t="s">
        <v>71</v>
      </c>
      <c r="C12" s="17">
        <v>84.16</v>
      </c>
      <c r="D12" s="1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7" x14ac:dyDescent="0.2">
      <c r="A13" s="18">
        <v>352</v>
      </c>
      <c r="B13" s="18" t="s">
        <v>38</v>
      </c>
      <c r="C13" s="17">
        <v>1200</v>
      </c>
      <c r="D13" s="1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7" x14ac:dyDescent="0.2">
      <c r="A14" s="18">
        <v>371</v>
      </c>
      <c r="B14" s="18" t="s">
        <v>72</v>
      </c>
      <c r="C14" s="17">
        <v>25</v>
      </c>
      <c r="D14" s="17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7" x14ac:dyDescent="0.2">
      <c r="A15" s="18">
        <v>403</v>
      </c>
      <c r="B15" s="18" t="s">
        <v>39</v>
      </c>
      <c r="C15" s="17">
        <v>28.1</v>
      </c>
      <c r="D15" s="17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7" x14ac:dyDescent="0.2">
      <c r="A16" s="18">
        <v>404</v>
      </c>
      <c r="B16" s="18" t="s">
        <v>73</v>
      </c>
      <c r="C16" s="17">
        <v>53.79</v>
      </c>
      <c r="D16" s="17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 x14ac:dyDescent="0.2">
      <c r="A17" s="18">
        <v>405</v>
      </c>
      <c r="B17" s="18" t="s">
        <v>40</v>
      </c>
      <c r="C17" s="17">
        <v>46.95</v>
      </c>
      <c r="D17" s="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 x14ac:dyDescent="0.2">
      <c r="B18" s="92" t="s">
        <v>74</v>
      </c>
      <c r="C18" s="17">
        <v>2332.85</v>
      </c>
      <c r="D18" s="17">
        <v>3599.76</v>
      </c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 s="47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 s="47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 x14ac:dyDescent="0.2">
      <c r="A25"/>
      <c r="B25"/>
      <c r="C25"/>
      <c r="D25"/>
      <c r="F25" s="58"/>
      <c r="R25" s="47"/>
    </row>
    <row r="26" spans="1:31" x14ac:dyDescent="0.2">
      <c r="A26"/>
      <c r="B26"/>
      <c r="C26"/>
      <c r="D26"/>
      <c r="F26" s="58"/>
      <c r="R26" s="47"/>
    </row>
    <row r="27" spans="1:31" x14ac:dyDescent="0.2">
      <c r="A27"/>
      <c r="B27"/>
      <c r="C27"/>
      <c r="D27"/>
      <c r="F27" s="58"/>
      <c r="R27" s="47"/>
    </row>
    <row r="28" spans="1:31" x14ac:dyDescent="0.2">
      <c r="A28"/>
      <c r="B28"/>
      <c r="C28"/>
      <c r="D28"/>
      <c r="F28" s="58"/>
      <c r="R28" s="36"/>
    </row>
    <row r="29" spans="1:31" x14ac:dyDescent="0.2">
      <c r="A29"/>
      <c r="B29"/>
      <c r="C29"/>
      <c r="D29"/>
      <c r="F29" s="58"/>
      <c r="R29" s="36"/>
    </row>
    <row r="30" spans="1:31" x14ac:dyDescent="0.2">
      <c r="A30"/>
      <c r="B30"/>
      <c r="C30"/>
      <c r="D30"/>
      <c r="R30" s="47"/>
    </row>
    <row r="31" spans="1:31" x14ac:dyDescent="0.2">
      <c r="A31"/>
      <c r="B31"/>
      <c r="C31"/>
      <c r="D31"/>
      <c r="R31" s="47"/>
    </row>
    <row r="32" spans="1:31" x14ac:dyDescent="0.2">
      <c r="A32"/>
      <c r="B32"/>
      <c r="C32"/>
      <c r="D32"/>
      <c r="R32" s="47"/>
    </row>
    <row r="33" spans="1:18" x14ac:dyDescent="0.2">
      <c r="A33"/>
      <c r="B33"/>
      <c r="C33"/>
      <c r="D33"/>
      <c r="R33" s="47"/>
    </row>
    <row r="34" spans="1:18" x14ac:dyDescent="0.2">
      <c r="A34"/>
      <c r="B34"/>
      <c r="C34"/>
      <c r="D34"/>
      <c r="R34" s="47"/>
    </row>
    <row r="35" spans="1:18" x14ac:dyDescent="0.2">
      <c r="A35"/>
      <c r="B35"/>
      <c r="C35"/>
      <c r="D35"/>
      <c r="R35" s="36"/>
    </row>
    <row r="36" spans="1:18" x14ac:dyDescent="0.2">
      <c r="A36"/>
      <c r="B36"/>
      <c r="C36"/>
      <c r="D36"/>
      <c r="R36" s="36"/>
    </row>
    <row r="37" spans="1:18" x14ac:dyDescent="0.2">
      <c r="A37"/>
      <c r="B37"/>
      <c r="C37"/>
      <c r="D37"/>
      <c r="R37" s="47"/>
    </row>
    <row r="38" spans="1:18" x14ac:dyDescent="0.2">
      <c r="A38"/>
      <c r="B38"/>
      <c r="C38"/>
      <c r="D38"/>
      <c r="R38" s="47"/>
    </row>
    <row r="39" spans="1:18" x14ac:dyDescent="0.2">
      <c r="A39"/>
      <c r="B39"/>
      <c r="C39"/>
      <c r="D39"/>
      <c r="R39" s="47"/>
    </row>
    <row r="40" spans="1:18" x14ac:dyDescent="0.2">
      <c r="A40"/>
      <c r="B40"/>
      <c r="C40"/>
      <c r="D40"/>
      <c r="R40" s="47"/>
    </row>
    <row r="41" spans="1:18" x14ac:dyDescent="0.2">
      <c r="A41"/>
      <c r="B41"/>
      <c r="C41"/>
      <c r="D41"/>
      <c r="R41" s="47"/>
    </row>
    <row r="42" spans="1:18" x14ac:dyDescent="0.2">
      <c r="A42"/>
      <c r="B42"/>
      <c r="C42"/>
      <c r="D42"/>
      <c r="R42" s="36"/>
    </row>
    <row r="43" spans="1:18" x14ac:dyDescent="0.2">
      <c r="A43"/>
      <c r="B43"/>
      <c r="C43"/>
      <c r="D43"/>
      <c r="R43" s="36"/>
    </row>
    <row r="44" spans="1:18" x14ac:dyDescent="0.2">
      <c r="A44"/>
      <c r="B44"/>
      <c r="C44"/>
      <c r="D44"/>
      <c r="R44" s="47"/>
    </row>
    <row r="45" spans="1:18" x14ac:dyDescent="0.2">
      <c r="A45"/>
      <c r="B45"/>
      <c r="C45"/>
      <c r="D45"/>
      <c r="R45" s="47"/>
    </row>
    <row r="46" spans="1:18" x14ac:dyDescent="0.2">
      <c r="A46"/>
      <c r="B46"/>
      <c r="C46"/>
      <c r="D46"/>
      <c r="R46" s="47"/>
    </row>
    <row r="47" spans="1:18" x14ac:dyDescent="0.2">
      <c r="A47"/>
      <c r="B47"/>
      <c r="C47"/>
      <c r="D47"/>
      <c r="R47" s="47"/>
    </row>
    <row r="48" spans="1:18" x14ac:dyDescent="0.2">
      <c r="A48"/>
      <c r="B48"/>
      <c r="C48"/>
      <c r="D48"/>
      <c r="R48" s="47"/>
    </row>
    <row r="49" spans="1:18" x14ac:dyDescent="0.2">
      <c r="A49"/>
      <c r="B49"/>
      <c r="C49"/>
      <c r="D49"/>
      <c r="R49" s="36"/>
    </row>
    <row r="50" spans="1:18" x14ac:dyDescent="0.2">
      <c r="A50"/>
      <c r="B50"/>
      <c r="C50"/>
      <c r="D50"/>
      <c r="R50" s="36"/>
    </row>
    <row r="51" spans="1:18" x14ac:dyDescent="0.2">
      <c r="A51"/>
      <c r="B51"/>
      <c r="C51"/>
      <c r="D51"/>
      <c r="R51" s="47"/>
    </row>
    <row r="52" spans="1:18" x14ac:dyDescent="0.2">
      <c r="A52"/>
      <c r="B52"/>
      <c r="C52"/>
      <c r="D52"/>
      <c r="R52" s="47"/>
    </row>
    <row r="53" spans="1:18" x14ac:dyDescent="0.2">
      <c r="A53"/>
      <c r="B53"/>
      <c r="C53"/>
      <c r="D53"/>
      <c r="R53" s="47"/>
    </row>
    <row r="54" spans="1:18" x14ac:dyDescent="0.2">
      <c r="A54"/>
      <c r="B54"/>
      <c r="C54"/>
      <c r="D54"/>
      <c r="R54" s="47"/>
    </row>
    <row r="55" spans="1:18" x14ac:dyDescent="0.2">
      <c r="A55"/>
      <c r="B55"/>
      <c r="C55"/>
      <c r="D55"/>
      <c r="R55" s="47"/>
    </row>
    <row r="56" spans="1:18" x14ac:dyDescent="0.2">
      <c r="A56"/>
      <c r="B56"/>
      <c r="C56"/>
      <c r="D56"/>
      <c r="R56" s="36"/>
    </row>
    <row r="57" spans="1:18" x14ac:dyDescent="0.2">
      <c r="A57"/>
      <c r="B57"/>
      <c r="C57"/>
      <c r="D57"/>
      <c r="R57" s="36"/>
    </row>
    <row r="58" spans="1:18" x14ac:dyDescent="0.2">
      <c r="A58"/>
      <c r="B58"/>
      <c r="C58"/>
      <c r="D58"/>
      <c r="R58" s="47"/>
    </row>
    <row r="59" spans="1:18" x14ac:dyDescent="0.2">
      <c r="A59"/>
      <c r="B59"/>
      <c r="C59"/>
      <c r="D59"/>
      <c r="R59" s="47"/>
    </row>
    <row r="60" spans="1:18" x14ac:dyDescent="0.2">
      <c r="A60"/>
      <c r="B60"/>
      <c r="C60"/>
      <c r="D60"/>
      <c r="R60" s="47"/>
    </row>
    <row r="61" spans="1:18" x14ac:dyDescent="0.2">
      <c r="A61"/>
      <c r="B61"/>
      <c r="C61"/>
      <c r="D61"/>
      <c r="R61" s="47"/>
    </row>
    <row r="62" spans="1:18" x14ac:dyDescent="0.2">
      <c r="A62"/>
      <c r="B62"/>
      <c r="C62"/>
      <c r="D62"/>
      <c r="R62" s="47"/>
    </row>
    <row r="63" spans="1:18" x14ac:dyDescent="0.2">
      <c r="A63"/>
      <c r="B63"/>
      <c r="C63"/>
      <c r="D63"/>
      <c r="R63" s="36"/>
    </row>
    <row r="64" spans="1:18" x14ac:dyDescent="0.2">
      <c r="A64"/>
      <c r="B64"/>
      <c r="C64"/>
      <c r="D64"/>
      <c r="R64" s="36"/>
    </row>
    <row r="65" spans="1:18" x14ac:dyDescent="0.2">
      <c r="A65"/>
      <c r="B65"/>
      <c r="C65"/>
      <c r="D65"/>
      <c r="R65" s="47"/>
    </row>
    <row r="66" spans="1:18" x14ac:dyDescent="0.2">
      <c r="A66"/>
      <c r="B66"/>
      <c r="C66"/>
      <c r="D66"/>
      <c r="R66" s="47"/>
    </row>
    <row r="67" spans="1:18" x14ac:dyDescent="0.2">
      <c r="A67"/>
      <c r="B67"/>
      <c r="C67"/>
      <c r="D67"/>
      <c r="R67" s="47"/>
    </row>
    <row r="68" spans="1:18" x14ac:dyDescent="0.2">
      <c r="A68"/>
      <c r="B68"/>
      <c r="C68"/>
      <c r="D68"/>
      <c r="R68" s="47"/>
    </row>
    <row r="69" spans="1:18" x14ac:dyDescent="0.2">
      <c r="A69"/>
      <c r="B69"/>
      <c r="C69"/>
      <c r="D69"/>
      <c r="R69" s="47"/>
    </row>
    <row r="70" spans="1:18" x14ac:dyDescent="0.2">
      <c r="A70"/>
      <c r="B70"/>
      <c r="C70"/>
      <c r="D70"/>
      <c r="R70" s="36"/>
    </row>
    <row r="71" spans="1:18" x14ac:dyDescent="0.2">
      <c r="A71"/>
      <c r="B71"/>
      <c r="C71"/>
      <c r="D71"/>
      <c r="R71" s="36"/>
    </row>
    <row r="72" spans="1:18" x14ac:dyDescent="0.2">
      <c r="A72"/>
      <c r="B72"/>
      <c r="C72"/>
      <c r="D72"/>
      <c r="R72" s="47"/>
    </row>
    <row r="73" spans="1:18" x14ac:dyDescent="0.2">
      <c r="A73"/>
      <c r="B73"/>
      <c r="C73"/>
      <c r="D73"/>
      <c r="R73" s="47"/>
    </row>
    <row r="74" spans="1:18" x14ac:dyDescent="0.2">
      <c r="A74"/>
      <c r="B74"/>
      <c r="C74"/>
      <c r="D74"/>
      <c r="R74" s="47"/>
    </row>
    <row r="75" spans="1:18" x14ac:dyDescent="0.2">
      <c r="A75"/>
      <c r="B75"/>
      <c r="C75"/>
      <c r="D75"/>
      <c r="R75" s="47"/>
    </row>
    <row r="76" spans="1:18" x14ac:dyDescent="0.2">
      <c r="A76"/>
      <c r="B76"/>
      <c r="C76"/>
      <c r="D76"/>
      <c r="R76" s="47"/>
    </row>
    <row r="77" spans="1:18" x14ac:dyDescent="0.2">
      <c r="A77"/>
      <c r="B77"/>
      <c r="C77"/>
      <c r="D77"/>
      <c r="R77" s="36"/>
    </row>
    <row r="78" spans="1:18" x14ac:dyDescent="0.2">
      <c r="A78"/>
      <c r="B78"/>
      <c r="C78"/>
      <c r="D78"/>
      <c r="R78" s="36"/>
    </row>
    <row r="79" spans="1:18" x14ac:dyDescent="0.2">
      <c r="A79"/>
      <c r="B79"/>
      <c r="C79"/>
      <c r="D79"/>
      <c r="R79" s="47"/>
    </row>
    <row r="80" spans="1:18" x14ac:dyDescent="0.2">
      <c r="A80"/>
      <c r="B80"/>
      <c r="C80"/>
      <c r="D80"/>
      <c r="R80" s="47"/>
    </row>
    <row r="81" spans="1:18" x14ac:dyDescent="0.2">
      <c r="A81"/>
      <c r="B81"/>
      <c r="C81"/>
      <c r="D81"/>
      <c r="R81" s="47"/>
    </row>
    <row r="82" spans="1:18" x14ac:dyDescent="0.2">
      <c r="A82"/>
      <c r="B82"/>
      <c r="C82"/>
      <c r="D82"/>
      <c r="R82" s="47"/>
    </row>
    <row r="83" spans="1:18" x14ac:dyDescent="0.2">
      <c r="A83"/>
      <c r="B83"/>
      <c r="C83"/>
      <c r="D83"/>
      <c r="R83" s="47"/>
    </row>
    <row r="84" spans="1:18" x14ac:dyDescent="0.2">
      <c r="A84"/>
      <c r="B84"/>
      <c r="C84"/>
      <c r="D84"/>
      <c r="R84" s="36"/>
    </row>
    <row r="85" spans="1:18" x14ac:dyDescent="0.2">
      <c r="A85"/>
      <c r="B85"/>
      <c r="C85"/>
      <c r="D85"/>
      <c r="R85" s="36"/>
    </row>
    <row r="86" spans="1:18" x14ac:dyDescent="0.2">
      <c r="A86"/>
      <c r="B86"/>
      <c r="C86"/>
      <c r="D86"/>
      <c r="R86" s="47"/>
    </row>
    <row r="87" spans="1:18" x14ac:dyDescent="0.2">
      <c r="A87"/>
      <c r="B87"/>
      <c r="C87"/>
      <c r="D87"/>
      <c r="R87" s="47"/>
    </row>
    <row r="88" spans="1:18" x14ac:dyDescent="0.2">
      <c r="A88"/>
      <c r="B88"/>
      <c r="C88"/>
      <c r="D88"/>
      <c r="R88" s="47"/>
    </row>
    <row r="89" spans="1:18" x14ac:dyDescent="0.2">
      <c r="A89"/>
      <c r="B89"/>
      <c r="C89"/>
      <c r="D89"/>
      <c r="R89" s="47"/>
    </row>
    <row r="90" spans="1:18" x14ac:dyDescent="0.2">
      <c r="A90"/>
      <c r="B90"/>
      <c r="C90"/>
      <c r="D90"/>
      <c r="R90" s="47"/>
    </row>
    <row r="91" spans="1:18" x14ac:dyDescent="0.2">
      <c r="A91"/>
      <c r="B91"/>
      <c r="C91"/>
      <c r="D91"/>
      <c r="R91" s="36"/>
    </row>
    <row r="92" spans="1:18" x14ac:dyDescent="0.2">
      <c r="A92"/>
      <c r="B92"/>
      <c r="C92"/>
      <c r="D92"/>
      <c r="R92" s="36"/>
    </row>
    <row r="93" spans="1:18" x14ac:dyDescent="0.2">
      <c r="A93"/>
      <c r="B93"/>
      <c r="C93"/>
      <c r="D93"/>
      <c r="R93" s="47"/>
    </row>
    <row r="94" spans="1:18" x14ac:dyDescent="0.2">
      <c r="A94"/>
      <c r="B94"/>
      <c r="C94"/>
      <c r="D94"/>
      <c r="R94" s="47"/>
    </row>
    <row r="95" spans="1:18" x14ac:dyDescent="0.2">
      <c r="A95"/>
      <c r="B95"/>
      <c r="C95"/>
      <c r="D95"/>
      <c r="R95" s="47"/>
    </row>
    <row r="96" spans="1:18" x14ac:dyDescent="0.2">
      <c r="A96"/>
      <c r="B96"/>
      <c r="C96"/>
      <c r="D96"/>
      <c r="R96" s="47"/>
    </row>
    <row r="97" spans="1:18" x14ac:dyDescent="0.2">
      <c r="A97"/>
      <c r="B97"/>
      <c r="C97"/>
      <c r="D97"/>
      <c r="R97" s="47"/>
    </row>
    <row r="98" spans="1:18" x14ac:dyDescent="0.2">
      <c r="A98"/>
      <c r="B98"/>
      <c r="C98"/>
      <c r="D98"/>
      <c r="R98" s="36"/>
    </row>
    <row r="99" spans="1:18" x14ac:dyDescent="0.2">
      <c r="A99"/>
      <c r="B99"/>
      <c r="C99"/>
      <c r="D99"/>
      <c r="R99" s="36"/>
    </row>
    <row r="100" spans="1:18" x14ac:dyDescent="0.2">
      <c r="A100"/>
      <c r="B100"/>
      <c r="C100"/>
      <c r="D100"/>
      <c r="R100" s="47"/>
    </row>
    <row r="101" spans="1:18" x14ac:dyDescent="0.2">
      <c r="A101"/>
      <c r="B101"/>
      <c r="C101"/>
      <c r="D101"/>
      <c r="R101" s="47"/>
    </row>
    <row r="102" spans="1:18" x14ac:dyDescent="0.2">
      <c r="A102"/>
      <c r="B102"/>
      <c r="C102"/>
      <c r="D102"/>
      <c r="R102" s="47"/>
    </row>
    <row r="103" spans="1:18" x14ac:dyDescent="0.2">
      <c r="A103"/>
      <c r="B103"/>
      <c r="C103"/>
      <c r="D103"/>
      <c r="R103" s="47"/>
    </row>
    <row r="104" spans="1:18" x14ac:dyDescent="0.2">
      <c r="A104"/>
      <c r="B104"/>
      <c r="C104"/>
      <c r="D104"/>
      <c r="R104" s="47"/>
    </row>
    <row r="105" spans="1:18" x14ac:dyDescent="0.2">
      <c r="A105"/>
      <c r="B105"/>
      <c r="C105"/>
      <c r="D105"/>
      <c r="R105" s="36"/>
    </row>
    <row r="106" spans="1:18" x14ac:dyDescent="0.2">
      <c r="A106"/>
      <c r="B106"/>
      <c r="C106"/>
      <c r="D106"/>
      <c r="R106" s="36"/>
    </row>
    <row r="107" spans="1:18" x14ac:dyDescent="0.2">
      <c r="A107"/>
      <c r="B107"/>
      <c r="C107"/>
      <c r="D107"/>
      <c r="R107" s="47"/>
    </row>
    <row r="108" spans="1:18" x14ac:dyDescent="0.2">
      <c r="A108"/>
      <c r="B108"/>
      <c r="C108"/>
      <c r="D108"/>
      <c r="R108" s="47"/>
    </row>
    <row r="109" spans="1:18" x14ac:dyDescent="0.2">
      <c r="A109"/>
      <c r="B109"/>
      <c r="C109"/>
      <c r="D109"/>
      <c r="R109" s="47"/>
    </row>
    <row r="110" spans="1:18" x14ac:dyDescent="0.2">
      <c r="A110"/>
      <c r="B110"/>
      <c r="C110"/>
      <c r="D110"/>
      <c r="R110" s="47"/>
    </row>
    <row r="111" spans="1:18" x14ac:dyDescent="0.2">
      <c r="A111"/>
      <c r="B111"/>
      <c r="C111"/>
      <c r="D111"/>
      <c r="R111" s="47"/>
    </row>
    <row r="112" spans="1:18" x14ac:dyDescent="0.2">
      <c r="A112"/>
      <c r="B112"/>
      <c r="C112"/>
      <c r="D112"/>
      <c r="R112" s="36"/>
    </row>
    <row r="113" spans="1:18" x14ac:dyDescent="0.2">
      <c r="A113"/>
      <c r="B113"/>
      <c r="C113"/>
      <c r="D113"/>
      <c r="R113" s="36"/>
    </row>
    <row r="114" spans="1:18" x14ac:dyDescent="0.2">
      <c r="A114"/>
      <c r="B114"/>
      <c r="C114"/>
      <c r="D114"/>
      <c r="R114" s="47"/>
    </row>
    <row r="115" spans="1:18" x14ac:dyDescent="0.2">
      <c r="A115"/>
      <c r="B115"/>
      <c r="C115"/>
      <c r="D115"/>
      <c r="R115" s="47"/>
    </row>
    <row r="116" spans="1:18" x14ac:dyDescent="0.2">
      <c r="A116"/>
      <c r="B116"/>
      <c r="C116"/>
      <c r="D116"/>
      <c r="R116" s="47"/>
    </row>
    <row r="117" spans="1:18" x14ac:dyDescent="0.2">
      <c r="A117"/>
      <c r="B117"/>
      <c r="C117"/>
      <c r="D117"/>
      <c r="R117" s="47"/>
    </row>
    <row r="118" spans="1:18" x14ac:dyDescent="0.2">
      <c r="A118"/>
      <c r="B118"/>
      <c r="C118"/>
      <c r="D118"/>
      <c r="R118" s="47"/>
    </row>
    <row r="119" spans="1:18" x14ac:dyDescent="0.2">
      <c r="A119"/>
      <c r="B119"/>
      <c r="C119"/>
      <c r="D119"/>
      <c r="R119" s="36"/>
    </row>
    <row r="120" spans="1:18" x14ac:dyDescent="0.2">
      <c r="A120"/>
      <c r="B120"/>
      <c r="C120"/>
      <c r="D120"/>
      <c r="R120" s="36"/>
    </row>
    <row r="121" spans="1:18" x14ac:dyDescent="0.2">
      <c r="A121"/>
      <c r="B121"/>
      <c r="C121"/>
      <c r="D121"/>
      <c r="R121" s="47"/>
    </row>
    <row r="122" spans="1:18" x14ac:dyDescent="0.2">
      <c r="A122"/>
      <c r="B122"/>
      <c r="C122"/>
      <c r="D122"/>
      <c r="R122" s="47"/>
    </row>
    <row r="123" spans="1:18" x14ac:dyDescent="0.2">
      <c r="A123"/>
      <c r="B123"/>
      <c r="C123"/>
      <c r="D123"/>
      <c r="R123" s="47"/>
    </row>
    <row r="124" spans="1:18" x14ac:dyDescent="0.2">
      <c r="A124"/>
      <c r="B124"/>
      <c r="C124"/>
      <c r="D124"/>
      <c r="R124" s="47"/>
    </row>
    <row r="125" spans="1:18" x14ac:dyDescent="0.2">
      <c r="A125"/>
      <c r="B125"/>
      <c r="C125"/>
      <c r="D125"/>
      <c r="R125" s="47"/>
    </row>
    <row r="126" spans="1:18" x14ac:dyDescent="0.2">
      <c r="A126"/>
      <c r="B126"/>
      <c r="C126"/>
      <c r="D126"/>
      <c r="R126" s="36"/>
    </row>
    <row r="127" spans="1:18" x14ac:dyDescent="0.2">
      <c r="A127"/>
      <c r="B127"/>
      <c r="C127"/>
      <c r="D127"/>
      <c r="R127" s="36"/>
    </row>
    <row r="128" spans="1:18" x14ac:dyDescent="0.2">
      <c r="A128"/>
      <c r="B128"/>
      <c r="C128"/>
      <c r="D128"/>
      <c r="R128" s="47"/>
    </row>
    <row r="129" spans="1:18" x14ac:dyDescent="0.2">
      <c r="A129"/>
      <c r="B129"/>
      <c r="C129"/>
      <c r="D129"/>
      <c r="R129" s="47"/>
    </row>
    <row r="130" spans="1:18" x14ac:dyDescent="0.2">
      <c r="A130"/>
      <c r="B130"/>
      <c r="C130"/>
      <c r="D130"/>
      <c r="R130" s="47"/>
    </row>
    <row r="131" spans="1:18" x14ac:dyDescent="0.2">
      <c r="A131"/>
      <c r="B131"/>
      <c r="C131"/>
      <c r="D131"/>
      <c r="R131" s="47"/>
    </row>
    <row r="132" spans="1:18" x14ac:dyDescent="0.2">
      <c r="A132"/>
      <c r="B132"/>
      <c r="C132"/>
      <c r="D132"/>
      <c r="R132" s="47"/>
    </row>
    <row r="133" spans="1:18" x14ac:dyDescent="0.2">
      <c r="A133"/>
      <c r="B133"/>
      <c r="C133"/>
      <c r="D133"/>
      <c r="R133" s="36"/>
    </row>
    <row r="134" spans="1:18" x14ac:dyDescent="0.2">
      <c r="A134"/>
      <c r="B134"/>
      <c r="C134"/>
      <c r="D134"/>
      <c r="R134" s="36"/>
    </row>
    <row r="135" spans="1:18" x14ac:dyDescent="0.2">
      <c r="A135"/>
      <c r="B135"/>
      <c r="C135"/>
      <c r="D135"/>
      <c r="R135" s="47"/>
    </row>
    <row r="136" spans="1:18" x14ac:dyDescent="0.2">
      <c r="A136"/>
      <c r="B136"/>
      <c r="C136"/>
      <c r="D136"/>
      <c r="R136" s="47"/>
    </row>
    <row r="137" spans="1:18" x14ac:dyDescent="0.2">
      <c r="A137"/>
      <c r="B137"/>
      <c r="C137"/>
      <c r="D137"/>
      <c r="R137" s="47"/>
    </row>
    <row r="138" spans="1:18" x14ac:dyDescent="0.2">
      <c r="A138"/>
      <c r="B138"/>
      <c r="C138"/>
      <c r="D138"/>
      <c r="R138" s="47"/>
    </row>
    <row r="139" spans="1:18" x14ac:dyDescent="0.2">
      <c r="A139"/>
      <c r="B139"/>
      <c r="C139"/>
      <c r="D139"/>
      <c r="R139" s="47"/>
    </row>
    <row r="140" spans="1:18" x14ac:dyDescent="0.2">
      <c r="A140"/>
      <c r="B140"/>
      <c r="C140"/>
      <c r="D140"/>
      <c r="R140" s="36"/>
    </row>
    <row r="141" spans="1:18" x14ac:dyDescent="0.2">
      <c r="A141"/>
      <c r="B141"/>
      <c r="C141"/>
      <c r="D141"/>
      <c r="R141" s="36"/>
    </row>
    <row r="142" spans="1:18" x14ac:dyDescent="0.2">
      <c r="A142"/>
      <c r="B142"/>
      <c r="C142"/>
      <c r="D142"/>
      <c r="R142" s="47"/>
    </row>
    <row r="143" spans="1:18" x14ac:dyDescent="0.2">
      <c r="A143"/>
      <c r="B143"/>
      <c r="C143"/>
      <c r="D143"/>
      <c r="R143" s="47"/>
    </row>
    <row r="144" spans="1:18" x14ac:dyDescent="0.2">
      <c r="A144"/>
      <c r="B144"/>
      <c r="C144"/>
      <c r="D144"/>
      <c r="R144" s="47"/>
    </row>
    <row r="145" spans="1:18" x14ac:dyDescent="0.2">
      <c r="A145"/>
      <c r="B145"/>
      <c r="C145"/>
      <c r="D145"/>
      <c r="R145" s="47"/>
    </row>
    <row r="146" spans="1:18" x14ac:dyDescent="0.2">
      <c r="A146"/>
      <c r="B146"/>
      <c r="C146"/>
      <c r="D146"/>
      <c r="R146" s="47"/>
    </row>
    <row r="147" spans="1:18" x14ac:dyDescent="0.2">
      <c r="A147"/>
      <c r="B147"/>
      <c r="C147"/>
      <c r="D147"/>
      <c r="R147" s="36"/>
    </row>
    <row r="148" spans="1:18" x14ac:dyDescent="0.2">
      <c r="A148"/>
      <c r="B148"/>
      <c r="C148"/>
      <c r="D148"/>
      <c r="R148" s="36"/>
    </row>
    <row r="149" spans="1:18" x14ac:dyDescent="0.2">
      <c r="A149"/>
      <c r="B149"/>
      <c r="C149"/>
      <c r="D149"/>
      <c r="R149" s="47"/>
    </row>
    <row r="150" spans="1:18" x14ac:dyDescent="0.2">
      <c r="A150"/>
      <c r="B150"/>
      <c r="C150"/>
      <c r="D150"/>
      <c r="R150" s="47"/>
    </row>
    <row r="151" spans="1:18" x14ac:dyDescent="0.2">
      <c r="A151"/>
      <c r="B151"/>
      <c r="C151"/>
      <c r="D151"/>
      <c r="R151" s="47"/>
    </row>
    <row r="152" spans="1:18" x14ac:dyDescent="0.2">
      <c r="A152"/>
      <c r="B152"/>
      <c r="C152"/>
      <c r="D152"/>
      <c r="R152" s="47"/>
    </row>
    <row r="153" spans="1:18" x14ac:dyDescent="0.2">
      <c r="A153"/>
      <c r="B153"/>
      <c r="C153"/>
      <c r="D153"/>
      <c r="R153" s="47"/>
    </row>
    <row r="154" spans="1:18" x14ac:dyDescent="0.2">
      <c r="A154"/>
      <c r="B154"/>
      <c r="C154"/>
      <c r="D154"/>
      <c r="R154" s="36"/>
    </row>
    <row r="155" spans="1:18" x14ac:dyDescent="0.2">
      <c r="A155"/>
      <c r="B155"/>
      <c r="C155"/>
      <c r="D155"/>
      <c r="R155" s="36"/>
    </row>
    <row r="156" spans="1:18" x14ac:dyDescent="0.2">
      <c r="A156"/>
      <c r="B156"/>
      <c r="C156"/>
      <c r="D156"/>
      <c r="R156" s="47"/>
    </row>
    <row r="157" spans="1:18" x14ac:dyDescent="0.2">
      <c r="A157"/>
      <c r="B157"/>
      <c r="C157"/>
      <c r="D157"/>
      <c r="R157" s="47"/>
    </row>
    <row r="158" spans="1:18" x14ac:dyDescent="0.2">
      <c r="A158"/>
      <c r="B158"/>
      <c r="C158"/>
      <c r="D158"/>
      <c r="R158" s="47"/>
    </row>
    <row r="159" spans="1:18" x14ac:dyDescent="0.2">
      <c r="A159"/>
      <c r="B159"/>
      <c r="C159"/>
      <c r="D159"/>
      <c r="R159" s="47"/>
    </row>
    <row r="160" spans="1:18" x14ac:dyDescent="0.2">
      <c r="A160"/>
      <c r="B160"/>
      <c r="C160"/>
      <c r="D160"/>
      <c r="R160" s="47"/>
    </row>
    <row r="161" spans="1:18" x14ac:dyDescent="0.2">
      <c r="A161"/>
      <c r="B161"/>
      <c r="C161"/>
      <c r="D161"/>
      <c r="R161" s="36"/>
    </row>
    <row r="162" spans="1:18" x14ac:dyDescent="0.2">
      <c r="A162"/>
      <c r="B162"/>
      <c r="C162"/>
      <c r="D162"/>
      <c r="R162" s="36"/>
    </row>
    <row r="163" spans="1:18" x14ac:dyDescent="0.2">
      <c r="A163"/>
      <c r="B163"/>
      <c r="C163"/>
      <c r="D163"/>
      <c r="R163" s="47"/>
    </row>
    <row r="164" spans="1:18" x14ac:dyDescent="0.2">
      <c r="A164"/>
      <c r="B164"/>
      <c r="C164"/>
      <c r="D164"/>
      <c r="R164" s="47"/>
    </row>
    <row r="165" spans="1:18" x14ac:dyDescent="0.2">
      <c r="A165"/>
      <c r="B165"/>
      <c r="C165"/>
      <c r="D165"/>
      <c r="R165" s="47"/>
    </row>
    <row r="166" spans="1:18" x14ac:dyDescent="0.2">
      <c r="A166"/>
      <c r="B166"/>
      <c r="C166"/>
      <c r="D166"/>
      <c r="R166" s="47"/>
    </row>
    <row r="167" spans="1:18" x14ac:dyDescent="0.2">
      <c r="A167"/>
      <c r="B167"/>
      <c r="C167"/>
      <c r="D167"/>
      <c r="R167" s="47"/>
    </row>
    <row r="168" spans="1:18" x14ac:dyDescent="0.2">
      <c r="A168"/>
      <c r="B168"/>
      <c r="C168"/>
      <c r="D168"/>
      <c r="R168" s="36"/>
    </row>
    <row r="169" spans="1:18" x14ac:dyDescent="0.2">
      <c r="A169"/>
      <c r="B169"/>
      <c r="C169"/>
      <c r="D169"/>
      <c r="R169" s="36"/>
    </row>
    <row r="170" spans="1:18" x14ac:dyDescent="0.2">
      <c r="A170"/>
      <c r="B170"/>
      <c r="C170"/>
      <c r="D170"/>
      <c r="R170" s="47"/>
    </row>
    <row r="171" spans="1:18" x14ac:dyDescent="0.2">
      <c r="A171"/>
      <c r="B171"/>
      <c r="C171"/>
      <c r="D171"/>
      <c r="R171" s="47"/>
    </row>
    <row r="172" spans="1:18" x14ac:dyDescent="0.2">
      <c r="A172"/>
      <c r="B172"/>
      <c r="C172"/>
      <c r="D172"/>
      <c r="R172" s="47"/>
    </row>
    <row r="173" spans="1:18" x14ac:dyDescent="0.2">
      <c r="A173"/>
      <c r="B173"/>
      <c r="C173"/>
      <c r="D173"/>
      <c r="R173" s="47"/>
    </row>
    <row r="174" spans="1:18" x14ac:dyDescent="0.2">
      <c r="A174"/>
      <c r="B174"/>
      <c r="C174"/>
      <c r="D174"/>
      <c r="R174" s="47"/>
    </row>
    <row r="175" spans="1:18" x14ac:dyDescent="0.2">
      <c r="A175"/>
      <c r="B175"/>
      <c r="C175"/>
      <c r="D175"/>
      <c r="R175" s="36"/>
    </row>
    <row r="176" spans="1:18" x14ac:dyDescent="0.2">
      <c r="A176"/>
      <c r="B176"/>
      <c r="C176"/>
      <c r="D176"/>
      <c r="R176" s="36"/>
    </row>
    <row r="177" spans="1:18" x14ac:dyDescent="0.2">
      <c r="A177"/>
      <c r="B177"/>
      <c r="C177"/>
      <c r="D177"/>
      <c r="R177" s="47"/>
    </row>
    <row r="178" spans="1:18" x14ac:dyDescent="0.2">
      <c r="A178"/>
      <c r="B178"/>
      <c r="C178"/>
      <c r="D178"/>
      <c r="R178" s="47"/>
    </row>
    <row r="179" spans="1:18" x14ac:dyDescent="0.2">
      <c r="A179"/>
      <c r="B179"/>
      <c r="C179"/>
      <c r="D179"/>
      <c r="R179" s="47"/>
    </row>
    <row r="180" spans="1:18" x14ac:dyDescent="0.2">
      <c r="A180"/>
      <c r="B180"/>
      <c r="C180"/>
      <c r="D180"/>
      <c r="R180" s="47"/>
    </row>
    <row r="181" spans="1:18" x14ac:dyDescent="0.2">
      <c r="A181"/>
      <c r="B181"/>
      <c r="C181"/>
      <c r="D181"/>
      <c r="R181" s="47"/>
    </row>
    <row r="182" spans="1:18" x14ac:dyDescent="0.2">
      <c r="A182"/>
      <c r="B182"/>
      <c r="C182"/>
      <c r="D182"/>
      <c r="R182" s="36"/>
    </row>
    <row r="183" spans="1:18" x14ac:dyDescent="0.2">
      <c r="A183"/>
      <c r="B183"/>
      <c r="C183"/>
      <c r="D183"/>
      <c r="R183" s="36"/>
    </row>
    <row r="184" spans="1:18" x14ac:dyDescent="0.2">
      <c r="A184"/>
      <c r="B184"/>
      <c r="C184"/>
      <c r="D184"/>
      <c r="R184" s="47"/>
    </row>
    <row r="185" spans="1:18" x14ac:dyDescent="0.2">
      <c r="A185"/>
      <c r="B185"/>
      <c r="C185"/>
      <c r="D185"/>
      <c r="R185" s="47"/>
    </row>
    <row r="186" spans="1:18" x14ac:dyDescent="0.2">
      <c r="A186"/>
      <c r="B186"/>
      <c r="C186"/>
      <c r="D186"/>
      <c r="R186" s="47"/>
    </row>
    <row r="187" spans="1:18" x14ac:dyDescent="0.2">
      <c r="A187"/>
      <c r="B187"/>
      <c r="C187"/>
      <c r="D187"/>
      <c r="R187" s="47"/>
    </row>
    <row r="188" spans="1:18" x14ac:dyDescent="0.2">
      <c r="A188"/>
      <c r="B188"/>
      <c r="C188"/>
      <c r="D188"/>
      <c r="R188" s="47"/>
    </row>
    <row r="189" spans="1:18" x14ac:dyDescent="0.2">
      <c r="A189"/>
      <c r="B189"/>
      <c r="C189"/>
      <c r="D189"/>
      <c r="R189" s="36"/>
    </row>
    <row r="190" spans="1:18" x14ac:dyDescent="0.2">
      <c r="A190"/>
      <c r="B190"/>
      <c r="C190"/>
      <c r="D190"/>
      <c r="R190" s="36"/>
    </row>
    <row r="191" spans="1:18" x14ac:dyDescent="0.2">
      <c r="A191"/>
      <c r="B191"/>
      <c r="C191"/>
      <c r="D191"/>
      <c r="R191" s="47"/>
    </row>
    <row r="192" spans="1:18" x14ac:dyDescent="0.2">
      <c r="A192"/>
      <c r="B192"/>
      <c r="C192"/>
      <c r="D192"/>
      <c r="R192" s="47"/>
    </row>
    <row r="193" spans="1:18" x14ac:dyDescent="0.2">
      <c r="A193"/>
      <c r="B193"/>
      <c r="C193"/>
      <c r="D193"/>
      <c r="R193" s="47"/>
    </row>
    <row r="194" spans="1:18" x14ac:dyDescent="0.2">
      <c r="A194"/>
      <c r="B194"/>
      <c r="C194"/>
      <c r="D194"/>
      <c r="R194" s="47"/>
    </row>
    <row r="195" spans="1:18" x14ac:dyDescent="0.2">
      <c r="A195"/>
      <c r="B195"/>
      <c r="C195"/>
      <c r="D195"/>
      <c r="R195" s="47"/>
    </row>
    <row r="196" spans="1:18" x14ac:dyDescent="0.2">
      <c r="A196"/>
      <c r="B196"/>
      <c r="C196"/>
      <c r="D196"/>
      <c r="R196" s="36"/>
    </row>
    <row r="197" spans="1:18" x14ac:dyDescent="0.2">
      <c r="A197"/>
      <c r="B197"/>
      <c r="C197"/>
      <c r="D197"/>
      <c r="R197" s="36"/>
    </row>
    <row r="198" spans="1:18" x14ac:dyDescent="0.2">
      <c r="A198"/>
      <c r="B198"/>
      <c r="C198"/>
      <c r="D198"/>
      <c r="R198" s="47"/>
    </row>
    <row r="199" spans="1:18" x14ac:dyDescent="0.2">
      <c r="A199"/>
      <c r="B199"/>
      <c r="C199"/>
      <c r="D199"/>
      <c r="R199" s="47"/>
    </row>
    <row r="200" spans="1:18" x14ac:dyDescent="0.2">
      <c r="A200"/>
      <c r="B200"/>
      <c r="C200"/>
      <c r="D200"/>
      <c r="R200" s="47"/>
    </row>
    <row r="201" spans="1:18" x14ac:dyDescent="0.2">
      <c r="A201"/>
      <c r="B201"/>
      <c r="C201"/>
      <c r="D201"/>
      <c r="R201" s="47"/>
    </row>
    <row r="202" spans="1:18" x14ac:dyDescent="0.2">
      <c r="A202"/>
      <c r="B202"/>
      <c r="C202"/>
      <c r="D202"/>
      <c r="R202" s="47"/>
    </row>
    <row r="203" spans="1:18" x14ac:dyDescent="0.2">
      <c r="A203"/>
      <c r="B203"/>
      <c r="C203"/>
      <c r="D203"/>
      <c r="R203" s="36"/>
    </row>
    <row r="204" spans="1:18" x14ac:dyDescent="0.2">
      <c r="A204"/>
      <c r="B204"/>
      <c r="C204"/>
      <c r="D204"/>
      <c r="R204" s="36"/>
    </row>
    <row r="205" spans="1:18" x14ac:dyDescent="0.2">
      <c r="A205"/>
      <c r="B205"/>
      <c r="C205"/>
      <c r="D205"/>
      <c r="R205" s="47"/>
    </row>
    <row r="206" spans="1:18" x14ac:dyDescent="0.2">
      <c r="A206"/>
      <c r="B206"/>
      <c r="C206"/>
      <c r="D206"/>
      <c r="R206" s="47"/>
    </row>
    <row r="207" spans="1:18" x14ac:dyDescent="0.2">
      <c r="A207"/>
      <c r="B207"/>
      <c r="C207"/>
      <c r="D207"/>
      <c r="R207" s="47"/>
    </row>
    <row r="208" spans="1:18" x14ac:dyDescent="0.2">
      <c r="A208"/>
      <c r="B208"/>
      <c r="C208"/>
      <c r="D208"/>
      <c r="R208" s="47"/>
    </row>
    <row r="209" spans="1:18" x14ac:dyDescent="0.2">
      <c r="A209"/>
      <c r="B209"/>
      <c r="C209"/>
      <c r="D209"/>
      <c r="R209" s="47"/>
    </row>
    <row r="210" spans="1:18" x14ac:dyDescent="0.2">
      <c r="A210"/>
      <c r="B210"/>
      <c r="C210"/>
      <c r="D210"/>
      <c r="R210" s="36"/>
    </row>
    <row r="211" spans="1:18" x14ac:dyDescent="0.2">
      <c r="A211"/>
      <c r="B211"/>
      <c r="C211"/>
      <c r="D211"/>
      <c r="R211" s="36"/>
    </row>
    <row r="212" spans="1:18" x14ac:dyDescent="0.2">
      <c r="A212"/>
      <c r="B212"/>
      <c r="C212"/>
      <c r="D212"/>
      <c r="R212" s="47"/>
    </row>
    <row r="213" spans="1:18" x14ac:dyDescent="0.2">
      <c r="A213"/>
      <c r="B213"/>
      <c r="C213"/>
      <c r="D213"/>
      <c r="R213" s="47"/>
    </row>
    <row r="214" spans="1:18" x14ac:dyDescent="0.2">
      <c r="A214"/>
      <c r="B214"/>
      <c r="C214"/>
      <c r="D214"/>
      <c r="R214" s="47"/>
    </row>
    <row r="215" spans="1:18" x14ac:dyDescent="0.2">
      <c r="A215"/>
      <c r="B215"/>
      <c r="C215"/>
      <c r="D215"/>
      <c r="R215" s="47"/>
    </row>
    <row r="216" spans="1:18" x14ac:dyDescent="0.2">
      <c r="A216"/>
      <c r="B216"/>
      <c r="C216"/>
      <c r="D216"/>
      <c r="R216" s="47"/>
    </row>
    <row r="217" spans="1:18" x14ac:dyDescent="0.2">
      <c r="A217"/>
      <c r="B217"/>
      <c r="C217"/>
      <c r="D217"/>
      <c r="R217" s="36"/>
    </row>
    <row r="218" spans="1:18" x14ac:dyDescent="0.2">
      <c r="A218"/>
      <c r="B218"/>
      <c r="C218"/>
      <c r="D218"/>
      <c r="R218" s="36"/>
    </row>
    <row r="219" spans="1:18" x14ac:dyDescent="0.2">
      <c r="A219"/>
      <c r="B219"/>
      <c r="C219"/>
      <c r="D219"/>
      <c r="R219" s="47"/>
    </row>
    <row r="220" spans="1:18" x14ac:dyDescent="0.2">
      <c r="A220"/>
      <c r="B220"/>
      <c r="C220"/>
      <c r="D220"/>
      <c r="R220" s="47"/>
    </row>
    <row r="221" spans="1:18" x14ac:dyDescent="0.2">
      <c r="A221"/>
      <c r="B221"/>
      <c r="C221"/>
      <c r="D221"/>
      <c r="R221" s="47"/>
    </row>
    <row r="222" spans="1:18" x14ac:dyDescent="0.2">
      <c r="A222"/>
      <c r="B222"/>
      <c r="C222"/>
      <c r="D222"/>
      <c r="R222" s="47"/>
    </row>
    <row r="223" spans="1:18" x14ac:dyDescent="0.2">
      <c r="A223"/>
      <c r="B223"/>
      <c r="C223"/>
      <c r="D223"/>
      <c r="R223" s="47"/>
    </row>
    <row r="224" spans="1:18" x14ac:dyDescent="0.2">
      <c r="A224"/>
      <c r="B224"/>
      <c r="C224"/>
      <c r="D224"/>
      <c r="R224" s="36"/>
    </row>
    <row r="225" spans="1:18" x14ac:dyDescent="0.2">
      <c r="A225"/>
      <c r="B225"/>
      <c r="C225"/>
      <c r="D225"/>
      <c r="R225" s="36"/>
    </row>
    <row r="226" spans="1:18" x14ac:dyDescent="0.2">
      <c r="A226"/>
      <c r="B226"/>
      <c r="C226"/>
      <c r="D226"/>
      <c r="R226" s="47"/>
    </row>
    <row r="227" spans="1:18" x14ac:dyDescent="0.2">
      <c r="A227"/>
      <c r="B227"/>
      <c r="C227"/>
      <c r="D227"/>
      <c r="R227" s="47"/>
    </row>
    <row r="228" spans="1:18" x14ac:dyDescent="0.2">
      <c r="A228"/>
      <c r="B228"/>
      <c r="C228"/>
      <c r="D228"/>
      <c r="R228" s="47"/>
    </row>
    <row r="229" spans="1:18" x14ac:dyDescent="0.2">
      <c r="A229"/>
      <c r="B229"/>
      <c r="C229"/>
      <c r="D229"/>
      <c r="R229" s="47"/>
    </row>
    <row r="230" spans="1:18" x14ac:dyDescent="0.2">
      <c r="A230"/>
      <c r="B230"/>
      <c r="C230"/>
      <c r="D230"/>
      <c r="R230" s="47"/>
    </row>
    <row r="231" spans="1:18" x14ac:dyDescent="0.2">
      <c r="A231"/>
      <c r="B231"/>
      <c r="C231"/>
      <c r="D231"/>
      <c r="R231" s="36"/>
    </row>
    <row r="232" spans="1:18" x14ac:dyDescent="0.2">
      <c r="A232"/>
      <c r="B232"/>
      <c r="C232"/>
      <c r="D232"/>
      <c r="R232" s="36"/>
    </row>
    <row r="233" spans="1:18" x14ac:dyDescent="0.2">
      <c r="A233"/>
      <c r="B233"/>
      <c r="C233"/>
      <c r="D233"/>
      <c r="R233" s="47"/>
    </row>
    <row r="234" spans="1:18" x14ac:dyDescent="0.2">
      <c r="A234"/>
      <c r="B234"/>
      <c r="C234"/>
      <c r="D234"/>
      <c r="R234" s="47"/>
    </row>
    <row r="235" spans="1:18" x14ac:dyDescent="0.2">
      <c r="A235"/>
      <c r="B235"/>
      <c r="C235"/>
      <c r="D235"/>
      <c r="R235" s="47"/>
    </row>
    <row r="236" spans="1:18" x14ac:dyDescent="0.2">
      <c r="A236"/>
      <c r="B236"/>
      <c r="C236"/>
      <c r="D236"/>
      <c r="R236" s="47"/>
    </row>
    <row r="237" spans="1:18" x14ac:dyDescent="0.2">
      <c r="A237"/>
      <c r="B237"/>
      <c r="C237"/>
      <c r="D237"/>
      <c r="R237" s="47"/>
    </row>
    <row r="238" spans="1:18" x14ac:dyDescent="0.2">
      <c r="A238"/>
      <c r="B238"/>
      <c r="C238"/>
      <c r="D238"/>
      <c r="R238" s="36"/>
    </row>
    <row r="239" spans="1:18" x14ac:dyDescent="0.2">
      <c r="A239"/>
      <c r="B239"/>
      <c r="C239"/>
      <c r="D239"/>
      <c r="R239" s="36"/>
    </row>
    <row r="240" spans="1:18" x14ac:dyDescent="0.2">
      <c r="A240"/>
      <c r="B240"/>
      <c r="C240"/>
      <c r="D240"/>
      <c r="R240" s="47"/>
    </row>
    <row r="241" spans="1:18" x14ac:dyDescent="0.2">
      <c r="A241"/>
      <c r="B241"/>
      <c r="C241"/>
      <c r="D241"/>
      <c r="R241" s="47"/>
    </row>
    <row r="242" spans="1:18" x14ac:dyDescent="0.2">
      <c r="A242"/>
      <c r="B242"/>
      <c r="C242"/>
      <c r="D242"/>
      <c r="R242" s="47"/>
    </row>
    <row r="243" spans="1:18" x14ac:dyDescent="0.2">
      <c r="A243"/>
      <c r="B243"/>
      <c r="C243"/>
      <c r="D243"/>
      <c r="R243" s="47"/>
    </row>
    <row r="244" spans="1:18" x14ac:dyDescent="0.2">
      <c r="A244"/>
      <c r="B244"/>
      <c r="C244"/>
      <c r="D244"/>
      <c r="R244" s="47"/>
    </row>
    <row r="245" spans="1:18" x14ac:dyDescent="0.2">
      <c r="A245"/>
      <c r="B245"/>
      <c r="C245"/>
      <c r="D245"/>
      <c r="R245" s="36"/>
    </row>
    <row r="246" spans="1:18" x14ac:dyDescent="0.2">
      <c r="A246"/>
      <c r="B246"/>
      <c r="C246"/>
      <c r="D246"/>
      <c r="R246" s="36"/>
    </row>
    <row r="247" spans="1:18" x14ac:dyDescent="0.2">
      <c r="A247"/>
      <c r="B247"/>
      <c r="C247"/>
      <c r="D247"/>
      <c r="R247" s="47"/>
    </row>
    <row r="248" spans="1:18" x14ac:dyDescent="0.2">
      <c r="A248"/>
      <c r="B248"/>
      <c r="C248"/>
      <c r="D248"/>
      <c r="R248" s="47"/>
    </row>
    <row r="249" spans="1:18" x14ac:dyDescent="0.2">
      <c r="A249"/>
      <c r="B249"/>
      <c r="C249"/>
      <c r="D249"/>
      <c r="R249" s="47"/>
    </row>
    <row r="250" spans="1:18" x14ac:dyDescent="0.2">
      <c r="A250"/>
      <c r="B250"/>
      <c r="C250"/>
      <c r="D250"/>
      <c r="R250" s="47"/>
    </row>
    <row r="251" spans="1:18" x14ac:dyDescent="0.2">
      <c r="A251"/>
      <c r="B251"/>
      <c r="C251"/>
      <c r="D251"/>
      <c r="R251" s="47"/>
    </row>
    <row r="252" spans="1:18" x14ac:dyDescent="0.2">
      <c r="A252"/>
      <c r="B252"/>
      <c r="C252"/>
      <c r="D252"/>
      <c r="R252" s="36"/>
    </row>
    <row r="253" spans="1:18" x14ac:dyDescent="0.2">
      <c r="A253"/>
      <c r="B253"/>
      <c r="C253"/>
      <c r="D253"/>
      <c r="R253" s="36"/>
    </row>
    <row r="254" spans="1:18" x14ac:dyDescent="0.2">
      <c r="A254"/>
      <c r="B254"/>
      <c r="C254"/>
      <c r="D254"/>
      <c r="R254" s="47"/>
    </row>
    <row r="255" spans="1:18" x14ac:dyDescent="0.2">
      <c r="A255"/>
      <c r="B255"/>
      <c r="C255"/>
      <c r="D255"/>
      <c r="R255" s="47"/>
    </row>
    <row r="256" spans="1:18" x14ac:dyDescent="0.2">
      <c r="A256"/>
      <c r="B256"/>
      <c r="C256"/>
      <c r="D256"/>
      <c r="R256" s="47"/>
    </row>
    <row r="257" spans="1:18" x14ac:dyDescent="0.2">
      <c r="A257"/>
      <c r="B257"/>
      <c r="C257"/>
      <c r="D257"/>
      <c r="R257" s="47"/>
    </row>
    <row r="258" spans="1:18" x14ac:dyDescent="0.2">
      <c r="A258"/>
      <c r="B258"/>
      <c r="C258"/>
      <c r="D258"/>
      <c r="R258" s="47"/>
    </row>
    <row r="259" spans="1:18" x14ac:dyDescent="0.2">
      <c r="A259"/>
      <c r="B259"/>
      <c r="C259"/>
      <c r="D259"/>
      <c r="R259" s="36"/>
    </row>
    <row r="260" spans="1:18" x14ac:dyDescent="0.2">
      <c r="A260"/>
      <c r="B260"/>
      <c r="C260"/>
      <c r="D260"/>
      <c r="R260" s="36"/>
    </row>
    <row r="261" spans="1:18" x14ac:dyDescent="0.2">
      <c r="A261"/>
      <c r="B261"/>
      <c r="C261"/>
      <c r="D261"/>
      <c r="R261" s="47"/>
    </row>
    <row r="262" spans="1:18" x14ac:dyDescent="0.2">
      <c r="A262"/>
      <c r="B262"/>
      <c r="C262"/>
      <c r="D262"/>
      <c r="R262" s="47"/>
    </row>
    <row r="263" spans="1:18" x14ac:dyDescent="0.2">
      <c r="A263"/>
      <c r="B263"/>
      <c r="C263"/>
      <c r="D263"/>
      <c r="R263" s="47"/>
    </row>
    <row r="264" spans="1:18" x14ac:dyDescent="0.2">
      <c r="A264"/>
      <c r="B264"/>
      <c r="C264"/>
      <c r="D264"/>
      <c r="R264" s="47"/>
    </row>
    <row r="265" spans="1:18" x14ac:dyDescent="0.2">
      <c r="A265"/>
      <c r="B265"/>
      <c r="C265"/>
      <c r="D265"/>
      <c r="R265" s="47"/>
    </row>
    <row r="266" spans="1:18" x14ac:dyDescent="0.2">
      <c r="A266"/>
      <c r="B266"/>
      <c r="C266"/>
      <c r="D266"/>
      <c r="R266" s="36"/>
    </row>
    <row r="267" spans="1:18" x14ac:dyDescent="0.2">
      <c r="A267"/>
      <c r="B267"/>
      <c r="C267"/>
      <c r="D267"/>
      <c r="R267" s="36"/>
    </row>
    <row r="268" spans="1:18" x14ac:dyDescent="0.2">
      <c r="A268"/>
      <c r="B268"/>
      <c r="C268"/>
      <c r="D268"/>
      <c r="R268" s="47"/>
    </row>
    <row r="269" spans="1:18" x14ac:dyDescent="0.2">
      <c r="A269"/>
      <c r="B269"/>
      <c r="C269"/>
      <c r="D269"/>
      <c r="R269" s="47"/>
    </row>
    <row r="270" spans="1:18" x14ac:dyDescent="0.2">
      <c r="A270"/>
      <c r="B270"/>
      <c r="C270"/>
      <c r="D270"/>
      <c r="R270" s="47"/>
    </row>
    <row r="271" spans="1:18" x14ac:dyDescent="0.2">
      <c r="A271"/>
      <c r="B271"/>
      <c r="C271"/>
      <c r="D271"/>
      <c r="R271" s="47"/>
    </row>
    <row r="272" spans="1:18" x14ac:dyDescent="0.2">
      <c r="A272"/>
      <c r="B272"/>
      <c r="C272"/>
      <c r="D272"/>
      <c r="R272" s="47"/>
    </row>
    <row r="273" spans="1:18" x14ac:dyDescent="0.2">
      <c r="A273"/>
      <c r="B273"/>
      <c r="C273"/>
      <c r="D273"/>
      <c r="R273" s="36"/>
    </row>
    <row r="274" spans="1:18" x14ac:dyDescent="0.2">
      <c r="A274"/>
      <c r="B274"/>
      <c r="C274"/>
      <c r="D274"/>
      <c r="R274" s="36"/>
    </row>
    <row r="275" spans="1:18" x14ac:dyDescent="0.2">
      <c r="A275"/>
      <c r="B275"/>
      <c r="C275"/>
      <c r="D275"/>
      <c r="R275" s="47"/>
    </row>
    <row r="276" spans="1:18" x14ac:dyDescent="0.2">
      <c r="A276"/>
      <c r="B276"/>
      <c r="C276"/>
      <c r="D276"/>
      <c r="R276" s="47"/>
    </row>
    <row r="277" spans="1:18" x14ac:dyDescent="0.2">
      <c r="A277"/>
      <c r="B277"/>
      <c r="C277"/>
      <c r="D277"/>
      <c r="R277" s="47"/>
    </row>
    <row r="278" spans="1:18" x14ac:dyDescent="0.2">
      <c r="A278"/>
      <c r="B278"/>
      <c r="C278"/>
      <c r="D278"/>
      <c r="R278" s="47"/>
    </row>
    <row r="279" spans="1:18" x14ac:dyDescent="0.2">
      <c r="A279"/>
      <c r="B279"/>
      <c r="C279"/>
      <c r="D279"/>
      <c r="R279" s="47"/>
    </row>
    <row r="280" spans="1:18" x14ac:dyDescent="0.2">
      <c r="A280"/>
      <c r="B280"/>
      <c r="C280"/>
      <c r="D280"/>
      <c r="R280" s="36"/>
    </row>
    <row r="281" spans="1:18" x14ac:dyDescent="0.2">
      <c r="A281"/>
      <c r="B281"/>
      <c r="C281"/>
      <c r="D281"/>
      <c r="R281" s="36"/>
    </row>
    <row r="282" spans="1:18" x14ac:dyDescent="0.2">
      <c r="A282"/>
      <c r="B282"/>
      <c r="C282"/>
      <c r="D282"/>
      <c r="R282" s="47"/>
    </row>
    <row r="283" spans="1:18" x14ac:dyDescent="0.2">
      <c r="A283"/>
      <c r="B283"/>
      <c r="C283"/>
      <c r="D283"/>
      <c r="R283" s="47"/>
    </row>
    <row r="284" spans="1:18" x14ac:dyDescent="0.2">
      <c r="A284"/>
      <c r="B284"/>
      <c r="C284"/>
      <c r="D284"/>
      <c r="R284" s="47"/>
    </row>
    <row r="285" spans="1:18" x14ac:dyDescent="0.2">
      <c r="A285"/>
      <c r="B285"/>
      <c r="C285"/>
      <c r="D285"/>
      <c r="R285" s="47"/>
    </row>
    <row r="286" spans="1:18" x14ac:dyDescent="0.2">
      <c r="A286"/>
      <c r="B286"/>
      <c r="C286"/>
      <c r="D286"/>
      <c r="R286" s="47"/>
    </row>
    <row r="287" spans="1:18" x14ac:dyDescent="0.2">
      <c r="A287"/>
      <c r="B287"/>
      <c r="C287"/>
      <c r="D287"/>
      <c r="R287" s="36"/>
    </row>
    <row r="288" spans="1:18" x14ac:dyDescent="0.2">
      <c r="A288"/>
      <c r="B288"/>
      <c r="C288"/>
      <c r="D288"/>
      <c r="R288" s="36"/>
    </row>
    <row r="289" spans="1:18" x14ac:dyDescent="0.2">
      <c r="A289"/>
      <c r="B289"/>
      <c r="C289"/>
      <c r="D289"/>
      <c r="R289" s="47"/>
    </row>
    <row r="290" spans="1:18" x14ac:dyDescent="0.2">
      <c r="A290"/>
      <c r="B290"/>
      <c r="C290"/>
      <c r="D290"/>
      <c r="R290" s="47"/>
    </row>
    <row r="291" spans="1:18" x14ac:dyDescent="0.2">
      <c r="A291"/>
      <c r="B291"/>
      <c r="C291"/>
      <c r="D291"/>
      <c r="R291" s="47"/>
    </row>
    <row r="292" spans="1:18" x14ac:dyDescent="0.2">
      <c r="A292"/>
      <c r="B292"/>
      <c r="C292"/>
      <c r="D292"/>
      <c r="R292" s="47"/>
    </row>
    <row r="293" spans="1:18" x14ac:dyDescent="0.2">
      <c r="A293"/>
      <c r="B293"/>
      <c r="C293"/>
      <c r="D293"/>
      <c r="R293" s="47"/>
    </row>
    <row r="294" spans="1:18" x14ac:dyDescent="0.2">
      <c r="A294"/>
      <c r="B294"/>
      <c r="C294"/>
      <c r="D294"/>
      <c r="R294" s="36"/>
    </row>
    <row r="295" spans="1:18" x14ac:dyDescent="0.2">
      <c r="A295"/>
      <c r="B295"/>
      <c r="C295"/>
      <c r="D295"/>
      <c r="R295" s="36"/>
    </row>
    <row r="296" spans="1:18" x14ac:dyDescent="0.2">
      <c r="A296"/>
      <c r="B296"/>
      <c r="C296"/>
      <c r="D296"/>
      <c r="R296" s="47"/>
    </row>
    <row r="297" spans="1:18" x14ac:dyDescent="0.2">
      <c r="A297"/>
      <c r="B297"/>
      <c r="C297"/>
      <c r="D297"/>
      <c r="R297" s="47"/>
    </row>
    <row r="298" spans="1:18" x14ac:dyDescent="0.2">
      <c r="A298"/>
      <c r="B298"/>
      <c r="C298"/>
      <c r="D298"/>
      <c r="R298" s="47"/>
    </row>
    <row r="299" spans="1:18" x14ac:dyDescent="0.2">
      <c r="A299"/>
      <c r="B299"/>
      <c r="C299"/>
      <c r="D299"/>
      <c r="R299" s="47"/>
    </row>
    <row r="300" spans="1:18" x14ac:dyDescent="0.2">
      <c r="A300"/>
      <c r="B300"/>
      <c r="C300"/>
      <c r="D300"/>
      <c r="R300" s="47"/>
    </row>
    <row r="301" spans="1:18" x14ac:dyDescent="0.2">
      <c r="A301"/>
      <c r="B301"/>
      <c r="C301"/>
      <c r="D301"/>
      <c r="R301" s="36"/>
    </row>
    <row r="302" spans="1:18" x14ac:dyDescent="0.2">
      <c r="A302"/>
      <c r="B302"/>
      <c r="C302"/>
      <c r="D302"/>
      <c r="R302" s="36"/>
    </row>
    <row r="303" spans="1:18" x14ac:dyDescent="0.2">
      <c r="A303"/>
      <c r="B303"/>
      <c r="C303"/>
      <c r="D303"/>
      <c r="R303" s="47"/>
    </row>
    <row r="304" spans="1:18" x14ac:dyDescent="0.2">
      <c r="A304"/>
      <c r="B304"/>
      <c r="C304"/>
      <c r="D304"/>
      <c r="R304" s="47"/>
    </row>
    <row r="305" spans="1:18" x14ac:dyDescent="0.2">
      <c r="A305"/>
      <c r="B305"/>
      <c r="C305"/>
      <c r="D305"/>
      <c r="R305" s="47"/>
    </row>
    <row r="306" spans="1:18" x14ac:dyDescent="0.2">
      <c r="A306"/>
      <c r="B306"/>
      <c r="C306"/>
      <c r="D306"/>
      <c r="R306" s="47"/>
    </row>
    <row r="307" spans="1:18" x14ac:dyDescent="0.2">
      <c r="A307"/>
      <c r="B307"/>
      <c r="C307"/>
      <c r="D307"/>
      <c r="R307" s="47"/>
    </row>
    <row r="308" spans="1:18" x14ac:dyDescent="0.2">
      <c r="A308"/>
      <c r="B308"/>
      <c r="C308"/>
      <c r="D308"/>
      <c r="R308" s="36"/>
    </row>
    <row r="309" spans="1:18" x14ac:dyDescent="0.2">
      <c r="A309"/>
      <c r="B309"/>
      <c r="C309"/>
      <c r="D309"/>
      <c r="R309" s="36"/>
    </row>
    <row r="310" spans="1:18" x14ac:dyDescent="0.2">
      <c r="A310"/>
      <c r="B310"/>
      <c r="C310"/>
      <c r="D310"/>
      <c r="R310" s="47"/>
    </row>
    <row r="311" spans="1:18" x14ac:dyDescent="0.2">
      <c r="A311"/>
      <c r="B311"/>
      <c r="C311"/>
      <c r="D311"/>
      <c r="R311" s="47"/>
    </row>
    <row r="312" spans="1:18" x14ac:dyDescent="0.2">
      <c r="A312"/>
      <c r="B312"/>
      <c r="C312"/>
      <c r="D312"/>
      <c r="R312" s="47"/>
    </row>
    <row r="313" spans="1:18" x14ac:dyDescent="0.2">
      <c r="A313"/>
      <c r="B313"/>
      <c r="C313"/>
      <c r="D313"/>
      <c r="R313" s="47"/>
    </row>
    <row r="314" spans="1:18" x14ac:dyDescent="0.2">
      <c r="A314"/>
      <c r="B314"/>
      <c r="C314"/>
      <c r="D314"/>
      <c r="R314" s="47"/>
    </row>
    <row r="315" spans="1:18" x14ac:dyDescent="0.2">
      <c r="A315"/>
      <c r="B315"/>
      <c r="C315"/>
      <c r="D315"/>
      <c r="R315" s="36"/>
    </row>
    <row r="316" spans="1:18" x14ac:dyDescent="0.2">
      <c r="A316"/>
      <c r="B316"/>
      <c r="C316"/>
      <c r="D316"/>
      <c r="R316" s="36"/>
    </row>
    <row r="317" spans="1:18" x14ac:dyDescent="0.2">
      <c r="A317"/>
      <c r="B317"/>
      <c r="C317"/>
      <c r="D317"/>
      <c r="R317" s="47"/>
    </row>
    <row r="318" spans="1:18" x14ac:dyDescent="0.2">
      <c r="A318"/>
      <c r="B318"/>
      <c r="C318"/>
      <c r="D318"/>
      <c r="R318" s="47"/>
    </row>
    <row r="319" spans="1:18" x14ac:dyDescent="0.2">
      <c r="A319"/>
      <c r="B319"/>
      <c r="C319"/>
      <c r="D319"/>
      <c r="R319" s="47"/>
    </row>
    <row r="320" spans="1:18" x14ac:dyDescent="0.2">
      <c r="A320"/>
      <c r="B320"/>
      <c r="C320"/>
      <c r="D320"/>
      <c r="R320" s="47"/>
    </row>
    <row r="321" spans="1:18" x14ac:dyDescent="0.2">
      <c r="A321"/>
      <c r="B321"/>
      <c r="C321"/>
      <c r="D321"/>
      <c r="R321" s="47"/>
    </row>
    <row r="322" spans="1:18" x14ac:dyDescent="0.2">
      <c r="A322"/>
      <c r="B322"/>
      <c r="C322"/>
      <c r="D322"/>
      <c r="R322" s="36"/>
    </row>
    <row r="323" spans="1:18" x14ac:dyDescent="0.2">
      <c r="A323"/>
      <c r="B323"/>
      <c r="C323"/>
      <c r="D323"/>
      <c r="R323" s="36"/>
    </row>
    <row r="324" spans="1:18" x14ac:dyDescent="0.2">
      <c r="A324"/>
      <c r="B324"/>
      <c r="C324"/>
      <c r="D324"/>
      <c r="R324" s="47"/>
    </row>
    <row r="325" spans="1:18" x14ac:dyDescent="0.2">
      <c r="A325"/>
      <c r="B325"/>
      <c r="C325"/>
      <c r="D325"/>
      <c r="R325" s="47"/>
    </row>
    <row r="326" spans="1:18" x14ac:dyDescent="0.2">
      <c r="A326"/>
      <c r="B326"/>
      <c r="C326"/>
      <c r="D326"/>
      <c r="R326" s="47"/>
    </row>
    <row r="327" spans="1:18" x14ac:dyDescent="0.2">
      <c r="A327"/>
      <c r="B327"/>
      <c r="C327"/>
      <c r="D327"/>
      <c r="R327" s="47"/>
    </row>
    <row r="328" spans="1:18" x14ac:dyDescent="0.2">
      <c r="A328"/>
      <c r="B328"/>
      <c r="C328"/>
      <c r="D328"/>
      <c r="R328" s="47"/>
    </row>
    <row r="329" spans="1:18" x14ac:dyDescent="0.2">
      <c r="A329"/>
      <c r="B329"/>
      <c r="C329"/>
      <c r="D329"/>
      <c r="R329" s="36"/>
    </row>
    <row r="330" spans="1:18" x14ac:dyDescent="0.2">
      <c r="A330"/>
      <c r="B330"/>
      <c r="C330"/>
      <c r="D330"/>
      <c r="R330" s="36"/>
    </row>
    <row r="331" spans="1:18" x14ac:dyDescent="0.2">
      <c r="A331"/>
      <c r="B331"/>
      <c r="C331"/>
      <c r="D331"/>
      <c r="R331" s="47"/>
    </row>
    <row r="332" spans="1:18" x14ac:dyDescent="0.2">
      <c r="A332"/>
      <c r="B332"/>
      <c r="C332"/>
      <c r="D332"/>
      <c r="R332" s="47"/>
    </row>
    <row r="333" spans="1:18" x14ac:dyDescent="0.2">
      <c r="A333"/>
      <c r="B333"/>
      <c r="C333"/>
      <c r="D333"/>
      <c r="R333" s="47"/>
    </row>
    <row r="334" spans="1:18" x14ac:dyDescent="0.2">
      <c r="A334"/>
      <c r="B334"/>
      <c r="C334"/>
      <c r="D334"/>
      <c r="R334" s="47"/>
    </row>
    <row r="335" spans="1:18" x14ac:dyDescent="0.2">
      <c r="A335"/>
      <c r="B335"/>
      <c r="C335"/>
      <c r="D335"/>
      <c r="R335" s="47"/>
    </row>
    <row r="336" spans="1:18" x14ac:dyDescent="0.2">
      <c r="A336"/>
      <c r="B336"/>
      <c r="C336"/>
      <c r="D336"/>
      <c r="R336" s="36"/>
    </row>
    <row r="337" spans="1:18" x14ac:dyDescent="0.2">
      <c r="A337"/>
      <c r="B337"/>
      <c r="C337"/>
      <c r="D337"/>
      <c r="R337" s="36"/>
    </row>
    <row r="338" spans="1:18" x14ac:dyDescent="0.2">
      <c r="A338"/>
      <c r="B338"/>
      <c r="C338"/>
      <c r="D338"/>
      <c r="R338" s="47"/>
    </row>
    <row r="339" spans="1:18" x14ac:dyDescent="0.2">
      <c r="A339"/>
      <c r="B339"/>
      <c r="C339"/>
      <c r="D339"/>
      <c r="R339" s="47"/>
    </row>
    <row r="340" spans="1:18" x14ac:dyDescent="0.2">
      <c r="A340"/>
      <c r="B340"/>
      <c r="C340"/>
      <c r="D340"/>
      <c r="R340" s="47"/>
    </row>
    <row r="341" spans="1:18" x14ac:dyDescent="0.2">
      <c r="A341"/>
      <c r="B341"/>
      <c r="C341"/>
      <c r="D341"/>
      <c r="R341" s="47"/>
    </row>
    <row r="342" spans="1:18" x14ac:dyDescent="0.2">
      <c r="A342"/>
      <c r="B342"/>
      <c r="C342"/>
      <c r="D342"/>
      <c r="R342" s="47"/>
    </row>
    <row r="343" spans="1:18" x14ac:dyDescent="0.2">
      <c r="A343"/>
      <c r="B343"/>
      <c r="C343"/>
      <c r="D343"/>
      <c r="R343" s="36"/>
    </row>
    <row r="344" spans="1:18" x14ac:dyDescent="0.2">
      <c r="A344"/>
      <c r="B344"/>
      <c r="C344"/>
      <c r="D344"/>
      <c r="R344" s="36"/>
    </row>
    <row r="345" spans="1:18" x14ac:dyDescent="0.2">
      <c r="A345"/>
      <c r="B345"/>
      <c r="C345"/>
      <c r="D345"/>
      <c r="R345" s="47"/>
    </row>
    <row r="346" spans="1:18" x14ac:dyDescent="0.2">
      <c r="A346"/>
      <c r="B346"/>
      <c r="C346"/>
      <c r="D346"/>
      <c r="R346" s="47"/>
    </row>
    <row r="347" spans="1:18" x14ac:dyDescent="0.2">
      <c r="A347"/>
      <c r="B347"/>
      <c r="C347"/>
      <c r="D347"/>
      <c r="R347" s="47"/>
    </row>
    <row r="348" spans="1:18" x14ac:dyDescent="0.2">
      <c r="A348"/>
      <c r="B348"/>
      <c r="C348"/>
      <c r="D348"/>
      <c r="R348" s="47"/>
    </row>
    <row r="349" spans="1:18" x14ac:dyDescent="0.2">
      <c r="A349"/>
      <c r="B349"/>
      <c r="C349"/>
      <c r="D349"/>
      <c r="R349" s="47"/>
    </row>
    <row r="350" spans="1:18" x14ac:dyDescent="0.2">
      <c r="A350"/>
      <c r="B350"/>
      <c r="C350"/>
      <c r="D350"/>
      <c r="R350" s="36"/>
    </row>
    <row r="351" spans="1:18" x14ac:dyDescent="0.2">
      <c r="A351"/>
      <c r="B351"/>
      <c r="C351"/>
      <c r="D351"/>
      <c r="R351" s="36"/>
    </row>
    <row r="352" spans="1:18" x14ac:dyDescent="0.2">
      <c r="A352"/>
      <c r="B352"/>
      <c r="C352"/>
      <c r="D352"/>
      <c r="R352" s="47"/>
    </row>
    <row r="353" spans="1:18" x14ac:dyDescent="0.2">
      <c r="A353"/>
      <c r="B353"/>
      <c r="C353"/>
      <c r="D353"/>
      <c r="R353" s="47"/>
    </row>
    <row r="354" spans="1:18" x14ac:dyDescent="0.2">
      <c r="A354"/>
      <c r="B354"/>
      <c r="C354"/>
      <c r="D354"/>
      <c r="R354" s="47"/>
    </row>
    <row r="355" spans="1:18" x14ac:dyDescent="0.2">
      <c r="A355"/>
      <c r="B355"/>
      <c r="C355"/>
      <c r="D355"/>
      <c r="R355" s="47"/>
    </row>
    <row r="356" spans="1:18" x14ac:dyDescent="0.2">
      <c r="A356"/>
      <c r="B356"/>
      <c r="C356"/>
      <c r="D356"/>
      <c r="R356" s="47"/>
    </row>
    <row r="357" spans="1:18" x14ac:dyDescent="0.2">
      <c r="A357"/>
      <c r="B357"/>
      <c r="C357"/>
      <c r="D357"/>
      <c r="R357" s="36"/>
    </row>
    <row r="358" spans="1:18" x14ac:dyDescent="0.2">
      <c r="A358"/>
      <c r="B358"/>
      <c r="C358"/>
      <c r="D358"/>
      <c r="R358" s="36"/>
    </row>
    <row r="359" spans="1:18" x14ac:dyDescent="0.2">
      <c r="A359"/>
      <c r="B359"/>
      <c r="C359"/>
      <c r="D359"/>
      <c r="R359" s="47"/>
    </row>
    <row r="360" spans="1:18" x14ac:dyDescent="0.2">
      <c r="A360"/>
      <c r="B360"/>
      <c r="C360"/>
      <c r="D360"/>
      <c r="R360" s="47"/>
    </row>
    <row r="361" spans="1:18" x14ac:dyDescent="0.2">
      <c r="A361"/>
      <c r="B361"/>
      <c r="C361"/>
      <c r="D361"/>
      <c r="R361" s="47"/>
    </row>
    <row r="362" spans="1:18" x14ac:dyDescent="0.2">
      <c r="A362"/>
      <c r="B362"/>
      <c r="C362"/>
      <c r="D362"/>
      <c r="R362" s="47"/>
    </row>
    <row r="363" spans="1:18" x14ac:dyDescent="0.2">
      <c r="A363"/>
      <c r="B363"/>
      <c r="C363"/>
      <c r="D363"/>
      <c r="R363" s="47"/>
    </row>
    <row r="364" spans="1:18" x14ac:dyDescent="0.2">
      <c r="A364"/>
      <c r="B364"/>
      <c r="C364"/>
      <c r="D364"/>
      <c r="R364" s="36"/>
    </row>
    <row r="365" spans="1:18" x14ac:dyDescent="0.2">
      <c r="A365"/>
      <c r="B365"/>
      <c r="C365"/>
      <c r="D365"/>
      <c r="R365" s="36"/>
    </row>
    <row r="366" spans="1:18" x14ac:dyDescent="0.2">
      <c r="A366"/>
      <c r="B366"/>
      <c r="C366"/>
      <c r="D366"/>
      <c r="R366" s="47"/>
    </row>
    <row r="367" spans="1:18" x14ac:dyDescent="0.2">
      <c r="A367"/>
      <c r="B367"/>
      <c r="C367"/>
      <c r="D367"/>
      <c r="R367" s="47"/>
    </row>
    <row r="368" spans="1:18" x14ac:dyDescent="0.2">
      <c r="A368"/>
      <c r="B368"/>
      <c r="C368"/>
      <c r="D368"/>
      <c r="R368" s="47"/>
    </row>
    <row r="369" spans="1:18" x14ac:dyDescent="0.2">
      <c r="A369"/>
      <c r="B369"/>
      <c r="C369"/>
      <c r="D369"/>
      <c r="R369" s="47"/>
    </row>
    <row r="370" spans="1:18" x14ac:dyDescent="0.2">
      <c r="A370"/>
      <c r="B370"/>
      <c r="C370"/>
      <c r="D370"/>
      <c r="R370" s="47"/>
    </row>
    <row r="371" spans="1:18" x14ac:dyDescent="0.2">
      <c r="A371"/>
      <c r="B371"/>
      <c r="C371"/>
      <c r="D371"/>
      <c r="R371" s="36"/>
    </row>
    <row r="372" spans="1:18" x14ac:dyDescent="0.2">
      <c r="A372"/>
      <c r="B372"/>
      <c r="C372"/>
      <c r="D372"/>
      <c r="R372" s="36"/>
    </row>
    <row r="373" spans="1:18" x14ac:dyDescent="0.2">
      <c r="A373"/>
      <c r="B373"/>
      <c r="C373"/>
      <c r="D373"/>
      <c r="R373" s="47"/>
    </row>
    <row r="374" spans="1:18" x14ac:dyDescent="0.2">
      <c r="A374"/>
      <c r="B374"/>
      <c r="C374"/>
      <c r="D374"/>
      <c r="R374" s="47"/>
    </row>
    <row r="375" spans="1:18" x14ac:dyDescent="0.2">
      <c r="A375"/>
      <c r="B375"/>
      <c r="C375"/>
      <c r="D375"/>
      <c r="R375" s="47"/>
    </row>
    <row r="376" spans="1:18" x14ac:dyDescent="0.2">
      <c r="A376"/>
      <c r="B376"/>
      <c r="C376"/>
      <c r="D376"/>
      <c r="R376" s="47"/>
    </row>
    <row r="377" spans="1:18" x14ac:dyDescent="0.2">
      <c r="A377"/>
      <c r="B377"/>
      <c r="C377"/>
      <c r="D377"/>
      <c r="R377" s="47"/>
    </row>
    <row r="378" spans="1:18" x14ac:dyDescent="0.2">
      <c r="A378"/>
      <c r="B378"/>
      <c r="C378"/>
      <c r="D378"/>
      <c r="R378" s="36"/>
    </row>
    <row r="379" spans="1:18" x14ac:dyDescent="0.2">
      <c r="A379"/>
      <c r="B379"/>
      <c r="C379"/>
      <c r="D379"/>
      <c r="R379" s="36"/>
    </row>
    <row r="380" spans="1:18" x14ac:dyDescent="0.2">
      <c r="A380"/>
      <c r="B380"/>
      <c r="C380"/>
      <c r="D380"/>
      <c r="R380" s="47"/>
    </row>
    <row r="381" spans="1:18" x14ac:dyDescent="0.2">
      <c r="A381"/>
      <c r="B381"/>
      <c r="C381"/>
      <c r="D381"/>
      <c r="R381" s="47"/>
    </row>
    <row r="382" spans="1:18" x14ac:dyDescent="0.2">
      <c r="A382"/>
      <c r="B382"/>
      <c r="C382"/>
      <c r="D382"/>
      <c r="R382" s="47"/>
    </row>
    <row r="383" spans="1:18" x14ac:dyDescent="0.2">
      <c r="A383"/>
      <c r="B383"/>
      <c r="C383"/>
      <c r="D383"/>
      <c r="R383" s="47"/>
    </row>
    <row r="384" spans="1:18" x14ac:dyDescent="0.2">
      <c r="A384"/>
      <c r="B384"/>
      <c r="C384"/>
      <c r="D384"/>
      <c r="R384" s="47"/>
    </row>
    <row r="385" spans="1:18" x14ac:dyDescent="0.2">
      <c r="A385"/>
      <c r="B385"/>
      <c r="C385"/>
      <c r="D385"/>
      <c r="R385" s="36"/>
    </row>
    <row r="386" spans="1:18" x14ac:dyDescent="0.2">
      <c r="A386"/>
      <c r="B386"/>
      <c r="C386"/>
      <c r="D386"/>
      <c r="R386" s="36"/>
    </row>
    <row r="387" spans="1:18" x14ac:dyDescent="0.2">
      <c r="A387"/>
      <c r="B387"/>
      <c r="C387"/>
      <c r="D387"/>
      <c r="R387" s="47"/>
    </row>
    <row r="388" spans="1:18" x14ac:dyDescent="0.2">
      <c r="A388"/>
      <c r="B388"/>
      <c r="C388"/>
      <c r="D388"/>
      <c r="R388" s="47"/>
    </row>
    <row r="389" spans="1:18" x14ac:dyDescent="0.2">
      <c r="A389"/>
      <c r="B389"/>
      <c r="C389"/>
      <c r="D389"/>
      <c r="R389" s="47"/>
    </row>
    <row r="390" spans="1:18" x14ac:dyDescent="0.2">
      <c r="A390"/>
      <c r="B390"/>
      <c r="C390"/>
      <c r="D390"/>
      <c r="R390" s="47"/>
    </row>
    <row r="391" spans="1:18" x14ac:dyDescent="0.2">
      <c r="A391"/>
      <c r="B391"/>
      <c r="C391"/>
      <c r="D391"/>
      <c r="R391" s="47"/>
    </row>
    <row r="392" spans="1:18" x14ac:dyDescent="0.2">
      <c r="A392"/>
      <c r="B392"/>
      <c r="C392"/>
      <c r="D392"/>
      <c r="R392" s="36"/>
    </row>
    <row r="393" spans="1:18" x14ac:dyDescent="0.2">
      <c r="A393"/>
      <c r="B393"/>
      <c r="C393"/>
      <c r="D393"/>
      <c r="R393" s="36"/>
    </row>
    <row r="394" spans="1:18" x14ac:dyDescent="0.2">
      <c r="A394"/>
      <c r="B394"/>
      <c r="C394"/>
      <c r="D394"/>
      <c r="R394" s="47"/>
    </row>
    <row r="395" spans="1:18" x14ac:dyDescent="0.2">
      <c r="A395"/>
      <c r="B395"/>
      <c r="C395"/>
      <c r="D395"/>
      <c r="R395" s="47"/>
    </row>
    <row r="396" spans="1:18" x14ac:dyDescent="0.2">
      <c r="A396"/>
      <c r="B396"/>
      <c r="C396"/>
      <c r="D396"/>
      <c r="R396" s="47"/>
    </row>
    <row r="397" spans="1:18" x14ac:dyDescent="0.2">
      <c r="A397"/>
      <c r="B397"/>
      <c r="C397"/>
      <c r="D397"/>
      <c r="R397" s="47"/>
    </row>
    <row r="398" spans="1:18" x14ac:dyDescent="0.2">
      <c r="A398"/>
      <c r="B398"/>
      <c r="C398"/>
      <c r="D398"/>
      <c r="R398" s="47"/>
    </row>
    <row r="399" spans="1:18" x14ac:dyDescent="0.2">
      <c r="A399"/>
      <c r="B399"/>
      <c r="C399"/>
      <c r="D399"/>
      <c r="R399" s="36"/>
    </row>
    <row r="400" spans="1:18" x14ac:dyDescent="0.2">
      <c r="A400"/>
      <c r="B400"/>
      <c r="C400"/>
      <c r="D400"/>
      <c r="R400" s="36"/>
    </row>
    <row r="401" spans="1:18" x14ac:dyDescent="0.2">
      <c r="A401"/>
      <c r="B401"/>
      <c r="C401"/>
      <c r="D401"/>
      <c r="R401" s="47"/>
    </row>
    <row r="402" spans="1:18" x14ac:dyDescent="0.2">
      <c r="A402"/>
      <c r="B402"/>
      <c r="C402"/>
      <c r="D402"/>
      <c r="R402" s="47"/>
    </row>
    <row r="403" spans="1:18" x14ac:dyDescent="0.2">
      <c r="A403"/>
      <c r="B403"/>
      <c r="C403"/>
      <c r="D403"/>
      <c r="R403" s="47"/>
    </row>
    <row r="404" spans="1:18" x14ac:dyDescent="0.2">
      <c r="A404"/>
      <c r="B404"/>
      <c r="C404"/>
      <c r="D404"/>
      <c r="R404" s="47"/>
    </row>
    <row r="405" spans="1:18" x14ac:dyDescent="0.2">
      <c r="A405"/>
      <c r="B405"/>
      <c r="C405"/>
      <c r="D405"/>
      <c r="R405" s="47"/>
    </row>
    <row r="406" spans="1:18" x14ac:dyDescent="0.2">
      <c r="A406"/>
      <c r="B406"/>
      <c r="C406"/>
      <c r="D406"/>
      <c r="R406" s="36"/>
    </row>
    <row r="407" spans="1:18" x14ac:dyDescent="0.2">
      <c r="A407"/>
      <c r="B407"/>
      <c r="C407"/>
      <c r="D407"/>
      <c r="R407" s="36"/>
    </row>
    <row r="408" spans="1:18" x14ac:dyDescent="0.2">
      <c r="A408"/>
      <c r="B408"/>
      <c r="C408"/>
      <c r="D408"/>
      <c r="R408" s="47"/>
    </row>
    <row r="409" spans="1:18" x14ac:dyDescent="0.2">
      <c r="A409"/>
      <c r="B409"/>
      <c r="C409"/>
      <c r="D409"/>
      <c r="R409" s="47"/>
    </row>
    <row r="410" spans="1:18" x14ac:dyDescent="0.2">
      <c r="A410"/>
      <c r="B410"/>
      <c r="C410"/>
      <c r="D410"/>
      <c r="R410" s="47"/>
    </row>
    <row r="411" spans="1:18" x14ac:dyDescent="0.2">
      <c r="A411"/>
      <c r="B411"/>
      <c r="C411"/>
      <c r="D411"/>
      <c r="R411" s="47"/>
    </row>
    <row r="412" spans="1:18" x14ac:dyDescent="0.2">
      <c r="A412"/>
      <c r="B412"/>
      <c r="C412"/>
      <c r="D412"/>
      <c r="R412" s="47"/>
    </row>
    <row r="413" spans="1:18" x14ac:dyDescent="0.2">
      <c r="A413"/>
      <c r="B413"/>
      <c r="C413"/>
      <c r="D413"/>
      <c r="R413" s="36"/>
    </row>
    <row r="414" spans="1:18" x14ac:dyDescent="0.2">
      <c r="A414"/>
      <c r="B414"/>
      <c r="C414"/>
      <c r="D414"/>
      <c r="R414" s="36"/>
    </row>
    <row r="415" spans="1:18" x14ac:dyDescent="0.2">
      <c r="A415"/>
      <c r="B415"/>
      <c r="C415"/>
      <c r="D415"/>
      <c r="R415" s="47"/>
    </row>
    <row r="416" spans="1:18" x14ac:dyDescent="0.2">
      <c r="A416"/>
      <c r="B416"/>
      <c r="C416"/>
      <c r="D416"/>
      <c r="R416" s="47"/>
    </row>
    <row r="417" spans="1:18" x14ac:dyDescent="0.2">
      <c r="A417"/>
      <c r="B417"/>
      <c r="C417"/>
      <c r="D417"/>
      <c r="R417" s="47"/>
    </row>
    <row r="418" spans="1:18" x14ac:dyDescent="0.2">
      <c r="A418"/>
      <c r="B418"/>
      <c r="C418"/>
      <c r="D418"/>
      <c r="R418" s="47"/>
    </row>
    <row r="419" spans="1:18" x14ac:dyDescent="0.2">
      <c r="A419"/>
      <c r="B419"/>
      <c r="C419"/>
      <c r="D419"/>
      <c r="R419" s="47"/>
    </row>
    <row r="420" spans="1:18" x14ac:dyDescent="0.2">
      <c r="A420"/>
      <c r="B420"/>
      <c r="C420"/>
      <c r="D420"/>
      <c r="R420" s="36"/>
    </row>
    <row r="421" spans="1:18" x14ac:dyDescent="0.2">
      <c r="A421"/>
      <c r="B421"/>
      <c r="C421"/>
      <c r="D421"/>
      <c r="R421" s="36"/>
    </row>
    <row r="422" spans="1:18" x14ac:dyDescent="0.2">
      <c r="A422"/>
      <c r="B422"/>
      <c r="C422"/>
      <c r="D422"/>
      <c r="R422" s="47"/>
    </row>
    <row r="423" spans="1:18" x14ac:dyDescent="0.2">
      <c r="A423"/>
      <c r="B423"/>
      <c r="C423"/>
      <c r="D423"/>
      <c r="R423" s="47"/>
    </row>
    <row r="424" spans="1:18" x14ac:dyDescent="0.2">
      <c r="A424"/>
      <c r="B424"/>
      <c r="C424"/>
      <c r="D424"/>
      <c r="R424" s="47"/>
    </row>
    <row r="425" spans="1:18" x14ac:dyDescent="0.2">
      <c r="A425"/>
      <c r="B425"/>
      <c r="C425"/>
      <c r="D425"/>
      <c r="R425" s="47"/>
    </row>
    <row r="426" spans="1:18" x14ac:dyDescent="0.2">
      <c r="A426"/>
      <c r="B426"/>
      <c r="C426"/>
      <c r="D426"/>
      <c r="R426" s="47"/>
    </row>
    <row r="427" spans="1:18" x14ac:dyDescent="0.2">
      <c r="A427"/>
      <c r="B427"/>
      <c r="C427"/>
      <c r="D427"/>
      <c r="R427" s="36"/>
    </row>
    <row r="428" spans="1:18" x14ac:dyDescent="0.2">
      <c r="A428"/>
      <c r="B428"/>
      <c r="C428"/>
      <c r="D428"/>
      <c r="R428" s="36"/>
    </row>
    <row r="429" spans="1:18" x14ac:dyDescent="0.2">
      <c r="A429"/>
      <c r="B429"/>
      <c r="C429"/>
      <c r="D429"/>
      <c r="R429" s="47"/>
    </row>
    <row r="430" spans="1:18" x14ac:dyDescent="0.2">
      <c r="A430"/>
      <c r="B430"/>
      <c r="C430"/>
      <c r="D430"/>
      <c r="R430" s="47"/>
    </row>
    <row r="431" spans="1:18" x14ac:dyDescent="0.2">
      <c r="A431"/>
      <c r="B431"/>
      <c r="C431"/>
      <c r="D431"/>
      <c r="R431" s="47"/>
    </row>
    <row r="432" spans="1:18" x14ac:dyDescent="0.2">
      <c r="A432"/>
      <c r="B432"/>
      <c r="C432"/>
      <c r="D432"/>
      <c r="R432" s="47"/>
    </row>
    <row r="433" spans="1:18" x14ac:dyDescent="0.2">
      <c r="A433"/>
      <c r="B433"/>
      <c r="C433"/>
      <c r="D433"/>
      <c r="R433" s="47"/>
    </row>
    <row r="434" spans="1:18" x14ac:dyDescent="0.2">
      <c r="A434"/>
      <c r="B434"/>
      <c r="C434"/>
      <c r="D434"/>
      <c r="R434" s="36"/>
    </row>
    <row r="435" spans="1:18" x14ac:dyDescent="0.2">
      <c r="A435"/>
      <c r="B435"/>
      <c r="C435"/>
      <c r="D435"/>
      <c r="R435" s="36"/>
    </row>
    <row r="436" spans="1:18" x14ac:dyDescent="0.2">
      <c r="A436"/>
      <c r="B436"/>
      <c r="C436"/>
      <c r="D436"/>
      <c r="R436" s="47"/>
    </row>
    <row r="437" spans="1:18" x14ac:dyDescent="0.2">
      <c r="A437"/>
      <c r="B437"/>
      <c r="C437"/>
      <c r="D437"/>
      <c r="R437" s="47"/>
    </row>
    <row r="438" spans="1:18" x14ac:dyDescent="0.2">
      <c r="A438"/>
      <c r="B438"/>
      <c r="C438"/>
      <c r="D438"/>
      <c r="R438" s="47"/>
    </row>
    <row r="439" spans="1:18" x14ac:dyDescent="0.2">
      <c r="A439"/>
      <c r="B439"/>
      <c r="C439"/>
      <c r="D439"/>
      <c r="R439" s="47"/>
    </row>
    <row r="440" spans="1:18" x14ac:dyDescent="0.2">
      <c r="A440"/>
      <c r="B440"/>
      <c r="C440"/>
      <c r="D440"/>
      <c r="R440" s="47"/>
    </row>
    <row r="441" spans="1:18" x14ac:dyDescent="0.2">
      <c r="A441"/>
      <c r="B441"/>
      <c r="C441"/>
      <c r="D441"/>
      <c r="R441" s="36"/>
    </row>
    <row r="442" spans="1:18" x14ac:dyDescent="0.2">
      <c r="A442"/>
      <c r="B442"/>
      <c r="C442"/>
      <c r="D442"/>
      <c r="R442" s="36"/>
    </row>
    <row r="443" spans="1:18" x14ac:dyDescent="0.2">
      <c r="A443"/>
      <c r="B443"/>
      <c r="C443"/>
      <c r="D443"/>
      <c r="R443" s="47"/>
    </row>
    <row r="444" spans="1:18" x14ac:dyDescent="0.2">
      <c r="A444"/>
      <c r="B444"/>
      <c r="C444"/>
      <c r="D444"/>
      <c r="R444" s="47"/>
    </row>
    <row r="445" spans="1:18" x14ac:dyDescent="0.2">
      <c r="A445"/>
      <c r="B445"/>
      <c r="C445"/>
      <c r="D445"/>
      <c r="R445" s="47"/>
    </row>
    <row r="446" spans="1:18" x14ac:dyDescent="0.2">
      <c r="A446"/>
      <c r="B446"/>
      <c r="C446"/>
      <c r="D446"/>
      <c r="R446" s="47"/>
    </row>
    <row r="447" spans="1:18" x14ac:dyDescent="0.2">
      <c r="A447"/>
      <c r="B447"/>
      <c r="C447"/>
      <c r="D447"/>
      <c r="R447" s="47"/>
    </row>
    <row r="448" spans="1:18" x14ac:dyDescent="0.2">
      <c r="A448"/>
      <c r="B448"/>
      <c r="C448"/>
      <c r="D448"/>
      <c r="R448" s="36"/>
    </row>
    <row r="449" spans="1:18" x14ac:dyDescent="0.2">
      <c r="A449"/>
      <c r="B449"/>
      <c r="C449"/>
      <c r="D449"/>
      <c r="R449" s="36"/>
    </row>
    <row r="450" spans="1:18" x14ac:dyDescent="0.2">
      <c r="A450"/>
      <c r="B450"/>
      <c r="C450"/>
      <c r="D450"/>
      <c r="R450" s="47"/>
    </row>
    <row r="451" spans="1:18" x14ac:dyDescent="0.2">
      <c r="A451"/>
      <c r="B451"/>
      <c r="C451"/>
      <c r="D451"/>
      <c r="R451" s="47"/>
    </row>
    <row r="452" spans="1:18" x14ac:dyDescent="0.2">
      <c r="A452"/>
      <c r="B452"/>
      <c r="C452"/>
      <c r="D452"/>
      <c r="R452" s="47"/>
    </row>
    <row r="453" spans="1:18" x14ac:dyDescent="0.2">
      <c r="A453"/>
      <c r="B453"/>
      <c r="C453"/>
      <c r="D453"/>
      <c r="R453" s="47"/>
    </row>
    <row r="454" spans="1:18" x14ac:dyDescent="0.2">
      <c r="A454"/>
      <c r="B454"/>
      <c r="C454"/>
      <c r="D454"/>
      <c r="R454" s="47"/>
    </row>
    <row r="455" spans="1:18" x14ac:dyDescent="0.2">
      <c r="A455"/>
      <c r="B455"/>
      <c r="C455"/>
      <c r="D455"/>
      <c r="R455" s="36"/>
    </row>
    <row r="456" spans="1:18" x14ac:dyDescent="0.2">
      <c r="A456"/>
      <c r="B456"/>
      <c r="C456"/>
      <c r="D456"/>
      <c r="R456" s="36"/>
    </row>
    <row r="457" spans="1:18" x14ac:dyDescent="0.2">
      <c r="A457"/>
      <c r="B457"/>
      <c r="C457"/>
      <c r="D457"/>
      <c r="R457" s="47"/>
    </row>
    <row r="458" spans="1:18" x14ac:dyDescent="0.2">
      <c r="A458"/>
      <c r="B458"/>
      <c r="C458"/>
      <c r="D458"/>
      <c r="R458" s="47"/>
    </row>
    <row r="459" spans="1:18" x14ac:dyDescent="0.2">
      <c r="A459"/>
      <c r="B459"/>
      <c r="C459"/>
      <c r="D459"/>
      <c r="R459" s="47"/>
    </row>
    <row r="460" spans="1:18" x14ac:dyDescent="0.2">
      <c r="A460"/>
      <c r="B460"/>
      <c r="C460"/>
      <c r="D460"/>
      <c r="R460" s="47"/>
    </row>
    <row r="461" spans="1:18" x14ac:dyDescent="0.2">
      <c r="A461"/>
      <c r="B461"/>
      <c r="C461"/>
      <c r="D461"/>
      <c r="R461" s="47"/>
    </row>
    <row r="462" spans="1:18" x14ac:dyDescent="0.2">
      <c r="A462"/>
      <c r="B462"/>
      <c r="C462"/>
      <c r="D462"/>
      <c r="R462" s="36"/>
    </row>
    <row r="463" spans="1:18" x14ac:dyDescent="0.2">
      <c r="A463"/>
      <c r="B463"/>
      <c r="C463"/>
      <c r="D463"/>
      <c r="R463" s="36"/>
    </row>
    <row r="464" spans="1:18" x14ac:dyDescent="0.2">
      <c r="A464"/>
      <c r="B464"/>
      <c r="C464"/>
      <c r="D464"/>
      <c r="R464" s="47"/>
    </row>
    <row r="465" spans="1:18" x14ac:dyDescent="0.2">
      <c r="A465"/>
      <c r="B465"/>
      <c r="C465"/>
      <c r="D465"/>
      <c r="R465" s="47"/>
    </row>
    <row r="466" spans="1:18" x14ac:dyDescent="0.2">
      <c r="A466"/>
      <c r="B466"/>
      <c r="C466"/>
      <c r="D466"/>
      <c r="R466" s="47"/>
    </row>
    <row r="467" spans="1:18" x14ac:dyDescent="0.2">
      <c r="A467"/>
      <c r="B467"/>
      <c r="C467"/>
      <c r="D467"/>
      <c r="R467" s="47"/>
    </row>
    <row r="468" spans="1:18" x14ac:dyDescent="0.2">
      <c r="A468"/>
      <c r="B468"/>
      <c r="C468"/>
      <c r="D468"/>
      <c r="R468" s="47"/>
    </row>
    <row r="469" spans="1:18" x14ac:dyDescent="0.2">
      <c r="A469"/>
      <c r="B469"/>
      <c r="C469"/>
      <c r="D469"/>
      <c r="R469" s="36"/>
    </row>
    <row r="470" spans="1:18" x14ac:dyDescent="0.2">
      <c r="A470"/>
      <c r="B470"/>
      <c r="C470"/>
      <c r="D470"/>
      <c r="R470" s="36"/>
    </row>
    <row r="471" spans="1:18" x14ac:dyDescent="0.2">
      <c r="A471"/>
      <c r="B471"/>
      <c r="C471"/>
      <c r="D471"/>
      <c r="R471" s="47"/>
    </row>
    <row r="472" spans="1:18" x14ac:dyDescent="0.2">
      <c r="A472"/>
      <c r="B472"/>
      <c r="C472"/>
      <c r="D472"/>
      <c r="R472" s="47"/>
    </row>
    <row r="473" spans="1:18" x14ac:dyDescent="0.2">
      <c r="A473"/>
      <c r="B473"/>
      <c r="C473"/>
      <c r="D473"/>
      <c r="R473" s="47"/>
    </row>
    <row r="474" spans="1:18" x14ac:dyDescent="0.2">
      <c r="A474"/>
      <c r="B474"/>
      <c r="C474"/>
      <c r="D474"/>
      <c r="R474" s="47"/>
    </row>
    <row r="475" spans="1:18" x14ac:dyDescent="0.2">
      <c r="A475"/>
      <c r="B475"/>
      <c r="C475"/>
      <c r="D475"/>
      <c r="R475" s="47"/>
    </row>
    <row r="476" spans="1:18" x14ac:dyDescent="0.2">
      <c r="A476"/>
      <c r="B476"/>
      <c r="C476"/>
      <c r="D476"/>
      <c r="R476" s="36"/>
    </row>
    <row r="477" spans="1:18" x14ac:dyDescent="0.2">
      <c r="A477"/>
      <c r="B477"/>
      <c r="C477"/>
      <c r="D477"/>
      <c r="R477" s="36"/>
    </row>
    <row r="478" spans="1:18" x14ac:dyDescent="0.2">
      <c r="A478"/>
      <c r="B478"/>
      <c r="C478"/>
      <c r="D478"/>
      <c r="R478" s="47"/>
    </row>
    <row r="479" spans="1:18" x14ac:dyDescent="0.2">
      <c r="A479"/>
      <c r="B479"/>
      <c r="C479"/>
      <c r="D479"/>
      <c r="R479" s="47"/>
    </row>
    <row r="480" spans="1:18" x14ac:dyDescent="0.2">
      <c r="A480"/>
      <c r="B480"/>
      <c r="C480"/>
      <c r="D480"/>
      <c r="R480" s="47"/>
    </row>
    <row r="481" spans="1:18" x14ac:dyDescent="0.2">
      <c r="A481"/>
      <c r="B481"/>
      <c r="C481"/>
      <c r="D481"/>
      <c r="R481" s="47"/>
    </row>
    <row r="482" spans="1:18" x14ac:dyDescent="0.2">
      <c r="A482"/>
      <c r="B482"/>
      <c r="C482"/>
      <c r="D482"/>
      <c r="R482" s="47"/>
    </row>
    <row r="483" spans="1:18" x14ac:dyDescent="0.2">
      <c r="A483"/>
      <c r="B483"/>
      <c r="C483"/>
      <c r="D483"/>
      <c r="R483" s="36"/>
    </row>
    <row r="484" spans="1:18" x14ac:dyDescent="0.2">
      <c r="A484"/>
      <c r="B484"/>
      <c r="C484"/>
      <c r="D484"/>
      <c r="R484" s="36"/>
    </row>
    <row r="485" spans="1:18" x14ac:dyDescent="0.2">
      <c r="A485"/>
      <c r="B485"/>
      <c r="C485"/>
      <c r="D485"/>
      <c r="R485" s="47"/>
    </row>
    <row r="486" spans="1:18" x14ac:dyDescent="0.2">
      <c r="A486"/>
      <c r="B486"/>
      <c r="C486"/>
      <c r="D486"/>
      <c r="R486" s="47"/>
    </row>
    <row r="487" spans="1:18" x14ac:dyDescent="0.2">
      <c r="A487"/>
      <c r="B487"/>
      <c r="C487"/>
      <c r="D487"/>
      <c r="R487" s="47"/>
    </row>
    <row r="488" spans="1:18" x14ac:dyDescent="0.2">
      <c r="A488"/>
      <c r="B488"/>
      <c r="C488"/>
      <c r="D488"/>
      <c r="R488" s="47"/>
    </row>
    <row r="489" spans="1:18" x14ac:dyDescent="0.2">
      <c r="A489"/>
      <c r="B489"/>
      <c r="C489"/>
      <c r="D489"/>
      <c r="R489" s="47"/>
    </row>
    <row r="490" spans="1:18" x14ac:dyDescent="0.2">
      <c r="A490"/>
      <c r="B490"/>
      <c r="C490"/>
      <c r="D490"/>
      <c r="R490" s="36"/>
    </row>
    <row r="491" spans="1:18" x14ac:dyDescent="0.2">
      <c r="A491"/>
      <c r="B491"/>
      <c r="C491"/>
      <c r="R491" s="36"/>
    </row>
    <row r="492" spans="1:18" x14ac:dyDescent="0.2">
      <c r="A492"/>
      <c r="B492"/>
      <c r="C492"/>
      <c r="R492" s="47"/>
    </row>
    <row r="493" spans="1:18" x14ac:dyDescent="0.2">
      <c r="A493"/>
      <c r="B493"/>
      <c r="C493"/>
      <c r="R493" s="47"/>
    </row>
    <row r="494" spans="1:18" x14ac:dyDescent="0.2">
      <c r="A494"/>
      <c r="B494"/>
      <c r="C494"/>
      <c r="R494" s="47"/>
    </row>
    <row r="495" spans="1:18" x14ac:dyDescent="0.2">
      <c r="A495"/>
      <c r="B495"/>
      <c r="C495"/>
      <c r="R495" s="47"/>
    </row>
    <row r="496" spans="1:18" x14ac:dyDescent="0.2">
      <c r="A496"/>
      <c r="B496"/>
      <c r="C496"/>
      <c r="R496" s="47"/>
    </row>
    <row r="497" spans="1:18" x14ac:dyDescent="0.2">
      <c r="A497"/>
      <c r="B497"/>
      <c r="C497"/>
      <c r="R497" s="36"/>
    </row>
    <row r="498" spans="1:18" x14ac:dyDescent="0.2">
      <c r="A498"/>
      <c r="B498"/>
      <c r="C498"/>
      <c r="R498" s="36"/>
    </row>
    <row r="499" spans="1:18" x14ac:dyDescent="0.2">
      <c r="A499"/>
      <c r="B499"/>
      <c r="C499"/>
      <c r="R499" s="47"/>
    </row>
    <row r="500" spans="1:18" x14ac:dyDescent="0.2">
      <c r="A500"/>
      <c r="B500"/>
      <c r="C500"/>
      <c r="R500" s="47"/>
    </row>
    <row r="501" spans="1:18" x14ac:dyDescent="0.2">
      <c r="A501"/>
      <c r="B501"/>
      <c r="C501"/>
      <c r="R501" s="47"/>
    </row>
    <row r="502" spans="1:18" x14ac:dyDescent="0.2">
      <c r="A502"/>
      <c r="B502"/>
      <c r="C502"/>
      <c r="R502" s="47"/>
    </row>
    <row r="503" spans="1:18" x14ac:dyDescent="0.2">
      <c r="A503"/>
      <c r="B503"/>
      <c r="C503"/>
      <c r="R503" s="47"/>
    </row>
    <row r="504" spans="1:18" x14ac:dyDescent="0.2">
      <c r="A504"/>
      <c r="B504"/>
      <c r="C504"/>
      <c r="R504" s="36"/>
    </row>
    <row r="505" spans="1:18" x14ac:dyDescent="0.2">
      <c r="A505"/>
      <c r="B505"/>
      <c r="C505"/>
      <c r="R505" s="36"/>
    </row>
    <row r="506" spans="1:18" x14ac:dyDescent="0.2">
      <c r="A506"/>
      <c r="B506"/>
      <c r="C506"/>
      <c r="R506" s="47"/>
    </row>
    <row r="507" spans="1:18" x14ac:dyDescent="0.2">
      <c r="A507"/>
      <c r="B507"/>
      <c r="C507"/>
      <c r="R507" s="47"/>
    </row>
    <row r="508" spans="1:18" x14ac:dyDescent="0.2">
      <c r="A508"/>
      <c r="B508"/>
      <c r="C508"/>
      <c r="R508" s="47"/>
    </row>
    <row r="509" spans="1:18" x14ac:dyDescent="0.2">
      <c r="A509"/>
      <c r="B509"/>
      <c r="C509"/>
      <c r="R509" s="47"/>
    </row>
    <row r="510" spans="1:18" x14ac:dyDescent="0.2">
      <c r="A510"/>
      <c r="B510"/>
      <c r="C510"/>
      <c r="R510" s="47"/>
    </row>
    <row r="511" spans="1:18" x14ac:dyDescent="0.2">
      <c r="A511"/>
      <c r="B511"/>
      <c r="C511"/>
      <c r="R511" s="36"/>
    </row>
    <row r="512" spans="1:18" x14ac:dyDescent="0.2">
      <c r="A512"/>
      <c r="B512"/>
      <c r="C512"/>
      <c r="R512" s="36"/>
    </row>
    <row r="513" spans="1:18" x14ac:dyDescent="0.2">
      <c r="A513"/>
      <c r="B513"/>
      <c r="C513"/>
      <c r="R513" s="47"/>
    </row>
    <row r="514" spans="1:18" x14ac:dyDescent="0.2">
      <c r="A514"/>
      <c r="B514"/>
      <c r="C514"/>
      <c r="R514" s="47"/>
    </row>
    <row r="515" spans="1:18" x14ac:dyDescent="0.2">
      <c r="A515"/>
      <c r="B515"/>
      <c r="C515"/>
      <c r="R515" s="47"/>
    </row>
    <row r="516" spans="1:18" x14ac:dyDescent="0.2">
      <c r="A516"/>
      <c r="B516"/>
      <c r="C516"/>
      <c r="R516" s="47"/>
    </row>
    <row r="517" spans="1:18" x14ac:dyDescent="0.2">
      <c r="A517"/>
      <c r="B517"/>
      <c r="C517"/>
      <c r="R517" s="47"/>
    </row>
    <row r="518" spans="1:18" x14ac:dyDescent="0.2">
      <c r="A518"/>
      <c r="B518"/>
      <c r="C518"/>
      <c r="R518" s="36"/>
    </row>
    <row r="519" spans="1:18" x14ac:dyDescent="0.2">
      <c r="A519"/>
      <c r="B519"/>
      <c r="C519"/>
      <c r="R519" s="36"/>
    </row>
    <row r="520" spans="1:18" x14ac:dyDescent="0.2">
      <c r="A520"/>
      <c r="B520"/>
      <c r="C520"/>
      <c r="R520" s="47"/>
    </row>
    <row r="521" spans="1:18" x14ac:dyDescent="0.2">
      <c r="A521"/>
      <c r="B521"/>
      <c r="C521"/>
      <c r="R521" s="47"/>
    </row>
    <row r="522" spans="1:18" x14ac:dyDescent="0.2">
      <c r="A522"/>
      <c r="B522"/>
      <c r="C522"/>
      <c r="R522" s="47"/>
    </row>
    <row r="523" spans="1:18" x14ac:dyDescent="0.2">
      <c r="A523"/>
      <c r="B523"/>
      <c r="C523"/>
      <c r="R523" s="47"/>
    </row>
    <row r="524" spans="1:18" x14ac:dyDescent="0.2">
      <c r="A524"/>
      <c r="B524"/>
      <c r="C524"/>
      <c r="R524" s="47"/>
    </row>
    <row r="525" spans="1:18" x14ac:dyDescent="0.2">
      <c r="A525"/>
      <c r="B525"/>
      <c r="C525"/>
      <c r="R525" s="36"/>
    </row>
    <row r="526" spans="1:18" x14ac:dyDescent="0.2">
      <c r="A526"/>
      <c r="B526"/>
      <c r="C526"/>
      <c r="R526" s="36"/>
    </row>
    <row r="527" spans="1:18" x14ac:dyDescent="0.2">
      <c r="A527"/>
      <c r="B527"/>
      <c r="C527"/>
      <c r="R527" s="47"/>
    </row>
    <row r="528" spans="1:18" x14ac:dyDescent="0.2">
      <c r="A528"/>
      <c r="B528"/>
      <c r="C528"/>
      <c r="R528" s="47"/>
    </row>
    <row r="529" spans="1:18" x14ac:dyDescent="0.2">
      <c r="A529"/>
      <c r="B529"/>
      <c r="C529"/>
      <c r="R529" s="47"/>
    </row>
    <row r="530" spans="1:18" x14ac:dyDescent="0.2">
      <c r="A530"/>
      <c r="B530"/>
      <c r="C530"/>
      <c r="R530" s="47"/>
    </row>
    <row r="531" spans="1:18" x14ac:dyDescent="0.2">
      <c r="A531"/>
      <c r="B531"/>
      <c r="C531"/>
      <c r="R531" s="47"/>
    </row>
    <row r="532" spans="1:18" x14ac:dyDescent="0.2">
      <c r="A532"/>
      <c r="B532"/>
      <c r="C532"/>
      <c r="R532" s="36"/>
    </row>
    <row r="533" spans="1:18" x14ac:dyDescent="0.2">
      <c r="A533"/>
      <c r="B533"/>
      <c r="C533"/>
      <c r="R533" s="36"/>
    </row>
    <row r="534" spans="1:18" x14ac:dyDescent="0.2">
      <c r="A534"/>
      <c r="B534"/>
      <c r="C534"/>
      <c r="R534" s="47"/>
    </row>
    <row r="535" spans="1:18" x14ac:dyDescent="0.2">
      <c r="A535"/>
      <c r="B535"/>
      <c r="C535"/>
      <c r="R535" s="47"/>
    </row>
    <row r="536" spans="1:18" x14ac:dyDescent="0.2">
      <c r="A536"/>
      <c r="B536"/>
      <c r="C536"/>
      <c r="R536" s="47"/>
    </row>
    <row r="537" spans="1:18" x14ac:dyDescent="0.2">
      <c r="A537"/>
      <c r="B537"/>
      <c r="C537"/>
      <c r="R537" s="47"/>
    </row>
    <row r="538" spans="1:18" x14ac:dyDescent="0.2">
      <c r="A538"/>
      <c r="B538"/>
      <c r="C538"/>
      <c r="R538" s="47"/>
    </row>
    <row r="539" spans="1:18" x14ac:dyDescent="0.2">
      <c r="A539"/>
      <c r="B539"/>
      <c r="C539"/>
      <c r="R539" s="36"/>
    </row>
    <row r="540" spans="1:18" x14ac:dyDescent="0.2">
      <c r="A540"/>
      <c r="B540"/>
      <c r="C540"/>
      <c r="R540" s="36"/>
    </row>
    <row r="541" spans="1:18" x14ac:dyDescent="0.2">
      <c r="A541"/>
      <c r="B541"/>
      <c r="C541"/>
      <c r="R541" s="47"/>
    </row>
    <row r="542" spans="1:18" x14ac:dyDescent="0.2">
      <c r="A542"/>
      <c r="B542"/>
      <c r="C542"/>
      <c r="R542" s="47"/>
    </row>
    <row r="543" spans="1:18" x14ac:dyDescent="0.2">
      <c r="A543"/>
      <c r="B543"/>
      <c r="C543"/>
      <c r="R543" s="47"/>
    </row>
    <row r="544" spans="1:18" x14ac:dyDescent="0.2">
      <c r="A544"/>
      <c r="B544"/>
      <c r="C544"/>
      <c r="R544" s="47"/>
    </row>
    <row r="545" spans="1:18" x14ac:dyDescent="0.2">
      <c r="A545"/>
      <c r="B545"/>
      <c r="C545"/>
      <c r="R545" s="47"/>
    </row>
    <row r="546" spans="1:18" x14ac:dyDescent="0.2">
      <c r="A546"/>
      <c r="B546"/>
      <c r="C546"/>
      <c r="R546" s="36"/>
    </row>
    <row r="547" spans="1:18" x14ac:dyDescent="0.2">
      <c r="A547"/>
      <c r="B547"/>
      <c r="C547"/>
      <c r="R547" s="36"/>
    </row>
    <row r="548" spans="1:18" x14ac:dyDescent="0.2">
      <c r="A548"/>
      <c r="B548"/>
      <c r="C548"/>
      <c r="R548" s="47"/>
    </row>
    <row r="549" spans="1:18" x14ac:dyDescent="0.2">
      <c r="A549"/>
      <c r="B549"/>
      <c r="C549"/>
      <c r="R549" s="47"/>
    </row>
    <row r="550" spans="1:18" x14ac:dyDescent="0.2">
      <c r="A550"/>
      <c r="B550"/>
      <c r="C550"/>
      <c r="R550" s="47"/>
    </row>
    <row r="551" spans="1:18" x14ac:dyDescent="0.2">
      <c r="A551"/>
      <c r="B551"/>
      <c r="C551"/>
      <c r="R551" s="47"/>
    </row>
    <row r="552" spans="1:18" x14ac:dyDescent="0.2">
      <c r="A552"/>
      <c r="B552"/>
      <c r="C552"/>
      <c r="R552" s="47"/>
    </row>
    <row r="553" spans="1:18" x14ac:dyDescent="0.2">
      <c r="A553"/>
      <c r="B553"/>
      <c r="C553"/>
      <c r="R553" s="36"/>
    </row>
    <row r="554" spans="1:18" x14ac:dyDescent="0.2">
      <c r="A554"/>
      <c r="B554"/>
      <c r="C554"/>
      <c r="R554" s="36"/>
    </row>
    <row r="555" spans="1:18" x14ac:dyDescent="0.2">
      <c r="A555"/>
      <c r="B555"/>
      <c r="C555"/>
      <c r="R555" s="47"/>
    </row>
    <row r="556" spans="1:18" x14ac:dyDescent="0.2">
      <c r="A556"/>
      <c r="B556"/>
      <c r="C556"/>
      <c r="R556" s="47"/>
    </row>
    <row r="557" spans="1:18" x14ac:dyDescent="0.2">
      <c r="A557"/>
      <c r="B557"/>
      <c r="C557"/>
      <c r="R557" s="47"/>
    </row>
    <row r="558" spans="1:18" x14ac:dyDescent="0.2">
      <c r="A558"/>
      <c r="B558"/>
      <c r="C558"/>
      <c r="R558" s="47"/>
    </row>
    <row r="559" spans="1:18" x14ac:dyDescent="0.2">
      <c r="A559"/>
      <c r="B559"/>
      <c r="C559"/>
      <c r="R559" s="47"/>
    </row>
    <row r="560" spans="1:18" x14ac:dyDescent="0.2">
      <c r="A560"/>
      <c r="B560"/>
      <c r="C560"/>
      <c r="R560" s="36"/>
    </row>
    <row r="561" spans="1:18" x14ac:dyDescent="0.2">
      <c r="A561"/>
      <c r="B561"/>
      <c r="C561"/>
      <c r="R561" s="36"/>
    </row>
    <row r="562" spans="1:18" x14ac:dyDescent="0.2">
      <c r="A562"/>
      <c r="B562"/>
      <c r="C562"/>
      <c r="R562" s="47"/>
    </row>
    <row r="563" spans="1:18" x14ac:dyDescent="0.2">
      <c r="A563"/>
      <c r="B563"/>
      <c r="C563"/>
      <c r="R563" s="47"/>
    </row>
    <row r="564" spans="1:18" x14ac:dyDescent="0.2">
      <c r="A564"/>
      <c r="B564"/>
      <c r="C564"/>
      <c r="R564" s="47"/>
    </row>
    <row r="565" spans="1:18" x14ac:dyDescent="0.2">
      <c r="A565"/>
      <c r="B565"/>
      <c r="C565"/>
      <c r="R565" s="47"/>
    </row>
    <row r="566" spans="1:18" x14ac:dyDescent="0.2">
      <c r="A566"/>
      <c r="B566"/>
      <c r="C566"/>
      <c r="R566" s="47"/>
    </row>
    <row r="567" spans="1:18" x14ac:dyDescent="0.2">
      <c r="A567"/>
      <c r="B567"/>
      <c r="C567"/>
      <c r="R567" s="36"/>
    </row>
    <row r="568" spans="1:18" x14ac:dyDescent="0.2">
      <c r="A568"/>
      <c r="B568"/>
      <c r="C568"/>
      <c r="R568" s="36"/>
    </row>
    <row r="569" spans="1:18" x14ac:dyDescent="0.2">
      <c r="A569"/>
      <c r="B569"/>
      <c r="C569"/>
      <c r="R569" s="47"/>
    </row>
    <row r="570" spans="1:18" x14ac:dyDescent="0.2">
      <c r="A570"/>
      <c r="B570"/>
      <c r="C570"/>
      <c r="R570" s="47"/>
    </row>
    <row r="571" spans="1:18" x14ac:dyDescent="0.2">
      <c r="A571"/>
      <c r="B571"/>
      <c r="C571"/>
      <c r="R571" s="47"/>
    </row>
    <row r="572" spans="1:18" x14ac:dyDescent="0.2">
      <c r="A572"/>
      <c r="B572"/>
      <c r="C572"/>
      <c r="R572" s="47"/>
    </row>
    <row r="573" spans="1:18" x14ac:dyDescent="0.2">
      <c r="A573"/>
      <c r="B573"/>
      <c r="C573"/>
      <c r="R573" s="47"/>
    </row>
    <row r="574" spans="1:18" x14ac:dyDescent="0.2">
      <c r="A574"/>
      <c r="B574"/>
      <c r="C574"/>
      <c r="R574" s="36"/>
    </row>
    <row r="575" spans="1:18" x14ac:dyDescent="0.2">
      <c r="A575"/>
      <c r="B575"/>
      <c r="C575"/>
      <c r="R575" s="36"/>
    </row>
    <row r="576" spans="1:18" x14ac:dyDescent="0.2">
      <c r="A576"/>
      <c r="B576"/>
      <c r="C576"/>
      <c r="R576" s="47"/>
    </row>
    <row r="577" spans="1:18" x14ac:dyDescent="0.2">
      <c r="A577"/>
      <c r="B577"/>
      <c r="C577"/>
      <c r="R577" s="47"/>
    </row>
    <row r="578" spans="1:18" x14ac:dyDescent="0.2">
      <c r="A578"/>
      <c r="B578"/>
      <c r="C578"/>
      <c r="R578" s="47"/>
    </row>
    <row r="579" spans="1:18" x14ac:dyDescent="0.2">
      <c r="A579"/>
      <c r="B579"/>
      <c r="C579"/>
      <c r="R579" s="47"/>
    </row>
    <row r="580" spans="1:18" x14ac:dyDescent="0.2">
      <c r="A580"/>
      <c r="B580"/>
      <c r="C580"/>
      <c r="R580" s="47"/>
    </row>
    <row r="581" spans="1:18" x14ac:dyDescent="0.2">
      <c r="A581"/>
      <c r="B581"/>
      <c r="C581"/>
      <c r="R581" s="36"/>
    </row>
    <row r="582" spans="1:18" x14ac:dyDescent="0.2">
      <c r="A582"/>
      <c r="B582"/>
      <c r="C582"/>
      <c r="R582" s="36"/>
    </row>
    <row r="583" spans="1:18" x14ac:dyDescent="0.2">
      <c r="A583"/>
      <c r="B583"/>
      <c r="C583"/>
      <c r="R583" s="47"/>
    </row>
    <row r="584" spans="1:18" x14ac:dyDescent="0.2">
      <c r="A584"/>
      <c r="B584"/>
      <c r="C584"/>
      <c r="R584" s="47"/>
    </row>
    <row r="585" spans="1:18" x14ac:dyDescent="0.2">
      <c r="A585"/>
      <c r="B585"/>
      <c r="C585"/>
      <c r="R585" s="47"/>
    </row>
    <row r="586" spans="1:18" x14ac:dyDescent="0.2">
      <c r="A586"/>
      <c r="B586"/>
      <c r="C586"/>
      <c r="R586" s="47"/>
    </row>
    <row r="587" spans="1:18" x14ac:dyDescent="0.2">
      <c r="A587"/>
      <c r="B587"/>
      <c r="C587"/>
      <c r="R587" s="47"/>
    </row>
    <row r="588" spans="1:18" x14ac:dyDescent="0.2">
      <c r="A588"/>
      <c r="B588"/>
      <c r="C588"/>
      <c r="R588" s="36"/>
    </row>
    <row r="589" spans="1:18" x14ac:dyDescent="0.2">
      <c r="A589"/>
      <c r="B589"/>
      <c r="C589"/>
      <c r="R589" s="36"/>
    </row>
    <row r="590" spans="1:18" x14ac:dyDescent="0.2">
      <c r="A590"/>
      <c r="B590"/>
      <c r="C590"/>
      <c r="R590" s="47"/>
    </row>
    <row r="591" spans="1:18" x14ac:dyDescent="0.2">
      <c r="A591"/>
      <c r="B591"/>
      <c r="C591"/>
      <c r="R591" s="47"/>
    </row>
    <row r="592" spans="1:18" x14ac:dyDescent="0.2">
      <c r="A592"/>
      <c r="B592"/>
      <c r="C592"/>
      <c r="R592" s="47"/>
    </row>
    <row r="593" spans="1:18" x14ac:dyDescent="0.2">
      <c r="A593"/>
      <c r="B593"/>
      <c r="C593"/>
      <c r="R593" s="47"/>
    </row>
    <row r="594" spans="1:18" x14ac:dyDescent="0.2">
      <c r="A594"/>
      <c r="B594"/>
      <c r="C594"/>
      <c r="R594" s="47"/>
    </row>
    <row r="595" spans="1:18" x14ac:dyDescent="0.2">
      <c r="A595"/>
      <c r="B595"/>
      <c r="C595"/>
      <c r="R595" s="36"/>
    </row>
    <row r="596" spans="1:18" x14ac:dyDescent="0.2">
      <c r="A596"/>
      <c r="B596"/>
      <c r="C596"/>
      <c r="R596" s="36"/>
    </row>
    <row r="597" spans="1:18" x14ac:dyDescent="0.2">
      <c r="A597"/>
      <c r="B597"/>
      <c r="C597"/>
      <c r="R597" s="47"/>
    </row>
    <row r="598" spans="1:18" x14ac:dyDescent="0.2">
      <c r="A598"/>
      <c r="B598"/>
      <c r="C598"/>
      <c r="R598" s="47"/>
    </row>
    <row r="599" spans="1:18" x14ac:dyDescent="0.2">
      <c r="A599"/>
      <c r="B599"/>
      <c r="C599"/>
      <c r="R599" s="47"/>
    </row>
    <row r="600" spans="1:18" x14ac:dyDescent="0.2">
      <c r="A600"/>
      <c r="B600"/>
      <c r="C600"/>
      <c r="R600" s="47"/>
    </row>
    <row r="601" spans="1:18" x14ac:dyDescent="0.2">
      <c r="A601"/>
      <c r="B601"/>
      <c r="C601"/>
      <c r="R601" s="47"/>
    </row>
    <row r="602" spans="1:18" x14ac:dyDescent="0.2">
      <c r="A602"/>
      <c r="B602"/>
      <c r="C602"/>
      <c r="R602" s="36"/>
    </row>
    <row r="603" spans="1:18" x14ac:dyDescent="0.2">
      <c r="A603"/>
      <c r="B603"/>
      <c r="C603"/>
      <c r="R603" s="36"/>
    </row>
    <row r="604" spans="1:18" x14ac:dyDescent="0.2">
      <c r="A604"/>
      <c r="B604"/>
      <c r="C604"/>
      <c r="R604" s="47"/>
    </row>
    <row r="605" spans="1:18" x14ac:dyDescent="0.2">
      <c r="A605"/>
      <c r="B605"/>
      <c r="C605"/>
      <c r="R605" s="47"/>
    </row>
    <row r="606" spans="1:18" x14ac:dyDescent="0.2">
      <c r="A606"/>
      <c r="B606"/>
      <c r="C606"/>
      <c r="R606" s="47"/>
    </row>
    <row r="607" spans="1:18" x14ac:dyDescent="0.2">
      <c r="A607"/>
      <c r="B607"/>
      <c r="C607"/>
      <c r="R607" s="47"/>
    </row>
    <row r="608" spans="1:18" x14ac:dyDescent="0.2">
      <c r="A608"/>
      <c r="B608"/>
      <c r="C608"/>
      <c r="R608" s="47"/>
    </row>
    <row r="609" spans="1:18" x14ac:dyDescent="0.2">
      <c r="A609"/>
      <c r="B609"/>
      <c r="C609"/>
      <c r="R609" s="36"/>
    </row>
    <row r="610" spans="1:18" x14ac:dyDescent="0.2">
      <c r="A610"/>
      <c r="B610"/>
      <c r="C610"/>
      <c r="R610" s="36"/>
    </row>
    <row r="611" spans="1:18" x14ac:dyDescent="0.2">
      <c r="A611"/>
      <c r="B611"/>
      <c r="C611"/>
      <c r="R611" s="47"/>
    </row>
    <row r="612" spans="1:18" x14ac:dyDescent="0.2">
      <c r="A612"/>
      <c r="B612"/>
      <c r="C612"/>
      <c r="R612" s="47"/>
    </row>
    <row r="613" spans="1:18" x14ac:dyDescent="0.2">
      <c r="A613"/>
      <c r="B613"/>
      <c r="C613"/>
      <c r="R613" s="47"/>
    </row>
    <row r="614" spans="1:18" x14ac:dyDescent="0.2">
      <c r="A614"/>
      <c r="B614"/>
      <c r="C614"/>
      <c r="R614" s="47"/>
    </row>
    <row r="615" spans="1:18" x14ac:dyDescent="0.2">
      <c r="A615"/>
      <c r="B615"/>
      <c r="C615"/>
      <c r="R615" s="47"/>
    </row>
    <row r="616" spans="1:18" x14ac:dyDescent="0.2">
      <c r="A616"/>
      <c r="B616"/>
      <c r="C616"/>
      <c r="R616" s="36"/>
    </row>
    <row r="617" spans="1:18" x14ac:dyDescent="0.2">
      <c r="A617"/>
      <c r="B617"/>
      <c r="C617"/>
      <c r="R617" s="36"/>
    </row>
    <row r="618" spans="1:18" x14ac:dyDescent="0.2">
      <c r="A618"/>
      <c r="B618"/>
      <c r="C618"/>
      <c r="R618" s="47"/>
    </row>
    <row r="619" spans="1:18" x14ac:dyDescent="0.2">
      <c r="A619"/>
      <c r="B619"/>
      <c r="C619"/>
      <c r="R619" s="47"/>
    </row>
    <row r="620" spans="1:18" x14ac:dyDescent="0.2">
      <c r="A620"/>
      <c r="B620"/>
      <c r="C620"/>
      <c r="R620" s="47"/>
    </row>
    <row r="621" spans="1:18" x14ac:dyDescent="0.2">
      <c r="A621"/>
      <c r="B621"/>
      <c r="C621"/>
      <c r="R621" s="47"/>
    </row>
    <row r="622" spans="1:18" x14ac:dyDescent="0.2">
      <c r="A622"/>
      <c r="B622"/>
      <c r="C622"/>
      <c r="R622" s="47"/>
    </row>
    <row r="623" spans="1:18" x14ac:dyDescent="0.2">
      <c r="A623"/>
      <c r="B623"/>
      <c r="C623"/>
      <c r="R623" s="36"/>
    </row>
    <row r="624" spans="1:18" x14ac:dyDescent="0.2">
      <c r="A624"/>
      <c r="B624"/>
      <c r="C624"/>
      <c r="R624" s="36"/>
    </row>
    <row r="625" spans="1:18" x14ac:dyDescent="0.2">
      <c r="A625"/>
      <c r="B625"/>
      <c r="C625"/>
      <c r="R625" s="47"/>
    </row>
    <row r="626" spans="1:18" x14ac:dyDescent="0.2">
      <c r="A626"/>
      <c r="B626"/>
      <c r="C626"/>
      <c r="R626" s="47"/>
    </row>
    <row r="627" spans="1:18" x14ac:dyDescent="0.2">
      <c r="A627"/>
      <c r="B627"/>
      <c r="C627"/>
      <c r="R627" s="47"/>
    </row>
    <row r="628" spans="1:18" x14ac:dyDescent="0.2">
      <c r="A628"/>
      <c r="B628"/>
      <c r="C628"/>
      <c r="R628" s="47"/>
    </row>
    <row r="629" spans="1:18" x14ac:dyDescent="0.2">
      <c r="A629"/>
      <c r="B629"/>
      <c r="C629"/>
      <c r="R629" s="47"/>
    </row>
    <row r="630" spans="1:18" x14ac:dyDescent="0.2">
      <c r="A630"/>
      <c r="B630"/>
      <c r="C630"/>
      <c r="R630" s="36"/>
    </row>
    <row r="631" spans="1:18" x14ac:dyDescent="0.2">
      <c r="A631"/>
      <c r="B631"/>
      <c r="C631"/>
      <c r="R631" s="36"/>
    </row>
    <row r="632" spans="1:18" x14ac:dyDescent="0.2">
      <c r="A632"/>
      <c r="B632"/>
      <c r="C632"/>
      <c r="R632" s="47"/>
    </row>
    <row r="633" spans="1:18" x14ac:dyDescent="0.2">
      <c r="A633"/>
      <c r="B633"/>
      <c r="C633"/>
      <c r="R633" s="47"/>
    </row>
    <row r="634" spans="1:18" x14ac:dyDescent="0.2">
      <c r="A634"/>
      <c r="B634"/>
      <c r="C634"/>
      <c r="R634" s="47"/>
    </row>
    <row r="635" spans="1:18" x14ac:dyDescent="0.2">
      <c r="A635"/>
      <c r="B635"/>
      <c r="C635"/>
      <c r="R635" s="47"/>
    </row>
    <row r="636" spans="1:18" x14ac:dyDescent="0.2">
      <c r="A636"/>
      <c r="B636"/>
      <c r="C636"/>
      <c r="R636" s="47"/>
    </row>
    <row r="637" spans="1:18" x14ac:dyDescent="0.2">
      <c r="A637"/>
      <c r="B637"/>
      <c r="C637"/>
      <c r="R637" s="36"/>
    </row>
    <row r="638" spans="1:18" x14ac:dyDescent="0.2">
      <c r="A638"/>
      <c r="B638"/>
      <c r="C638"/>
      <c r="R638" s="36"/>
    </row>
    <row r="639" spans="1:18" x14ac:dyDescent="0.2">
      <c r="A639"/>
      <c r="B639"/>
      <c r="C639"/>
      <c r="R639" s="47"/>
    </row>
    <row r="640" spans="1:18" x14ac:dyDescent="0.2">
      <c r="A640"/>
      <c r="B640"/>
      <c r="C640"/>
      <c r="R640" s="47"/>
    </row>
    <row r="641" spans="1:18" x14ac:dyDescent="0.2">
      <c r="A641"/>
      <c r="B641"/>
      <c r="C641"/>
      <c r="R641" s="47"/>
    </row>
    <row r="642" spans="1:18" x14ac:dyDescent="0.2">
      <c r="A642"/>
      <c r="B642"/>
      <c r="C642"/>
      <c r="R642" s="47"/>
    </row>
    <row r="643" spans="1:18" x14ac:dyDescent="0.2">
      <c r="A643"/>
      <c r="B643"/>
      <c r="C643"/>
      <c r="R643" s="47"/>
    </row>
    <row r="644" spans="1:18" x14ac:dyDescent="0.2">
      <c r="A644"/>
      <c r="B644"/>
      <c r="C644"/>
      <c r="R644" s="36"/>
    </row>
    <row r="645" spans="1:18" x14ac:dyDescent="0.2">
      <c r="A645"/>
      <c r="B645"/>
      <c r="C645"/>
      <c r="R645" s="36"/>
    </row>
    <row r="646" spans="1:18" x14ac:dyDescent="0.2">
      <c r="A646"/>
      <c r="B646"/>
      <c r="C646"/>
      <c r="R646" s="47"/>
    </row>
    <row r="647" spans="1:18" x14ac:dyDescent="0.2">
      <c r="A647"/>
      <c r="B647"/>
      <c r="C647"/>
      <c r="R647" s="47"/>
    </row>
    <row r="648" spans="1:18" x14ac:dyDescent="0.2">
      <c r="A648"/>
      <c r="B648"/>
      <c r="C648"/>
      <c r="R648" s="47"/>
    </row>
    <row r="649" spans="1:18" x14ac:dyDescent="0.2">
      <c r="A649"/>
      <c r="B649"/>
      <c r="C649"/>
      <c r="R649" s="47"/>
    </row>
    <row r="650" spans="1:18" x14ac:dyDescent="0.2">
      <c r="A650"/>
      <c r="B650"/>
      <c r="C650"/>
      <c r="R650" s="47"/>
    </row>
    <row r="651" spans="1:18" x14ac:dyDescent="0.2">
      <c r="A651"/>
      <c r="B651"/>
      <c r="C651"/>
      <c r="R651" s="36"/>
    </row>
    <row r="652" spans="1:18" x14ac:dyDescent="0.2">
      <c r="A652"/>
      <c r="B652"/>
      <c r="C652"/>
      <c r="R652" s="36"/>
    </row>
    <row r="653" spans="1:18" x14ac:dyDescent="0.2">
      <c r="A653"/>
      <c r="B653"/>
      <c r="C653"/>
      <c r="R653" s="47"/>
    </row>
    <row r="654" spans="1:18" x14ac:dyDescent="0.2">
      <c r="A654"/>
      <c r="B654"/>
      <c r="C654"/>
      <c r="R654" s="47"/>
    </row>
    <row r="655" spans="1:18" x14ac:dyDescent="0.2">
      <c r="A655"/>
      <c r="B655"/>
      <c r="C655"/>
      <c r="R655" s="47"/>
    </row>
    <row r="656" spans="1:18" x14ac:dyDescent="0.2">
      <c r="A656"/>
      <c r="B656"/>
      <c r="C656"/>
      <c r="R656" s="47"/>
    </row>
    <row r="657" spans="1:18" x14ac:dyDescent="0.2">
      <c r="A657"/>
      <c r="B657"/>
      <c r="C657"/>
      <c r="R657" s="47"/>
    </row>
    <row r="658" spans="1:18" x14ac:dyDescent="0.2">
      <c r="A658"/>
      <c r="B658"/>
      <c r="C658"/>
      <c r="R658" s="36"/>
    </row>
    <row r="659" spans="1:18" x14ac:dyDescent="0.2">
      <c r="A659"/>
      <c r="B659"/>
      <c r="C659"/>
      <c r="R659" s="36"/>
    </row>
    <row r="660" spans="1:18" x14ac:dyDescent="0.2">
      <c r="A660"/>
      <c r="B660"/>
      <c r="C660"/>
      <c r="R660" s="47"/>
    </row>
    <row r="661" spans="1:18" x14ac:dyDescent="0.2">
      <c r="A661"/>
      <c r="B661"/>
      <c r="C661"/>
      <c r="R661" s="47"/>
    </row>
    <row r="662" spans="1:18" x14ac:dyDescent="0.2">
      <c r="A662"/>
      <c r="B662"/>
      <c r="C662"/>
      <c r="R662" s="47"/>
    </row>
    <row r="663" spans="1:18" x14ac:dyDescent="0.2">
      <c r="A663"/>
      <c r="B663"/>
      <c r="C663"/>
      <c r="R663" s="47"/>
    </row>
    <row r="664" spans="1:18" x14ac:dyDescent="0.2">
      <c r="A664"/>
      <c r="B664"/>
      <c r="C664"/>
      <c r="R664" s="47"/>
    </row>
    <row r="665" spans="1:18" x14ac:dyDescent="0.2">
      <c r="A665"/>
      <c r="B665"/>
      <c r="C665"/>
      <c r="R665" s="36"/>
    </row>
    <row r="666" spans="1:18" x14ac:dyDescent="0.2">
      <c r="A666"/>
      <c r="B666"/>
      <c r="C666"/>
      <c r="R666" s="36"/>
    </row>
    <row r="667" spans="1:18" x14ac:dyDescent="0.2">
      <c r="A667"/>
      <c r="B667"/>
      <c r="C667"/>
      <c r="R667" s="47"/>
    </row>
    <row r="668" spans="1:18" x14ac:dyDescent="0.2">
      <c r="A668"/>
      <c r="B668"/>
      <c r="C668"/>
      <c r="R668" s="47"/>
    </row>
    <row r="669" spans="1:18" x14ac:dyDescent="0.2">
      <c r="A669"/>
      <c r="B669"/>
      <c r="C669"/>
      <c r="R669" s="47"/>
    </row>
    <row r="670" spans="1:18" x14ac:dyDescent="0.2">
      <c r="A670"/>
      <c r="B670"/>
      <c r="C670"/>
      <c r="R670" s="47"/>
    </row>
    <row r="671" spans="1:18" x14ac:dyDescent="0.2">
      <c r="A671"/>
      <c r="B671"/>
      <c r="C671"/>
      <c r="R671" s="47"/>
    </row>
    <row r="672" spans="1:18" x14ac:dyDescent="0.2">
      <c r="A672"/>
      <c r="B672"/>
      <c r="C672"/>
      <c r="R672" s="36"/>
    </row>
    <row r="673" spans="1:18" x14ac:dyDescent="0.2">
      <c r="A673"/>
      <c r="B673"/>
      <c r="C673"/>
      <c r="R673" s="36"/>
    </row>
    <row r="674" spans="1:18" x14ac:dyDescent="0.2">
      <c r="A674"/>
      <c r="B674"/>
      <c r="C674"/>
      <c r="R674" s="47"/>
    </row>
    <row r="675" spans="1:18" x14ac:dyDescent="0.2">
      <c r="A675"/>
      <c r="B675"/>
      <c r="C675"/>
      <c r="R675" s="47"/>
    </row>
    <row r="676" spans="1:18" x14ac:dyDescent="0.2">
      <c r="A676"/>
      <c r="B676"/>
      <c r="C676"/>
      <c r="R676" s="47"/>
    </row>
    <row r="677" spans="1:18" x14ac:dyDescent="0.2">
      <c r="A677"/>
      <c r="B677"/>
      <c r="C677"/>
      <c r="R677" s="47"/>
    </row>
    <row r="678" spans="1:18" x14ac:dyDescent="0.2">
      <c r="A678"/>
      <c r="B678"/>
      <c r="C678"/>
      <c r="R678" s="47"/>
    </row>
    <row r="679" spans="1:18" x14ac:dyDescent="0.2">
      <c r="A679"/>
      <c r="B679"/>
      <c r="C679"/>
      <c r="R679" s="36"/>
    </row>
    <row r="680" spans="1:18" x14ac:dyDescent="0.2">
      <c r="A680"/>
      <c r="B680"/>
      <c r="C680"/>
      <c r="R680" s="36"/>
    </row>
    <row r="681" spans="1:18" x14ac:dyDescent="0.2">
      <c r="A681"/>
      <c r="B681"/>
      <c r="C681"/>
      <c r="R681" s="47"/>
    </row>
    <row r="682" spans="1:18" x14ac:dyDescent="0.2">
      <c r="A682"/>
      <c r="B682"/>
      <c r="C682"/>
      <c r="R682" s="47"/>
    </row>
    <row r="683" spans="1:18" x14ac:dyDescent="0.2">
      <c r="A683"/>
      <c r="B683"/>
      <c r="C683"/>
      <c r="R683" s="47"/>
    </row>
    <row r="684" spans="1:18" x14ac:dyDescent="0.2">
      <c r="A684"/>
      <c r="B684"/>
      <c r="C684"/>
      <c r="R684" s="47"/>
    </row>
    <row r="685" spans="1:18" x14ac:dyDescent="0.2">
      <c r="A685"/>
      <c r="B685"/>
      <c r="C685"/>
      <c r="R685" s="47"/>
    </row>
    <row r="686" spans="1:18" x14ac:dyDescent="0.2">
      <c r="A686"/>
      <c r="B686"/>
      <c r="C686"/>
      <c r="R686" s="36"/>
    </row>
    <row r="687" spans="1:18" x14ac:dyDescent="0.2">
      <c r="A687"/>
      <c r="B687"/>
      <c r="C687"/>
      <c r="R687" s="36"/>
    </row>
    <row r="688" spans="1:18" x14ac:dyDescent="0.2">
      <c r="A688"/>
      <c r="B688"/>
      <c r="C688"/>
      <c r="R688" s="47"/>
    </row>
    <row r="689" spans="1:18" x14ac:dyDescent="0.2">
      <c r="A689"/>
      <c r="B689"/>
      <c r="C689"/>
      <c r="R689" s="47"/>
    </row>
    <row r="690" spans="1:18" x14ac:dyDescent="0.2">
      <c r="A690"/>
      <c r="B690"/>
      <c r="C690"/>
      <c r="R690" s="47"/>
    </row>
    <row r="691" spans="1:18" x14ac:dyDescent="0.2">
      <c r="A691"/>
      <c r="B691"/>
      <c r="C691"/>
      <c r="R691" s="47"/>
    </row>
    <row r="692" spans="1:18" x14ac:dyDescent="0.2">
      <c r="A692"/>
      <c r="B692"/>
      <c r="C692"/>
      <c r="R692" s="47"/>
    </row>
    <row r="693" spans="1:18" x14ac:dyDescent="0.2">
      <c r="A693"/>
      <c r="B693"/>
      <c r="C693"/>
      <c r="R693" s="36"/>
    </row>
    <row r="694" spans="1:18" x14ac:dyDescent="0.2">
      <c r="A694"/>
      <c r="B694"/>
      <c r="C694"/>
      <c r="R694" s="36"/>
    </row>
    <row r="695" spans="1:18" x14ac:dyDescent="0.2">
      <c r="A695"/>
      <c r="B695"/>
      <c r="C695"/>
      <c r="R695" s="47"/>
    </row>
    <row r="696" spans="1:18" x14ac:dyDescent="0.2">
      <c r="A696"/>
      <c r="B696"/>
      <c r="C696"/>
      <c r="R696" s="47"/>
    </row>
    <row r="697" spans="1:18" x14ac:dyDescent="0.2">
      <c r="A697"/>
      <c r="B697"/>
      <c r="C697"/>
      <c r="R697" s="47"/>
    </row>
    <row r="698" spans="1:18" x14ac:dyDescent="0.2">
      <c r="A698"/>
      <c r="B698"/>
      <c r="C698"/>
      <c r="R698" s="47"/>
    </row>
    <row r="699" spans="1:18" x14ac:dyDescent="0.2">
      <c r="A699"/>
      <c r="B699"/>
      <c r="C699"/>
      <c r="R699" s="47"/>
    </row>
    <row r="700" spans="1:18" x14ac:dyDescent="0.2">
      <c r="A700"/>
      <c r="B700"/>
      <c r="C700"/>
      <c r="R700" s="36"/>
    </row>
    <row r="701" spans="1:18" x14ac:dyDescent="0.2">
      <c r="A701"/>
      <c r="B701"/>
      <c r="C701"/>
      <c r="R701" s="36"/>
    </row>
    <row r="702" spans="1:18" x14ac:dyDescent="0.2">
      <c r="A702"/>
      <c r="B702"/>
      <c r="C702"/>
      <c r="R702" s="47"/>
    </row>
    <row r="703" spans="1:18" x14ac:dyDescent="0.2">
      <c r="A703"/>
      <c r="B703"/>
      <c r="C703"/>
      <c r="R703" s="47"/>
    </row>
    <row r="704" spans="1:18" x14ac:dyDescent="0.2">
      <c r="A704"/>
      <c r="B704"/>
      <c r="C704"/>
      <c r="R704" s="47"/>
    </row>
    <row r="705" spans="1:18" x14ac:dyDescent="0.2">
      <c r="A705"/>
      <c r="B705"/>
      <c r="C705"/>
      <c r="R705" s="47"/>
    </row>
    <row r="706" spans="1:18" x14ac:dyDescent="0.2">
      <c r="A706"/>
      <c r="B706"/>
      <c r="C706"/>
      <c r="R706" s="47"/>
    </row>
    <row r="707" spans="1:18" x14ac:dyDescent="0.2">
      <c r="A707"/>
      <c r="B707"/>
      <c r="C707"/>
      <c r="R707" s="36"/>
    </row>
    <row r="708" spans="1:18" x14ac:dyDescent="0.2">
      <c r="A708"/>
      <c r="B708"/>
      <c r="C708"/>
      <c r="R708" s="36"/>
    </row>
    <row r="709" spans="1:18" x14ac:dyDescent="0.2">
      <c r="A709"/>
      <c r="B709"/>
      <c r="C709"/>
      <c r="R709" s="47"/>
    </row>
    <row r="710" spans="1:18" x14ac:dyDescent="0.2">
      <c r="A710"/>
      <c r="B710"/>
      <c r="C710"/>
      <c r="R710" s="47"/>
    </row>
    <row r="711" spans="1:18" x14ac:dyDescent="0.2">
      <c r="A711"/>
      <c r="B711"/>
      <c r="C711"/>
      <c r="R711" s="47"/>
    </row>
    <row r="712" spans="1:18" x14ac:dyDescent="0.2">
      <c r="A712"/>
      <c r="B712"/>
      <c r="C712"/>
      <c r="R712" s="47"/>
    </row>
    <row r="713" spans="1:18" x14ac:dyDescent="0.2">
      <c r="A713"/>
      <c r="B713"/>
      <c r="C713"/>
      <c r="R713" s="47"/>
    </row>
    <row r="714" spans="1:18" x14ac:dyDescent="0.2">
      <c r="A714"/>
      <c r="B714"/>
      <c r="C714"/>
      <c r="R714" s="36"/>
    </row>
    <row r="715" spans="1:18" x14ac:dyDescent="0.2">
      <c r="A715"/>
      <c r="B715"/>
      <c r="C715"/>
      <c r="R715" s="36"/>
    </row>
    <row r="716" spans="1:18" x14ac:dyDescent="0.2">
      <c r="A716"/>
      <c r="B716"/>
      <c r="C716"/>
      <c r="R716" s="47"/>
    </row>
    <row r="717" spans="1:18" x14ac:dyDescent="0.2">
      <c r="A717"/>
      <c r="B717"/>
      <c r="C717"/>
      <c r="R717" s="47"/>
    </row>
    <row r="718" spans="1:18" x14ac:dyDescent="0.2">
      <c r="A718"/>
      <c r="B718"/>
      <c r="C718"/>
      <c r="R718" s="47"/>
    </row>
    <row r="719" spans="1:18" x14ac:dyDescent="0.2">
      <c r="A719"/>
      <c r="B719"/>
      <c r="C719"/>
      <c r="R719" s="47"/>
    </row>
    <row r="720" spans="1:18" x14ac:dyDescent="0.2">
      <c r="A720"/>
      <c r="B720"/>
      <c r="C720"/>
      <c r="R720" s="47"/>
    </row>
    <row r="721" spans="1:18" x14ac:dyDescent="0.2">
      <c r="A721"/>
      <c r="B721"/>
      <c r="C721"/>
      <c r="R721" s="36"/>
    </row>
    <row r="722" spans="1:18" x14ac:dyDescent="0.2">
      <c r="A722"/>
      <c r="B722"/>
      <c r="C722"/>
      <c r="R722" s="36"/>
    </row>
    <row r="723" spans="1:18" x14ac:dyDescent="0.2">
      <c r="A723"/>
      <c r="B723"/>
      <c r="C723"/>
      <c r="R723" s="47"/>
    </row>
    <row r="724" spans="1:18" x14ac:dyDescent="0.2">
      <c r="A724"/>
      <c r="B724"/>
      <c r="C724"/>
      <c r="R724" s="47"/>
    </row>
    <row r="725" spans="1:18" x14ac:dyDescent="0.2">
      <c r="A725"/>
      <c r="B725"/>
      <c r="C725"/>
      <c r="R725" s="47"/>
    </row>
    <row r="726" spans="1:18" x14ac:dyDescent="0.2">
      <c r="A726"/>
      <c r="B726"/>
      <c r="C726"/>
      <c r="R726" s="47"/>
    </row>
    <row r="727" spans="1:18" x14ac:dyDescent="0.2">
      <c r="A727"/>
      <c r="B727"/>
      <c r="C727"/>
      <c r="R727" s="47"/>
    </row>
    <row r="728" spans="1:18" x14ac:dyDescent="0.2">
      <c r="A728"/>
      <c r="B728"/>
      <c r="C728"/>
      <c r="R728" s="36"/>
    </row>
    <row r="729" spans="1:18" x14ac:dyDescent="0.2">
      <c r="A729"/>
      <c r="B729"/>
      <c r="C729"/>
      <c r="R729" s="36"/>
    </row>
    <row r="730" spans="1:18" x14ac:dyDescent="0.2">
      <c r="A730"/>
      <c r="B730"/>
      <c r="C730"/>
      <c r="R730" s="47"/>
    </row>
    <row r="731" spans="1:18" x14ac:dyDescent="0.2">
      <c r="A731"/>
      <c r="B731"/>
      <c r="C731"/>
      <c r="R731" s="47"/>
    </row>
    <row r="732" spans="1:18" x14ac:dyDescent="0.2">
      <c r="A732"/>
      <c r="B732"/>
      <c r="C732"/>
      <c r="R732" s="47"/>
    </row>
    <row r="733" spans="1:18" x14ac:dyDescent="0.2">
      <c r="A733"/>
      <c r="B733"/>
      <c r="C733"/>
      <c r="R733" s="47"/>
    </row>
    <row r="734" spans="1:18" x14ac:dyDescent="0.2">
      <c r="A734"/>
      <c r="B734"/>
      <c r="C734"/>
      <c r="R734" s="47"/>
    </row>
    <row r="735" spans="1:18" x14ac:dyDescent="0.2">
      <c r="A735"/>
      <c r="B735"/>
      <c r="C735"/>
      <c r="R735" s="36"/>
    </row>
    <row r="736" spans="1:18" x14ac:dyDescent="0.2">
      <c r="A736"/>
      <c r="B736"/>
      <c r="C736"/>
      <c r="R736" s="36"/>
    </row>
    <row r="737" spans="1:18" x14ac:dyDescent="0.2">
      <c r="A737"/>
      <c r="B737"/>
      <c r="C737"/>
      <c r="R737" s="47"/>
    </row>
    <row r="738" spans="1:18" x14ac:dyDescent="0.2">
      <c r="A738"/>
      <c r="B738"/>
      <c r="C738"/>
      <c r="R738" s="47"/>
    </row>
    <row r="739" spans="1:18" x14ac:dyDescent="0.2">
      <c r="A739"/>
      <c r="B739"/>
      <c r="C739"/>
      <c r="R739" s="47"/>
    </row>
    <row r="740" spans="1:18" x14ac:dyDescent="0.2">
      <c r="A740"/>
      <c r="B740"/>
      <c r="C740"/>
      <c r="R740" s="47"/>
    </row>
    <row r="741" spans="1:18" x14ac:dyDescent="0.2">
      <c r="A741"/>
      <c r="B741"/>
      <c r="C741"/>
      <c r="R741" s="47"/>
    </row>
    <row r="742" spans="1:18" x14ac:dyDescent="0.2">
      <c r="A742"/>
      <c r="B742"/>
      <c r="C742"/>
      <c r="R742" s="36"/>
    </row>
    <row r="743" spans="1:18" x14ac:dyDescent="0.2">
      <c r="A743"/>
      <c r="B743"/>
      <c r="C743"/>
      <c r="R743" s="36"/>
    </row>
    <row r="744" spans="1:18" x14ac:dyDescent="0.2">
      <c r="A744"/>
      <c r="B744"/>
      <c r="C744"/>
      <c r="R744" s="47"/>
    </row>
    <row r="745" spans="1:18" x14ac:dyDescent="0.2">
      <c r="A745"/>
      <c r="B745"/>
      <c r="C745"/>
      <c r="R745" s="47"/>
    </row>
    <row r="746" spans="1:18" x14ac:dyDescent="0.2">
      <c r="A746"/>
      <c r="B746"/>
      <c r="C746"/>
      <c r="R746" s="47"/>
    </row>
    <row r="747" spans="1:18" x14ac:dyDescent="0.2">
      <c r="A747"/>
      <c r="B747"/>
      <c r="C747"/>
      <c r="R747" s="47"/>
    </row>
    <row r="748" spans="1:18" x14ac:dyDescent="0.2">
      <c r="A748"/>
      <c r="B748"/>
      <c r="C748"/>
      <c r="R748" s="47"/>
    </row>
    <row r="749" spans="1:18" x14ac:dyDescent="0.2">
      <c r="A749"/>
      <c r="B749"/>
      <c r="C749"/>
      <c r="R749" s="36"/>
    </row>
    <row r="750" spans="1:18" x14ac:dyDescent="0.2">
      <c r="A750"/>
      <c r="B750"/>
      <c r="C750"/>
      <c r="R750" s="36"/>
    </row>
    <row r="751" spans="1:18" x14ac:dyDescent="0.2">
      <c r="A751"/>
      <c r="B751"/>
      <c r="C751"/>
      <c r="R751" s="47"/>
    </row>
    <row r="752" spans="1:18" x14ac:dyDescent="0.2">
      <c r="A752"/>
      <c r="B752"/>
      <c r="C752"/>
      <c r="R752" s="47"/>
    </row>
    <row r="753" spans="1:18" x14ac:dyDescent="0.2">
      <c r="A753"/>
      <c r="B753"/>
      <c r="C753"/>
      <c r="R753" s="47"/>
    </row>
    <row r="754" spans="1:18" x14ac:dyDescent="0.2">
      <c r="A754"/>
      <c r="B754"/>
      <c r="C754"/>
      <c r="R754" s="47"/>
    </row>
    <row r="755" spans="1:18" x14ac:dyDescent="0.2">
      <c r="A755"/>
      <c r="B755"/>
      <c r="C755"/>
      <c r="R755" s="47"/>
    </row>
    <row r="756" spans="1:18" x14ac:dyDescent="0.2">
      <c r="A756"/>
      <c r="B756"/>
      <c r="C756"/>
      <c r="R756" s="36"/>
    </row>
    <row r="757" spans="1:18" x14ac:dyDescent="0.2">
      <c r="A757"/>
      <c r="B757"/>
      <c r="C757"/>
      <c r="R757" s="36"/>
    </row>
    <row r="758" spans="1:18" x14ac:dyDescent="0.2">
      <c r="A758"/>
      <c r="B758"/>
      <c r="C758"/>
      <c r="R758" s="47"/>
    </row>
    <row r="759" spans="1:18" x14ac:dyDescent="0.2">
      <c r="A759"/>
      <c r="B759"/>
      <c r="C759"/>
      <c r="R759" s="47"/>
    </row>
    <row r="760" spans="1:18" x14ac:dyDescent="0.2">
      <c r="A760"/>
      <c r="B760"/>
      <c r="C760"/>
      <c r="R760" s="47"/>
    </row>
    <row r="761" spans="1:18" x14ac:dyDescent="0.2">
      <c r="A761"/>
      <c r="B761"/>
      <c r="C761"/>
      <c r="R761" s="47"/>
    </row>
    <row r="762" spans="1:18" x14ac:dyDescent="0.2">
      <c r="A762"/>
      <c r="B762"/>
      <c r="C762"/>
      <c r="R762" s="47"/>
    </row>
    <row r="763" spans="1:18" x14ac:dyDescent="0.2">
      <c r="A763"/>
      <c r="B763"/>
      <c r="C763"/>
      <c r="R763" s="36"/>
    </row>
    <row r="764" spans="1:18" x14ac:dyDescent="0.2">
      <c r="A764"/>
      <c r="B764"/>
      <c r="C764"/>
      <c r="R764" s="36"/>
    </row>
    <row r="765" spans="1:18" x14ac:dyDescent="0.2">
      <c r="A765"/>
      <c r="B765"/>
      <c r="C765"/>
      <c r="R765" s="47"/>
    </row>
    <row r="766" spans="1:18" x14ac:dyDescent="0.2">
      <c r="A766"/>
      <c r="B766"/>
      <c r="C766"/>
      <c r="R766" s="47"/>
    </row>
    <row r="767" spans="1:18" x14ac:dyDescent="0.2">
      <c r="A767"/>
      <c r="B767"/>
      <c r="C767"/>
      <c r="R767" s="47"/>
    </row>
    <row r="768" spans="1:18" x14ac:dyDescent="0.2">
      <c r="A768"/>
      <c r="B768"/>
      <c r="C768"/>
      <c r="R768" s="47"/>
    </row>
    <row r="769" spans="1:18" x14ac:dyDescent="0.2">
      <c r="A769"/>
      <c r="B769"/>
      <c r="C769"/>
      <c r="R769" s="47"/>
    </row>
    <row r="770" spans="1:18" x14ac:dyDescent="0.2">
      <c r="A770"/>
      <c r="B770"/>
      <c r="C770"/>
      <c r="R770" s="36"/>
    </row>
    <row r="771" spans="1:18" x14ac:dyDescent="0.2">
      <c r="A771"/>
      <c r="B771"/>
      <c r="C771"/>
      <c r="R771" s="36"/>
    </row>
    <row r="772" spans="1:18" x14ac:dyDescent="0.2">
      <c r="A772"/>
      <c r="B772"/>
      <c r="C772"/>
      <c r="R772" s="47"/>
    </row>
    <row r="773" spans="1:18" x14ac:dyDescent="0.2">
      <c r="A773"/>
      <c r="B773"/>
      <c r="C773"/>
      <c r="R773" s="47"/>
    </row>
    <row r="774" spans="1:18" x14ac:dyDescent="0.2">
      <c r="A774"/>
      <c r="B774"/>
      <c r="C774"/>
      <c r="R774" s="47"/>
    </row>
    <row r="775" spans="1:18" x14ac:dyDescent="0.2">
      <c r="A775"/>
      <c r="B775"/>
      <c r="C775"/>
      <c r="R775" s="47"/>
    </row>
    <row r="776" spans="1:18" x14ac:dyDescent="0.2">
      <c r="A776"/>
      <c r="B776"/>
      <c r="C776"/>
      <c r="R776" s="47"/>
    </row>
    <row r="777" spans="1:18" x14ac:dyDescent="0.2">
      <c r="A777"/>
      <c r="B777"/>
      <c r="C777"/>
      <c r="R777" s="36"/>
    </row>
    <row r="778" spans="1:18" x14ac:dyDescent="0.2">
      <c r="A778"/>
      <c r="B778"/>
      <c r="C778"/>
      <c r="R778" s="36"/>
    </row>
    <row r="779" spans="1:18" x14ac:dyDescent="0.2">
      <c r="A779"/>
      <c r="B779"/>
      <c r="C779"/>
      <c r="R779" s="47"/>
    </row>
    <row r="780" spans="1:18" x14ac:dyDescent="0.2">
      <c r="A780"/>
      <c r="B780"/>
      <c r="C780"/>
      <c r="R780" s="47"/>
    </row>
    <row r="781" spans="1:18" x14ac:dyDescent="0.2">
      <c r="A781"/>
      <c r="B781"/>
      <c r="C781"/>
      <c r="R781" s="47"/>
    </row>
    <row r="782" spans="1:18" x14ac:dyDescent="0.2">
      <c r="A782"/>
      <c r="B782"/>
      <c r="C782"/>
      <c r="R782" s="47"/>
    </row>
    <row r="783" spans="1:18" x14ac:dyDescent="0.2">
      <c r="A783"/>
      <c r="B783"/>
      <c r="C783"/>
      <c r="R783" s="47"/>
    </row>
    <row r="784" spans="1:18" x14ac:dyDescent="0.2">
      <c r="A784"/>
      <c r="B784"/>
      <c r="C784"/>
      <c r="R784" s="36"/>
    </row>
    <row r="785" spans="1:18" x14ac:dyDescent="0.2">
      <c r="A785"/>
      <c r="B785"/>
      <c r="C785"/>
      <c r="R785" s="36"/>
    </row>
    <row r="786" spans="1:18" x14ac:dyDescent="0.2">
      <c r="A786"/>
      <c r="B786"/>
      <c r="C786"/>
      <c r="R786" s="47"/>
    </row>
    <row r="787" spans="1:18" x14ac:dyDescent="0.2">
      <c r="A787"/>
      <c r="B787"/>
      <c r="C787"/>
      <c r="R787" s="47"/>
    </row>
    <row r="788" spans="1:18" x14ac:dyDescent="0.2">
      <c r="A788"/>
      <c r="B788"/>
      <c r="C788"/>
      <c r="R788" s="47"/>
    </row>
    <row r="789" spans="1:18" x14ac:dyDescent="0.2">
      <c r="A789"/>
      <c r="B789"/>
      <c r="C789"/>
      <c r="R789" s="47"/>
    </row>
    <row r="790" spans="1:18" x14ac:dyDescent="0.2">
      <c r="A790"/>
      <c r="B790"/>
      <c r="C790"/>
      <c r="R790" s="47"/>
    </row>
    <row r="791" spans="1:18" x14ac:dyDescent="0.2">
      <c r="A791"/>
      <c r="B791"/>
      <c r="C791"/>
      <c r="R791" s="36"/>
    </row>
    <row r="792" spans="1:18" x14ac:dyDescent="0.2">
      <c r="A792"/>
      <c r="B792"/>
      <c r="C792"/>
      <c r="R792" s="36"/>
    </row>
    <row r="793" spans="1:18" x14ac:dyDescent="0.2">
      <c r="A793"/>
      <c r="B793"/>
      <c r="C793"/>
      <c r="R793" s="47"/>
    </row>
    <row r="794" spans="1:18" x14ac:dyDescent="0.2">
      <c r="A794"/>
      <c r="B794"/>
      <c r="C794"/>
      <c r="R794" s="47"/>
    </row>
    <row r="795" spans="1:18" x14ac:dyDescent="0.2">
      <c r="A795"/>
      <c r="B795"/>
      <c r="C795"/>
      <c r="R795" s="47"/>
    </row>
    <row r="796" spans="1:18" x14ac:dyDescent="0.2">
      <c r="A796"/>
      <c r="B796"/>
      <c r="C796"/>
      <c r="R796" s="47"/>
    </row>
    <row r="797" spans="1:18" x14ac:dyDescent="0.2">
      <c r="A797"/>
      <c r="B797"/>
      <c r="C797"/>
      <c r="R797" s="47"/>
    </row>
    <row r="798" spans="1:18" x14ac:dyDescent="0.2">
      <c r="A798"/>
      <c r="B798"/>
      <c r="C798"/>
      <c r="R798" s="36"/>
    </row>
    <row r="799" spans="1:18" x14ac:dyDescent="0.2">
      <c r="A799"/>
      <c r="B799"/>
      <c r="C799"/>
      <c r="R799" s="36"/>
    </row>
    <row r="800" spans="1:18" x14ac:dyDescent="0.2">
      <c r="A800"/>
      <c r="B800"/>
      <c r="C800"/>
      <c r="R800" s="47"/>
    </row>
    <row r="801" spans="1:18" x14ac:dyDescent="0.2">
      <c r="A801"/>
      <c r="B801"/>
      <c r="C801"/>
      <c r="R801" s="47"/>
    </row>
    <row r="802" spans="1:18" x14ac:dyDescent="0.2">
      <c r="A802"/>
      <c r="B802"/>
      <c r="C802"/>
      <c r="R802" s="47"/>
    </row>
    <row r="803" spans="1:18" x14ac:dyDescent="0.2">
      <c r="A803"/>
      <c r="B803"/>
      <c r="C803"/>
      <c r="R803" s="47"/>
    </row>
    <row r="804" spans="1:18" x14ac:dyDescent="0.2">
      <c r="A804"/>
      <c r="B804"/>
      <c r="C804"/>
      <c r="R804" s="47"/>
    </row>
    <row r="805" spans="1:18" x14ac:dyDescent="0.2">
      <c r="A805"/>
      <c r="B805"/>
      <c r="C805"/>
      <c r="R805" s="36"/>
    </row>
    <row r="806" spans="1:18" x14ac:dyDescent="0.2">
      <c r="A806"/>
      <c r="B806"/>
      <c r="C806"/>
      <c r="R806" s="36"/>
    </row>
    <row r="807" spans="1:18" x14ac:dyDescent="0.2">
      <c r="A807"/>
      <c r="B807"/>
      <c r="C807"/>
      <c r="R807" s="47"/>
    </row>
    <row r="808" spans="1:18" x14ac:dyDescent="0.2">
      <c r="A808"/>
      <c r="B808"/>
      <c r="C808"/>
      <c r="R808" s="47"/>
    </row>
    <row r="809" spans="1:18" x14ac:dyDescent="0.2">
      <c r="A809"/>
      <c r="B809"/>
      <c r="C809"/>
      <c r="R809" s="47"/>
    </row>
    <row r="810" spans="1:18" x14ac:dyDescent="0.2">
      <c r="A810"/>
      <c r="B810"/>
      <c r="C810"/>
      <c r="R810" s="47"/>
    </row>
    <row r="811" spans="1:18" x14ac:dyDescent="0.2">
      <c r="A811"/>
      <c r="B811"/>
      <c r="C811"/>
      <c r="R811" s="47"/>
    </row>
    <row r="812" spans="1:18" x14ac:dyDescent="0.2">
      <c r="A812"/>
      <c r="B812"/>
      <c r="C812"/>
      <c r="R812" s="36"/>
    </row>
    <row r="813" spans="1:18" x14ac:dyDescent="0.2">
      <c r="A813"/>
      <c r="B813"/>
      <c r="C813"/>
      <c r="R813" s="36"/>
    </row>
    <row r="814" spans="1:18" x14ac:dyDescent="0.2">
      <c r="A814"/>
      <c r="B814"/>
      <c r="C814"/>
      <c r="R814" s="47"/>
    </row>
    <row r="815" spans="1:18" x14ac:dyDescent="0.2">
      <c r="A815"/>
      <c r="B815"/>
      <c r="C815"/>
      <c r="R815" s="47"/>
    </row>
    <row r="816" spans="1:18" x14ac:dyDescent="0.2">
      <c r="A816"/>
      <c r="B816"/>
      <c r="C816"/>
      <c r="R816" s="47"/>
    </row>
    <row r="817" spans="1:18" x14ac:dyDescent="0.2">
      <c r="A817"/>
      <c r="B817"/>
      <c r="C817"/>
      <c r="R817" s="47"/>
    </row>
    <row r="818" spans="1:18" x14ac:dyDescent="0.2">
      <c r="A818"/>
      <c r="B818"/>
      <c r="C818"/>
      <c r="R818" s="47"/>
    </row>
    <row r="819" spans="1:18" x14ac:dyDescent="0.2">
      <c r="A819"/>
      <c r="B819"/>
      <c r="C819"/>
      <c r="R819" s="36"/>
    </row>
    <row r="820" spans="1:18" x14ac:dyDescent="0.2">
      <c r="A820"/>
      <c r="B820"/>
      <c r="C820"/>
      <c r="R820" s="36"/>
    </row>
    <row r="821" spans="1:18" x14ac:dyDescent="0.2">
      <c r="A821"/>
      <c r="B821"/>
      <c r="C821"/>
      <c r="R821" s="47"/>
    </row>
    <row r="822" spans="1:18" x14ac:dyDescent="0.2">
      <c r="A822"/>
      <c r="B822"/>
      <c r="C822"/>
      <c r="R822" s="47"/>
    </row>
    <row r="823" spans="1:18" x14ac:dyDescent="0.2">
      <c r="A823"/>
      <c r="B823"/>
      <c r="C823"/>
      <c r="R823" s="47"/>
    </row>
    <row r="824" spans="1:18" x14ac:dyDescent="0.2">
      <c r="A824"/>
      <c r="B824"/>
      <c r="C824"/>
      <c r="R824" s="47"/>
    </row>
    <row r="825" spans="1:18" x14ac:dyDescent="0.2">
      <c r="A825"/>
      <c r="B825"/>
      <c r="C825"/>
      <c r="R825" s="47"/>
    </row>
    <row r="826" spans="1:18" x14ac:dyDescent="0.2">
      <c r="A826"/>
      <c r="B826"/>
      <c r="C826"/>
      <c r="R826" s="36"/>
    </row>
    <row r="827" spans="1:18" x14ac:dyDescent="0.2">
      <c r="A827"/>
      <c r="B827"/>
      <c r="C827"/>
      <c r="R827" s="36"/>
    </row>
    <row r="828" spans="1:18" x14ac:dyDescent="0.2">
      <c r="A828"/>
      <c r="B828"/>
      <c r="C828"/>
      <c r="R828" s="47"/>
    </row>
    <row r="829" spans="1:18" x14ac:dyDescent="0.2">
      <c r="A829"/>
      <c r="B829"/>
      <c r="C829"/>
      <c r="R829" s="47"/>
    </row>
    <row r="830" spans="1:18" x14ac:dyDescent="0.2">
      <c r="A830"/>
      <c r="B830"/>
      <c r="C830"/>
      <c r="R830" s="47"/>
    </row>
    <row r="831" spans="1:18" x14ac:dyDescent="0.2">
      <c r="A831"/>
      <c r="B831"/>
      <c r="C831"/>
      <c r="R831" s="47"/>
    </row>
    <row r="832" spans="1:18" x14ac:dyDescent="0.2">
      <c r="A832"/>
      <c r="B832"/>
      <c r="C832"/>
      <c r="R832" s="47"/>
    </row>
    <row r="833" spans="1:18" x14ac:dyDescent="0.2">
      <c r="A833"/>
      <c r="B833"/>
      <c r="C833"/>
      <c r="R833" s="36"/>
    </row>
    <row r="834" spans="1:18" x14ac:dyDescent="0.2">
      <c r="A834"/>
      <c r="B834"/>
      <c r="C834"/>
      <c r="R834" s="36"/>
    </row>
    <row r="835" spans="1:18" x14ac:dyDescent="0.2">
      <c r="A835"/>
      <c r="B835"/>
      <c r="C835"/>
      <c r="R835" s="47"/>
    </row>
    <row r="836" spans="1:18" x14ac:dyDescent="0.2">
      <c r="A836"/>
      <c r="B836"/>
      <c r="C836"/>
      <c r="R836" s="47"/>
    </row>
    <row r="837" spans="1:18" x14ac:dyDescent="0.2">
      <c r="A837"/>
      <c r="B837"/>
      <c r="C837"/>
      <c r="R837" s="47"/>
    </row>
    <row r="838" spans="1:18" x14ac:dyDescent="0.2">
      <c r="A838"/>
      <c r="B838"/>
      <c r="C838"/>
      <c r="R838" s="47"/>
    </row>
    <row r="839" spans="1:18" x14ac:dyDescent="0.2">
      <c r="A839"/>
      <c r="B839"/>
      <c r="C839"/>
      <c r="R839" s="47"/>
    </row>
    <row r="840" spans="1:18" x14ac:dyDescent="0.2">
      <c r="A840"/>
      <c r="B840"/>
      <c r="C840"/>
      <c r="R840" s="36"/>
    </row>
    <row r="841" spans="1:18" x14ac:dyDescent="0.2">
      <c r="A841"/>
      <c r="B841"/>
      <c r="C841"/>
      <c r="R841" s="36"/>
    </row>
    <row r="842" spans="1:18" x14ac:dyDescent="0.2">
      <c r="A842"/>
      <c r="B842"/>
      <c r="C842"/>
      <c r="R842" s="47"/>
    </row>
    <row r="843" spans="1:18" x14ac:dyDescent="0.2">
      <c r="A843"/>
      <c r="B843"/>
      <c r="C843"/>
      <c r="R843" s="47"/>
    </row>
    <row r="844" spans="1:18" x14ac:dyDescent="0.2">
      <c r="A844"/>
      <c r="B844"/>
      <c r="C844"/>
      <c r="R844" s="47"/>
    </row>
    <row r="845" spans="1:18" x14ac:dyDescent="0.2">
      <c r="A845"/>
      <c r="B845"/>
      <c r="C845"/>
      <c r="R845" s="47"/>
    </row>
    <row r="846" spans="1:18" x14ac:dyDescent="0.2">
      <c r="A846"/>
      <c r="B846"/>
      <c r="C846"/>
      <c r="R846" s="47"/>
    </row>
    <row r="847" spans="1:18" x14ac:dyDescent="0.2">
      <c r="A847"/>
      <c r="B847"/>
      <c r="C847"/>
      <c r="R847" s="36"/>
    </row>
    <row r="848" spans="1:18" x14ac:dyDescent="0.2">
      <c r="A848"/>
      <c r="B848"/>
      <c r="C848"/>
      <c r="R848" s="36"/>
    </row>
    <row r="849" spans="1:18" x14ac:dyDescent="0.2">
      <c r="A849"/>
      <c r="B849"/>
      <c r="C849"/>
      <c r="R849" s="47"/>
    </row>
    <row r="850" spans="1:18" x14ac:dyDescent="0.2">
      <c r="A850"/>
      <c r="B850"/>
      <c r="C850"/>
      <c r="R850" s="47"/>
    </row>
    <row r="851" spans="1:18" x14ac:dyDescent="0.2">
      <c r="A851"/>
      <c r="B851"/>
      <c r="C851"/>
      <c r="R851" s="47"/>
    </row>
    <row r="852" spans="1:18" x14ac:dyDescent="0.2">
      <c r="A852"/>
      <c r="B852"/>
      <c r="C852"/>
      <c r="R852" s="47"/>
    </row>
    <row r="853" spans="1:18" x14ac:dyDescent="0.2">
      <c r="A853"/>
      <c r="B853"/>
      <c r="C853"/>
      <c r="R853" s="47"/>
    </row>
    <row r="854" spans="1:18" x14ac:dyDescent="0.2">
      <c r="A854"/>
      <c r="B854"/>
      <c r="C854"/>
      <c r="R854" s="36"/>
    </row>
    <row r="855" spans="1:18" x14ac:dyDescent="0.2">
      <c r="A855"/>
      <c r="B855"/>
      <c r="C855"/>
      <c r="R855" s="36"/>
    </row>
    <row r="856" spans="1:18" x14ac:dyDescent="0.2">
      <c r="A856"/>
      <c r="B856"/>
      <c r="C856"/>
      <c r="R856" s="47"/>
    </row>
    <row r="857" spans="1:18" x14ac:dyDescent="0.2">
      <c r="A857"/>
      <c r="B857"/>
      <c r="C857"/>
      <c r="R857" s="47"/>
    </row>
    <row r="858" spans="1:18" x14ac:dyDescent="0.2">
      <c r="A858"/>
      <c r="B858"/>
      <c r="C858"/>
      <c r="R858" s="47"/>
    </row>
    <row r="859" spans="1:18" x14ac:dyDescent="0.2">
      <c r="A859"/>
      <c r="B859"/>
      <c r="C859"/>
      <c r="R859" s="47"/>
    </row>
    <row r="860" spans="1:18" x14ac:dyDescent="0.2">
      <c r="A860"/>
      <c r="B860"/>
      <c r="C860"/>
      <c r="R860" s="47"/>
    </row>
    <row r="861" spans="1:18" x14ac:dyDescent="0.2">
      <c r="A861"/>
      <c r="B861"/>
      <c r="C861"/>
      <c r="R861" s="36"/>
    </row>
    <row r="862" spans="1:18" x14ac:dyDescent="0.2">
      <c r="A862"/>
      <c r="B862"/>
      <c r="C862"/>
      <c r="R862" s="36"/>
    </row>
    <row r="863" spans="1:18" x14ac:dyDescent="0.2">
      <c r="A863"/>
      <c r="B863"/>
      <c r="C863"/>
      <c r="R863" s="47"/>
    </row>
    <row r="864" spans="1:18" x14ac:dyDescent="0.2">
      <c r="A864"/>
      <c r="B864"/>
      <c r="C864"/>
      <c r="R864" s="47"/>
    </row>
    <row r="865" spans="1:18" x14ac:dyDescent="0.2">
      <c r="A865"/>
      <c r="B865"/>
      <c r="C865"/>
      <c r="R865" s="47"/>
    </row>
    <row r="866" spans="1:18" x14ac:dyDescent="0.2">
      <c r="A866"/>
      <c r="B866"/>
      <c r="C866"/>
      <c r="R866" s="47"/>
    </row>
    <row r="867" spans="1:18" x14ac:dyDescent="0.2">
      <c r="A867"/>
      <c r="B867"/>
      <c r="C867"/>
      <c r="R867" s="47"/>
    </row>
    <row r="868" spans="1:18" x14ac:dyDescent="0.2">
      <c r="A868"/>
      <c r="B868"/>
      <c r="C868"/>
      <c r="R868" s="36"/>
    </row>
    <row r="869" spans="1:18" x14ac:dyDescent="0.2">
      <c r="A869"/>
      <c r="B869"/>
      <c r="C869"/>
      <c r="R869" s="36"/>
    </row>
    <row r="870" spans="1:18" x14ac:dyDescent="0.2">
      <c r="A870"/>
      <c r="B870"/>
      <c r="C870"/>
      <c r="R870" s="47"/>
    </row>
    <row r="871" spans="1:18" x14ac:dyDescent="0.2">
      <c r="A871"/>
      <c r="B871"/>
      <c r="C871"/>
      <c r="R871" s="47"/>
    </row>
    <row r="872" spans="1:18" x14ac:dyDescent="0.2">
      <c r="A872"/>
      <c r="B872"/>
      <c r="C872"/>
      <c r="R872" s="47"/>
    </row>
    <row r="873" spans="1:18" x14ac:dyDescent="0.2">
      <c r="A873"/>
      <c r="B873"/>
      <c r="C873"/>
      <c r="R873" s="47"/>
    </row>
    <row r="874" spans="1:18" x14ac:dyDescent="0.2">
      <c r="A874"/>
      <c r="B874"/>
      <c r="C874"/>
      <c r="R874" s="47"/>
    </row>
    <row r="875" spans="1:18" x14ac:dyDescent="0.2">
      <c r="A875"/>
      <c r="B875"/>
      <c r="C875"/>
      <c r="R875" s="36"/>
    </row>
    <row r="876" spans="1:18" x14ac:dyDescent="0.2">
      <c r="A876"/>
      <c r="B876"/>
      <c r="C876"/>
      <c r="R876" s="36"/>
    </row>
    <row r="877" spans="1:18" x14ac:dyDescent="0.2">
      <c r="A877"/>
      <c r="B877"/>
      <c r="C877"/>
      <c r="R877" s="47"/>
    </row>
    <row r="878" spans="1:18" x14ac:dyDescent="0.2">
      <c r="A878"/>
      <c r="B878"/>
      <c r="C878"/>
      <c r="R878" s="47"/>
    </row>
    <row r="879" spans="1:18" x14ac:dyDescent="0.2">
      <c r="A879"/>
      <c r="B879"/>
      <c r="C879"/>
      <c r="R879" s="47"/>
    </row>
    <row r="880" spans="1:18" x14ac:dyDescent="0.2">
      <c r="A880"/>
      <c r="B880"/>
      <c r="C880"/>
      <c r="R880" s="47"/>
    </row>
    <row r="881" spans="1:18" x14ac:dyDescent="0.2">
      <c r="A881"/>
      <c r="B881"/>
      <c r="C881"/>
      <c r="R881" s="47"/>
    </row>
    <row r="882" spans="1:18" x14ac:dyDescent="0.2">
      <c r="A882"/>
      <c r="B882"/>
      <c r="C882"/>
      <c r="R882" s="36"/>
    </row>
    <row r="883" spans="1:18" x14ac:dyDescent="0.2">
      <c r="A883"/>
      <c r="B883"/>
      <c r="C883"/>
      <c r="R883" s="36"/>
    </row>
    <row r="884" spans="1:18" x14ac:dyDescent="0.2">
      <c r="A884"/>
      <c r="B884"/>
      <c r="C884"/>
      <c r="R884" s="47"/>
    </row>
    <row r="885" spans="1:18" x14ac:dyDescent="0.2">
      <c r="A885"/>
      <c r="B885"/>
      <c r="C885"/>
      <c r="R885" s="47"/>
    </row>
    <row r="886" spans="1:18" x14ac:dyDescent="0.2">
      <c r="A886"/>
      <c r="B886"/>
      <c r="C886"/>
      <c r="R886" s="47"/>
    </row>
    <row r="887" spans="1:18" x14ac:dyDescent="0.2">
      <c r="A887"/>
      <c r="B887"/>
      <c r="C887"/>
      <c r="R887" s="47"/>
    </row>
    <row r="888" spans="1:18" x14ac:dyDescent="0.2">
      <c r="A888"/>
      <c r="B888"/>
      <c r="C888"/>
      <c r="R888" s="47"/>
    </row>
    <row r="889" spans="1:18" x14ac:dyDescent="0.2">
      <c r="A889"/>
      <c r="B889"/>
      <c r="C889"/>
      <c r="R889" s="36"/>
    </row>
    <row r="890" spans="1:18" x14ac:dyDescent="0.2">
      <c r="A890"/>
      <c r="B890"/>
      <c r="C890"/>
      <c r="R890" s="36"/>
    </row>
    <row r="891" spans="1:18" x14ac:dyDescent="0.2">
      <c r="A891"/>
      <c r="B891"/>
      <c r="C891"/>
      <c r="R891" s="47"/>
    </row>
    <row r="892" spans="1:18" x14ac:dyDescent="0.2">
      <c r="A892"/>
      <c r="B892"/>
      <c r="C892"/>
      <c r="R892" s="47"/>
    </row>
    <row r="893" spans="1:18" x14ac:dyDescent="0.2">
      <c r="A893"/>
      <c r="B893"/>
      <c r="C893"/>
      <c r="R893" s="47"/>
    </row>
    <row r="894" spans="1:18" x14ac:dyDescent="0.2">
      <c r="A894"/>
      <c r="B894"/>
      <c r="C894"/>
      <c r="R894" s="47"/>
    </row>
    <row r="895" spans="1:18" x14ac:dyDescent="0.2">
      <c r="A895"/>
      <c r="B895"/>
      <c r="C895"/>
      <c r="R895" s="47"/>
    </row>
    <row r="896" spans="1:18" x14ac:dyDescent="0.2">
      <c r="A896"/>
      <c r="B896"/>
      <c r="C896"/>
      <c r="R896" s="36"/>
    </row>
    <row r="897" spans="1:18" x14ac:dyDescent="0.2">
      <c r="A897"/>
      <c r="B897"/>
      <c r="C897"/>
      <c r="R897" s="36"/>
    </row>
    <row r="898" spans="1:18" x14ac:dyDescent="0.2">
      <c r="A898"/>
      <c r="B898"/>
      <c r="C898"/>
      <c r="R898" s="47"/>
    </row>
    <row r="899" spans="1:18" x14ac:dyDescent="0.2">
      <c r="A899"/>
      <c r="B899"/>
      <c r="C899"/>
      <c r="R899" s="47"/>
    </row>
    <row r="900" spans="1:18" x14ac:dyDescent="0.2">
      <c r="A900"/>
      <c r="B900"/>
      <c r="C900"/>
      <c r="R900" s="47"/>
    </row>
    <row r="901" spans="1:18" x14ac:dyDescent="0.2">
      <c r="A901"/>
      <c r="B901"/>
      <c r="C901"/>
      <c r="R901" s="47"/>
    </row>
    <row r="902" spans="1:18" x14ac:dyDescent="0.2">
      <c r="A902"/>
      <c r="B902"/>
      <c r="C902"/>
      <c r="R902" s="47"/>
    </row>
    <row r="903" spans="1:18" x14ac:dyDescent="0.2">
      <c r="A903"/>
      <c r="B903"/>
      <c r="C903"/>
      <c r="R903" s="36"/>
    </row>
    <row r="904" spans="1:18" x14ac:dyDescent="0.2">
      <c r="A904"/>
      <c r="B904"/>
      <c r="C904"/>
      <c r="R904" s="36"/>
    </row>
    <row r="905" spans="1:18" x14ac:dyDescent="0.2">
      <c r="A905"/>
      <c r="B905"/>
      <c r="C905"/>
      <c r="R905" s="47"/>
    </row>
    <row r="906" spans="1:18" x14ac:dyDescent="0.2">
      <c r="A906"/>
      <c r="B906"/>
      <c r="C906"/>
      <c r="R906" s="47"/>
    </row>
    <row r="907" spans="1:18" x14ac:dyDescent="0.2">
      <c r="A907"/>
      <c r="B907"/>
      <c r="C907"/>
      <c r="R907" s="47"/>
    </row>
    <row r="908" spans="1:18" x14ac:dyDescent="0.2">
      <c r="A908"/>
      <c r="B908"/>
      <c r="C908"/>
      <c r="R908" s="47"/>
    </row>
    <row r="909" spans="1:18" x14ac:dyDescent="0.2">
      <c r="A909"/>
      <c r="B909"/>
      <c r="C909"/>
      <c r="R909" s="47"/>
    </row>
    <row r="910" spans="1:18" x14ac:dyDescent="0.2">
      <c r="A910"/>
      <c r="B910"/>
      <c r="C910"/>
      <c r="R910" s="36"/>
    </row>
    <row r="911" spans="1:18" x14ac:dyDescent="0.2">
      <c r="A911"/>
      <c r="B911"/>
      <c r="C911"/>
      <c r="R911" s="36"/>
    </row>
    <row r="912" spans="1:18" x14ac:dyDescent="0.2">
      <c r="A912"/>
      <c r="B912"/>
      <c r="C912"/>
      <c r="R912" s="47"/>
    </row>
    <row r="913" spans="1:18" x14ac:dyDescent="0.2">
      <c r="A913"/>
      <c r="B913"/>
      <c r="C913"/>
      <c r="R913" s="47"/>
    </row>
    <row r="914" spans="1:18" x14ac:dyDescent="0.2">
      <c r="A914"/>
      <c r="B914"/>
      <c r="C914"/>
      <c r="R914" s="47"/>
    </row>
    <row r="915" spans="1:18" x14ac:dyDescent="0.2">
      <c r="A915"/>
      <c r="B915"/>
      <c r="C915"/>
      <c r="R915" s="47"/>
    </row>
    <row r="916" spans="1:18" x14ac:dyDescent="0.2">
      <c r="A916"/>
      <c r="B916"/>
      <c r="C916"/>
      <c r="R916" s="47"/>
    </row>
    <row r="917" spans="1:18" x14ac:dyDescent="0.2">
      <c r="A917"/>
      <c r="B917"/>
      <c r="C917"/>
      <c r="R917" s="36"/>
    </row>
    <row r="918" spans="1:18" x14ac:dyDescent="0.2">
      <c r="A918"/>
      <c r="B918"/>
      <c r="C918"/>
      <c r="R918" s="36"/>
    </row>
    <row r="919" spans="1:18" x14ac:dyDescent="0.2">
      <c r="A919"/>
      <c r="B919"/>
      <c r="C919"/>
      <c r="R919" s="47"/>
    </row>
    <row r="920" spans="1:18" x14ac:dyDescent="0.2">
      <c r="A920"/>
      <c r="B920"/>
      <c r="C920"/>
      <c r="R920" s="47"/>
    </row>
    <row r="921" spans="1:18" x14ac:dyDescent="0.2">
      <c r="A921"/>
      <c r="B921"/>
      <c r="C921"/>
      <c r="R921" s="47"/>
    </row>
    <row r="922" spans="1:18" x14ac:dyDescent="0.2">
      <c r="A922"/>
      <c r="B922"/>
      <c r="C922"/>
      <c r="R922" s="47"/>
    </row>
    <row r="923" spans="1:18" x14ac:dyDescent="0.2">
      <c r="A923"/>
      <c r="B923"/>
      <c r="C923"/>
      <c r="R923" s="47"/>
    </row>
    <row r="924" spans="1:18" x14ac:dyDescent="0.2">
      <c r="A924"/>
      <c r="B924"/>
      <c r="C924"/>
      <c r="R924" s="36"/>
    </row>
    <row r="925" spans="1:18" x14ac:dyDescent="0.2">
      <c r="A925"/>
      <c r="B925"/>
      <c r="C925"/>
      <c r="R925" s="36"/>
    </row>
    <row r="926" spans="1:18" x14ac:dyDescent="0.2">
      <c r="A926"/>
      <c r="B926"/>
      <c r="C926"/>
      <c r="R926" s="47"/>
    </row>
    <row r="927" spans="1:18" x14ac:dyDescent="0.2">
      <c r="A927"/>
      <c r="B927"/>
      <c r="C927"/>
      <c r="R927" s="47"/>
    </row>
    <row r="928" spans="1:18" x14ac:dyDescent="0.2">
      <c r="A928"/>
      <c r="B928"/>
      <c r="C928"/>
      <c r="R928" s="47"/>
    </row>
    <row r="929" spans="1:18" x14ac:dyDescent="0.2">
      <c r="A929"/>
      <c r="B929"/>
      <c r="C929"/>
      <c r="R929" s="47"/>
    </row>
    <row r="930" spans="1:18" x14ac:dyDescent="0.2">
      <c r="A930"/>
      <c r="B930"/>
      <c r="C930"/>
      <c r="R930" s="47"/>
    </row>
    <row r="931" spans="1:18" x14ac:dyDescent="0.2">
      <c r="A931"/>
      <c r="B931"/>
      <c r="C931"/>
      <c r="R931" s="36"/>
    </row>
    <row r="932" spans="1:18" x14ac:dyDescent="0.2">
      <c r="A932"/>
      <c r="B932"/>
      <c r="C932"/>
      <c r="R932" s="36"/>
    </row>
    <row r="933" spans="1:18" x14ac:dyDescent="0.2">
      <c r="A933"/>
      <c r="B933"/>
      <c r="C933"/>
      <c r="R933" s="47"/>
    </row>
    <row r="934" spans="1:18" x14ac:dyDescent="0.2">
      <c r="A934"/>
      <c r="B934"/>
      <c r="C934"/>
      <c r="R934" s="47"/>
    </row>
    <row r="935" spans="1:18" x14ac:dyDescent="0.2">
      <c r="A935"/>
      <c r="B935"/>
      <c r="C935"/>
      <c r="R935" s="47"/>
    </row>
    <row r="936" spans="1:18" x14ac:dyDescent="0.2">
      <c r="A936"/>
      <c r="B936"/>
      <c r="C936"/>
      <c r="R936" s="47"/>
    </row>
    <row r="937" spans="1:18" x14ac:dyDescent="0.2">
      <c r="A937"/>
      <c r="B937"/>
      <c r="C937"/>
      <c r="R937" s="47"/>
    </row>
    <row r="938" spans="1:18" x14ac:dyDescent="0.2">
      <c r="A938"/>
      <c r="B938"/>
      <c r="C938"/>
      <c r="R938" s="36"/>
    </row>
    <row r="939" spans="1:18" x14ac:dyDescent="0.2">
      <c r="A939"/>
      <c r="B939"/>
      <c r="C939"/>
      <c r="R939" s="36"/>
    </row>
    <row r="940" spans="1:18" x14ac:dyDescent="0.2">
      <c r="A940"/>
      <c r="B940"/>
      <c r="C940"/>
      <c r="R940" s="47"/>
    </row>
    <row r="941" spans="1:18" x14ac:dyDescent="0.2">
      <c r="A941"/>
      <c r="B941"/>
      <c r="C941"/>
      <c r="R941" s="47"/>
    </row>
    <row r="942" spans="1:18" x14ac:dyDescent="0.2">
      <c r="A942"/>
      <c r="B942"/>
      <c r="C942"/>
      <c r="R942" s="47"/>
    </row>
    <row r="943" spans="1:18" x14ac:dyDescent="0.2">
      <c r="A943"/>
      <c r="B943"/>
      <c r="C943"/>
      <c r="R943" s="47"/>
    </row>
    <row r="944" spans="1:18" x14ac:dyDescent="0.2">
      <c r="A944"/>
      <c r="B944"/>
      <c r="C944"/>
      <c r="R944" s="47"/>
    </row>
    <row r="945" spans="1:18" x14ac:dyDescent="0.2">
      <c r="A945"/>
      <c r="B945"/>
      <c r="C945"/>
      <c r="R945" s="36"/>
    </row>
    <row r="946" spans="1:18" x14ac:dyDescent="0.2">
      <c r="A946"/>
      <c r="B946"/>
      <c r="C946"/>
      <c r="R946" s="36"/>
    </row>
    <row r="947" spans="1:18" x14ac:dyDescent="0.2">
      <c r="A947"/>
      <c r="B947"/>
      <c r="C947"/>
      <c r="R947" s="47"/>
    </row>
    <row r="948" spans="1:18" x14ac:dyDescent="0.2">
      <c r="A948"/>
      <c r="B948"/>
      <c r="C948"/>
      <c r="R948" s="47"/>
    </row>
    <row r="949" spans="1:18" x14ac:dyDescent="0.2">
      <c r="A949"/>
      <c r="B949"/>
      <c r="C949"/>
      <c r="R949" s="47"/>
    </row>
    <row r="950" spans="1:18" x14ac:dyDescent="0.2">
      <c r="A950"/>
      <c r="B950"/>
      <c r="C950"/>
      <c r="R950" s="47"/>
    </row>
    <row r="951" spans="1:18" x14ac:dyDescent="0.2">
      <c r="A951"/>
      <c r="B951"/>
      <c r="C951"/>
      <c r="R951" s="47"/>
    </row>
    <row r="952" spans="1:18" x14ac:dyDescent="0.2">
      <c r="A952"/>
      <c r="B952"/>
      <c r="C952"/>
      <c r="R952" s="36"/>
    </row>
    <row r="953" spans="1:18" x14ac:dyDescent="0.2">
      <c r="A953"/>
      <c r="B953"/>
      <c r="C953"/>
      <c r="R953" s="36"/>
    </row>
    <row r="954" spans="1:18" x14ac:dyDescent="0.2">
      <c r="A954"/>
      <c r="B954"/>
      <c r="C954"/>
      <c r="R954" s="47"/>
    </row>
    <row r="955" spans="1:18" x14ac:dyDescent="0.2">
      <c r="A955"/>
      <c r="B955"/>
      <c r="C955"/>
      <c r="R955" s="47"/>
    </row>
    <row r="956" spans="1:18" x14ac:dyDescent="0.2">
      <c r="A956"/>
      <c r="B956"/>
      <c r="C956"/>
      <c r="R956" s="47"/>
    </row>
    <row r="957" spans="1:18" x14ac:dyDescent="0.2">
      <c r="A957"/>
      <c r="B957"/>
      <c r="C957"/>
      <c r="R957" s="47"/>
    </row>
    <row r="958" spans="1:18" x14ac:dyDescent="0.2">
      <c r="A958"/>
      <c r="B958"/>
      <c r="C958"/>
      <c r="R958" s="47"/>
    </row>
    <row r="959" spans="1:18" x14ac:dyDescent="0.2">
      <c r="A959"/>
      <c r="B959"/>
      <c r="C959"/>
      <c r="R959" s="36"/>
    </row>
    <row r="960" spans="1:18" x14ac:dyDescent="0.2">
      <c r="A960"/>
      <c r="B960"/>
      <c r="C960"/>
      <c r="R960" s="36"/>
    </row>
    <row r="961" spans="1:18" x14ac:dyDescent="0.2">
      <c r="A961"/>
      <c r="B961"/>
      <c r="C961"/>
      <c r="R961" s="47"/>
    </row>
    <row r="962" spans="1:18" x14ac:dyDescent="0.2">
      <c r="A962"/>
      <c r="B962"/>
      <c r="C962"/>
      <c r="R962" s="47"/>
    </row>
    <row r="963" spans="1:18" x14ac:dyDescent="0.2">
      <c r="A963"/>
      <c r="B963"/>
      <c r="C963"/>
      <c r="R963" s="47"/>
    </row>
    <row r="964" spans="1:18" x14ac:dyDescent="0.2">
      <c r="A964"/>
      <c r="B964"/>
      <c r="C964"/>
      <c r="R964" s="47"/>
    </row>
    <row r="965" spans="1:18" x14ac:dyDescent="0.2">
      <c r="A965"/>
      <c r="B965"/>
      <c r="C965"/>
      <c r="R965" s="47"/>
    </row>
    <row r="966" spans="1:18" x14ac:dyDescent="0.2">
      <c r="A966"/>
      <c r="B966"/>
      <c r="C966"/>
      <c r="R966" s="36"/>
    </row>
    <row r="967" spans="1:18" x14ac:dyDescent="0.2">
      <c r="A967"/>
      <c r="B967"/>
      <c r="C967"/>
      <c r="R967" s="36"/>
    </row>
    <row r="968" spans="1:18" x14ac:dyDescent="0.2">
      <c r="A968"/>
      <c r="B968"/>
      <c r="C968"/>
      <c r="R968" s="47"/>
    </row>
    <row r="969" spans="1:18" x14ac:dyDescent="0.2">
      <c r="A969"/>
      <c r="B969"/>
      <c r="C969"/>
      <c r="R969" s="47"/>
    </row>
    <row r="970" spans="1:18" x14ac:dyDescent="0.2">
      <c r="A970"/>
      <c r="B970"/>
      <c r="C970"/>
      <c r="R970" s="47"/>
    </row>
    <row r="971" spans="1:18" x14ac:dyDescent="0.2">
      <c r="A971"/>
      <c r="B971"/>
      <c r="C971"/>
      <c r="R971" s="47"/>
    </row>
    <row r="972" spans="1:18" x14ac:dyDescent="0.2">
      <c r="A972"/>
      <c r="B972"/>
      <c r="C972"/>
      <c r="R972" s="47"/>
    </row>
    <row r="973" spans="1:18" x14ac:dyDescent="0.2">
      <c r="A973"/>
      <c r="B973"/>
      <c r="C973"/>
      <c r="R973" s="36"/>
    </row>
    <row r="974" spans="1:18" x14ac:dyDescent="0.2">
      <c r="A974"/>
      <c r="B974"/>
      <c r="C974"/>
      <c r="R974" s="36"/>
    </row>
    <row r="975" spans="1:18" x14ac:dyDescent="0.2">
      <c r="A975"/>
      <c r="B975"/>
      <c r="C975"/>
      <c r="R975" s="47"/>
    </row>
    <row r="976" spans="1:18" x14ac:dyDescent="0.2">
      <c r="A976"/>
      <c r="B976"/>
      <c r="C976"/>
      <c r="R976" s="47"/>
    </row>
    <row r="977" spans="1:18" x14ac:dyDescent="0.2">
      <c r="A977"/>
      <c r="B977"/>
      <c r="C977"/>
      <c r="R977" s="47"/>
    </row>
    <row r="978" spans="1:18" x14ac:dyDescent="0.2">
      <c r="A978"/>
      <c r="B978"/>
      <c r="C978"/>
      <c r="R978" s="47"/>
    </row>
    <row r="979" spans="1:18" x14ac:dyDescent="0.2">
      <c r="A979"/>
      <c r="B979"/>
      <c r="C979"/>
      <c r="R979" s="47"/>
    </row>
    <row r="980" spans="1:18" x14ac:dyDescent="0.2">
      <c r="A980"/>
      <c r="B980"/>
      <c r="C980"/>
      <c r="R980" s="36"/>
    </row>
    <row r="981" spans="1:18" x14ac:dyDescent="0.2">
      <c r="A981"/>
      <c r="B981"/>
      <c r="C981"/>
      <c r="R981" s="36"/>
    </row>
    <row r="982" spans="1:18" x14ac:dyDescent="0.2">
      <c r="A982"/>
      <c r="B982"/>
      <c r="C982"/>
      <c r="R982" s="47"/>
    </row>
    <row r="983" spans="1:18" x14ac:dyDescent="0.2">
      <c r="A983"/>
      <c r="B983"/>
      <c r="C983"/>
      <c r="R983" s="47"/>
    </row>
    <row r="984" spans="1:18" x14ac:dyDescent="0.2">
      <c r="A984"/>
      <c r="B984"/>
      <c r="C984"/>
      <c r="R984" s="47"/>
    </row>
    <row r="985" spans="1:18" x14ac:dyDescent="0.2">
      <c r="A985"/>
      <c r="B985"/>
      <c r="C985"/>
      <c r="R985" s="47"/>
    </row>
    <row r="986" spans="1:18" x14ac:dyDescent="0.2">
      <c r="A986"/>
      <c r="B986"/>
      <c r="C986"/>
      <c r="R986" s="47"/>
    </row>
    <row r="987" spans="1:18" x14ac:dyDescent="0.2">
      <c r="A987"/>
      <c r="B987"/>
      <c r="C987"/>
      <c r="R987" s="36"/>
    </row>
    <row r="988" spans="1:18" x14ac:dyDescent="0.2">
      <c r="A988"/>
      <c r="B988"/>
      <c r="C988"/>
      <c r="R988" s="36"/>
    </row>
    <row r="989" spans="1:18" x14ac:dyDescent="0.2">
      <c r="A989"/>
      <c r="B989"/>
      <c r="C989"/>
      <c r="R989" s="47"/>
    </row>
    <row r="990" spans="1:18" x14ac:dyDescent="0.2">
      <c r="A990"/>
      <c r="B990"/>
      <c r="C990"/>
      <c r="R990" s="47"/>
    </row>
    <row r="991" spans="1:18" x14ac:dyDescent="0.2">
      <c r="A991"/>
      <c r="B991"/>
      <c r="C991"/>
      <c r="R991" s="47"/>
    </row>
    <row r="992" spans="1:18" x14ac:dyDescent="0.2">
      <c r="A992"/>
      <c r="B992"/>
      <c r="C992"/>
      <c r="R992" s="47"/>
    </row>
    <row r="993" spans="1:18" x14ac:dyDescent="0.2">
      <c r="A993"/>
      <c r="B993"/>
      <c r="C993"/>
      <c r="R993" s="47"/>
    </row>
    <row r="994" spans="1:18" x14ac:dyDescent="0.2">
      <c r="A994"/>
      <c r="B994"/>
      <c r="C994"/>
      <c r="R994" s="36"/>
    </row>
    <row r="995" spans="1:18" x14ac:dyDescent="0.2">
      <c r="A995"/>
      <c r="B995"/>
      <c r="C995"/>
      <c r="R995" s="36"/>
    </row>
    <row r="996" spans="1:18" x14ac:dyDescent="0.2">
      <c r="A996"/>
      <c r="B996"/>
      <c r="C996"/>
      <c r="R996" s="47"/>
    </row>
    <row r="997" spans="1:18" x14ac:dyDescent="0.2">
      <c r="A997"/>
      <c r="B997"/>
      <c r="C997"/>
      <c r="R997" s="47"/>
    </row>
    <row r="998" spans="1:18" x14ac:dyDescent="0.2">
      <c r="A998"/>
      <c r="B998"/>
      <c r="C998"/>
      <c r="R998" s="47"/>
    </row>
    <row r="999" spans="1:18" x14ac:dyDescent="0.2">
      <c r="A999"/>
      <c r="B999"/>
      <c r="C999"/>
      <c r="R999" s="47"/>
    </row>
    <row r="1000" spans="1:18" x14ac:dyDescent="0.2">
      <c r="A1000"/>
      <c r="B1000"/>
      <c r="C1000"/>
      <c r="R1000" s="47"/>
    </row>
    <row r="1001" spans="1:18" x14ac:dyDescent="0.2">
      <c r="A1001"/>
      <c r="B1001"/>
      <c r="C1001"/>
      <c r="R1001" s="36"/>
    </row>
    <row r="1002" spans="1:18" x14ac:dyDescent="0.2">
      <c r="A1002"/>
      <c r="B1002"/>
      <c r="C1002"/>
      <c r="R1002" s="36"/>
    </row>
    <row r="1003" spans="1:18" x14ac:dyDescent="0.2">
      <c r="A1003"/>
      <c r="B1003"/>
      <c r="C1003"/>
      <c r="R1003" s="47"/>
    </row>
    <row r="1004" spans="1:18" x14ac:dyDescent="0.2">
      <c r="A1004"/>
      <c r="B1004"/>
      <c r="C1004"/>
      <c r="R1004" s="47"/>
    </row>
    <row r="1005" spans="1:18" x14ac:dyDescent="0.2">
      <c r="A1005"/>
      <c r="B1005"/>
      <c r="C1005"/>
      <c r="R1005" s="47"/>
    </row>
    <row r="1006" spans="1:18" x14ac:dyDescent="0.2">
      <c r="A1006"/>
      <c r="B1006"/>
      <c r="C1006"/>
      <c r="R1006" s="47"/>
    </row>
    <row r="1007" spans="1:18" x14ac:dyDescent="0.2">
      <c r="A1007"/>
      <c r="B1007"/>
      <c r="C1007"/>
      <c r="R1007" s="47"/>
    </row>
    <row r="1008" spans="1:18" x14ac:dyDescent="0.2">
      <c r="A1008"/>
      <c r="B1008"/>
      <c r="C1008"/>
      <c r="R1008" s="36"/>
    </row>
    <row r="1009" spans="1:18" x14ac:dyDescent="0.2">
      <c r="A1009"/>
      <c r="B1009"/>
      <c r="C1009"/>
      <c r="R1009" s="36"/>
    </row>
    <row r="1010" spans="1:18" x14ac:dyDescent="0.2">
      <c r="A1010"/>
      <c r="B1010"/>
      <c r="C1010"/>
      <c r="R1010" s="47"/>
    </row>
    <row r="1011" spans="1:18" x14ac:dyDescent="0.2">
      <c r="A1011"/>
      <c r="B1011"/>
      <c r="C1011"/>
      <c r="R1011" s="47"/>
    </row>
    <row r="1012" spans="1:18" x14ac:dyDescent="0.2">
      <c r="A1012"/>
      <c r="B1012"/>
      <c r="C1012"/>
      <c r="R1012" s="47"/>
    </row>
    <row r="1013" spans="1:18" x14ac:dyDescent="0.2">
      <c r="A1013"/>
      <c r="B1013"/>
      <c r="C1013"/>
      <c r="R1013" s="47"/>
    </row>
    <row r="1014" spans="1:18" x14ac:dyDescent="0.2">
      <c r="A1014"/>
      <c r="B1014"/>
      <c r="C1014"/>
      <c r="R1014" s="47"/>
    </row>
    <row r="1015" spans="1:18" x14ac:dyDescent="0.2">
      <c r="A1015"/>
      <c r="B1015"/>
      <c r="C1015"/>
      <c r="R1015" s="36"/>
    </row>
    <row r="1016" spans="1:18" x14ac:dyDescent="0.2">
      <c r="A1016"/>
      <c r="B1016"/>
      <c r="C1016"/>
      <c r="R1016" s="36"/>
    </row>
    <row r="1017" spans="1:18" x14ac:dyDescent="0.2">
      <c r="A1017"/>
      <c r="B1017"/>
      <c r="C1017"/>
      <c r="R1017" s="47"/>
    </row>
    <row r="1018" spans="1:18" x14ac:dyDescent="0.2">
      <c r="A1018"/>
      <c r="B1018"/>
      <c r="C1018"/>
      <c r="R1018" s="47"/>
    </row>
    <row r="1019" spans="1:18" x14ac:dyDescent="0.2">
      <c r="A1019"/>
      <c r="B1019"/>
      <c r="C1019"/>
      <c r="R1019" s="47"/>
    </row>
    <row r="1020" spans="1:18" x14ac:dyDescent="0.2">
      <c r="A1020"/>
      <c r="B1020"/>
      <c r="C1020"/>
      <c r="R1020" s="47"/>
    </row>
    <row r="1021" spans="1:18" x14ac:dyDescent="0.2">
      <c r="A1021"/>
      <c r="B1021"/>
      <c r="C1021"/>
      <c r="R1021" s="47"/>
    </row>
    <row r="1022" spans="1:18" x14ac:dyDescent="0.2">
      <c r="A1022"/>
      <c r="B1022"/>
      <c r="C1022"/>
      <c r="R1022" s="36"/>
    </row>
    <row r="1023" spans="1:18" x14ac:dyDescent="0.2">
      <c r="A1023"/>
      <c r="B1023"/>
      <c r="C1023"/>
      <c r="R1023" s="36"/>
    </row>
    <row r="1024" spans="1:18" x14ac:dyDescent="0.2">
      <c r="A1024"/>
      <c r="B1024"/>
      <c r="C1024"/>
      <c r="R1024" s="47"/>
    </row>
    <row r="1025" spans="1:18" x14ac:dyDescent="0.2">
      <c r="A1025"/>
      <c r="B1025"/>
      <c r="C1025"/>
      <c r="R1025" s="47"/>
    </row>
    <row r="1026" spans="1:18" x14ac:dyDescent="0.2">
      <c r="A1026"/>
      <c r="B1026"/>
      <c r="C1026"/>
      <c r="R1026" s="47"/>
    </row>
    <row r="1027" spans="1:18" x14ac:dyDescent="0.2">
      <c r="A1027"/>
      <c r="B1027"/>
      <c r="C1027"/>
      <c r="R1027" s="47"/>
    </row>
    <row r="1028" spans="1:18" x14ac:dyDescent="0.2">
      <c r="A1028"/>
      <c r="B1028"/>
      <c r="C1028"/>
      <c r="R1028" s="47"/>
    </row>
    <row r="1029" spans="1:18" x14ac:dyDescent="0.2">
      <c r="A1029"/>
      <c r="B1029"/>
      <c r="C1029"/>
      <c r="R1029" s="36"/>
    </row>
    <row r="1030" spans="1:18" x14ac:dyDescent="0.2">
      <c r="A1030"/>
      <c r="B1030"/>
      <c r="C1030"/>
      <c r="R1030" s="36"/>
    </row>
    <row r="1031" spans="1:18" x14ac:dyDescent="0.2">
      <c r="A1031"/>
      <c r="B1031"/>
      <c r="C1031"/>
      <c r="R1031" s="47"/>
    </row>
    <row r="1032" spans="1:18" x14ac:dyDescent="0.2">
      <c r="A1032"/>
      <c r="B1032"/>
      <c r="C1032"/>
      <c r="R1032" s="47"/>
    </row>
    <row r="1033" spans="1:18" x14ac:dyDescent="0.2">
      <c r="A1033"/>
      <c r="B1033"/>
      <c r="C1033"/>
      <c r="R1033" s="47"/>
    </row>
    <row r="1034" spans="1:18" x14ac:dyDescent="0.2">
      <c r="A1034"/>
      <c r="B1034"/>
      <c r="C1034"/>
      <c r="R1034" s="47"/>
    </row>
    <row r="1035" spans="1:18" x14ac:dyDescent="0.2">
      <c r="A1035"/>
      <c r="B1035"/>
      <c r="C1035"/>
      <c r="R1035" s="47"/>
    </row>
    <row r="1036" spans="1:18" x14ac:dyDescent="0.2">
      <c r="A1036"/>
      <c r="B1036"/>
      <c r="C1036"/>
      <c r="R1036" s="36"/>
    </row>
    <row r="1037" spans="1:18" x14ac:dyDescent="0.2">
      <c r="A1037"/>
      <c r="B1037"/>
      <c r="C1037"/>
      <c r="R1037" s="36"/>
    </row>
    <row r="1038" spans="1:18" x14ac:dyDescent="0.2">
      <c r="A1038"/>
      <c r="B1038"/>
      <c r="C1038"/>
      <c r="R1038" s="47"/>
    </row>
    <row r="1039" spans="1:18" x14ac:dyDescent="0.2">
      <c r="A1039"/>
      <c r="B1039"/>
      <c r="C1039"/>
      <c r="R1039" s="47"/>
    </row>
    <row r="1040" spans="1:18" x14ac:dyDescent="0.2">
      <c r="A1040"/>
      <c r="B1040"/>
      <c r="C1040"/>
      <c r="R1040" s="47"/>
    </row>
    <row r="1041" spans="1:18" x14ac:dyDescent="0.2">
      <c r="A1041"/>
      <c r="B1041"/>
      <c r="C1041"/>
      <c r="R1041" s="47"/>
    </row>
    <row r="1042" spans="1:18" x14ac:dyDescent="0.2">
      <c r="A1042"/>
      <c r="B1042"/>
      <c r="C1042"/>
      <c r="R1042" s="47"/>
    </row>
    <row r="1043" spans="1:18" x14ac:dyDescent="0.2">
      <c r="A1043"/>
      <c r="B1043"/>
      <c r="C1043"/>
      <c r="R1043" s="36"/>
    </row>
    <row r="1044" spans="1:18" x14ac:dyDescent="0.2">
      <c r="A1044"/>
      <c r="B1044"/>
      <c r="C1044"/>
      <c r="R1044" s="36"/>
    </row>
    <row r="1045" spans="1:18" x14ac:dyDescent="0.2">
      <c r="A1045"/>
      <c r="B1045"/>
      <c r="C1045"/>
      <c r="R1045" s="47"/>
    </row>
    <row r="1046" spans="1:18" x14ac:dyDescent="0.2">
      <c r="A1046"/>
      <c r="B1046"/>
      <c r="C1046"/>
      <c r="R1046" s="47"/>
    </row>
    <row r="1047" spans="1:18" x14ac:dyDescent="0.2">
      <c r="A1047"/>
      <c r="B1047"/>
      <c r="C1047"/>
      <c r="R1047" s="47"/>
    </row>
    <row r="1048" spans="1:18" x14ac:dyDescent="0.2">
      <c r="A1048"/>
      <c r="B1048"/>
      <c r="C1048"/>
      <c r="R1048" s="47"/>
    </row>
    <row r="1049" spans="1:18" x14ac:dyDescent="0.2">
      <c r="A1049"/>
      <c r="B1049"/>
      <c r="C1049"/>
      <c r="R1049" s="47"/>
    </row>
    <row r="1050" spans="1:18" x14ac:dyDescent="0.2">
      <c r="A1050"/>
      <c r="B1050"/>
      <c r="C1050"/>
      <c r="R1050" s="36"/>
    </row>
    <row r="1051" spans="1:18" x14ac:dyDescent="0.2">
      <c r="A1051"/>
      <c r="B1051"/>
      <c r="C1051"/>
      <c r="R1051" s="36"/>
    </row>
    <row r="1052" spans="1:18" x14ac:dyDescent="0.2">
      <c r="A1052"/>
      <c r="B1052"/>
      <c r="C1052"/>
      <c r="R1052" s="47"/>
    </row>
    <row r="1053" spans="1:18" x14ac:dyDescent="0.2">
      <c r="A1053"/>
      <c r="B1053"/>
      <c r="C1053"/>
      <c r="R1053" s="47"/>
    </row>
    <row r="1054" spans="1:18" x14ac:dyDescent="0.2">
      <c r="A1054"/>
      <c r="B1054"/>
      <c r="C1054"/>
      <c r="R1054" s="47"/>
    </row>
    <row r="1055" spans="1:18" x14ac:dyDescent="0.2">
      <c r="A1055"/>
      <c r="B1055"/>
      <c r="C1055"/>
      <c r="R1055" s="47"/>
    </row>
    <row r="1056" spans="1:18" x14ac:dyDescent="0.2">
      <c r="A1056"/>
      <c r="B1056"/>
      <c r="C1056"/>
      <c r="R1056" s="47"/>
    </row>
    <row r="1057" spans="1:18" x14ac:dyDescent="0.2">
      <c r="A1057"/>
      <c r="B1057"/>
      <c r="C1057"/>
      <c r="R1057" s="36"/>
    </row>
    <row r="1058" spans="1:18" x14ac:dyDescent="0.2">
      <c r="A1058"/>
      <c r="B1058"/>
      <c r="C1058"/>
      <c r="R1058" s="36"/>
    </row>
    <row r="1059" spans="1:18" x14ac:dyDescent="0.2">
      <c r="A1059"/>
      <c r="B1059"/>
      <c r="C1059"/>
      <c r="R1059" s="47"/>
    </row>
    <row r="1060" spans="1:18" x14ac:dyDescent="0.2">
      <c r="A1060"/>
      <c r="B1060"/>
      <c r="C1060"/>
      <c r="R1060" s="47"/>
    </row>
    <row r="1061" spans="1:18" x14ac:dyDescent="0.2">
      <c r="A1061"/>
      <c r="B1061"/>
      <c r="C1061"/>
      <c r="R1061" s="47"/>
    </row>
    <row r="1062" spans="1:18" x14ac:dyDescent="0.2">
      <c r="A1062"/>
      <c r="B1062"/>
      <c r="C1062"/>
      <c r="R1062" s="47"/>
    </row>
    <row r="1063" spans="1:18" x14ac:dyDescent="0.2">
      <c r="A1063"/>
      <c r="B1063"/>
      <c r="C1063"/>
      <c r="R1063" s="47"/>
    </row>
    <row r="1064" spans="1:18" x14ac:dyDescent="0.2">
      <c r="A1064"/>
      <c r="B1064"/>
      <c r="C1064"/>
      <c r="R1064" s="36"/>
    </row>
    <row r="1065" spans="1:18" x14ac:dyDescent="0.2">
      <c r="A1065"/>
      <c r="B1065"/>
      <c r="C1065"/>
      <c r="R1065" s="36"/>
    </row>
    <row r="1066" spans="1:18" x14ac:dyDescent="0.2">
      <c r="A1066"/>
      <c r="B1066"/>
      <c r="C1066"/>
      <c r="R1066" s="47"/>
    </row>
    <row r="1067" spans="1:18" x14ac:dyDescent="0.2">
      <c r="A1067"/>
      <c r="B1067"/>
      <c r="C1067"/>
      <c r="R1067" s="47"/>
    </row>
    <row r="1068" spans="1:18" x14ac:dyDescent="0.2">
      <c r="A1068"/>
      <c r="B1068"/>
      <c r="C1068"/>
      <c r="R1068" s="47"/>
    </row>
    <row r="1069" spans="1:18" x14ac:dyDescent="0.2">
      <c r="A1069"/>
      <c r="B1069"/>
      <c r="C1069"/>
      <c r="R1069" s="47"/>
    </row>
    <row r="1070" spans="1:18" x14ac:dyDescent="0.2">
      <c r="A1070"/>
      <c r="B1070"/>
      <c r="C1070"/>
      <c r="R1070" s="47"/>
    </row>
    <row r="1071" spans="1:18" x14ac:dyDescent="0.2">
      <c r="A1071"/>
      <c r="B1071"/>
      <c r="C1071"/>
      <c r="R1071" s="36"/>
    </row>
    <row r="1072" spans="1:18" x14ac:dyDescent="0.2">
      <c r="A1072"/>
      <c r="B1072"/>
      <c r="C1072"/>
      <c r="R1072" s="36"/>
    </row>
    <row r="1073" spans="1:18" x14ac:dyDescent="0.2">
      <c r="A1073"/>
      <c r="B1073"/>
      <c r="C1073"/>
      <c r="R1073" s="47"/>
    </row>
    <row r="1074" spans="1:18" x14ac:dyDescent="0.2">
      <c r="A1074"/>
      <c r="B1074"/>
      <c r="C1074"/>
      <c r="R1074" s="47"/>
    </row>
    <row r="1075" spans="1:18" x14ac:dyDescent="0.2">
      <c r="A1075"/>
      <c r="B1075"/>
      <c r="C1075"/>
      <c r="R1075" s="47"/>
    </row>
    <row r="1076" spans="1:18" x14ac:dyDescent="0.2">
      <c r="A1076"/>
      <c r="B1076"/>
      <c r="C1076"/>
      <c r="R1076" s="47"/>
    </row>
    <row r="1077" spans="1:18" x14ac:dyDescent="0.2">
      <c r="A1077"/>
      <c r="B1077"/>
      <c r="C1077"/>
      <c r="R1077" s="47"/>
    </row>
    <row r="1078" spans="1:18" x14ac:dyDescent="0.2">
      <c r="A1078"/>
      <c r="B1078"/>
      <c r="C1078"/>
      <c r="R1078" s="36"/>
    </row>
    <row r="1079" spans="1:18" x14ac:dyDescent="0.2">
      <c r="A1079"/>
      <c r="B1079"/>
      <c r="C1079"/>
      <c r="R1079" s="36"/>
    </row>
    <row r="1080" spans="1:18" x14ac:dyDescent="0.2">
      <c r="A1080"/>
      <c r="B1080"/>
      <c r="C1080"/>
      <c r="R1080" s="47"/>
    </row>
    <row r="1081" spans="1:18" x14ac:dyDescent="0.2">
      <c r="A1081"/>
      <c r="B1081"/>
      <c r="C1081"/>
      <c r="R1081" s="47"/>
    </row>
    <row r="1082" spans="1:18" x14ac:dyDescent="0.2">
      <c r="A1082"/>
      <c r="B1082"/>
      <c r="C1082"/>
      <c r="R1082" s="47"/>
    </row>
    <row r="1083" spans="1:18" x14ac:dyDescent="0.2">
      <c r="A1083"/>
      <c r="B1083"/>
      <c r="C1083"/>
      <c r="R1083" s="47"/>
    </row>
    <row r="1084" spans="1:18" x14ac:dyDescent="0.2">
      <c r="A1084"/>
      <c r="B1084"/>
      <c r="C1084"/>
      <c r="R1084" s="47"/>
    </row>
    <row r="1085" spans="1:18" x14ac:dyDescent="0.2">
      <c r="A1085"/>
      <c r="B1085"/>
      <c r="C1085"/>
      <c r="R1085" s="36"/>
    </row>
    <row r="1086" spans="1:18" x14ac:dyDescent="0.2">
      <c r="A1086"/>
      <c r="B1086"/>
      <c r="C1086"/>
      <c r="R1086" s="36"/>
    </row>
    <row r="1087" spans="1:18" x14ac:dyDescent="0.2">
      <c r="A1087"/>
      <c r="B1087"/>
      <c r="C1087"/>
      <c r="R1087" s="47"/>
    </row>
    <row r="1088" spans="1:18" x14ac:dyDescent="0.2">
      <c r="A1088"/>
      <c r="B1088"/>
      <c r="C1088"/>
      <c r="R1088" s="47"/>
    </row>
    <row r="1089" spans="1:18" x14ac:dyDescent="0.2">
      <c r="A1089"/>
      <c r="B1089"/>
      <c r="C1089"/>
      <c r="R1089" s="47"/>
    </row>
    <row r="1090" spans="1:18" x14ac:dyDescent="0.2">
      <c r="A1090"/>
      <c r="B1090"/>
      <c r="C1090"/>
      <c r="R1090" s="47"/>
    </row>
    <row r="1091" spans="1:18" x14ac:dyDescent="0.2">
      <c r="A1091"/>
      <c r="B1091"/>
      <c r="C1091"/>
      <c r="R1091" s="47"/>
    </row>
    <row r="1092" spans="1:18" x14ac:dyDescent="0.2">
      <c r="A1092"/>
      <c r="B1092"/>
      <c r="C1092"/>
      <c r="R1092" s="36"/>
    </row>
    <row r="1093" spans="1:18" x14ac:dyDescent="0.2">
      <c r="A1093"/>
      <c r="B1093"/>
      <c r="C1093"/>
      <c r="R1093" s="36"/>
    </row>
    <row r="1094" spans="1:18" x14ac:dyDescent="0.2">
      <c r="A1094"/>
      <c r="B1094"/>
      <c r="C1094"/>
      <c r="R1094" s="47"/>
    </row>
    <row r="1095" spans="1:18" x14ac:dyDescent="0.2">
      <c r="A1095"/>
      <c r="B1095"/>
      <c r="C1095"/>
      <c r="R1095" s="47"/>
    </row>
    <row r="1096" spans="1:18" x14ac:dyDescent="0.2">
      <c r="A1096"/>
      <c r="B1096"/>
      <c r="C1096"/>
      <c r="R1096" s="47"/>
    </row>
    <row r="1097" spans="1:18" x14ac:dyDescent="0.2">
      <c r="A1097"/>
      <c r="B1097"/>
      <c r="C1097"/>
      <c r="R1097" s="47"/>
    </row>
    <row r="1098" spans="1:18" x14ac:dyDescent="0.2">
      <c r="A1098"/>
      <c r="B1098"/>
      <c r="C1098"/>
      <c r="R1098" s="47"/>
    </row>
    <row r="1099" spans="1:18" x14ac:dyDescent="0.2">
      <c r="A1099"/>
      <c r="B1099"/>
      <c r="C1099"/>
      <c r="R1099" s="36"/>
    </row>
    <row r="1100" spans="1:18" x14ac:dyDescent="0.2">
      <c r="A1100"/>
      <c r="B1100"/>
      <c r="C1100"/>
      <c r="R1100" s="36"/>
    </row>
    <row r="1101" spans="1:18" x14ac:dyDescent="0.2">
      <c r="A1101"/>
      <c r="B1101"/>
      <c r="C1101"/>
      <c r="R1101" s="47"/>
    </row>
    <row r="1102" spans="1:18" x14ac:dyDescent="0.2">
      <c r="A1102"/>
      <c r="B1102"/>
      <c r="C1102"/>
      <c r="R1102" s="47"/>
    </row>
    <row r="1103" spans="1:18" x14ac:dyDescent="0.2">
      <c r="A1103"/>
      <c r="B1103"/>
      <c r="C1103"/>
      <c r="R1103" s="47"/>
    </row>
    <row r="1104" spans="1:18" x14ac:dyDescent="0.2">
      <c r="A1104"/>
      <c r="B1104"/>
      <c r="C1104"/>
      <c r="R1104" s="47"/>
    </row>
    <row r="1105" spans="1:18" x14ac:dyDescent="0.2">
      <c r="A1105"/>
      <c r="B1105"/>
      <c r="C1105"/>
      <c r="R1105" s="47"/>
    </row>
    <row r="1106" spans="1:18" x14ac:dyDescent="0.2">
      <c r="A1106"/>
      <c r="B1106"/>
      <c r="C1106"/>
      <c r="R1106" s="36"/>
    </row>
    <row r="1107" spans="1:18" x14ac:dyDescent="0.2">
      <c r="A1107"/>
      <c r="B1107"/>
      <c r="C1107"/>
      <c r="R1107" s="36"/>
    </row>
    <row r="1108" spans="1:18" x14ac:dyDescent="0.2">
      <c r="A1108"/>
      <c r="B1108"/>
      <c r="C1108"/>
      <c r="R1108" s="47"/>
    </row>
    <row r="1109" spans="1:18" x14ac:dyDescent="0.2">
      <c r="A1109"/>
      <c r="B1109"/>
      <c r="C1109"/>
      <c r="R1109" s="47"/>
    </row>
    <row r="1110" spans="1:18" x14ac:dyDescent="0.2">
      <c r="A1110"/>
      <c r="B1110"/>
      <c r="C1110"/>
      <c r="R1110" s="47"/>
    </row>
    <row r="1111" spans="1:18" x14ac:dyDescent="0.2">
      <c r="A1111"/>
      <c r="B1111"/>
      <c r="C1111"/>
      <c r="R1111" s="47"/>
    </row>
    <row r="1112" spans="1:18" x14ac:dyDescent="0.2">
      <c r="A1112"/>
      <c r="B1112"/>
      <c r="C1112"/>
      <c r="R1112" s="47"/>
    </row>
    <row r="1113" spans="1:18" x14ac:dyDescent="0.2">
      <c r="A1113"/>
      <c r="B1113"/>
      <c r="C1113"/>
      <c r="R1113" s="36"/>
    </row>
    <row r="1114" spans="1:18" x14ac:dyDescent="0.2">
      <c r="A1114"/>
      <c r="B1114"/>
      <c r="C1114"/>
      <c r="R1114" s="36"/>
    </row>
    <row r="1115" spans="1:18" x14ac:dyDescent="0.2">
      <c r="A1115"/>
      <c r="B1115"/>
      <c r="C1115"/>
      <c r="R1115" s="47"/>
    </row>
    <row r="1116" spans="1:18" x14ac:dyDescent="0.2">
      <c r="A1116"/>
      <c r="B1116"/>
      <c r="C1116"/>
      <c r="R1116" s="47"/>
    </row>
    <row r="1117" spans="1:18" x14ac:dyDescent="0.2">
      <c r="A1117"/>
      <c r="B1117"/>
      <c r="C1117"/>
      <c r="R1117" s="47"/>
    </row>
    <row r="1118" spans="1:18" x14ac:dyDescent="0.2">
      <c r="A1118"/>
      <c r="B1118"/>
      <c r="C1118"/>
      <c r="R1118" s="47"/>
    </row>
    <row r="1119" spans="1:18" x14ac:dyDescent="0.2">
      <c r="A1119"/>
      <c r="B1119"/>
      <c r="C1119"/>
      <c r="R1119" s="47"/>
    </row>
    <row r="1120" spans="1:18" x14ac:dyDescent="0.2">
      <c r="A1120"/>
      <c r="B1120"/>
      <c r="C1120"/>
      <c r="R1120" s="36"/>
    </row>
    <row r="1121" spans="1:18" x14ac:dyDescent="0.2">
      <c r="A1121"/>
      <c r="B1121"/>
      <c r="C1121"/>
      <c r="R1121" s="36"/>
    </row>
    <row r="1122" spans="1:18" x14ac:dyDescent="0.2">
      <c r="A1122"/>
      <c r="B1122"/>
      <c r="C1122"/>
      <c r="R1122" s="47"/>
    </row>
    <row r="1123" spans="1:18" x14ac:dyDescent="0.2">
      <c r="A1123"/>
      <c r="B1123"/>
      <c r="C1123"/>
      <c r="R1123" s="47"/>
    </row>
    <row r="1124" spans="1:18" x14ac:dyDescent="0.2">
      <c r="A1124"/>
      <c r="B1124"/>
      <c r="C1124"/>
      <c r="R1124" s="47"/>
    </row>
    <row r="1125" spans="1:18" x14ac:dyDescent="0.2">
      <c r="A1125"/>
      <c r="B1125"/>
      <c r="C1125"/>
      <c r="R1125" s="47"/>
    </row>
    <row r="1126" spans="1:18" x14ac:dyDescent="0.2">
      <c r="A1126"/>
      <c r="B1126"/>
      <c r="C1126"/>
      <c r="R1126" s="47"/>
    </row>
    <row r="1127" spans="1:18" x14ac:dyDescent="0.2">
      <c r="A1127"/>
      <c r="B1127"/>
      <c r="C1127"/>
      <c r="R1127" s="36"/>
    </row>
    <row r="1128" spans="1:18" x14ac:dyDescent="0.2">
      <c r="A1128"/>
      <c r="B1128"/>
      <c r="C1128"/>
      <c r="R1128" s="36"/>
    </row>
    <row r="1129" spans="1:18" x14ac:dyDescent="0.2">
      <c r="A1129"/>
      <c r="B1129"/>
      <c r="C1129"/>
      <c r="R1129" s="47"/>
    </row>
    <row r="1130" spans="1:18" x14ac:dyDescent="0.2">
      <c r="A1130"/>
      <c r="B1130"/>
      <c r="C1130"/>
      <c r="R1130" s="47"/>
    </row>
    <row r="1131" spans="1:18" x14ac:dyDescent="0.2">
      <c r="A1131"/>
      <c r="B1131"/>
      <c r="C1131"/>
      <c r="R1131" s="47"/>
    </row>
    <row r="1132" spans="1:18" x14ac:dyDescent="0.2">
      <c r="A1132"/>
      <c r="B1132"/>
      <c r="C1132"/>
      <c r="R1132" s="47"/>
    </row>
    <row r="1133" spans="1:18" x14ac:dyDescent="0.2">
      <c r="A1133"/>
      <c r="B1133"/>
      <c r="C1133"/>
      <c r="R1133" s="47"/>
    </row>
    <row r="1134" spans="1:18" x14ac:dyDescent="0.2">
      <c r="A1134"/>
      <c r="B1134"/>
      <c r="C1134"/>
      <c r="R1134" s="36"/>
    </row>
    <row r="1135" spans="1:18" x14ac:dyDescent="0.2">
      <c r="A1135"/>
      <c r="B1135"/>
      <c r="C1135"/>
      <c r="R1135" s="36"/>
    </row>
    <row r="1136" spans="1:18" x14ac:dyDescent="0.2">
      <c r="A1136"/>
      <c r="B1136"/>
      <c r="C1136"/>
      <c r="R1136" s="47"/>
    </row>
    <row r="1137" spans="1:18" x14ac:dyDescent="0.2">
      <c r="A1137"/>
      <c r="B1137"/>
      <c r="C1137"/>
      <c r="R1137" s="47"/>
    </row>
    <row r="1138" spans="1:18" x14ac:dyDescent="0.2">
      <c r="A1138"/>
      <c r="B1138"/>
      <c r="C1138"/>
      <c r="R1138" s="47"/>
    </row>
    <row r="1139" spans="1:18" x14ac:dyDescent="0.2">
      <c r="A1139"/>
      <c r="B1139"/>
      <c r="C1139"/>
      <c r="R1139" s="47"/>
    </row>
    <row r="1140" spans="1:18" x14ac:dyDescent="0.2">
      <c r="A1140"/>
      <c r="B1140"/>
      <c r="C1140"/>
      <c r="R1140" s="47"/>
    </row>
    <row r="1141" spans="1:18" x14ac:dyDescent="0.2">
      <c r="A1141"/>
      <c r="B1141"/>
      <c r="C1141"/>
      <c r="R1141" s="36"/>
    </row>
    <row r="1142" spans="1:18" x14ac:dyDescent="0.2">
      <c r="A1142"/>
      <c r="B1142"/>
      <c r="C1142"/>
      <c r="R1142" s="36"/>
    </row>
    <row r="1143" spans="1:18" x14ac:dyDescent="0.2">
      <c r="A1143"/>
      <c r="B1143"/>
      <c r="C1143"/>
      <c r="R1143" s="47"/>
    </row>
    <row r="1144" spans="1:18" x14ac:dyDescent="0.2">
      <c r="A1144"/>
      <c r="B1144"/>
      <c r="C1144"/>
      <c r="R1144" s="47"/>
    </row>
    <row r="1145" spans="1:18" x14ac:dyDescent="0.2">
      <c r="A1145"/>
      <c r="B1145"/>
      <c r="C1145"/>
      <c r="R1145" s="47"/>
    </row>
    <row r="1146" spans="1:18" x14ac:dyDescent="0.2">
      <c r="A1146"/>
      <c r="B1146"/>
      <c r="C1146"/>
      <c r="R1146" s="47"/>
    </row>
    <row r="1147" spans="1:18" x14ac:dyDescent="0.2">
      <c r="A1147"/>
      <c r="B1147"/>
      <c r="C1147"/>
      <c r="R1147" s="47"/>
    </row>
    <row r="1148" spans="1:18" x14ac:dyDescent="0.2">
      <c r="A1148"/>
      <c r="B1148"/>
      <c r="C1148"/>
      <c r="R1148" s="36"/>
    </row>
    <row r="1149" spans="1:18" x14ac:dyDescent="0.2">
      <c r="A1149"/>
      <c r="B1149"/>
      <c r="C1149"/>
      <c r="R1149" s="36"/>
    </row>
    <row r="1150" spans="1:18" x14ac:dyDescent="0.2">
      <c r="A1150"/>
      <c r="B1150"/>
      <c r="C1150"/>
      <c r="R1150" s="47"/>
    </row>
    <row r="1151" spans="1:18" x14ac:dyDescent="0.2">
      <c r="A1151"/>
      <c r="B1151"/>
      <c r="C1151"/>
      <c r="R1151" s="47"/>
    </row>
    <row r="1152" spans="1:18" x14ac:dyDescent="0.2">
      <c r="A1152"/>
      <c r="B1152"/>
      <c r="C1152"/>
      <c r="R1152" s="47"/>
    </row>
    <row r="1153" spans="1:18" x14ac:dyDescent="0.2">
      <c r="A1153"/>
      <c r="B1153"/>
      <c r="C1153"/>
      <c r="R1153" s="47"/>
    </row>
    <row r="1154" spans="1:18" x14ac:dyDescent="0.2">
      <c r="A1154"/>
      <c r="B1154"/>
      <c r="C1154"/>
      <c r="R1154" s="47"/>
    </row>
    <row r="1155" spans="1:18" x14ac:dyDescent="0.2">
      <c r="A1155"/>
      <c r="B1155"/>
      <c r="C1155"/>
      <c r="R1155" s="36"/>
    </row>
    <row r="1156" spans="1:18" x14ac:dyDescent="0.2">
      <c r="A1156"/>
      <c r="B1156"/>
      <c r="C1156"/>
      <c r="R1156" s="36"/>
    </row>
    <row r="1157" spans="1:18" x14ac:dyDescent="0.2">
      <c r="A1157"/>
      <c r="B1157"/>
      <c r="C1157"/>
      <c r="R1157" s="47"/>
    </row>
    <row r="1158" spans="1:18" x14ac:dyDescent="0.2">
      <c r="A1158"/>
      <c r="B1158"/>
      <c r="C1158"/>
      <c r="R1158" s="47"/>
    </row>
    <row r="1159" spans="1:18" x14ac:dyDescent="0.2">
      <c r="A1159"/>
      <c r="B1159"/>
      <c r="C1159"/>
      <c r="R1159" s="47"/>
    </row>
    <row r="1160" spans="1:18" x14ac:dyDescent="0.2">
      <c r="A1160"/>
      <c r="B1160"/>
      <c r="C1160"/>
      <c r="R1160" s="47"/>
    </row>
    <row r="1161" spans="1:18" x14ac:dyDescent="0.2">
      <c r="A1161"/>
      <c r="B1161"/>
      <c r="C1161"/>
      <c r="R1161" s="47"/>
    </row>
    <row r="1162" spans="1:18" x14ac:dyDescent="0.2">
      <c r="A1162"/>
      <c r="B1162"/>
      <c r="C1162"/>
      <c r="R1162" s="36"/>
    </row>
    <row r="1163" spans="1:18" x14ac:dyDescent="0.2">
      <c r="A1163"/>
      <c r="B1163"/>
      <c r="C1163"/>
      <c r="R1163" s="36"/>
    </row>
    <row r="1164" spans="1:18" x14ac:dyDescent="0.2">
      <c r="A1164"/>
      <c r="B1164"/>
      <c r="C1164"/>
      <c r="R1164" s="47"/>
    </row>
    <row r="1165" spans="1:18" x14ac:dyDescent="0.2">
      <c r="A1165"/>
      <c r="B1165"/>
      <c r="C1165"/>
      <c r="R1165" s="47"/>
    </row>
    <row r="1166" spans="1:18" x14ac:dyDescent="0.2">
      <c r="A1166"/>
      <c r="B1166"/>
      <c r="C1166"/>
      <c r="R1166" s="47"/>
    </row>
    <row r="1167" spans="1:18" x14ac:dyDescent="0.2">
      <c r="A1167"/>
      <c r="B1167"/>
      <c r="C1167"/>
      <c r="R1167" s="47"/>
    </row>
    <row r="1168" spans="1:18" x14ac:dyDescent="0.2">
      <c r="A1168"/>
      <c r="B1168"/>
      <c r="C1168"/>
      <c r="R1168" s="47"/>
    </row>
    <row r="1169" spans="1:18" x14ac:dyDescent="0.2">
      <c r="A1169"/>
      <c r="B1169"/>
      <c r="C1169"/>
      <c r="R1169" s="36"/>
    </row>
    <row r="1170" spans="1:18" x14ac:dyDescent="0.2">
      <c r="A1170"/>
      <c r="B1170"/>
      <c r="C1170"/>
      <c r="R1170" s="36"/>
    </row>
    <row r="1171" spans="1:18" x14ac:dyDescent="0.2">
      <c r="A1171"/>
      <c r="B1171"/>
      <c r="C1171"/>
      <c r="R1171" s="47"/>
    </row>
    <row r="1172" spans="1:18" x14ac:dyDescent="0.2">
      <c r="A1172"/>
      <c r="B1172"/>
      <c r="C1172"/>
      <c r="R1172" s="47"/>
    </row>
    <row r="1173" spans="1:18" x14ac:dyDescent="0.2">
      <c r="A1173"/>
      <c r="B1173"/>
      <c r="C1173"/>
      <c r="R1173" s="47"/>
    </row>
    <row r="1174" spans="1:18" x14ac:dyDescent="0.2">
      <c r="A1174"/>
      <c r="B1174"/>
      <c r="C1174"/>
      <c r="R1174" s="47"/>
    </row>
    <row r="1175" spans="1:18" x14ac:dyDescent="0.2">
      <c r="A1175"/>
      <c r="B1175"/>
      <c r="C1175"/>
      <c r="R1175" s="47"/>
    </row>
    <row r="1176" spans="1:18" x14ac:dyDescent="0.2">
      <c r="A1176"/>
      <c r="B1176"/>
      <c r="C1176"/>
      <c r="R1176" s="36"/>
    </row>
    <row r="1177" spans="1:18" x14ac:dyDescent="0.2">
      <c r="A1177"/>
      <c r="B1177"/>
      <c r="C1177"/>
      <c r="R1177" s="36"/>
    </row>
    <row r="1178" spans="1:18" x14ac:dyDescent="0.2">
      <c r="A1178"/>
      <c r="B1178"/>
      <c r="C1178"/>
      <c r="R1178" s="47"/>
    </row>
    <row r="1179" spans="1:18" x14ac:dyDescent="0.2">
      <c r="A1179"/>
      <c r="B1179"/>
      <c r="C1179"/>
      <c r="R1179" s="47"/>
    </row>
    <row r="1180" spans="1:18" x14ac:dyDescent="0.2">
      <c r="A1180"/>
      <c r="B1180"/>
      <c r="C1180"/>
      <c r="R1180" s="47"/>
    </row>
    <row r="1181" spans="1:18" x14ac:dyDescent="0.2">
      <c r="A1181"/>
      <c r="B1181"/>
      <c r="C1181"/>
      <c r="R1181" s="47"/>
    </row>
    <row r="1182" spans="1:18" x14ac:dyDescent="0.2">
      <c r="A1182"/>
      <c r="B1182"/>
      <c r="C1182"/>
      <c r="R1182" s="47"/>
    </row>
    <row r="1183" spans="1:18" x14ac:dyDescent="0.2">
      <c r="A1183"/>
      <c r="B1183"/>
      <c r="C1183"/>
      <c r="R1183" s="36"/>
    </row>
    <row r="1184" spans="1:18" x14ac:dyDescent="0.2">
      <c r="A1184"/>
      <c r="B1184"/>
      <c r="C1184"/>
      <c r="R1184" s="36"/>
    </row>
    <row r="1185" spans="1:18" x14ac:dyDescent="0.2">
      <c r="A1185"/>
      <c r="B1185"/>
      <c r="C1185"/>
      <c r="R1185" s="47"/>
    </row>
    <row r="1186" spans="1:18" x14ac:dyDescent="0.2">
      <c r="A1186"/>
      <c r="B1186"/>
      <c r="C1186"/>
      <c r="R1186" s="47"/>
    </row>
    <row r="1187" spans="1:18" x14ac:dyDescent="0.2">
      <c r="A1187"/>
      <c r="B1187"/>
      <c r="C1187"/>
      <c r="R1187" s="47"/>
    </row>
    <row r="1188" spans="1:18" x14ac:dyDescent="0.2">
      <c r="A1188"/>
      <c r="B1188"/>
      <c r="C1188"/>
      <c r="R1188" s="47"/>
    </row>
    <row r="1189" spans="1:18" x14ac:dyDescent="0.2">
      <c r="A1189"/>
      <c r="B1189"/>
      <c r="C1189"/>
      <c r="R1189" s="47"/>
    </row>
    <row r="1190" spans="1:18" x14ac:dyDescent="0.2">
      <c r="A1190"/>
      <c r="B1190"/>
      <c r="C1190"/>
      <c r="R1190" s="36"/>
    </row>
    <row r="1191" spans="1:18" x14ac:dyDescent="0.2">
      <c r="A1191"/>
      <c r="B1191"/>
      <c r="C1191"/>
      <c r="R1191" s="36"/>
    </row>
    <row r="1192" spans="1:18" x14ac:dyDescent="0.2">
      <c r="A1192"/>
      <c r="B1192"/>
      <c r="C1192"/>
      <c r="R1192" s="47"/>
    </row>
    <row r="1193" spans="1:18" x14ac:dyDescent="0.2">
      <c r="A1193"/>
      <c r="B1193"/>
      <c r="C1193"/>
      <c r="R1193" s="47"/>
    </row>
    <row r="1194" spans="1:18" x14ac:dyDescent="0.2">
      <c r="A1194"/>
      <c r="B1194"/>
      <c r="C1194"/>
      <c r="R1194" s="47"/>
    </row>
    <row r="1195" spans="1:18" x14ac:dyDescent="0.2">
      <c r="A1195"/>
      <c r="B1195"/>
      <c r="C1195"/>
      <c r="R1195" s="47"/>
    </row>
    <row r="1196" spans="1:18" x14ac:dyDescent="0.2">
      <c r="A1196"/>
      <c r="B1196"/>
      <c r="C1196"/>
      <c r="R1196" s="47"/>
    </row>
    <row r="1197" spans="1:18" x14ac:dyDescent="0.2">
      <c r="A1197"/>
      <c r="B1197"/>
      <c r="C1197"/>
      <c r="R1197" s="36"/>
    </row>
    <row r="1198" spans="1:18" x14ac:dyDescent="0.2">
      <c r="A1198"/>
      <c r="B1198"/>
      <c r="C1198"/>
      <c r="R1198" s="36"/>
    </row>
    <row r="1199" spans="1:18" x14ac:dyDescent="0.2">
      <c r="A1199"/>
      <c r="B1199"/>
      <c r="C1199"/>
      <c r="R1199" s="47"/>
    </row>
    <row r="1200" spans="1:18" x14ac:dyDescent="0.2">
      <c r="A1200"/>
      <c r="B1200"/>
      <c r="C1200"/>
      <c r="R1200" s="47"/>
    </row>
    <row r="1201" spans="1:18" x14ac:dyDescent="0.2">
      <c r="A1201"/>
      <c r="B1201"/>
      <c r="C1201"/>
      <c r="R1201" s="47"/>
    </row>
    <row r="1202" spans="1:18" x14ac:dyDescent="0.2">
      <c r="A1202"/>
      <c r="B1202"/>
      <c r="C1202"/>
      <c r="R1202" s="47"/>
    </row>
    <row r="1203" spans="1:18" x14ac:dyDescent="0.2">
      <c r="A1203"/>
      <c r="B1203"/>
      <c r="C1203"/>
      <c r="R1203" s="47"/>
    </row>
    <row r="1204" spans="1:18" x14ac:dyDescent="0.2">
      <c r="A1204"/>
      <c r="B1204"/>
      <c r="C1204"/>
      <c r="R1204" s="36"/>
    </row>
    <row r="1205" spans="1:18" x14ac:dyDescent="0.2">
      <c r="A1205"/>
      <c r="B1205"/>
      <c r="C1205"/>
      <c r="R1205" s="36"/>
    </row>
    <row r="1206" spans="1:18" x14ac:dyDescent="0.2">
      <c r="A1206"/>
      <c r="B1206"/>
      <c r="C1206"/>
      <c r="R1206" s="47"/>
    </row>
    <row r="1207" spans="1:18" x14ac:dyDescent="0.2">
      <c r="A1207"/>
      <c r="B1207"/>
      <c r="C1207"/>
      <c r="R1207" s="47"/>
    </row>
    <row r="1208" spans="1:18" x14ac:dyDescent="0.2">
      <c r="A1208"/>
      <c r="B1208"/>
      <c r="C1208"/>
      <c r="R1208" s="47"/>
    </row>
    <row r="1209" spans="1:18" x14ac:dyDescent="0.2">
      <c r="A1209"/>
      <c r="B1209"/>
      <c r="C1209"/>
      <c r="R1209" s="47"/>
    </row>
    <row r="1210" spans="1:18" x14ac:dyDescent="0.2">
      <c r="A1210"/>
      <c r="B1210"/>
      <c r="C1210"/>
      <c r="R1210" s="47"/>
    </row>
    <row r="1211" spans="1:18" x14ac:dyDescent="0.2">
      <c r="A1211"/>
      <c r="B1211"/>
      <c r="C1211"/>
      <c r="R1211" s="36"/>
    </row>
    <row r="1212" spans="1:18" x14ac:dyDescent="0.2">
      <c r="A1212"/>
      <c r="B1212"/>
      <c r="C1212"/>
      <c r="R1212" s="36"/>
    </row>
    <row r="1213" spans="1:18" x14ac:dyDescent="0.2">
      <c r="A1213"/>
      <c r="B1213"/>
      <c r="C1213"/>
      <c r="R1213" s="47"/>
    </row>
    <row r="1214" spans="1:18" x14ac:dyDescent="0.2">
      <c r="A1214"/>
      <c r="B1214"/>
      <c r="C1214"/>
      <c r="R1214" s="47"/>
    </row>
    <row r="1215" spans="1:18" x14ac:dyDescent="0.2">
      <c r="A1215"/>
      <c r="B1215"/>
      <c r="C1215"/>
      <c r="R1215" s="47"/>
    </row>
    <row r="1216" spans="1:18" x14ac:dyDescent="0.2">
      <c r="A1216"/>
      <c r="B1216"/>
      <c r="C1216"/>
      <c r="R1216" s="47"/>
    </row>
    <row r="1217" spans="1:18" x14ac:dyDescent="0.2">
      <c r="A1217"/>
      <c r="B1217"/>
      <c r="C1217"/>
      <c r="R1217" s="47"/>
    </row>
    <row r="1218" spans="1:18" x14ac:dyDescent="0.2">
      <c r="A1218"/>
      <c r="B1218"/>
      <c r="C1218"/>
      <c r="R1218" s="36"/>
    </row>
    <row r="1219" spans="1:18" x14ac:dyDescent="0.2">
      <c r="A1219"/>
      <c r="B1219"/>
      <c r="C1219"/>
      <c r="R1219" s="36"/>
    </row>
    <row r="1220" spans="1:18" x14ac:dyDescent="0.2">
      <c r="A1220"/>
      <c r="B1220"/>
      <c r="C1220"/>
      <c r="R1220" s="47"/>
    </row>
    <row r="1221" spans="1:18" x14ac:dyDescent="0.2">
      <c r="A1221"/>
      <c r="B1221"/>
      <c r="C1221"/>
      <c r="R1221" s="47"/>
    </row>
    <row r="1222" spans="1:18" x14ac:dyDescent="0.2">
      <c r="A1222"/>
      <c r="B1222"/>
      <c r="C1222"/>
      <c r="R1222" s="47"/>
    </row>
    <row r="1223" spans="1:18" x14ac:dyDescent="0.2">
      <c r="A1223"/>
      <c r="B1223"/>
      <c r="C1223"/>
      <c r="R1223" s="47"/>
    </row>
    <row r="1224" spans="1:18" x14ac:dyDescent="0.2">
      <c r="A1224"/>
      <c r="B1224"/>
      <c r="C1224"/>
      <c r="R1224" s="47"/>
    </row>
    <row r="1225" spans="1:18" x14ac:dyDescent="0.2">
      <c r="A1225"/>
      <c r="B1225"/>
      <c r="C1225"/>
      <c r="R1225" s="36"/>
    </row>
    <row r="1226" spans="1:18" x14ac:dyDescent="0.2">
      <c r="A1226"/>
      <c r="B1226"/>
      <c r="C1226"/>
      <c r="R1226" s="36"/>
    </row>
    <row r="1227" spans="1:18" x14ac:dyDescent="0.2">
      <c r="A1227"/>
      <c r="B1227"/>
      <c r="C1227"/>
      <c r="R1227" s="47"/>
    </row>
    <row r="1228" spans="1:18" x14ac:dyDescent="0.2">
      <c r="A1228"/>
      <c r="B1228"/>
      <c r="C1228"/>
      <c r="R1228" s="47"/>
    </row>
    <row r="1229" spans="1:18" x14ac:dyDescent="0.2">
      <c r="A1229"/>
      <c r="B1229"/>
      <c r="C1229"/>
      <c r="R1229" s="47"/>
    </row>
    <row r="1230" spans="1:18" x14ac:dyDescent="0.2">
      <c r="A1230"/>
      <c r="B1230"/>
      <c r="C1230"/>
      <c r="R1230" s="47"/>
    </row>
    <row r="1231" spans="1:18" x14ac:dyDescent="0.2">
      <c r="A1231"/>
      <c r="B1231"/>
      <c r="C1231"/>
      <c r="R1231" s="47"/>
    </row>
    <row r="1232" spans="1:18" x14ac:dyDescent="0.2">
      <c r="A1232"/>
      <c r="B1232"/>
      <c r="C1232"/>
      <c r="R1232" s="36"/>
    </row>
    <row r="1233" spans="1:18" x14ac:dyDescent="0.2">
      <c r="A1233"/>
      <c r="B1233"/>
      <c r="C1233"/>
      <c r="R1233" s="36"/>
    </row>
    <row r="1234" spans="1:18" x14ac:dyDescent="0.2">
      <c r="A1234"/>
      <c r="B1234"/>
      <c r="C1234"/>
      <c r="R1234" s="47"/>
    </row>
    <row r="1235" spans="1:18" x14ac:dyDescent="0.2">
      <c r="A1235"/>
      <c r="B1235"/>
      <c r="C1235"/>
      <c r="R1235" s="47"/>
    </row>
    <row r="1236" spans="1:18" x14ac:dyDescent="0.2">
      <c r="A1236"/>
      <c r="B1236"/>
      <c r="C1236"/>
      <c r="R1236" s="47"/>
    </row>
    <row r="1237" spans="1:18" x14ac:dyDescent="0.2">
      <c r="A1237"/>
      <c r="B1237"/>
      <c r="C1237"/>
      <c r="R1237" s="47"/>
    </row>
    <row r="1238" spans="1:18" x14ac:dyDescent="0.2">
      <c r="A1238"/>
      <c r="B1238"/>
      <c r="C1238"/>
      <c r="R1238" s="47"/>
    </row>
    <row r="1239" spans="1:18" x14ac:dyDescent="0.2">
      <c r="A1239"/>
      <c r="B1239"/>
      <c r="C1239"/>
      <c r="R1239" s="36"/>
    </row>
    <row r="1240" spans="1:18" x14ac:dyDescent="0.2">
      <c r="A1240"/>
      <c r="B1240"/>
      <c r="C1240"/>
      <c r="R1240" s="36"/>
    </row>
    <row r="1241" spans="1:18" x14ac:dyDescent="0.2">
      <c r="A1241"/>
      <c r="B1241"/>
      <c r="C1241"/>
      <c r="R1241" s="47"/>
    </row>
    <row r="1242" spans="1:18" x14ac:dyDescent="0.2">
      <c r="A1242"/>
      <c r="B1242"/>
      <c r="C1242"/>
      <c r="R1242" s="47"/>
    </row>
    <row r="1243" spans="1:18" x14ac:dyDescent="0.2">
      <c r="A1243"/>
      <c r="B1243"/>
      <c r="C1243"/>
      <c r="R1243" s="47"/>
    </row>
    <row r="1244" spans="1:18" x14ac:dyDescent="0.2">
      <c r="A1244"/>
      <c r="B1244"/>
      <c r="C1244"/>
      <c r="R1244" s="47"/>
    </row>
    <row r="1245" spans="1:18" x14ac:dyDescent="0.2">
      <c r="A1245"/>
      <c r="B1245"/>
      <c r="C1245"/>
      <c r="R1245" s="47"/>
    </row>
    <row r="1246" spans="1:18" x14ac:dyDescent="0.2">
      <c r="A1246"/>
      <c r="B1246"/>
      <c r="C1246"/>
      <c r="R1246" s="36"/>
    </row>
    <row r="1247" spans="1:18" x14ac:dyDescent="0.2">
      <c r="A1247"/>
      <c r="B1247"/>
      <c r="C1247"/>
      <c r="R1247" s="36"/>
    </row>
    <row r="1248" spans="1:18" x14ac:dyDescent="0.2">
      <c r="A1248"/>
      <c r="B1248"/>
      <c r="C1248"/>
      <c r="R1248" s="47"/>
    </row>
    <row r="1249" spans="1:18" x14ac:dyDescent="0.2">
      <c r="A1249"/>
      <c r="B1249"/>
      <c r="C1249"/>
      <c r="R1249" s="47"/>
    </row>
    <row r="1250" spans="1:18" x14ac:dyDescent="0.2">
      <c r="A1250"/>
      <c r="B1250"/>
      <c r="C1250"/>
      <c r="R1250" s="47"/>
    </row>
    <row r="1251" spans="1:18" x14ac:dyDescent="0.2">
      <c r="A1251"/>
      <c r="B1251"/>
      <c r="C1251"/>
      <c r="R1251" s="47"/>
    </row>
    <row r="1252" spans="1:18" x14ac:dyDescent="0.2">
      <c r="A1252"/>
      <c r="B1252"/>
      <c r="C1252"/>
      <c r="R1252" s="47"/>
    </row>
    <row r="1253" spans="1:18" x14ac:dyDescent="0.2">
      <c r="A1253"/>
      <c r="B1253"/>
      <c r="C1253"/>
      <c r="R1253" s="36"/>
    </row>
    <row r="1254" spans="1:18" x14ac:dyDescent="0.2">
      <c r="A1254"/>
      <c r="B1254"/>
      <c r="C1254"/>
      <c r="R1254" s="36"/>
    </row>
    <row r="1255" spans="1:18" x14ac:dyDescent="0.2">
      <c r="A1255"/>
      <c r="B1255"/>
      <c r="C1255"/>
      <c r="R1255" s="47"/>
    </row>
    <row r="1256" spans="1:18" x14ac:dyDescent="0.2">
      <c r="A1256"/>
      <c r="B1256"/>
      <c r="C1256"/>
      <c r="R1256" s="47"/>
    </row>
    <row r="1257" spans="1:18" x14ac:dyDescent="0.2">
      <c r="A1257"/>
      <c r="B1257"/>
      <c r="C1257"/>
      <c r="R1257" s="47"/>
    </row>
    <row r="1258" spans="1:18" x14ac:dyDescent="0.2">
      <c r="A1258"/>
      <c r="B1258"/>
      <c r="C1258"/>
      <c r="R1258" s="47"/>
    </row>
    <row r="1259" spans="1:18" x14ac:dyDescent="0.2">
      <c r="A1259"/>
      <c r="B1259"/>
      <c r="C1259"/>
      <c r="R1259" s="47"/>
    </row>
    <row r="1260" spans="1:18" x14ac:dyDescent="0.2">
      <c r="A1260"/>
      <c r="B1260"/>
      <c r="C1260"/>
      <c r="R1260" s="36"/>
    </row>
    <row r="1261" spans="1:18" x14ac:dyDescent="0.2">
      <c r="A1261"/>
      <c r="B1261"/>
      <c r="C1261"/>
      <c r="R1261" s="36"/>
    </row>
    <row r="1262" spans="1:18" x14ac:dyDescent="0.2">
      <c r="A1262"/>
      <c r="B1262"/>
      <c r="C1262"/>
      <c r="R1262" s="47"/>
    </row>
    <row r="1263" spans="1:18" x14ac:dyDescent="0.2">
      <c r="A1263"/>
      <c r="B1263"/>
      <c r="C1263"/>
      <c r="R1263" s="47"/>
    </row>
    <row r="1264" spans="1:18" x14ac:dyDescent="0.2">
      <c r="A1264"/>
      <c r="B1264"/>
      <c r="C1264"/>
      <c r="R1264" s="47"/>
    </row>
    <row r="1265" spans="1:18" x14ac:dyDescent="0.2">
      <c r="A1265"/>
      <c r="B1265"/>
      <c r="C1265"/>
      <c r="R1265" s="47"/>
    </row>
    <row r="1266" spans="1:18" x14ac:dyDescent="0.2">
      <c r="A1266"/>
      <c r="B1266"/>
      <c r="C1266"/>
      <c r="R1266" s="47"/>
    </row>
    <row r="1267" spans="1:18" x14ac:dyDescent="0.2">
      <c r="A1267"/>
      <c r="B1267"/>
      <c r="C1267"/>
      <c r="R1267" s="36"/>
    </row>
    <row r="1268" spans="1:18" x14ac:dyDescent="0.2">
      <c r="A1268"/>
      <c r="B1268"/>
      <c r="C1268"/>
      <c r="R1268" s="36"/>
    </row>
    <row r="1269" spans="1:18" x14ac:dyDescent="0.2">
      <c r="A1269"/>
      <c r="B1269"/>
      <c r="C1269"/>
      <c r="R1269" s="47"/>
    </row>
    <row r="1270" spans="1:18" x14ac:dyDescent="0.2">
      <c r="A1270"/>
      <c r="B1270"/>
      <c r="C1270"/>
      <c r="R1270" s="47"/>
    </row>
    <row r="1271" spans="1:18" x14ac:dyDescent="0.2">
      <c r="A1271"/>
      <c r="B1271"/>
      <c r="C1271"/>
      <c r="R1271" s="47"/>
    </row>
    <row r="1272" spans="1:18" x14ac:dyDescent="0.2">
      <c r="A1272"/>
      <c r="B1272"/>
      <c r="C1272"/>
      <c r="R1272" s="47"/>
    </row>
    <row r="1273" spans="1:18" x14ac:dyDescent="0.2">
      <c r="A1273"/>
      <c r="B1273"/>
      <c r="C1273"/>
      <c r="R1273" s="47"/>
    </row>
    <row r="1274" spans="1:18" x14ac:dyDescent="0.2">
      <c r="A1274"/>
      <c r="B1274"/>
      <c r="C1274"/>
      <c r="R1274" s="36"/>
    </row>
    <row r="1275" spans="1:18" x14ac:dyDescent="0.2">
      <c r="A1275"/>
      <c r="B1275"/>
      <c r="C1275"/>
      <c r="R1275" s="36"/>
    </row>
    <row r="1276" spans="1:18" x14ac:dyDescent="0.2">
      <c r="A1276"/>
      <c r="B1276"/>
      <c r="C1276"/>
      <c r="R1276" s="47"/>
    </row>
    <row r="1277" spans="1:18" x14ac:dyDescent="0.2">
      <c r="A1277"/>
      <c r="B1277"/>
      <c r="C1277"/>
      <c r="R1277" s="47"/>
    </row>
    <row r="1278" spans="1:18" x14ac:dyDescent="0.2">
      <c r="A1278"/>
      <c r="B1278"/>
      <c r="C1278"/>
      <c r="R1278" s="47"/>
    </row>
    <row r="1279" spans="1:18" x14ac:dyDescent="0.2">
      <c r="A1279"/>
      <c r="B1279"/>
      <c r="C1279"/>
      <c r="R1279" s="47"/>
    </row>
    <row r="1280" spans="1:18" x14ac:dyDescent="0.2">
      <c r="A1280"/>
      <c r="B1280"/>
      <c r="C1280"/>
      <c r="R1280" s="47"/>
    </row>
    <row r="1281" spans="1:18" x14ac:dyDescent="0.2">
      <c r="A1281"/>
      <c r="B1281"/>
      <c r="C1281"/>
      <c r="R1281" s="36"/>
    </row>
    <row r="1282" spans="1:18" x14ac:dyDescent="0.2">
      <c r="A1282"/>
      <c r="B1282"/>
      <c r="C1282"/>
      <c r="R1282" s="36"/>
    </row>
    <row r="1283" spans="1:18" x14ac:dyDescent="0.2">
      <c r="A1283"/>
      <c r="B1283"/>
      <c r="C1283"/>
      <c r="R1283" s="47"/>
    </row>
    <row r="1284" spans="1:18" x14ac:dyDescent="0.2">
      <c r="A1284"/>
      <c r="B1284"/>
      <c r="C1284"/>
      <c r="R1284" s="47"/>
    </row>
    <row r="1285" spans="1:18" x14ac:dyDescent="0.2">
      <c r="A1285"/>
      <c r="B1285"/>
      <c r="C1285"/>
      <c r="R1285" s="47"/>
    </row>
    <row r="1286" spans="1:18" x14ac:dyDescent="0.2">
      <c r="A1286"/>
      <c r="B1286"/>
      <c r="C1286"/>
      <c r="R1286" s="47"/>
    </row>
    <row r="1287" spans="1:18" x14ac:dyDescent="0.2">
      <c r="A1287"/>
      <c r="B1287"/>
      <c r="C1287"/>
      <c r="R1287" s="47"/>
    </row>
    <row r="1288" spans="1:18" x14ac:dyDescent="0.2">
      <c r="A1288"/>
      <c r="B1288"/>
      <c r="C1288"/>
      <c r="R1288" s="36"/>
    </row>
    <row r="1289" spans="1:18" x14ac:dyDescent="0.2">
      <c r="A1289"/>
      <c r="B1289"/>
      <c r="C1289"/>
      <c r="R1289" s="36"/>
    </row>
    <row r="1290" spans="1:18" x14ac:dyDescent="0.2">
      <c r="A1290"/>
      <c r="B1290"/>
      <c r="C1290"/>
      <c r="R1290" s="47"/>
    </row>
    <row r="1291" spans="1:18" x14ac:dyDescent="0.2">
      <c r="A1291"/>
      <c r="B1291"/>
      <c r="C1291"/>
      <c r="R1291" s="47"/>
    </row>
    <row r="1292" spans="1:18" x14ac:dyDescent="0.2">
      <c r="A1292"/>
      <c r="B1292"/>
      <c r="C1292"/>
      <c r="R1292" s="47"/>
    </row>
    <row r="1293" spans="1:18" x14ac:dyDescent="0.2">
      <c r="A1293"/>
      <c r="B1293"/>
      <c r="C1293"/>
      <c r="R1293" s="47"/>
    </row>
    <row r="1294" spans="1:18" x14ac:dyDescent="0.2">
      <c r="A1294"/>
      <c r="B1294"/>
      <c r="C1294"/>
      <c r="R1294" s="47"/>
    </row>
    <row r="1295" spans="1:18" x14ac:dyDescent="0.2">
      <c r="A1295"/>
      <c r="B1295"/>
      <c r="C1295"/>
      <c r="R1295" s="36"/>
    </row>
    <row r="1296" spans="1:18" x14ac:dyDescent="0.2">
      <c r="A1296"/>
      <c r="B1296"/>
      <c r="C1296"/>
      <c r="R1296" s="36"/>
    </row>
    <row r="1297" spans="1:18" x14ac:dyDescent="0.2">
      <c r="A1297"/>
      <c r="B1297"/>
      <c r="C1297"/>
      <c r="R1297" s="47"/>
    </row>
    <row r="1298" spans="1:18" x14ac:dyDescent="0.2">
      <c r="A1298"/>
      <c r="B1298"/>
      <c r="C1298"/>
      <c r="R1298" s="47"/>
    </row>
    <row r="1299" spans="1:18" x14ac:dyDescent="0.2">
      <c r="A1299"/>
      <c r="B1299"/>
      <c r="C1299"/>
      <c r="R1299" s="47"/>
    </row>
    <row r="1300" spans="1:18" x14ac:dyDescent="0.2">
      <c r="A1300"/>
      <c r="B1300"/>
      <c r="C1300"/>
      <c r="R1300" s="47"/>
    </row>
    <row r="1301" spans="1:18" x14ac:dyDescent="0.2">
      <c r="A1301"/>
      <c r="B1301"/>
      <c r="C1301"/>
      <c r="R1301" s="47"/>
    </row>
    <row r="1302" spans="1:18" x14ac:dyDescent="0.2">
      <c r="A1302"/>
      <c r="B1302"/>
      <c r="C1302"/>
      <c r="R1302" s="36"/>
    </row>
    <row r="1303" spans="1:18" x14ac:dyDescent="0.2">
      <c r="A1303"/>
      <c r="B1303"/>
      <c r="C1303"/>
      <c r="R1303" s="36"/>
    </row>
    <row r="1304" spans="1:18" x14ac:dyDescent="0.2">
      <c r="A1304"/>
      <c r="B1304"/>
      <c r="C1304"/>
      <c r="R1304" s="47"/>
    </row>
    <row r="1305" spans="1:18" x14ac:dyDescent="0.2">
      <c r="A1305"/>
      <c r="B1305"/>
      <c r="C1305"/>
      <c r="R1305" s="47"/>
    </row>
    <row r="1306" spans="1:18" x14ac:dyDescent="0.2">
      <c r="A1306"/>
      <c r="B1306"/>
      <c r="C1306"/>
      <c r="R1306" s="47"/>
    </row>
    <row r="1307" spans="1:18" x14ac:dyDescent="0.2">
      <c r="A1307"/>
      <c r="B1307"/>
      <c r="C1307"/>
      <c r="R1307" s="47"/>
    </row>
    <row r="1308" spans="1:18" x14ac:dyDescent="0.2">
      <c r="A1308"/>
      <c r="B1308"/>
      <c r="C1308"/>
      <c r="R1308" s="47"/>
    </row>
    <row r="1309" spans="1:18" x14ac:dyDescent="0.2">
      <c r="A1309"/>
      <c r="B1309"/>
      <c r="C1309"/>
      <c r="R1309" s="36"/>
    </row>
    <row r="1310" spans="1:18" x14ac:dyDescent="0.2">
      <c r="A1310"/>
      <c r="B1310"/>
      <c r="C1310"/>
      <c r="R1310" s="36"/>
    </row>
    <row r="1311" spans="1:18" x14ac:dyDescent="0.2">
      <c r="A1311"/>
      <c r="B1311"/>
      <c r="C1311"/>
      <c r="R1311" s="47"/>
    </row>
    <row r="1312" spans="1:18" x14ac:dyDescent="0.2">
      <c r="A1312"/>
      <c r="B1312"/>
      <c r="C1312"/>
      <c r="R1312" s="47"/>
    </row>
    <row r="1313" spans="1:18" x14ac:dyDescent="0.2">
      <c r="A1313"/>
      <c r="B1313"/>
      <c r="C1313"/>
      <c r="R1313" s="47"/>
    </row>
    <row r="1314" spans="1:18" x14ac:dyDescent="0.2">
      <c r="A1314"/>
      <c r="B1314"/>
      <c r="C1314"/>
      <c r="R1314" s="47"/>
    </row>
    <row r="1315" spans="1:18" x14ac:dyDescent="0.2">
      <c r="A1315"/>
      <c r="B1315"/>
      <c r="C1315"/>
      <c r="R1315" s="47"/>
    </row>
    <row r="1316" spans="1:18" x14ac:dyDescent="0.2">
      <c r="A1316"/>
      <c r="B1316"/>
      <c r="C1316"/>
      <c r="R1316" s="36"/>
    </row>
    <row r="1317" spans="1:18" x14ac:dyDescent="0.2">
      <c r="A1317"/>
      <c r="B1317"/>
      <c r="C1317"/>
      <c r="R1317" s="36"/>
    </row>
    <row r="1318" spans="1:18" x14ac:dyDescent="0.2">
      <c r="A1318"/>
      <c r="B1318"/>
      <c r="C1318"/>
      <c r="R1318" s="47"/>
    </row>
    <row r="1319" spans="1:18" x14ac:dyDescent="0.2">
      <c r="A1319"/>
      <c r="B1319"/>
      <c r="C1319"/>
      <c r="R1319" s="47"/>
    </row>
    <row r="1320" spans="1:18" x14ac:dyDescent="0.2">
      <c r="A1320"/>
      <c r="B1320"/>
      <c r="C1320"/>
      <c r="R1320" s="47"/>
    </row>
    <row r="1321" spans="1:18" x14ac:dyDescent="0.2">
      <c r="A1321"/>
      <c r="B1321"/>
      <c r="C1321"/>
      <c r="R1321" s="47"/>
    </row>
    <row r="1322" spans="1:18" x14ac:dyDescent="0.2">
      <c r="A1322"/>
      <c r="B1322"/>
      <c r="C1322"/>
      <c r="R1322" s="47"/>
    </row>
    <row r="1323" spans="1:18" x14ac:dyDescent="0.2">
      <c r="A1323"/>
      <c r="B1323"/>
      <c r="C1323"/>
      <c r="R1323" s="36"/>
    </row>
    <row r="1324" spans="1:18" x14ac:dyDescent="0.2">
      <c r="A1324"/>
      <c r="B1324"/>
      <c r="C1324"/>
      <c r="R1324" s="36"/>
    </row>
    <row r="1325" spans="1:18" x14ac:dyDescent="0.2">
      <c r="A1325"/>
      <c r="B1325"/>
      <c r="C1325"/>
      <c r="R1325" s="47"/>
    </row>
    <row r="1326" spans="1:18" x14ac:dyDescent="0.2">
      <c r="A1326"/>
      <c r="B1326"/>
      <c r="C1326"/>
      <c r="R1326" s="47"/>
    </row>
    <row r="1327" spans="1:18" x14ac:dyDescent="0.2">
      <c r="A1327"/>
      <c r="B1327"/>
      <c r="C1327"/>
      <c r="R1327" s="47"/>
    </row>
    <row r="1328" spans="1:18" x14ac:dyDescent="0.2">
      <c r="A1328"/>
      <c r="B1328"/>
      <c r="C1328"/>
      <c r="R1328" s="47"/>
    </row>
    <row r="1329" spans="1:18" x14ac:dyDescent="0.2">
      <c r="A1329"/>
      <c r="B1329"/>
      <c r="C1329"/>
      <c r="R1329" s="47"/>
    </row>
    <row r="1330" spans="1:18" x14ac:dyDescent="0.2">
      <c r="A1330"/>
      <c r="B1330"/>
      <c r="C1330"/>
      <c r="R1330" s="36"/>
    </row>
    <row r="1331" spans="1:18" x14ac:dyDescent="0.2">
      <c r="A1331"/>
      <c r="B1331"/>
      <c r="C1331"/>
      <c r="R1331" s="36"/>
    </row>
    <row r="1332" spans="1:18" x14ac:dyDescent="0.2">
      <c r="A1332"/>
      <c r="B1332"/>
      <c r="C1332"/>
      <c r="R1332" s="47"/>
    </row>
    <row r="1333" spans="1:18" x14ac:dyDescent="0.2">
      <c r="A1333"/>
      <c r="B1333"/>
      <c r="C1333"/>
      <c r="R1333" s="47"/>
    </row>
    <row r="1334" spans="1:18" x14ac:dyDescent="0.2">
      <c r="A1334"/>
      <c r="B1334"/>
      <c r="C1334"/>
      <c r="R1334" s="47"/>
    </row>
    <row r="1335" spans="1:18" x14ac:dyDescent="0.2">
      <c r="A1335"/>
      <c r="B1335"/>
      <c r="C1335"/>
      <c r="R1335" s="47"/>
    </row>
    <row r="1336" spans="1:18" x14ac:dyDescent="0.2">
      <c r="A1336"/>
      <c r="B1336"/>
      <c r="C1336"/>
      <c r="R1336" s="47"/>
    </row>
    <row r="1337" spans="1:18" x14ac:dyDescent="0.2">
      <c r="A1337"/>
      <c r="B1337"/>
      <c r="C1337"/>
      <c r="R1337" s="36"/>
    </row>
    <row r="1338" spans="1:18" x14ac:dyDescent="0.2">
      <c r="A1338"/>
      <c r="B1338"/>
      <c r="C1338"/>
      <c r="R1338" s="36"/>
    </row>
    <row r="1339" spans="1:18" x14ac:dyDescent="0.2">
      <c r="A1339"/>
      <c r="B1339"/>
      <c r="C1339"/>
      <c r="R1339" s="47"/>
    </row>
    <row r="1340" spans="1:18" x14ac:dyDescent="0.2">
      <c r="A1340"/>
      <c r="B1340"/>
      <c r="C1340"/>
      <c r="R1340" s="47"/>
    </row>
    <row r="1341" spans="1:18" x14ac:dyDescent="0.2">
      <c r="A1341"/>
      <c r="B1341"/>
      <c r="C1341"/>
      <c r="R1341" s="47"/>
    </row>
    <row r="1342" spans="1:18" x14ac:dyDescent="0.2">
      <c r="A1342"/>
      <c r="B1342"/>
      <c r="C1342"/>
      <c r="R1342" s="47"/>
    </row>
    <row r="1343" spans="1:18" x14ac:dyDescent="0.2">
      <c r="A1343"/>
      <c r="B1343"/>
      <c r="C1343"/>
      <c r="R1343" s="47"/>
    </row>
    <row r="1344" spans="1:18" x14ac:dyDescent="0.2">
      <c r="A1344"/>
      <c r="B1344"/>
      <c r="C1344"/>
      <c r="R1344" s="36"/>
    </row>
    <row r="1345" spans="1:18" x14ac:dyDescent="0.2">
      <c r="A1345"/>
      <c r="B1345"/>
      <c r="C1345"/>
      <c r="R1345" s="36"/>
    </row>
    <row r="1346" spans="1:18" x14ac:dyDescent="0.2">
      <c r="A1346"/>
      <c r="B1346"/>
      <c r="C1346"/>
      <c r="R1346" s="47"/>
    </row>
    <row r="1347" spans="1:18" x14ac:dyDescent="0.2">
      <c r="A1347"/>
      <c r="B1347"/>
      <c r="C1347"/>
      <c r="R1347" s="47"/>
    </row>
    <row r="1348" spans="1:18" x14ac:dyDescent="0.2">
      <c r="A1348"/>
      <c r="B1348"/>
      <c r="C1348"/>
      <c r="R1348" s="47"/>
    </row>
    <row r="1349" spans="1:18" x14ac:dyDescent="0.2">
      <c r="A1349"/>
      <c r="B1349"/>
      <c r="C1349"/>
      <c r="R1349" s="47"/>
    </row>
    <row r="1350" spans="1:18" x14ac:dyDescent="0.2">
      <c r="A1350"/>
      <c r="B1350"/>
      <c r="C1350"/>
      <c r="R1350" s="47"/>
    </row>
    <row r="1351" spans="1:18" x14ac:dyDescent="0.2">
      <c r="A1351"/>
      <c r="B1351"/>
      <c r="C1351"/>
      <c r="R1351" s="36"/>
    </row>
    <row r="1352" spans="1:18" x14ac:dyDescent="0.2">
      <c r="A1352"/>
      <c r="B1352"/>
      <c r="C1352"/>
      <c r="R1352" s="36"/>
    </row>
    <row r="1353" spans="1:18" x14ac:dyDescent="0.2">
      <c r="A1353"/>
      <c r="B1353"/>
      <c r="C1353"/>
      <c r="R1353" s="47"/>
    </row>
    <row r="1354" spans="1:18" x14ac:dyDescent="0.2">
      <c r="A1354"/>
      <c r="B1354"/>
      <c r="C1354"/>
      <c r="R1354" s="47"/>
    </row>
    <row r="1355" spans="1:18" x14ac:dyDescent="0.2">
      <c r="A1355"/>
      <c r="B1355"/>
      <c r="C1355"/>
      <c r="R1355" s="47"/>
    </row>
    <row r="1356" spans="1:18" x14ac:dyDescent="0.2">
      <c r="A1356"/>
      <c r="B1356"/>
      <c r="C1356"/>
      <c r="R1356" s="47"/>
    </row>
    <row r="1357" spans="1:18" x14ac:dyDescent="0.2">
      <c r="A1357"/>
      <c r="B1357"/>
      <c r="C1357"/>
      <c r="R1357" s="47"/>
    </row>
    <row r="1358" spans="1:18" x14ac:dyDescent="0.2">
      <c r="A1358"/>
      <c r="B1358"/>
      <c r="C1358"/>
      <c r="R1358" s="36"/>
    </row>
    <row r="1359" spans="1:18" x14ac:dyDescent="0.2">
      <c r="A1359"/>
      <c r="B1359"/>
      <c r="C1359"/>
      <c r="R1359" s="36"/>
    </row>
    <row r="1360" spans="1:18" x14ac:dyDescent="0.2">
      <c r="A1360"/>
      <c r="B1360"/>
      <c r="C1360"/>
      <c r="R1360" s="47"/>
    </row>
    <row r="1361" spans="1:18" x14ac:dyDescent="0.2">
      <c r="A1361"/>
      <c r="B1361"/>
      <c r="C1361"/>
      <c r="R1361" s="47"/>
    </row>
    <row r="1362" spans="1:18" x14ac:dyDescent="0.2">
      <c r="A1362"/>
      <c r="B1362"/>
      <c r="C1362"/>
      <c r="R1362" s="47"/>
    </row>
    <row r="1363" spans="1:18" x14ac:dyDescent="0.2">
      <c r="A1363"/>
      <c r="B1363"/>
      <c r="C1363"/>
      <c r="R1363" s="47"/>
    </row>
    <row r="1364" spans="1:18" x14ac:dyDescent="0.2">
      <c r="A1364"/>
      <c r="B1364"/>
      <c r="C1364"/>
      <c r="R1364" s="47"/>
    </row>
    <row r="1365" spans="1:18" x14ac:dyDescent="0.2">
      <c r="A1365"/>
      <c r="B1365"/>
      <c r="C1365"/>
      <c r="R1365" s="36"/>
    </row>
    <row r="1366" spans="1:18" x14ac:dyDescent="0.2">
      <c r="A1366"/>
      <c r="B1366"/>
      <c r="C1366"/>
      <c r="R1366" s="36"/>
    </row>
    <row r="1367" spans="1:18" x14ac:dyDescent="0.2">
      <c r="A1367"/>
      <c r="B1367"/>
      <c r="C1367"/>
      <c r="R1367" s="47"/>
    </row>
    <row r="1368" spans="1:18" x14ac:dyDescent="0.2">
      <c r="A1368"/>
      <c r="B1368"/>
      <c r="C1368"/>
      <c r="R1368" s="47"/>
    </row>
    <row r="1369" spans="1:18" x14ac:dyDescent="0.2">
      <c r="A1369"/>
      <c r="B1369"/>
      <c r="C1369"/>
      <c r="R1369" s="47"/>
    </row>
    <row r="1370" spans="1:18" x14ac:dyDescent="0.2">
      <c r="A1370"/>
      <c r="B1370"/>
      <c r="C1370"/>
      <c r="R1370" s="47"/>
    </row>
    <row r="1371" spans="1:18" x14ac:dyDescent="0.2">
      <c r="A1371"/>
      <c r="B1371"/>
      <c r="C1371"/>
      <c r="R1371" s="47"/>
    </row>
    <row r="1372" spans="1:18" x14ac:dyDescent="0.2">
      <c r="A1372"/>
      <c r="B1372"/>
      <c r="C1372"/>
      <c r="R1372" s="36"/>
    </row>
    <row r="1373" spans="1:18" x14ac:dyDescent="0.2">
      <c r="A1373"/>
      <c r="B1373"/>
      <c r="C1373"/>
      <c r="R1373" s="36"/>
    </row>
    <row r="1374" spans="1:18" x14ac:dyDescent="0.2">
      <c r="A1374"/>
      <c r="B1374"/>
      <c r="C1374"/>
      <c r="R1374" s="47"/>
    </row>
    <row r="1375" spans="1:18" x14ac:dyDescent="0.2">
      <c r="A1375"/>
      <c r="B1375"/>
      <c r="C1375"/>
      <c r="R1375" s="47"/>
    </row>
    <row r="1376" spans="1:18" x14ac:dyDescent="0.2">
      <c r="A1376"/>
      <c r="B1376"/>
      <c r="C1376"/>
      <c r="R1376" s="47"/>
    </row>
    <row r="1377" spans="1:18" x14ac:dyDescent="0.2">
      <c r="A1377"/>
      <c r="B1377"/>
      <c r="C1377"/>
      <c r="R1377" s="47"/>
    </row>
    <row r="1378" spans="1:18" x14ac:dyDescent="0.2">
      <c r="A1378"/>
      <c r="B1378"/>
      <c r="C1378"/>
      <c r="R1378" s="47"/>
    </row>
    <row r="1379" spans="1:18" x14ac:dyDescent="0.2">
      <c r="A1379"/>
      <c r="B1379"/>
      <c r="C1379"/>
      <c r="R1379" s="36"/>
    </row>
    <row r="1380" spans="1:18" x14ac:dyDescent="0.2">
      <c r="A1380"/>
      <c r="B1380"/>
      <c r="C1380"/>
      <c r="R1380" s="36"/>
    </row>
    <row r="1381" spans="1:18" x14ac:dyDescent="0.2">
      <c r="A1381"/>
      <c r="B1381"/>
      <c r="C1381"/>
      <c r="R1381" s="47"/>
    </row>
    <row r="1382" spans="1:18" x14ac:dyDescent="0.2">
      <c r="A1382"/>
      <c r="B1382"/>
      <c r="C1382"/>
      <c r="R1382" s="47"/>
    </row>
    <row r="1383" spans="1:18" x14ac:dyDescent="0.2">
      <c r="A1383"/>
      <c r="B1383"/>
      <c r="C1383"/>
      <c r="R1383" s="47"/>
    </row>
    <row r="1384" spans="1:18" x14ac:dyDescent="0.2">
      <c r="A1384"/>
      <c r="B1384"/>
      <c r="C1384"/>
      <c r="R1384" s="47"/>
    </row>
    <row r="1385" spans="1:18" x14ac:dyDescent="0.2">
      <c r="A1385"/>
      <c r="B1385"/>
      <c r="C1385"/>
      <c r="R1385" s="47"/>
    </row>
    <row r="1386" spans="1:18" x14ac:dyDescent="0.2">
      <c r="A1386"/>
      <c r="B1386"/>
      <c r="C1386"/>
      <c r="R1386" s="36"/>
    </row>
    <row r="1387" spans="1:18" x14ac:dyDescent="0.2">
      <c r="A1387"/>
      <c r="B1387"/>
      <c r="C1387"/>
      <c r="R1387" s="36"/>
    </row>
    <row r="1388" spans="1:18" x14ac:dyDescent="0.2">
      <c r="A1388"/>
      <c r="B1388"/>
      <c r="C1388"/>
      <c r="R1388" s="47"/>
    </row>
    <row r="1389" spans="1:18" x14ac:dyDescent="0.2">
      <c r="A1389"/>
      <c r="B1389"/>
      <c r="C1389"/>
      <c r="R1389" s="47"/>
    </row>
    <row r="1390" spans="1:18" x14ac:dyDescent="0.2">
      <c r="A1390"/>
      <c r="B1390"/>
      <c r="C1390"/>
      <c r="R1390" s="47"/>
    </row>
    <row r="1391" spans="1:18" x14ac:dyDescent="0.2">
      <c r="A1391"/>
      <c r="B1391"/>
      <c r="C1391"/>
      <c r="R1391" s="47"/>
    </row>
    <row r="1392" spans="1:18" x14ac:dyDescent="0.2">
      <c r="A1392"/>
      <c r="B1392"/>
      <c r="C1392"/>
      <c r="R1392" s="47"/>
    </row>
    <row r="1393" spans="1:18" x14ac:dyDescent="0.2">
      <c r="A1393"/>
      <c r="B1393"/>
      <c r="C1393"/>
      <c r="R1393" s="36"/>
    </row>
    <row r="1394" spans="1:18" x14ac:dyDescent="0.2">
      <c r="A1394"/>
      <c r="B1394"/>
      <c r="C1394"/>
      <c r="R1394" s="36"/>
    </row>
    <row r="1395" spans="1:18" x14ac:dyDescent="0.2">
      <c r="A1395"/>
      <c r="B1395"/>
      <c r="C1395"/>
      <c r="R1395" s="47"/>
    </row>
    <row r="1396" spans="1:18" x14ac:dyDescent="0.2">
      <c r="A1396"/>
      <c r="B1396"/>
      <c r="C1396"/>
      <c r="R1396" s="47"/>
    </row>
    <row r="1397" spans="1:18" x14ac:dyDescent="0.2">
      <c r="A1397"/>
      <c r="B1397"/>
      <c r="C1397"/>
      <c r="R1397" s="47"/>
    </row>
    <row r="1398" spans="1:18" x14ac:dyDescent="0.2">
      <c r="A1398"/>
      <c r="B1398"/>
      <c r="C1398"/>
      <c r="R1398" s="47"/>
    </row>
    <row r="1399" spans="1:18" x14ac:dyDescent="0.2">
      <c r="A1399"/>
      <c r="B1399"/>
      <c r="C1399"/>
      <c r="R1399" s="47"/>
    </row>
    <row r="1400" spans="1:18" x14ac:dyDescent="0.2">
      <c r="A1400"/>
      <c r="B1400"/>
      <c r="C1400"/>
      <c r="R1400" s="36"/>
    </row>
    <row r="1401" spans="1:18" x14ac:dyDescent="0.2">
      <c r="A1401"/>
      <c r="B1401"/>
      <c r="C1401"/>
      <c r="R1401" s="36"/>
    </row>
    <row r="1402" spans="1:18" x14ac:dyDescent="0.2">
      <c r="A1402"/>
      <c r="B1402"/>
      <c r="C1402"/>
      <c r="R1402" s="47"/>
    </row>
    <row r="1403" spans="1:18" x14ac:dyDescent="0.2">
      <c r="A1403"/>
      <c r="B1403"/>
      <c r="C1403"/>
      <c r="R1403" s="47"/>
    </row>
    <row r="1404" spans="1:18" x14ac:dyDescent="0.2">
      <c r="A1404"/>
      <c r="B1404"/>
      <c r="C1404"/>
      <c r="R1404" s="47"/>
    </row>
    <row r="1405" spans="1:18" x14ac:dyDescent="0.2">
      <c r="A1405"/>
      <c r="B1405"/>
      <c r="C1405"/>
      <c r="R1405" s="47"/>
    </row>
    <row r="1406" spans="1:18" x14ac:dyDescent="0.2">
      <c r="A1406"/>
      <c r="B1406"/>
      <c r="C1406"/>
      <c r="R1406" s="47"/>
    </row>
    <row r="1407" spans="1:18" x14ac:dyDescent="0.2">
      <c r="A1407"/>
      <c r="B1407"/>
      <c r="C1407"/>
      <c r="R1407" s="36"/>
    </row>
    <row r="1408" spans="1:18" x14ac:dyDescent="0.2">
      <c r="A1408"/>
      <c r="B1408"/>
      <c r="C1408"/>
      <c r="R1408" s="36"/>
    </row>
    <row r="1409" spans="1:18" x14ac:dyDescent="0.2">
      <c r="A1409"/>
      <c r="B1409"/>
      <c r="C1409"/>
      <c r="R1409" s="47"/>
    </row>
    <row r="1410" spans="1:18" x14ac:dyDescent="0.2">
      <c r="A1410"/>
      <c r="B1410"/>
      <c r="C1410"/>
      <c r="R1410" s="47"/>
    </row>
    <row r="1411" spans="1:18" x14ac:dyDescent="0.2">
      <c r="A1411"/>
      <c r="B1411"/>
      <c r="C1411"/>
      <c r="R1411" s="47"/>
    </row>
    <row r="1412" spans="1:18" x14ac:dyDescent="0.2">
      <c r="A1412"/>
      <c r="B1412"/>
      <c r="C1412"/>
      <c r="R1412" s="47"/>
    </row>
    <row r="1413" spans="1:18" x14ac:dyDescent="0.2">
      <c r="A1413"/>
      <c r="B1413"/>
      <c r="C1413"/>
      <c r="R1413" s="47"/>
    </row>
    <row r="1414" spans="1:18" x14ac:dyDescent="0.2">
      <c r="A1414"/>
      <c r="B1414"/>
      <c r="C1414"/>
      <c r="R1414" s="36"/>
    </row>
    <row r="1415" spans="1:18" x14ac:dyDescent="0.2">
      <c r="A1415"/>
      <c r="B1415"/>
      <c r="C1415"/>
      <c r="R1415" s="36"/>
    </row>
    <row r="1416" spans="1:18" x14ac:dyDescent="0.2">
      <c r="A1416"/>
      <c r="B1416"/>
      <c r="C1416"/>
      <c r="R1416" s="47"/>
    </row>
    <row r="1417" spans="1:18" x14ac:dyDescent="0.2">
      <c r="A1417"/>
      <c r="B1417"/>
      <c r="C1417"/>
      <c r="R1417" s="47"/>
    </row>
    <row r="1418" spans="1:18" x14ac:dyDescent="0.2">
      <c r="A1418"/>
      <c r="B1418"/>
      <c r="C1418"/>
      <c r="R1418" s="47"/>
    </row>
    <row r="1419" spans="1:18" x14ac:dyDescent="0.2">
      <c r="A1419"/>
      <c r="B1419"/>
      <c r="C1419"/>
      <c r="R1419" s="47"/>
    </row>
    <row r="1420" spans="1:18" x14ac:dyDescent="0.2">
      <c r="A1420"/>
      <c r="B1420"/>
      <c r="C1420"/>
      <c r="R1420" s="47"/>
    </row>
    <row r="1421" spans="1:18" x14ac:dyDescent="0.2">
      <c r="A1421"/>
      <c r="B1421"/>
      <c r="C1421"/>
      <c r="R1421" s="36"/>
    </row>
    <row r="1422" spans="1:18" x14ac:dyDescent="0.2">
      <c r="A1422"/>
      <c r="B1422"/>
      <c r="C1422"/>
      <c r="R1422" s="36"/>
    </row>
    <row r="1423" spans="1:18" x14ac:dyDescent="0.2">
      <c r="A1423"/>
      <c r="B1423"/>
      <c r="C1423"/>
      <c r="R1423" s="47"/>
    </row>
    <row r="1424" spans="1:18" x14ac:dyDescent="0.2">
      <c r="A1424"/>
      <c r="B1424"/>
      <c r="C1424"/>
      <c r="R1424" s="47"/>
    </row>
    <row r="1425" spans="1:18" x14ac:dyDescent="0.2">
      <c r="A1425"/>
      <c r="B1425"/>
      <c r="C1425"/>
      <c r="R1425" s="47"/>
    </row>
    <row r="1426" spans="1:18" x14ac:dyDescent="0.2">
      <c r="A1426"/>
      <c r="B1426"/>
      <c r="C1426"/>
      <c r="R1426" s="47"/>
    </row>
    <row r="1427" spans="1:18" x14ac:dyDescent="0.2">
      <c r="A1427"/>
      <c r="B1427"/>
      <c r="C1427"/>
      <c r="R1427" s="47"/>
    </row>
    <row r="1428" spans="1:18" x14ac:dyDescent="0.2">
      <c r="A1428"/>
      <c r="B1428"/>
      <c r="C1428"/>
      <c r="R1428" s="36"/>
    </row>
    <row r="1429" spans="1:18" x14ac:dyDescent="0.2">
      <c r="A1429"/>
      <c r="B1429"/>
      <c r="C1429"/>
      <c r="R1429" s="36"/>
    </row>
    <row r="1430" spans="1:18" x14ac:dyDescent="0.2">
      <c r="A1430"/>
      <c r="B1430"/>
      <c r="C1430"/>
      <c r="R1430" s="47"/>
    </row>
    <row r="1431" spans="1:18" x14ac:dyDescent="0.2">
      <c r="A1431"/>
      <c r="B1431"/>
      <c r="C1431"/>
      <c r="R1431" s="47"/>
    </row>
    <row r="1432" spans="1:18" x14ac:dyDescent="0.2">
      <c r="A1432"/>
      <c r="B1432"/>
      <c r="C1432"/>
      <c r="R1432" s="47"/>
    </row>
    <row r="1433" spans="1:18" x14ac:dyDescent="0.2">
      <c r="A1433"/>
      <c r="B1433"/>
      <c r="C1433"/>
      <c r="R1433" s="47"/>
    </row>
    <row r="1434" spans="1:18" x14ac:dyDescent="0.2">
      <c r="A1434"/>
      <c r="B1434"/>
      <c r="C1434"/>
      <c r="R1434" s="47"/>
    </row>
    <row r="1435" spans="1:18" x14ac:dyDescent="0.2">
      <c r="A1435"/>
      <c r="B1435"/>
      <c r="C1435"/>
      <c r="R1435" s="36"/>
    </row>
    <row r="1436" spans="1:18" x14ac:dyDescent="0.2">
      <c r="A1436"/>
      <c r="B1436"/>
      <c r="C1436"/>
      <c r="R1436" s="36"/>
    </row>
    <row r="1437" spans="1:18" x14ac:dyDescent="0.2">
      <c r="A1437"/>
      <c r="B1437"/>
      <c r="C1437"/>
      <c r="R1437" s="47"/>
    </row>
    <row r="1438" spans="1:18" x14ac:dyDescent="0.2">
      <c r="A1438"/>
      <c r="B1438"/>
      <c r="C1438"/>
      <c r="R1438" s="47"/>
    </row>
    <row r="1439" spans="1:18" x14ac:dyDescent="0.2">
      <c r="A1439"/>
      <c r="B1439"/>
      <c r="C1439"/>
      <c r="R1439" s="47"/>
    </row>
    <row r="1440" spans="1:18" x14ac:dyDescent="0.2">
      <c r="A1440"/>
      <c r="B1440"/>
      <c r="C1440"/>
      <c r="R1440" s="47"/>
    </row>
    <row r="1441" spans="1:18" x14ac:dyDescent="0.2">
      <c r="A1441"/>
      <c r="B1441"/>
      <c r="C1441"/>
      <c r="R1441" s="47"/>
    </row>
    <row r="1442" spans="1:18" x14ac:dyDescent="0.2">
      <c r="A1442"/>
      <c r="B1442"/>
      <c r="C1442"/>
      <c r="R1442" s="36"/>
    </row>
    <row r="1443" spans="1:18" x14ac:dyDescent="0.2">
      <c r="A1443"/>
      <c r="B1443"/>
      <c r="C1443"/>
      <c r="R1443" s="36"/>
    </row>
    <row r="1444" spans="1:18" x14ac:dyDescent="0.2">
      <c r="A1444"/>
      <c r="B1444"/>
      <c r="C1444"/>
      <c r="R1444" s="47"/>
    </row>
    <row r="1445" spans="1:18" x14ac:dyDescent="0.2">
      <c r="A1445"/>
      <c r="B1445"/>
      <c r="C1445"/>
      <c r="R1445" s="47"/>
    </row>
    <row r="1446" spans="1:18" x14ac:dyDescent="0.2">
      <c r="A1446"/>
      <c r="B1446"/>
      <c r="C1446"/>
      <c r="R1446" s="47"/>
    </row>
    <row r="1447" spans="1:18" x14ac:dyDescent="0.2">
      <c r="A1447"/>
      <c r="B1447"/>
      <c r="C1447"/>
      <c r="R1447" s="47"/>
    </row>
    <row r="1448" spans="1:18" x14ac:dyDescent="0.2">
      <c r="A1448"/>
      <c r="B1448"/>
      <c r="C1448"/>
      <c r="R1448" s="47"/>
    </row>
    <row r="1449" spans="1:18" x14ac:dyDescent="0.2">
      <c r="A1449"/>
      <c r="B1449"/>
      <c r="C1449"/>
      <c r="R1449" s="36"/>
    </row>
    <row r="1450" spans="1:18" x14ac:dyDescent="0.2">
      <c r="A1450"/>
      <c r="B1450"/>
      <c r="C1450"/>
      <c r="R1450" s="36"/>
    </row>
    <row r="1451" spans="1:18" x14ac:dyDescent="0.2">
      <c r="A1451"/>
      <c r="B1451"/>
      <c r="C1451"/>
      <c r="R1451" s="47"/>
    </row>
    <row r="1452" spans="1:18" x14ac:dyDescent="0.2">
      <c r="A1452"/>
      <c r="B1452"/>
      <c r="C1452"/>
      <c r="R1452" s="47"/>
    </row>
    <row r="1453" spans="1:18" x14ac:dyDescent="0.2">
      <c r="A1453"/>
      <c r="B1453"/>
      <c r="C1453"/>
      <c r="R1453" s="47"/>
    </row>
    <row r="1454" spans="1:18" x14ac:dyDescent="0.2">
      <c r="A1454"/>
      <c r="B1454"/>
      <c r="C1454"/>
      <c r="R1454" s="47"/>
    </row>
    <row r="1455" spans="1:18" x14ac:dyDescent="0.2">
      <c r="A1455"/>
      <c r="B1455"/>
      <c r="C1455"/>
      <c r="R1455" s="47"/>
    </row>
    <row r="1456" spans="1:18" x14ac:dyDescent="0.2">
      <c r="A1456"/>
      <c r="B1456"/>
      <c r="C1456"/>
      <c r="R1456" s="36"/>
    </row>
    <row r="1457" spans="1:18" x14ac:dyDescent="0.2">
      <c r="A1457"/>
      <c r="B1457"/>
      <c r="C1457"/>
      <c r="R1457" s="36"/>
    </row>
    <row r="1458" spans="1:18" x14ac:dyDescent="0.2">
      <c r="A1458"/>
      <c r="B1458"/>
      <c r="C1458"/>
      <c r="R1458" s="47"/>
    </row>
    <row r="1459" spans="1:18" x14ac:dyDescent="0.2">
      <c r="A1459"/>
      <c r="B1459"/>
      <c r="C1459"/>
      <c r="R1459" s="47"/>
    </row>
    <row r="1460" spans="1:18" x14ac:dyDescent="0.2">
      <c r="A1460"/>
      <c r="B1460"/>
      <c r="C1460"/>
      <c r="R1460" s="47"/>
    </row>
    <row r="1461" spans="1:18" x14ac:dyDescent="0.2">
      <c r="A1461"/>
      <c r="B1461"/>
      <c r="C1461"/>
      <c r="R1461" s="47"/>
    </row>
    <row r="1462" spans="1:18" x14ac:dyDescent="0.2">
      <c r="A1462"/>
      <c r="B1462"/>
      <c r="C1462"/>
      <c r="R1462" s="47"/>
    </row>
    <row r="1463" spans="1:18" x14ac:dyDescent="0.2">
      <c r="A1463"/>
      <c r="B1463"/>
      <c r="C1463"/>
      <c r="R1463" s="36"/>
    </row>
    <row r="1464" spans="1:18" x14ac:dyDescent="0.2">
      <c r="A1464"/>
      <c r="B1464"/>
      <c r="C1464"/>
      <c r="R1464" s="36"/>
    </row>
    <row r="1465" spans="1:18" x14ac:dyDescent="0.2">
      <c r="A1465"/>
      <c r="B1465"/>
      <c r="C1465"/>
      <c r="R1465" s="47"/>
    </row>
    <row r="1466" spans="1:18" x14ac:dyDescent="0.2">
      <c r="A1466"/>
      <c r="B1466"/>
      <c r="C1466"/>
      <c r="R1466" s="47"/>
    </row>
    <row r="1467" spans="1:18" x14ac:dyDescent="0.2">
      <c r="A1467"/>
      <c r="B1467"/>
      <c r="C1467"/>
      <c r="R1467" s="47"/>
    </row>
    <row r="1468" spans="1:18" x14ac:dyDescent="0.2">
      <c r="A1468"/>
      <c r="B1468"/>
      <c r="C1468"/>
      <c r="R1468" s="47"/>
    </row>
    <row r="1469" spans="1:18" x14ac:dyDescent="0.2">
      <c r="A1469"/>
      <c r="B1469"/>
      <c r="C1469"/>
      <c r="R1469" s="47"/>
    </row>
    <row r="1470" spans="1:18" x14ac:dyDescent="0.2">
      <c r="A1470"/>
      <c r="B1470"/>
      <c r="C1470"/>
      <c r="R1470" s="36"/>
    </row>
    <row r="1471" spans="1:18" x14ac:dyDescent="0.2">
      <c r="A1471"/>
      <c r="B1471"/>
      <c r="C1471"/>
      <c r="R1471" s="36"/>
    </row>
    <row r="1472" spans="1:18" x14ac:dyDescent="0.2">
      <c r="A1472"/>
      <c r="B1472"/>
      <c r="C1472"/>
      <c r="R1472" s="47"/>
    </row>
    <row r="1473" spans="1:18" x14ac:dyDescent="0.2">
      <c r="A1473"/>
      <c r="B1473"/>
      <c r="C1473"/>
      <c r="R1473" s="47"/>
    </row>
    <row r="1474" spans="1:18" x14ac:dyDescent="0.2">
      <c r="A1474"/>
      <c r="B1474"/>
      <c r="C1474"/>
      <c r="R1474" s="47"/>
    </row>
    <row r="1475" spans="1:18" x14ac:dyDescent="0.2">
      <c r="A1475"/>
      <c r="B1475"/>
      <c r="C1475"/>
      <c r="R1475" s="47"/>
    </row>
    <row r="1476" spans="1:18" x14ac:dyDescent="0.2">
      <c r="A1476"/>
      <c r="B1476"/>
      <c r="C1476"/>
      <c r="R1476" s="47"/>
    </row>
    <row r="1477" spans="1:18" x14ac:dyDescent="0.2">
      <c r="A1477"/>
      <c r="B1477"/>
      <c r="C1477"/>
      <c r="R1477" s="36"/>
    </row>
    <row r="1478" spans="1:18" x14ac:dyDescent="0.2">
      <c r="A1478"/>
      <c r="B1478"/>
      <c r="C1478"/>
      <c r="R1478" s="36"/>
    </row>
    <row r="1479" spans="1:18" x14ac:dyDescent="0.2">
      <c r="A1479"/>
      <c r="B1479"/>
      <c r="C1479"/>
      <c r="R1479" s="47"/>
    </row>
    <row r="1480" spans="1:18" x14ac:dyDescent="0.2">
      <c r="A1480"/>
      <c r="B1480"/>
      <c r="C1480"/>
      <c r="R1480" s="47"/>
    </row>
    <row r="1481" spans="1:18" x14ac:dyDescent="0.2">
      <c r="A1481"/>
      <c r="B1481"/>
      <c r="C1481"/>
      <c r="R1481" s="47"/>
    </row>
    <row r="1482" spans="1:18" x14ac:dyDescent="0.2">
      <c r="A1482"/>
      <c r="B1482"/>
      <c r="C1482"/>
      <c r="R1482" s="47"/>
    </row>
    <row r="1483" spans="1:18" x14ac:dyDescent="0.2">
      <c r="A1483"/>
      <c r="B1483"/>
      <c r="C1483"/>
      <c r="R1483" s="47"/>
    </row>
    <row r="1484" spans="1:18" x14ac:dyDescent="0.2">
      <c r="A1484"/>
      <c r="B1484"/>
      <c r="C1484"/>
      <c r="R1484" s="36"/>
    </row>
    <row r="1485" spans="1:18" x14ac:dyDescent="0.2">
      <c r="A1485"/>
      <c r="B1485"/>
      <c r="C1485"/>
      <c r="R1485" s="36"/>
    </row>
    <row r="1486" spans="1:18" x14ac:dyDescent="0.2">
      <c r="A1486"/>
      <c r="B1486"/>
      <c r="C1486"/>
      <c r="R1486" s="47"/>
    </row>
    <row r="1487" spans="1:18" x14ac:dyDescent="0.2">
      <c r="A1487"/>
      <c r="B1487"/>
      <c r="C1487"/>
      <c r="R1487" s="47"/>
    </row>
    <row r="1488" spans="1:18" x14ac:dyDescent="0.2">
      <c r="A1488"/>
      <c r="B1488"/>
      <c r="C1488"/>
      <c r="R1488" s="47"/>
    </row>
    <row r="1489" spans="1:18" x14ac:dyDescent="0.2">
      <c r="A1489"/>
      <c r="B1489"/>
      <c r="C1489"/>
      <c r="R1489" s="47"/>
    </row>
    <row r="1490" spans="1:18" x14ac:dyDescent="0.2">
      <c r="A1490"/>
      <c r="B1490"/>
      <c r="C1490"/>
      <c r="R1490" s="47"/>
    </row>
    <row r="1491" spans="1:18" x14ac:dyDescent="0.2">
      <c r="A1491"/>
      <c r="B1491"/>
      <c r="C1491"/>
      <c r="R1491" s="36"/>
    </row>
    <row r="1492" spans="1:18" x14ac:dyDescent="0.2">
      <c r="A1492"/>
      <c r="B1492"/>
      <c r="C1492"/>
      <c r="R1492" s="36"/>
    </row>
    <row r="1493" spans="1:18" x14ac:dyDescent="0.2">
      <c r="A1493"/>
      <c r="B1493"/>
      <c r="C1493"/>
      <c r="R1493" s="47"/>
    </row>
    <row r="1494" spans="1:18" x14ac:dyDescent="0.2">
      <c r="A1494"/>
      <c r="B1494"/>
      <c r="C1494"/>
      <c r="R1494" s="47"/>
    </row>
    <row r="1495" spans="1:18" x14ac:dyDescent="0.2">
      <c r="A1495"/>
      <c r="B1495"/>
      <c r="C1495"/>
      <c r="R1495" s="47"/>
    </row>
    <row r="1496" spans="1:18" x14ac:dyDescent="0.2">
      <c r="A1496"/>
      <c r="B1496"/>
      <c r="C1496"/>
      <c r="R1496" s="47"/>
    </row>
    <row r="1497" spans="1:18" x14ac:dyDescent="0.2">
      <c r="A1497"/>
      <c r="B1497"/>
      <c r="C1497"/>
      <c r="R1497" s="47"/>
    </row>
    <row r="1498" spans="1:18" x14ac:dyDescent="0.2">
      <c r="A1498"/>
      <c r="B1498"/>
      <c r="C1498"/>
      <c r="R1498" s="36"/>
    </row>
    <row r="1499" spans="1:18" x14ac:dyDescent="0.2">
      <c r="A1499"/>
      <c r="B1499"/>
      <c r="C1499"/>
      <c r="R1499" s="36"/>
    </row>
    <row r="1500" spans="1:18" x14ac:dyDescent="0.2">
      <c r="A1500"/>
      <c r="B1500"/>
      <c r="C1500"/>
      <c r="R1500" s="47"/>
    </row>
    <row r="1501" spans="1:18" x14ac:dyDescent="0.2">
      <c r="A1501"/>
      <c r="B1501"/>
      <c r="C1501"/>
      <c r="R1501" s="47"/>
    </row>
    <row r="1502" spans="1:18" x14ac:dyDescent="0.2">
      <c r="A1502"/>
      <c r="B1502"/>
      <c r="C1502"/>
      <c r="R1502" s="47"/>
    </row>
    <row r="1503" spans="1:18" x14ac:dyDescent="0.2">
      <c r="A1503"/>
      <c r="B1503"/>
      <c r="C1503"/>
      <c r="R1503" s="47"/>
    </row>
    <row r="1504" spans="1:18" x14ac:dyDescent="0.2">
      <c r="A1504"/>
      <c r="B1504"/>
      <c r="C1504"/>
      <c r="R1504" s="47"/>
    </row>
    <row r="1505" spans="1:18" x14ac:dyDescent="0.2">
      <c r="A1505"/>
      <c r="B1505"/>
      <c r="C1505"/>
      <c r="R1505" s="36"/>
    </row>
    <row r="1506" spans="1:18" x14ac:dyDescent="0.2">
      <c r="A1506"/>
      <c r="B1506"/>
      <c r="C1506"/>
      <c r="R1506" s="36"/>
    </row>
    <row r="1507" spans="1:18" x14ac:dyDescent="0.2">
      <c r="A1507"/>
      <c r="B1507"/>
      <c r="C1507"/>
      <c r="R1507" s="47"/>
    </row>
    <row r="1508" spans="1:18" x14ac:dyDescent="0.2">
      <c r="A1508"/>
      <c r="B1508"/>
      <c r="C1508"/>
      <c r="R1508" s="47"/>
    </row>
    <row r="1509" spans="1:18" x14ac:dyDescent="0.2">
      <c r="A1509"/>
      <c r="B1509"/>
      <c r="C1509"/>
      <c r="R1509" s="47"/>
    </row>
    <row r="1510" spans="1:18" x14ac:dyDescent="0.2">
      <c r="A1510"/>
      <c r="B1510"/>
      <c r="C1510"/>
      <c r="R1510" s="47"/>
    </row>
    <row r="1511" spans="1:18" x14ac:dyDescent="0.2">
      <c r="A1511"/>
      <c r="B1511"/>
      <c r="C1511"/>
      <c r="R1511" s="47"/>
    </row>
    <row r="1512" spans="1:18" x14ac:dyDescent="0.2">
      <c r="A1512"/>
      <c r="B1512"/>
      <c r="C1512"/>
      <c r="R1512" s="36"/>
    </row>
    <row r="1513" spans="1:18" x14ac:dyDescent="0.2">
      <c r="A1513"/>
      <c r="B1513"/>
      <c r="C1513"/>
      <c r="R1513" s="36"/>
    </row>
    <row r="1514" spans="1:18" x14ac:dyDescent="0.2">
      <c r="A1514"/>
      <c r="B1514"/>
      <c r="C1514"/>
      <c r="R1514" s="47"/>
    </row>
    <row r="1515" spans="1:18" x14ac:dyDescent="0.2">
      <c r="A1515"/>
      <c r="B1515"/>
      <c r="C1515"/>
      <c r="R1515" s="47"/>
    </row>
    <row r="1516" spans="1:18" x14ac:dyDescent="0.2">
      <c r="A1516"/>
      <c r="B1516"/>
      <c r="C1516"/>
      <c r="R1516" s="47"/>
    </row>
    <row r="1517" spans="1:18" x14ac:dyDescent="0.2">
      <c r="A1517"/>
      <c r="B1517"/>
      <c r="C1517"/>
      <c r="R1517" s="47"/>
    </row>
    <row r="1518" spans="1:18" x14ac:dyDescent="0.2">
      <c r="A1518"/>
      <c r="B1518"/>
      <c r="C1518"/>
      <c r="R1518" s="47"/>
    </row>
    <row r="1519" spans="1:18" x14ac:dyDescent="0.2">
      <c r="A1519"/>
      <c r="B1519"/>
      <c r="C1519"/>
      <c r="R1519" s="36"/>
    </row>
    <row r="1520" spans="1:18" x14ac:dyDescent="0.2">
      <c r="A1520"/>
      <c r="B1520"/>
      <c r="C1520"/>
      <c r="R1520" s="36"/>
    </row>
    <row r="1521" spans="1:18" x14ac:dyDescent="0.2">
      <c r="A1521"/>
      <c r="B1521"/>
      <c r="C1521"/>
      <c r="R1521" s="47"/>
    </row>
    <row r="1522" spans="1:18" x14ac:dyDescent="0.2">
      <c r="A1522"/>
      <c r="B1522"/>
      <c r="C1522"/>
      <c r="R1522" s="47"/>
    </row>
    <row r="1523" spans="1:18" x14ac:dyDescent="0.2">
      <c r="A1523"/>
      <c r="B1523"/>
      <c r="C1523"/>
      <c r="R1523" s="47"/>
    </row>
    <row r="1524" spans="1:18" x14ac:dyDescent="0.2">
      <c r="A1524"/>
      <c r="B1524"/>
      <c r="C1524"/>
      <c r="R1524" s="47"/>
    </row>
    <row r="1525" spans="1:18" x14ac:dyDescent="0.2">
      <c r="A1525"/>
      <c r="B1525"/>
      <c r="C1525"/>
      <c r="R1525" s="47"/>
    </row>
    <row r="1526" spans="1:18" x14ac:dyDescent="0.2">
      <c r="A1526"/>
      <c r="B1526"/>
      <c r="C1526"/>
      <c r="R1526" s="36"/>
    </row>
    <row r="1527" spans="1:18" x14ac:dyDescent="0.2">
      <c r="A1527"/>
      <c r="B1527"/>
      <c r="C1527"/>
      <c r="R1527" s="36"/>
    </row>
    <row r="1528" spans="1:18" x14ac:dyDescent="0.2">
      <c r="A1528"/>
      <c r="B1528"/>
      <c r="C1528"/>
      <c r="R1528" s="47"/>
    </row>
    <row r="1529" spans="1:18" x14ac:dyDescent="0.2">
      <c r="A1529"/>
      <c r="B1529"/>
      <c r="C1529"/>
      <c r="R1529" s="47"/>
    </row>
    <row r="1530" spans="1:18" x14ac:dyDescent="0.2">
      <c r="A1530"/>
      <c r="B1530"/>
      <c r="C1530"/>
      <c r="R1530" s="47"/>
    </row>
    <row r="1531" spans="1:18" x14ac:dyDescent="0.2">
      <c r="A1531"/>
      <c r="B1531"/>
      <c r="C1531"/>
      <c r="R1531" s="47"/>
    </row>
    <row r="1532" spans="1:18" x14ac:dyDescent="0.2">
      <c r="A1532"/>
      <c r="B1532"/>
      <c r="C1532"/>
      <c r="R1532" s="47"/>
    </row>
    <row r="1533" spans="1:18" x14ac:dyDescent="0.2">
      <c r="A1533"/>
      <c r="B1533"/>
      <c r="C1533"/>
      <c r="R1533" s="36"/>
    </row>
    <row r="1534" spans="1:18" x14ac:dyDescent="0.2">
      <c r="A1534"/>
      <c r="B1534"/>
      <c r="C1534"/>
      <c r="R1534" s="36"/>
    </row>
    <row r="1535" spans="1:18" x14ac:dyDescent="0.2">
      <c r="A1535"/>
      <c r="B1535"/>
      <c r="C1535"/>
      <c r="R1535" s="47"/>
    </row>
    <row r="1536" spans="1:18" x14ac:dyDescent="0.2">
      <c r="A1536"/>
      <c r="B1536"/>
      <c r="C1536"/>
      <c r="R1536" s="47"/>
    </row>
    <row r="1537" spans="1:18" x14ac:dyDescent="0.2">
      <c r="A1537"/>
      <c r="B1537"/>
      <c r="C1537"/>
      <c r="R1537" s="47"/>
    </row>
    <row r="1538" spans="1:18" x14ac:dyDescent="0.2">
      <c r="A1538"/>
      <c r="B1538"/>
      <c r="C1538"/>
      <c r="R1538" s="47"/>
    </row>
    <row r="1539" spans="1:18" x14ac:dyDescent="0.2">
      <c r="A1539"/>
      <c r="B1539"/>
      <c r="C1539"/>
      <c r="R1539" s="47"/>
    </row>
    <row r="1540" spans="1:18" x14ac:dyDescent="0.2">
      <c r="A1540"/>
      <c r="B1540"/>
      <c r="C1540"/>
      <c r="R1540" s="36"/>
    </row>
    <row r="1541" spans="1:18" x14ac:dyDescent="0.2">
      <c r="A1541"/>
      <c r="B1541"/>
      <c r="C1541"/>
      <c r="R1541" s="36"/>
    </row>
    <row r="1542" spans="1:18" x14ac:dyDescent="0.2">
      <c r="A1542"/>
      <c r="B1542"/>
      <c r="C1542"/>
      <c r="R1542" s="47"/>
    </row>
    <row r="1543" spans="1:18" x14ac:dyDescent="0.2">
      <c r="A1543"/>
      <c r="B1543"/>
      <c r="C1543"/>
      <c r="R1543" s="47"/>
    </row>
    <row r="1544" spans="1:18" x14ac:dyDescent="0.2">
      <c r="A1544"/>
      <c r="B1544"/>
      <c r="C1544"/>
      <c r="R1544" s="47"/>
    </row>
    <row r="1545" spans="1:18" x14ac:dyDescent="0.2">
      <c r="A1545"/>
      <c r="B1545"/>
      <c r="C1545"/>
      <c r="R1545" s="47"/>
    </row>
    <row r="1546" spans="1:18" x14ac:dyDescent="0.2">
      <c r="A1546"/>
      <c r="B1546"/>
      <c r="C1546"/>
      <c r="R1546" s="47"/>
    </row>
    <row r="1547" spans="1:18" x14ac:dyDescent="0.2">
      <c r="A1547"/>
      <c r="B1547"/>
      <c r="C1547"/>
      <c r="R1547" s="36"/>
    </row>
    <row r="1548" spans="1:18" x14ac:dyDescent="0.2">
      <c r="A1548"/>
      <c r="B1548"/>
      <c r="C1548"/>
      <c r="R1548" s="36"/>
    </row>
    <row r="1549" spans="1:18" x14ac:dyDescent="0.2">
      <c r="A1549"/>
      <c r="B1549"/>
      <c r="C1549"/>
      <c r="R1549" s="47"/>
    </row>
    <row r="1550" spans="1:18" x14ac:dyDescent="0.2">
      <c r="A1550"/>
      <c r="B1550"/>
      <c r="C1550"/>
      <c r="R1550" s="47"/>
    </row>
    <row r="1551" spans="1:18" x14ac:dyDescent="0.2">
      <c r="A1551"/>
      <c r="B1551"/>
      <c r="C1551"/>
      <c r="R1551" s="47"/>
    </row>
    <row r="1552" spans="1:18" x14ac:dyDescent="0.2">
      <c r="A1552"/>
      <c r="B1552"/>
      <c r="C1552"/>
      <c r="R1552" s="47"/>
    </row>
    <row r="1553" spans="1:18" x14ac:dyDescent="0.2">
      <c r="A1553"/>
      <c r="B1553"/>
      <c r="C1553"/>
      <c r="R1553" s="47"/>
    </row>
    <row r="1554" spans="1:18" x14ac:dyDescent="0.2">
      <c r="A1554"/>
      <c r="B1554"/>
      <c r="C1554"/>
      <c r="R1554" s="36"/>
    </row>
    <row r="1555" spans="1:18" x14ac:dyDescent="0.2">
      <c r="A1555"/>
      <c r="B1555"/>
      <c r="C1555"/>
      <c r="R1555" s="36"/>
    </row>
    <row r="1556" spans="1:18" x14ac:dyDescent="0.2">
      <c r="A1556"/>
      <c r="B1556"/>
      <c r="C1556"/>
      <c r="R1556" s="47"/>
    </row>
    <row r="1557" spans="1:18" x14ac:dyDescent="0.2">
      <c r="A1557"/>
      <c r="B1557"/>
      <c r="C1557"/>
      <c r="R1557" s="47"/>
    </row>
    <row r="1558" spans="1:18" x14ac:dyDescent="0.2">
      <c r="A1558"/>
      <c r="B1558"/>
      <c r="C1558"/>
      <c r="R1558" s="47"/>
    </row>
    <row r="1559" spans="1:18" x14ac:dyDescent="0.2">
      <c r="A1559"/>
      <c r="B1559"/>
      <c r="C1559"/>
      <c r="R1559" s="47"/>
    </row>
    <row r="1560" spans="1:18" x14ac:dyDescent="0.2">
      <c r="A1560"/>
      <c r="B1560"/>
      <c r="C1560"/>
      <c r="R1560" s="47"/>
    </row>
    <row r="1561" spans="1:18" x14ac:dyDescent="0.2">
      <c r="A1561"/>
      <c r="B1561"/>
      <c r="C1561"/>
      <c r="R1561" s="36"/>
    </row>
    <row r="1562" spans="1:18" x14ac:dyDescent="0.2">
      <c r="A1562"/>
      <c r="B1562"/>
      <c r="C1562"/>
      <c r="R1562" s="36"/>
    </row>
    <row r="1563" spans="1:18" x14ac:dyDescent="0.2">
      <c r="A1563"/>
      <c r="B1563"/>
      <c r="C1563"/>
      <c r="R1563" s="47"/>
    </row>
    <row r="1564" spans="1:18" x14ac:dyDescent="0.2">
      <c r="A1564"/>
      <c r="B1564"/>
      <c r="C1564"/>
      <c r="R1564" s="47"/>
    </row>
    <row r="1565" spans="1:18" x14ac:dyDescent="0.2">
      <c r="A1565"/>
      <c r="B1565"/>
      <c r="C1565"/>
      <c r="R1565" s="47"/>
    </row>
    <row r="1566" spans="1:18" x14ac:dyDescent="0.2">
      <c r="A1566"/>
      <c r="B1566"/>
      <c r="C1566"/>
      <c r="R1566" s="47"/>
    </row>
    <row r="1567" spans="1:18" x14ac:dyDescent="0.2">
      <c r="A1567"/>
      <c r="B1567"/>
      <c r="C1567"/>
      <c r="R1567" s="47"/>
    </row>
    <row r="1568" spans="1:18" x14ac:dyDescent="0.2">
      <c r="A1568"/>
      <c r="B1568"/>
      <c r="C1568"/>
      <c r="R1568" s="36"/>
    </row>
    <row r="1569" spans="1:18" x14ac:dyDescent="0.2">
      <c r="A1569"/>
      <c r="B1569"/>
      <c r="C1569"/>
      <c r="R1569" s="36"/>
    </row>
    <row r="1570" spans="1:18" x14ac:dyDescent="0.2">
      <c r="A1570"/>
      <c r="B1570"/>
      <c r="C1570"/>
      <c r="R1570" s="47"/>
    </row>
    <row r="1571" spans="1:18" x14ac:dyDescent="0.2">
      <c r="A1571"/>
      <c r="B1571"/>
      <c r="C1571"/>
      <c r="R1571" s="47"/>
    </row>
    <row r="1572" spans="1:18" x14ac:dyDescent="0.2">
      <c r="A1572"/>
      <c r="B1572"/>
      <c r="C1572"/>
      <c r="R1572" s="47"/>
    </row>
    <row r="1573" spans="1:18" x14ac:dyDescent="0.2">
      <c r="A1573"/>
      <c r="B1573"/>
      <c r="C1573"/>
      <c r="R1573" s="47"/>
    </row>
    <row r="1574" spans="1:18" x14ac:dyDescent="0.2">
      <c r="A1574"/>
      <c r="B1574"/>
      <c r="C1574"/>
      <c r="R1574" s="47"/>
    </row>
    <row r="1575" spans="1:18" x14ac:dyDescent="0.2">
      <c r="A1575"/>
      <c r="B1575"/>
      <c r="C1575"/>
      <c r="R1575" s="36"/>
    </row>
    <row r="1576" spans="1:18" x14ac:dyDescent="0.2">
      <c r="A1576"/>
      <c r="B1576"/>
      <c r="C1576"/>
      <c r="R1576" s="36"/>
    </row>
    <row r="1577" spans="1:18" x14ac:dyDescent="0.2">
      <c r="A1577"/>
      <c r="B1577"/>
      <c r="C1577"/>
      <c r="R1577" s="47"/>
    </row>
    <row r="1578" spans="1:18" x14ac:dyDescent="0.2">
      <c r="A1578"/>
      <c r="B1578"/>
      <c r="C1578"/>
      <c r="R1578" s="47"/>
    </row>
    <row r="1579" spans="1:18" x14ac:dyDescent="0.2">
      <c r="A1579"/>
      <c r="B1579"/>
      <c r="C1579"/>
      <c r="R1579" s="47"/>
    </row>
    <row r="1580" spans="1:18" x14ac:dyDescent="0.2">
      <c r="A1580"/>
      <c r="B1580"/>
      <c r="C1580"/>
      <c r="R1580" s="47"/>
    </row>
    <row r="1581" spans="1:18" x14ac:dyDescent="0.2">
      <c r="A1581"/>
      <c r="B1581"/>
      <c r="C1581"/>
      <c r="R1581" s="47"/>
    </row>
    <row r="1582" spans="1:18" x14ac:dyDescent="0.2">
      <c r="A1582"/>
      <c r="B1582"/>
      <c r="C1582"/>
    </row>
    <row r="1583" spans="1:18" x14ac:dyDescent="0.2">
      <c r="A1583"/>
      <c r="B1583"/>
      <c r="C1583"/>
    </row>
    <row r="1584" spans="1:18" x14ac:dyDescent="0.2">
      <c r="A1584"/>
      <c r="B1584"/>
      <c r="C1584"/>
    </row>
    <row r="1585" spans="1:3" x14ac:dyDescent="0.2">
      <c r="A1585"/>
      <c r="B1585"/>
      <c r="C1585"/>
    </row>
    <row r="1586" spans="1:3" x14ac:dyDescent="0.2">
      <c r="A1586"/>
      <c r="B1586"/>
      <c r="C1586"/>
    </row>
    <row r="1587" spans="1:3" x14ac:dyDescent="0.2">
      <c r="A1587"/>
      <c r="B1587"/>
      <c r="C1587"/>
    </row>
    <row r="1588" spans="1:3" x14ac:dyDescent="0.2">
      <c r="A1588"/>
      <c r="B1588"/>
      <c r="C1588"/>
    </row>
    <row r="1589" spans="1:3" x14ac:dyDescent="0.2">
      <c r="A1589"/>
      <c r="B1589"/>
      <c r="C1589"/>
    </row>
    <row r="1590" spans="1:3" x14ac:dyDescent="0.2">
      <c r="A1590"/>
      <c r="B1590"/>
      <c r="C1590"/>
    </row>
  </sheetData>
  <mergeCells count="2">
    <mergeCell ref="A1:C1"/>
    <mergeCell ref="A2:C2"/>
  </mergeCells>
  <conditionalFormatting sqref="A6:F6 A5 D5:F5">
    <cfRule type="expression" priority="2">
      <formula>MOD(ROW(),2)</formula>
    </cfRule>
  </conditionalFormatting>
  <conditionalFormatting sqref="A6:F6 A5">
    <cfRule type="expression" priority="1">
      <formula>MOD(ROW(),2)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RetourDecompte">
          <controlPr defaultSize="0" print="0" autoFill="0" autoLine="0" r:id="rId5">
            <anchor moveWithCells="1">
              <from>
                <xdr:col>5</xdr:col>
                <xdr:colOff>257175</xdr:colOff>
                <xdr:row>0</xdr:row>
                <xdr:rowOff>28575</xdr:rowOff>
              </from>
              <to>
                <xdr:col>7</xdr:col>
                <xdr:colOff>295275</xdr:colOff>
                <xdr:row>1</xdr:row>
                <xdr:rowOff>85725</xdr:rowOff>
              </to>
            </anchor>
          </controlPr>
        </control>
      </mc:Choice>
      <mc:Fallback>
        <control shapeId="4097" r:id="rId4" name="RetourDecompte"/>
      </mc:Fallback>
    </mc:AlternateContent>
    <mc:AlternateContent xmlns:mc="http://schemas.openxmlformats.org/markup-compatibility/2006">
      <mc:Choice Requires="x14">
        <control shapeId="4098" r:id="rId6" name="VoirDetail">
          <controlPr defaultSize="0" print="0" autoFill="0" autoLine="0" r:id="rId7">
            <anchor moveWithCells="1">
              <from>
                <xdr:col>3</xdr:col>
                <xdr:colOff>257175</xdr:colOff>
                <xdr:row>0</xdr:row>
                <xdr:rowOff>9525</xdr:rowOff>
              </from>
              <to>
                <xdr:col>3</xdr:col>
                <xdr:colOff>828675</xdr:colOff>
                <xdr:row>1</xdr:row>
                <xdr:rowOff>66675</xdr:rowOff>
              </to>
            </anchor>
          </controlPr>
        </control>
      </mc:Choice>
      <mc:Fallback>
        <control shapeId="4098" r:id="rId6" name="VoirDetail"/>
      </mc:Fallback>
    </mc:AlternateContent>
    <mc:AlternateContent xmlns:mc="http://schemas.openxmlformats.org/markup-compatibility/2006">
      <mc:Choice Requires="x14">
        <control shapeId="4099" r:id="rId8" name="VoirReel">
          <controlPr defaultSize="0" print="0" autoFill="0" autoLine="0" r:id="rId9">
            <anchor moveWithCells="1">
              <from>
                <xdr:col>5</xdr:col>
                <xdr:colOff>0</xdr:colOff>
                <xdr:row>0</xdr:row>
                <xdr:rowOff>19050</xdr:rowOff>
              </from>
              <to>
                <xdr:col>7</xdr:col>
                <xdr:colOff>38100</xdr:colOff>
                <xdr:row>1</xdr:row>
                <xdr:rowOff>76200</xdr:rowOff>
              </to>
            </anchor>
          </controlPr>
        </control>
      </mc:Choice>
      <mc:Fallback>
        <control shapeId="4099" r:id="rId8" name="VoirReel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30D17-7B0E-4BF3-9771-57F80BDB6EAE}">
  <sheetPr codeName="Feuil7"/>
  <dimension ref="A1:AK1590"/>
  <sheetViews>
    <sheetView workbookViewId="0">
      <selection activeCell="I11" sqref="I11"/>
    </sheetView>
  </sheetViews>
  <sheetFormatPr baseColWidth="10" defaultRowHeight="12.75" x14ac:dyDescent="0.2"/>
  <cols>
    <col min="1" max="1" width="42.7109375" style="2" customWidth="1"/>
    <col min="2" max="3" width="14.7109375" style="2" customWidth="1"/>
    <col min="4" max="7" width="4" style="2" bestFit="1" customWidth="1"/>
    <col min="8" max="8" width="5" style="2" bestFit="1" customWidth="1"/>
    <col min="9" max="9" width="7" style="2" bestFit="1" customWidth="1"/>
    <col min="10" max="10" width="5" style="2" bestFit="1" customWidth="1"/>
    <col min="11" max="11" width="6" style="2" bestFit="1" customWidth="1"/>
    <col min="12" max="13" width="7" style="2" bestFit="1" customWidth="1"/>
    <col min="14" max="14" width="17" style="2" bestFit="1" customWidth="1"/>
    <col min="15" max="15" width="4" style="2" bestFit="1" customWidth="1"/>
    <col min="16" max="16" width="8" style="2" bestFit="1" customWidth="1"/>
    <col min="17" max="17" width="5" style="2" bestFit="1" customWidth="1"/>
    <col min="18" max="19" width="7" style="2" bestFit="1" customWidth="1"/>
    <col min="20" max="25" width="4" style="2" bestFit="1" customWidth="1"/>
    <col min="26" max="26" width="21.5703125" style="2" bestFit="1" customWidth="1"/>
    <col min="27" max="27" width="22.28515625" style="2" bestFit="1" customWidth="1"/>
    <col min="28" max="29" width="4" style="2" bestFit="1" customWidth="1"/>
    <col min="30" max="30" width="13.28515625" style="2" bestFit="1" customWidth="1"/>
    <col min="31" max="31" width="12.5703125" style="2" bestFit="1" customWidth="1"/>
    <col min="32" max="32" width="22.28515625" style="2" bestFit="1" customWidth="1"/>
    <col min="33" max="35" width="24" style="2" bestFit="1" customWidth="1"/>
    <col min="36" max="36" width="21.5703125" style="2" bestFit="1" customWidth="1"/>
    <col min="37" max="37" width="22.28515625" style="2" bestFit="1" customWidth="1"/>
    <col min="38" max="16384" width="11.42578125" style="2"/>
  </cols>
  <sheetData>
    <row r="1" spans="1:37" ht="15" x14ac:dyDescent="0.2">
      <c r="A1" s="94" t="s">
        <v>30</v>
      </c>
      <c r="B1" s="94"/>
      <c r="C1" s="94"/>
      <c r="D1" s="44"/>
      <c r="E1" s="44"/>
      <c r="F1" s="44"/>
    </row>
    <row r="2" spans="1:37" x14ac:dyDescent="0.2">
      <c r="A2" s="95" t="str">
        <f>IF([2]Critere!N1&gt;1,CONCATENATE("(",[2]Critere!N1," jours )"),CONCATENATE("(",[2]Critere!N1," jour )"))</f>
        <v>(122 jours )</v>
      </c>
      <c r="B2" s="95"/>
      <c r="C2" s="95"/>
    </row>
    <row r="3" spans="1:37" x14ac:dyDescent="0.2">
      <c r="A3" s="45" t="str">
        <f>[2]Budget1!C3</f>
        <v>Prénom NOM du Majeur</v>
      </c>
      <c r="B3" s="46" t="s">
        <v>2</v>
      </c>
      <c r="C3" s="6">
        <f>[2]Budget1!E3</f>
        <v>43831</v>
      </c>
      <c r="R3" s="47"/>
      <c r="S3" s="47"/>
    </row>
    <row r="4" spans="1:37" x14ac:dyDescent="0.2">
      <c r="B4" s="46" t="s">
        <v>3</v>
      </c>
      <c r="C4" s="6">
        <f>[2]Budget1!E4</f>
        <v>43952</v>
      </c>
      <c r="R4" s="47"/>
      <c r="S4" s="47"/>
    </row>
    <row r="5" spans="1:37" x14ac:dyDescent="0.2">
      <c r="A5"/>
      <c r="B5" s="96" t="str">
        <f>IF([2]Critere!N1=365,"(12 mois)",CONCATENATE("(",[2]Critere!N2," mois et ",[2]Critere!N3," jours)"))</f>
        <v>(4 mois et 0 jours)</v>
      </c>
      <c r="C5" s="96"/>
      <c r="D5" s="48"/>
      <c r="E5" s="48"/>
      <c r="R5" s="47"/>
    </row>
    <row r="6" spans="1:37" x14ac:dyDescent="0.2">
      <c r="R6" s="47"/>
    </row>
    <row r="7" spans="1:37" x14ac:dyDescent="0.2">
      <c r="A7" s="49" t="s">
        <v>31</v>
      </c>
      <c r="B7" s="49" t="s">
        <v>32</v>
      </c>
      <c r="C7" s="50" t="s">
        <v>33</v>
      </c>
      <c r="D7" s="51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 x14ac:dyDescent="0.2">
      <c r="A8" s="52">
        <v>102</v>
      </c>
      <c r="B8" s="53"/>
      <c r="C8" s="17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x14ac:dyDescent="0.2">
      <c r="A9" s="54" t="s">
        <v>34</v>
      </c>
      <c r="B9" s="17"/>
      <c r="C9" s="17">
        <v>46.12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 x14ac:dyDescent="0.2">
      <c r="A10" s="55">
        <v>120</v>
      </c>
      <c r="B10" s="17"/>
      <c r="C10" s="17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x14ac:dyDescent="0.2">
      <c r="A11" s="54" t="s">
        <v>35</v>
      </c>
      <c r="B11" s="17"/>
      <c r="C11" s="17">
        <v>3553.64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7" x14ac:dyDescent="0.2">
      <c r="A12" s="55">
        <v>301</v>
      </c>
      <c r="B12" s="17"/>
      <c r="C12" s="17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7" x14ac:dyDescent="0.2">
      <c r="A13" s="54" t="s">
        <v>36</v>
      </c>
      <c r="B13" s="17">
        <v>790</v>
      </c>
      <c r="C13" s="17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7" x14ac:dyDescent="0.2">
      <c r="A14" s="55">
        <v>304</v>
      </c>
      <c r="B14" s="17"/>
      <c r="C14" s="17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7" x14ac:dyDescent="0.2">
      <c r="A15" s="54" t="s">
        <v>37</v>
      </c>
      <c r="B15" s="17">
        <v>104.85</v>
      </c>
      <c r="C15" s="17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7" x14ac:dyDescent="0.2">
      <c r="A16" s="55">
        <v>352</v>
      </c>
      <c r="B16" s="17"/>
      <c r="C16" s="17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 x14ac:dyDescent="0.2">
      <c r="A17" s="54" t="s">
        <v>38</v>
      </c>
      <c r="B17" s="17">
        <v>1200</v>
      </c>
      <c r="C17" s="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 x14ac:dyDescent="0.2">
      <c r="A18" s="55">
        <v>403</v>
      </c>
      <c r="B18" s="17"/>
      <c r="C18" s="17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 x14ac:dyDescent="0.2">
      <c r="A19" s="54" t="s">
        <v>39</v>
      </c>
      <c r="B19" s="17">
        <v>28.1</v>
      </c>
      <c r="C19" s="17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 x14ac:dyDescent="0.2">
      <c r="A20" s="55">
        <v>405</v>
      </c>
      <c r="B20" s="17"/>
      <c r="C20" s="17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 x14ac:dyDescent="0.2">
      <c r="A21" s="54" t="s">
        <v>40</v>
      </c>
      <c r="B21" s="17">
        <v>46.95</v>
      </c>
      <c r="C21" s="17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 x14ac:dyDescent="0.2">
      <c r="A22" s="56" t="s">
        <v>41</v>
      </c>
      <c r="B22" s="57">
        <v>2169.9</v>
      </c>
      <c r="C22" s="57">
        <v>3599.76</v>
      </c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 s="47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 s="47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 x14ac:dyDescent="0.2">
      <c r="A25"/>
      <c r="B25"/>
      <c r="C25"/>
      <c r="D25"/>
      <c r="F25" s="58"/>
      <c r="R25" s="47"/>
    </row>
    <row r="26" spans="1:31" x14ac:dyDescent="0.2">
      <c r="A26"/>
      <c r="B26"/>
      <c r="C26"/>
      <c r="D26"/>
      <c r="F26" s="58"/>
      <c r="R26" s="47"/>
    </row>
    <row r="27" spans="1:31" x14ac:dyDescent="0.2">
      <c r="A27"/>
      <c r="B27"/>
      <c r="C27"/>
      <c r="D27"/>
      <c r="F27" s="58"/>
      <c r="R27" s="47"/>
    </row>
    <row r="28" spans="1:31" x14ac:dyDescent="0.2">
      <c r="A28"/>
      <c r="B28"/>
      <c r="C28"/>
      <c r="D28"/>
      <c r="F28" s="58"/>
      <c r="R28" s="36"/>
    </row>
    <row r="29" spans="1:31" x14ac:dyDescent="0.2">
      <c r="A29"/>
      <c r="B29"/>
      <c r="C29"/>
      <c r="D29"/>
      <c r="F29" s="58"/>
      <c r="R29" s="36"/>
    </row>
    <row r="30" spans="1:31" x14ac:dyDescent="0.2">
      <c r="A30"/>
      <c r="B30"/>
      <c r="C30"/>
      <c r="D30"/>
      <c r="R30" s="47"/>
    </row>
    <row r="31" spans="1:31" x14ac:dyDescent="0.2">
      <c r="A31"/>
      <c r="B31"/>
      <c r="C31"/>
      <c r="D31"/>
      <c r="R31" s="47"/>
    </row>
    <row r="32" spans="1:31" x14ac:dyDescent="0.2">
      <c r="A32"/>
      <c r="B32"/>
      <c r="C32"/>
      <c r="D32"/>
      <c r="R32" s="47"/>
    </row>
    <row r="33" spans="1:18" x14ac:dyDescent="0.2">
      <c r="A33"/>
      <c r="B33"/>
      <c r="C33"/>
      <c r="D33"/>
      <c r="R33" s="47"/>
    </row>
    <row r="34" spans="1:18" x14ac:dyDescent="0.2">
      <c r="A34"/>
      <c r="B34"/>
      <c r="C34"/>
      <c r="D34"/>
      <c r="R34" s="47"/>
    </row>
    <row r="35" spans="1:18" x14ac:dyDescent="0.2">
      <c r="A35"/>
      <c r="B35"/>
      <c r="C35"/>
      <c r="D35"/>
      <c r="R35" s="36"/>
    </row>
    <row r="36" spans="1:18" x14ac:dyDescent="0.2">
      <c r="A36"/>
      <c r="B36"/>
      <c r="C36"/>
      <c r="D36"/>
      <c r="R36" s="36"/>
    </row>
    <row r="37" spans="1:18" x14ac:dyDescent="0.2">
      <c r="A37"/>
      <c r="B37"/>
      <c r="C37"/>
      <c r="D37"/>
      <c r="R37" s="47"/>
    </row>
    <row r="38" spans="1:18" x14ac:dyDescent="0.2">
      <c r="A38"/>
      <c r="B38"/>
      <c r="C38"/>
      <c r="D38"/>
      <c r="R38" s="47"/>
    </row>
    <row r="39" spans="1:18" x14ac:dyDescent="0.2">
      <c r="A39"/>
      <c r="B39"/>
      <c r="C39"/>
      <c r="D39"/>
      <c r="R39" s="47"/>
    </row>
    <row r="40" spans="1:18" x14ac:dyDescent="0.2">
      <c r="A40"/>
      <c r="B40"/>
      <c r="C40"/>
      <c r="D40"/>
      <c r="R40" s="47"/>
    </row>
    <row r="41" spans="1:18" x14ac:dyDescent="0.2">
      <c r="A41"/>
      <c r="B41"/>
      <c r="C41"/>
      <c r="D41"/>
      <c r="R41" s="47"/>
    </row>
    <row r="42" spans="1:18" x14ac:dyDescent="0.2">
      <c r="A42"/>
      <c r="B42"/>
      <c r="C42"/>
      <c r="D42"/>
      <c r="R42" s="36"/>
    </row>
    <row r="43" spans="1:18" x14ac:dyDescent="0.2">
      <c r="A43"/>
      <c r="B43"/>
      <c r="C43"/>
      <c r="D43"/>
      <c r="R43" s="36"/>
    </row>
    <row r="44" spans="1:18" x14ac:dyDescent="0.2">
      <c r="A44"/>
      <c r="B44"/>
      <c r="C44"/>
      <c r="D44"/>
      <c r="R44" s="47"/>
    </row>
    <row r="45" spans="1:18" x14ac:dyDescent="0.2">
      <c r="A45"/>
      <c r="B45"/>
      <c r="C45"/>
      <c r="D45"/>
      <c r="R45" s="47"/>
    </row>
    <row r="46" spans="1:18" x14ac:dyDescent="0.2">
      <c r="A46"/>
      <c r="B46"/>
      <c r="C46"/>
      <c r="D46"/>
      <c r="R46" s="47"/>
    </row>
    <row r="47" spans="1:18" x14ac:dyDescent="0.2">
      <c r="A47"/>
      <c r="B47"/>
      <c r="C47"/>
      <c r="D47"/>
      <c r="R47" s="47"/>
    </row>
    <row r="48" spans="1:18" x14ac:dyDescent="0.2">
      <c r="A48"/>
      <c r="B48"/>
      <c r="C48"/>
      <c r="D48"/>
      <c r="R48" s="47"/>
    </row>
    <row r="49" spans="1:18" x14ac:dyDescent="0.2">
      <c r="A49"/>
      <c r="B49"/>
      <c r="C49"/>
      <c r="D49"/>
      <c r="R49" s="36"/>
    </row>
    <row r="50" spans="1:18" x14ac:dyDescent="0.2">
      <c r="A50"/>
      <c r="B50"/>
      <c r="C50"/>
      <c r="D50"/>
      <c r="R50" s="36"/>
    </row>
    <row r="51" spans="1:18" x14ac:dyDescent="0.2">
      <c r="A51"/>
      <c r="B51"/>
      <c r="C51"/>
      <c r="D51"/>
      <c r="R51" s="47"/>
    </row>
    <row r="52" spans="1:18" x14ac:dyDescent="0.2">
      <c r="A52"/>
      <c r="B52"/>
      <c r="C52"/>
      <c r="D52"/>
      <c r="R52" s="47"/>
    </row>
    <row r="53" spans="1:18" x14ac:dyDescent="0.2">
      <c r="A53"/>
      <c r="B53"/>
      <c r="C53"/>
      <c r="D53"/>
      <c r="R53" s="47"/>
    </row>
    <row r="54" spans="1:18" x14ac:dyDescent="0.2">
      <c r="A54"/>
      <c r="B54"/>
      <c r="C54"/>
      <c r="D54"/>
      <c r="R54" s="47"/>
    </row>
    <row r="55" spans="1:18" x14ac:dyDescent="0.2">
      <c r="A55"/>
      <c r="B55"/>
      <c r="C55"/>
      <c r="D55"/>
      <c r="R55" s="47"/>
    </row>
    <row r="56" spans="1:18" x14ac:dyDescent="0.2">
      <c r="A56"/>
      <c r="B56"/>
      <c r="C56"/>
      <c r="D56"/>
      <c r="R56" s="36"/>
    </row>
    <row r="57" spans="1:18" x14ac:dyDescent="0.2">
      <c r="A57"/>
      <c r="B57"/>
      <c r="C57"/>
      <c r="D57"/>
      <c r="R57" s="36"/>
    </row>
    <row r="58" spans="1:18" x14ac:dyDescent="0.2">
      <c r="A58"/>
      <c r="B58"/>
      <c r="C58"/>
      <c r="D58"/>
      <c r="R58" s="47"/>
    </row>
    <row r="59" spans="1:18" x14ac:dyDescent="0.2">
      <c r="A59"/>
      <c r="B59"/>
      <c r="C59"/>
      <c r="D59"/>
      <c r="R59" s="47"/>
    </row>
    <row r="60" spans="1:18" x14ac:dyDescent="0.2">
      <c r="A60"/>
      <c r="B60"/>
      <c r="C60"/>
      <c r="D60"/>
      <c r="R60" s="47"/>
    </row>
    <row r="61" spans="1:18" x14ac:dyDescent="0.2">
      <c r="A61"/>
      <c r="B61"/>
      <c r="C61"/>
      <c r="D61"/>
      <c r="R61" s="47"/>
    </row>
    <row r="62" spans="1:18" x14ac:dyDescent="0.2">
      <c r="A62"/>
      <c r="B62"/>
      <c r="C62"/>
      <c r="D62"/>
      <c r="R62" s="47"/>
    </row>
    <row r="63" spans="1:18" x14ac:dyDescent="0.2">
      <c r="A63"/>
      <c r="B63"/>
      <c r="C63"/>
      <c r="D63"/>
      <c r="R63" s="36"/>
    </row>
    <row r="64" spans="1:18" x14ac:dyDescent="0.2">
      <c r="A64"/>
      <c r="B64"/>
      <c r="C64"/>
      <c r="D64"/>
      <c r="R64" s="36"/>
    </row>
    <row r="65" spans="1:18" x14ac:dyDescent="0.2">
      <c r="A65"/>
      <c r="B65"/>
      <c r="C65"/>
      <c r="D65"/>
      <c r="R65" s="47"/>
    </row>
    <row r="66" spans="1:18" x14ac:dyDescent="0.2">
      <c r="A66"/>
      <c r="B66"/>
      <c r="C66"/>
      <c r="D66"/>
      <c r="R66" s="47"/>
    </row>
    <row r="67" spans="1:18" x14ac:dyDescent="0.2">
      <c r="A67"/>
      <c r="B67"/>
      <c r="C67"/>
      <c r="D67"/>
      <c r="R67" s="47"/>
    </row>
    <row r="68" spans="1:18" x14ac:dyDescent="0.2">
      <c r="A68"/>
      <c r="B68"/>
      <c r="C68"/>
      <c r="D68"/>
      <c r="R68" s="47"/>
    </row>
    <row r="69" spans="1:18" x14ac:dyDescent="0.2">
      <c r="A69"/>
      <c r="B69"/>
      <c r="C69"/>
      <c r="D69"/>
      <c r="R69" s="47"/>
    </row>
    <row r="70" spans="1:18" x14ac:dyDescent="0.2">
      <c r="A70"/>
      <c r="B70"/>
      <c r="C70"/>
      <c r="D70"/>
      <c r="R70" s="36"/>
    </row>
    <row r="71" spans="1:18" x14ac:dyDescent="0.2">
      <c r="A71"/>
      <c r="B71"/>
      <c r="C71"/>
      <c r="D71"/>
      <c r="R71" s="36"/>
    </row>
    <row r="72" spans="1:18" x14ac:dyDescent="0.2">
      <c r="A72"/>
      <c r="B72"/>
      <c r="C72"/>
      <c r="D72"/>
      <c r="R72" s="47"/>
    </row>
    <row r="73" spans="1:18" x14ac:dyDescent="0.2">
      <c r="A73"/>
      <c r="B73"/>
      <c r="C73"/>
      <c r="D73"/>
      <c r="R73" s="47"/>
    </row>
    <row r="74" spans="1:18" x14ac:dyDescent="0.2">
      <c r="A74"/>
      <c r="B74"/>
      <c r="C74"/>
      <c r="D74"/>
      <c r="R74" s="47"/>
    </row>
    <row r="75" spans="1:18" x14ac:dyDescent="0.2">
      <c r="A75"/>
      <c r="B75"/>
      <c r="C75"/>
      <c r="D75"/>
      <c r="R75" s="47"/>
    </row>
    <row r="76" spans="1:18" x14ac:dyDescent="0.2">
      <c r="A76"/>
      <c r="B76"/>
      <c r="C76"/>
      <c r="D76"/>
      <c r="R76" s="47"/>
    </row>
    <row r="77" spans="1:18" x14ac:dyDescent="0.2">
      <c r="A77"/>
      <c r="B77"/>
      <c r="C77"/>
      <c r="D77"/>
      <c r="R77" s="36"/>
    </row>
    <row r="78" spans="1:18" x14ac:dyDescent="0.2">
      <c r="A78"/>
      <c r="B78"/>
      <c r="C78"/>
      <c r="D78"/>
      <c r="R78" s="36"/>
    </row>
    <row r="79" spans="1:18" x14ac:dyDescent="0.2">
      <c r="A79"/>
      <c r="B79"/>
      <c r="C79"/>
      <c r="D79"/>
      <c r="R79" s="47"/>
    </row>
    <row r="80" spans="1:18" x14ac:dyDescent="0.2">
      <c r="A80"/>
      <c r="B80"/>
      <c r="C80"/>
      <c r="D80"/>
      <c r="R80" s="47"/>
    </row>
    <row r="81" spans="1:18" x14ac:dyDescent="0.2">
      <c r="A81"/>
      <c r="B81"/>
      <c r="C81"/>
      <c r="D81"/>
      <c r="R81" s="47"/>
    </row>
    <row r="82" spans="1:18" x14ac:dyDescent="0.2">
      <c r="A82"/>
      <c r="B82"/>
      <c r="C82"/>
      <c r="D82"/>
      <c r="R82" s="47"/>
    </row>
    <row r="83" spans="1:18" x14ac:dyDescent="0.2">
      <c r="A83"/>
      <c r="B83"/>
      <c r="C83"/>
      <c r="D83"/>
      <c r="R83" s="47"/>
    </row>
    <row r="84" spans="1:18" x14ac:dyDescent="0.2">
      <c r="A84"/>
      <c r="B84"/>
      <c r="C84"/>
      <c r="D84"/>
      <c r="R84" s="36"/>
    </row>
    <row r="85" spans="1:18" x14ac:dyDescent="0.2">
      <c r="A85"/>
      <c r="B85"/>
      <c r="C85"/>
      <c r="D85"/>
      <c r="R85" s="36"/>
    </row>
    <row r="86" spans="1:18" x14ac:dyDescent="0.2">
      <c r="A86"/>
      <c r="B86"/>
      <c r="C86"/>
      <c r="D86"/>
      <c r="R86" s="47"/>
    </row>
    <row r="87" spans="1:18" x14ac:dyDescent="0.2">
      <c r="A87"/>
      <c r="B87"/>
      <c r="C87"/>
      <c r="D87"/>
      <c r="R87" s="47"/>
    </row>
    <row r="88" spans="1:18" x14ac:dyDescent="0.2">
      <c r="A88"/>
      <c r="B88"/>
      <c r="C88"/>
      <c r="D88"/>
      <c r="R88" s="47"/>
    </row>
    <row r="89" spans="1:18" x14ac:dyDescent="0.2">
      <c r="A89"/>
      <c r="B89"/>
      <c r="C89"/>
      <c r="D89"/>
      <c r="R89" s="47"/>
    </row>
    <row r="90" spans="1:18" x14ac:dyDescent="0.2">
      <c r="A90"/>
      <c r="B90"/>
      <c r="C90"/>
      <c r="D90"/>
      <c r="R90" s="47"/>
    </row>
    <row r="91" spans="1:18" x14ac:dyDescent="0.2">
      <c r="A91"/>
      <c r="B91"/>
      <c r="C91"/>
      <c r="D91"/>
      <c r="R91" s="36"/>
    </row>
    <row r="92" spans="1:18" x14ac:dyDescent="0.2">
      <c r="A92"/>
      <c r="B92"/>
      <c r="C92"/>
      <c r="D92"/>
      <c r="R92" s="36"/>
    </row>
    <row r="93" spans="1:18" x14ac:dyDescent="0.2">
      <c r="A93"/>
      <c r="B93"/>
      <c r="C93"/>
      <c r="D93"/>
      <c r="R93" s="47"/>
    </row>
    <row r="94" spans="1:18" x14ac:dyDescent="0.2">
      <c r="A94"/>
      <c r="B94"/>
      <c r="C94"/>
      <c r="D94"/>
      <c r="R94" s="47"/>
    </row>
    <row r="95" spans="1:18" x14ac:dyDescent="0.2">
      <c r="A95"/>
      <c r="B95"/>
      <c r="C95"/>
      <c r="D95"/>
      <c r="R95" s="47"/>
    </row>
    <row r="96" spans="1:18" x14ac:dyDescent="0.2">
      <c r="A96"/>
      <c r="B96"/>
      <c r="C96"/>
      <c r="D96"/>
      <c r="R96" s="47"/>
    </row>
    <row r="97" spans="1:18" x14ac:dyDescent="0.2">
      <c r="A97"/>
      <c r="B97"/>
      <c r="C97"/>
      <c r="D97"/>
      <c r="R97" s="47"/>
    </row>
    <row r="98" spans="1:18" x14ac:dyDescent="0.2">
      <c r="A98"/>
      <c r="B98"/>
      <c r="C98"/>
      <c r="D98"/>
      <c r="R98" s="36"/>
    </row>
    <row r="99" spans="1:18" x14ac:dyDescent="0.2">
      <c r="A99"/>
      <c r="B99"/>
      <c r="C99"/>
      <c r="D99"/>
      <c r="R99" s="36"/>
    </row>
    <row r="100" spans="1:18" x14ac:dyDescent="0.2">
      <c r="A100"/>
      <c r="B100"/>
      <c r="C100"/>
      <c r="D100"/>
      <c r="R100" s="47"/>
    </row>
    <row r="101" spans="1:18" x14ac:dyDescent="0.2">
      <c r="A101"/>
      <c r="B101"/>
      <c r="C101"/>
      <c r="D101"/>
      <c r="R101" s="47"/>
    </row>
    <row r="102" spans="1:18" x14ac:dyDescent="0.2">
      <c r="A102"/>
      <c r="B102"/>
      <c r="C102"/>
      <c r="D102"/>
      <c r="R102" s="47"/>
    </row>
    <row r="103" spans="1:18" x14ac:dyDescent="0.2">
      <c r="A103"/>
      <c r="B103"/>
      <c r="C103"/>
      <c r="D103"/>
      <c r="R103" s="47"/>
    </row>
    <row r="104" spans="1:18" x14ac:dyDescent="0.2">
      <c r="A104"/>
      <c r="B104"/>
      <c r="C104"/>
      <c r="D104"/>
      <c r="R104" s="47"/>
    </row>
    <row r="105" spans="1:18" x14ac:dyDescent="0.2">
      <c r="A105"/>
      <c r="B105"/>
      <c r="C105"/>
      <c r="D105"/>
      <c r="R105" s="36"/>
    </row>
    <row r="106" spans="1:18" x14ac:dyDescent="0.2">
      <c r="A106"/>
      <c r="B106"/>
      <c r="C106"/>
      <c r="D106"/>
      <c r="R106" s="36"/>
    </row>
    <row r="107" spans="1:18" x14ac:dyDescent="0.2">
      <c r="A107"/>
      <c r="B107"/>
      <c r="C107"/>
      <c r="D107"/>
      <c r="R107" s="47"/>
    </row>
    <row r="108" spans="1:18" x14ac:dyDescent="0.2">
      <c r="A108"/>
      <c r="B108"/>
      <c r="C108"/>
      <c r="D108"/>
      <c r="R108" s="47"/>
    </row>
    <row r="109" spans="1:18" x14ac:dyDescent="0.2">
      <c r="A109"/>
      <c r="B109"/>
      <c r="C109"/>
      <c r="D109"/>
      <c r="R109" s="47"/>
    </row>
    <row r="110" spans="1:18" x14ac:dyDescent="0.2">
      <c r="A110"/>
      <c r="B110"/>
      <c r="C110"/>
      <c r="D110"/>
      <c r="R110" s="47"/>
    </row>
    <row r="111" spans="1:18" x14ac:dyDescent="0.2">
      <c r="A111"/>
      <c r="B111"/>
      <c r="C111"/>
      <c r="D111"/>
      <c r="R111" s="47"/>
    </row>
    <row r="112" spans="1:18" x14ac:dyDescent="0.2">
      <c r="A112"/>
      <c r="B112"/>
      <c r="C112"/>
      <c r="D112"/>
      <c r="R112" s="36"/>
    </row>
    <row r="113" spans="1:18" x14ac:dyDescent="0.2">
      <c r="A113"/>
      <c r="B113"/>
      <c r="C113"/>
      <c r="D113"/>
      <c r="R113" s="36"/>
    </row>
    <row r="114" spans="1:18" x14ac:dyDescent="0.2">
      <c r="A114"/>
      <c r="B114"/>
      <c r="C114"/>
      <c r="D114"/>
      <c r="R114" s="47"/>
    </row>
    <row r="115" spans="1:18" x14ac:dyDescent="0.2">
      <c r="A115"/>
      <c r="B115"/>
      <c r="C115"/>
      <c r="D115"/>
      <c r="R115" s="47"/>
    </row>
    <row r="116" spans="1:18" x14ac:dyDescent="0.2">
      <c r="A116"/>
      <c r="B116"/>
      <c r="C116"/>
      <c r="D116"/>
      <c r="R116" s="47"/>
    </row>
    <row r="117" spans="1:18" x14ac:dyDescent="0.2">
      <c r="A117"/>
      <c r="B117"/>
      <c r="C117"/>
      <c r="D117"/>
      <c r="R117" s="47"/>
    </row>
    <row r="118" spans="1:18" x14ac:dyDescent="0.2">
      <c r="A118"/>
      <c r="B118"/>
      <c r="C118"/>
      <c r="D118"/>
      <c r="R118" s="47"/>
    </row>
    <row r="119" spans="1:18" x14ac:dyDescent="0.2">
      <c r="A119"/>
      <c r="B119"/>
      <c r="C119"/>
      <c r="D119"/>
      <c r="R119" s="36"/>
    </row>
    <row r="120" spans="1:18" x14ac:dyDescent="0.2">
      <c r="A120"/>
      <c r="B120"/>
      <c r="C120"/>
      <c r="D120"/>
      <c r="R120" s="36"/>
    </row>
    <row r="121" spans="1:18" x14ac:dyDescent="0.2">
      <c r="A121"/>
      <c r="B121"/>
      <c r="C121"/>
      <c r="D121"/>
      <c r="R121" s="47"/>
    </row>
    <row r="122" spans="1:18" x14ac:dyDescent="0.2">
      <c r="A122"/>
      <c r="B122"/>
      <c r="C122"/>
      <c r="D122"/>
      <c r="R122" s="47"/>
    </row>
    <row r="123" spans="1:18" x14ac:dyDescent="0.2">
      <c r="A123"/>
      <c r="B123"/>
      <c r="C123"/>
      <c r="D123"/>
      <c r="R123" s="47"/>
    </row>
    <row r="124" spans="1:18" x14ac:dyDescent="0.2">
      <c r="A124"/>
      <c r="B124"/>
      <c r="C124"/>
      <c r="D124"/>
      <c r="R124" s="47"/>
    </row>
    <row r="125" spans="1:18" x14ac:dyDescent="0.2">
      <c r="A125"/>
      <c r="B125"/>
      <c r="C125"/>
      <c r="D125"/>
      <c r="R125" s="47"/>
    </row>
    <row r="126" spans="1:18" x14ac:dyDescent="0.2">
      <c r="A126"/>
      <c r="B126"/>
      <c r="C126"/>
      <c r="D126"/>
      <c r="R126" s="36"/>
    </row>
    <row r="127" spans="1:18" x14ac:dyDescent="0.2">
      <c r="A127"/>
      <c r="B127"/>
      <c r="C127"/>
      <c r="D127"/>
      <c r="R127" s="36"/>
    </row>
    <row r="128" spans="1:18" x14ac:dyDescent="0.2">
      <c r="A128"/>
      <c r="B128"/>
      <c r="C128"/>
      <c r="D128"/>
      <c r="R128" s="47"/>
    </row>
    <row r="129" spans="1:18" x14ac:dyDescent="0.2">
      <c r="A129"/>
      <c r="B129"/>
      <c r="C129"/>
      <c r="D129"/>
      <c r="R129" s="47"/>
    </row>
    <row r="130" spans="1:18" x14ac:dyDescent="0.2">
      <c r="A130"/>
      <c r="B130"/>
      <c r="C130"/>
      <c r="D130"/>
      <c r="R130" s="47"/>
    </row>
    <row r="131" spans="1:18" x14ac:dyDescent="0.2">
      <c r="A131"/>
      <c r="B131"/>
      <c r="C131"/>
      <c r="D131"/>
      <c r="R131" s="47"/>
    </row>
    <row r="132" spans="1:18" x14ac:dyDescent="0.2">
      <c r="A132"/>
      <c r="B132"/>
      <c r="C132"/>
      <c r="D132"/>
      <c r="R132" s="47"/>
    </row>
    <row r="133" spans="1:18" x14ac:dyDescent="0.2">
      <c r="A133"/>
      <c r="B133"/>
      <c r="C133"/>
      <c r="D133"/>
      <c r="R133" s="36"/>
    </row>
    <row r="134" spans="1:18" x14ac:dyDescent="0.2">
      <c r="A134"/>
      <c r="B134"/>
      <c r="C134"/>
      <c r="D134"/>
      <c r="R134" s="36"/>
    </row>
    <row r="135" spans="1:18" x14ac:dyDescent="0.2">
      <c r="A135"/>
      <c r="B135"/>
      <c r="C135"/>
      <c r="D135"/>
      <c r="R135" s="47"/>
    </row>
    <row r="136" spans="1:18" x14ac:dyDescent="0.2">
      <c r="A136"/>
      <c r="B136"/>
      <c r="C136"/>
      <c r="D136"/>
      <c r="R136" s="47"/>
    </row>
    <row r="137" spans="1:18" x14ac:dyDescent="0.2">
      <c r="A137"/>
      <c r="B137"/>
      <c r="C137"/>
      <c r="D137"/>
      <c r="R137" s="47"/>
    </row>
    <row r="138" spans="1:18" x14ac:dyDescent="0.2">
      <c r="A138"/>
      <c r="B138"/>
      <c r="C138"/>
      <c r="D138"/>
      <c r="R138" s="47"/>
    </row>
    <row r="139" spans="1:18" x14ac:dyDescent="0.2">
      <c r="A139"/>
      <c r="B139"/>
      <c r="C139"/>
      <c r="D139"/>
      <c r="R139" s="47"/>
    </row>
    <row r="140" spans="1:18" x14ac:dyDescent="0.2">
      <c r="A140"/>
      <c r="B140"/>
      <c r="C140"/>
      <c r="D140"/>
      <c r="R140" s="36"/>
    </row>
    <row r="141" spans="1:18" x14ac:dyDescent="0.2">
      <c r="A141"/>
      <c r="B141"/>
      <c r="C141"/>
      <c r="D141"/>
      <c r="R141" s="36"/>
    </row>
    <row r="142" spans="1:18" x14ac:dyDescent="0.2">
      <c r="A142"/>
      <c r="B142"/>
      <c r="C142"/>
      <c r="D142"/>
      <c r="R142" s="47"/>
    </row>
    <row r="143" spans="1:18" x14ac:dyDescent="0.2">
      <c r="A143"/>
      <c r="B143"/>
      <c r="C143"/>
      <c r="D143"/>
      <c r="R143" s="47"/>
    </row>
    <row r="144" spans="1:18" x14ac:dyDescent="0.2">
      <c r="A144"/>
      <c r="B144"/>
      <c r="C144"/>
      <c r="D144"/>
      <c r="R144" s="47"/>
    </row>
    <row r="145" spans="1:18" x14ac:dyDescent="0.2">
      <c r="A145"/>
      <c r="B145"/>
      <c r="C145"/>
      <c r="D145"/>
      <c r="R145" s="47"/>
    </row>
    <row r="146" spans="1:18" x14ac:dyDescent="0.2">
      <c r="A146"/>
      <c r="B146"/>
      <c r="C146"/>
      <c r="D146"/>
      <c r="R146" s="47"/>
    </row>
    <row r="147" spans="1:18" x14ac:dyDescent="0.2">
      <c r="A147"/>
      <c r="B147"/>
      <c r="C147"/>
      <c r="D147"/>
      <c r="R147" s="36"/>
    </row>
    <row r="148" spans="1:18" x14ac:dyDescent="0.2">
      <c r="A148"/>
      <c r="B148"/>
      <c r="C148"/>
      <c r="D148"/>
      <c r="R148" s="36"/>
    </row>
    <row r="149" spans="1:18" x14ac:dyDescent="0.2">
      <c r="A149"/>
      <c r="B149"/>
      <c r="C149"/>
      <c r="D149"/>
      <c r="R149" s="47"/>
    </row>
    <row r="150" spans="1:18" x14ac:dyDescent="0.2">
      <c r="A150"/>
      <c r="B150"/>
      <c r="C150"/>
      <c r="D150"/>
      <c r="R150" s="47"/>
    </row>
    <row r="151" spans="1:18" x14ac:dyDescent="0.2">
      <c r="A151"/>
      <c r="B151"/>
      <c r="C151"/>
      <c r="D151"/>
      <c r="R151" s="47"/>
    </row>
    <row r="152" spans="1:18" x14ac:dyDescent="0.2">
      <c r="A152"/>
      <c r="B152"/>
      <c r="C152"/>
      <c r="D152"/>
      <c r="R152" s="47"/>
    </row>
    <row r="153" spans="1:18" x14ac:dyDescent="0.2">
      <c r="A153"/>
      <c r="B153"/>
      <c r="C153"/>
      <c r="D153"/>
      <c r="R153" s="47"/>
    </row>
    <row r="154" spans="1:18" x14ac:dyDescent="0.2">
      <c r="A154"/>
      <c r="B154"/>
      <c r="C154"/>
      <c r="D154"/>
      <c r="R154" s="36"/>
    </row>
    <row r="155" spans="1:18" x14ac:dyDescent="0.2">
      <c r="A155"/>
      <c r="B155"/>
      <c r="C155"/>
      <c r="D155"/>
      <c r="R155" s="36"/>
    </row>
    <row r="156" spans="1:18" x14ac:dyDescent="0.2">
      <c r="A156"/>
      <c r="B156"/>
      <c r="C156"/>
      <c r="D156"/>
      <c r="R156" s="47"/>
    </row>
    <row r="157" spans="1:18" x14ac:dyDescent="0.2">
      <c r="A157"/>
      <c r="B157"/>
      <c r="C157"/>
      <c r="D157"/>
      <c r="R157" s="47"/>
    </row>
    <row r="158" spans="1:18" x14ac:dyDescent="0.2">
      <c r="A158"/>
      <c r="B158"/>
      <c r="C158"/>
      <c r="D158"/>
      <c r="R158" s="47"/>
    </row>
    <row r="159" spans="1:18" x14ac:dyDescent="0.2">
      <c r="A159"/>
      <c r="B159"/>
      <c r="C159"/>
      <c r="D159"/>
      <c r="R159" s="47"/>
    </row>
    <row r="160" spans="1:18" x14ac:dyDescent="0.2">
      <c r="A160"/>
      <c r="B160"/>
      <c r="C160"/>
      <c r="D160"/>
      <c r="R160" s="47"/>
    </row>
    <row r="161" spans="1:18" x14ac:dyDescent="0.2">
      <c r="A161"/>
      <c r="B161"/>
      <c r="C161"/>
      <c r="D161"/>
      <c r="R161" s="36"/>
    </row>
    <row r="162" spans="1:18" x14ac:dyDescent="0.2">
      <c r="A162"/>
      <c r="B162"/>
      <c r="C162"/>
      <c r="D162"/>
      <c r="R162" s="36"/>
    </row>
    <row r="163" spans="1:18" x14ac:dyDescent="0.2">
      <c r="A163"/>
      <c r="B163"/>
      <c r="C163"/>
      <c r="D163"/>
      <c r="R163" s="47"/>
    </row>
    <row r="164" spans="1:18" x14ac:dyDescent="0.2">
      <c r="A164"/>
      <c r="B164"/>
      <c r="C164"/>
      <c r="D164"/>
      <c r="R164" s="47"/>
    </row>
    <row r="165" spans="1:18" x14ac:dyDescent="0.2">
      <c r="A165"/>
      <c r="B165"/>
      <c r="C165"/>
      <c r="D165"/>
      <c r="R165" s="47"/>
    </row>
    <row r="166" spans="1:18" x14ac:dyDescent="0.2">
      <c r="A166"/>
      <c r="B166"/>
      <c r="C166"/>
      <c r="D166"/>
      <c r="R166" s="47"/>
    </row>
    <row r="167" spans="1:18" x14ac:dyDescent="0.2">
      <c r="A167"/>
      <c r="B167"/>
      <c r="C167"/>
      <c r="D167"/>
      <c r="R167" s="47"/>
    </row>
    <row r="168" spans="1:18" x14ac:dyDescent="0.2">
      <c r="A168"/>
      <c r="B168"/>
      <c r="C168"/>
      <c r="D168"/>
      <c r="R168" s="36"/>
    </row>
    <row r="169" spans="1:18" x14ac:dyDescent="0.2">
      <c r="A169"/>
      <c r="B169"/>
      <c r="C169"/>
      <c r="D169"/>
      <c r="R169" s="36"/>
    </row>
    <row r="170" spans="1:18" x14ac:dyDescent="0.2">
      <c r="A170"/>
      <c r="B170"/>
      <c r="C170"/>
      <c r="D170"/>
      <c r="R170" s="47"/>
    </row>
    <row r="171" spans="1:18" x14ac:dyDescent="0.2">
      <c r="A171"/>
      <c r="B171"/>
      <c r="C171"/>
      <c r="D171"/>
      <c r="R171" s="47"/>
    </row>
    <row r="172" spans="1:18" x14ac:dyDescent="0.2">
      <c r="A172"/>
      <c r="B172"/>
      <c r="C172"/>
      <c r="D172"/>
      <c r="R172" s="47"/>
    </row>
    <row r="173" spans="1:18" x14ac:dyDescent="0.2">
      <c r="A173"/>
      <c r="B173"/>
      <c r="C173"/>
      <c r="D173"/>
      <c r="R173" s="47"/>
    </row>
    <row r="174" spans="1:18" x14ac:dyDescent="0.2">
      <c r="A174"/>
      <c r="B174"/>
      <c r="C174"/>
      <c r="D174"/>
      <c r="R174" s="47"/>
    </row>
    <row r="175" spans="1:18" x14ac:dyDescent="0.2">
      <c r="A175"/>
      <c r="B175"/>
      <c r="C175"/>
      <c r="D175"/>
      <c r="R175" s="36"/>
    </row>
    <row r="176" spans="1:18" x14ac:dyDescent="0.2">
      <c r="A176"/>
      <c r="B176"/>
      <c r="C176"/>
      <c r="D176"/>
      <c r="R176" s="36"/>
    </row>
    <row r="177" spans="1:18" x14ac:dyDescent="0.2">
      <c r="A177"/>
      <c r="B177"/>
      <c r="C177"/>
      <c r="D177"/>
      <c r="R177" s="47"/>
    </row>
    <row r="178" spans="1:18" x14ac:dyDescent="0.2">
      <c r="A178"/>
      <c r="B178"/>
      <c r="C178"/>
      <c r="D178"/>
      <c r="R178" s="47"/>
    </row>
    <row r="179" spans="1:18" x14ac:dyDescent="0.2">
      <c r="A179"/>
      <c r="B179"/>
      <c r="C179"/>
      <c r="D179"/>
      <c r="R179" s="47"/>
    </row>
    <row r="180" spans="1:18" x14ac:dyDescent="0.2">
      <c r="A180"/>
      <c r="B180"/>
      <c r="C180"/>
      <c r="D180"/>
      <c r="R180" s="47"/>
    </row>
    <row r="181" spans="1:18" x14ac:dyDescent="0.2">
      <c r="A181"/>
      <c r="B181"/>
      <c r="C181"/>
      <c r="D181"/>
      <c r="R181" s="47"/>
    </row>
    <row r="182" spans="1:18" x14ac:dyDescent="0.2">
      <c r="A182"/>
      <c r="B182"/>
      <c r="C182"/>
      <c r="D182"/>
      <c r="R182" s="36"/>
    </row>
    <row r="183" spans="1:18" x14ac:dyDescent="0.2">
      <c r="A183"/>
      <c r="B183"/>
      <c r="C183"/>
      <c r="D183"/>
      <c r="R183" s="36"/>
    </row>
    <row r="184" spans="1:18" x14ac:dyDescent="0.2">
      <c r="A184"/>
      <c r="B184"/>
      <c r="C184"/>
      <c r="D184"/>
      <c r="R184" s="47"/>
    </row>
    <row r="185" spans="1:18" x14ac:dyDescent="0.2">
      <c r="A185"/>
      <c r="B185"/>
      <c r="C185"/>
      <c r="D185"/>
      <c r="R185" s="47"/>
    </row>
    <row r="186" spans="1:18" x14ac:dyDescent="0.2">
      <c r="A186"/>
      <c r="B186"/>
      <c r="C186"/>
      <c r="D186"/>
      <c r="R186" s="47"/>
    </row>
    <row r="187" spans="1:18" x14ac:dyDescent="0.2">
      <c r="A187"/>
      <c r="B187"/>
      <c r="C187"/>
      <c r="D187"/>
      <c r="R187" s="47"/>
    </row>
    <row r="188" spans="1:18" x14ac:dyDescent="0.2">
      <c r="A188"/>
      <c r="B188"/>
      <c r="C188"/>
      <c r="D188"/>
      <c r="R188" s="47"/>
    </row>
    <row r="189" spans="1:18" x14ac:dyDescent="0.2">
      <c r="A189"/>
      <c r="B189"/>
      <c r="C189"/>
      <c r="D189"/>
      <c r="R189" s="36"/>
    </row>
    <row r="190" spans="1:18" x14ac:dyDescent="0.2">
      <c r="A190"/>
      <c r="B190"/>
      <c r="C190"/>
      <c r="D190"/>
      <c r="R190" s="36"/>
    </row>
    <row r="191" spans="1:18" x14ac:dyDescent="0.2">
      <c r="A191"/>
      <c r="B191"/>
      <c r="C191"/>
      <c r="D191"/>
      <c r="R191" s="47"/>
    </row>
    <row r="192" spans="1:18" x14ac:dyDescent="0.2">
      <c r="A192"/>
      <c r="B192"/>
      <c r="C192"/>
      <c r="D192"/>
      <c r="R192" s="47"/>
    </row>
    <row r="193" spans="1:18" x14ac:dyDescent="0.2">
      <c r="A193"/>
      <c r="B193"/>
      <c r="C193"/>
      <c r="D193"/>
      <c r="R193" s="47"/>
    </row>
    <row r="194" spans="1:18" x14ac:dyDescent="0.2">
      <c r="A194"/>
      <c r="B194"/>
      <c r="C194"/>
      <c r="D194"/>
      <c r="R194" s="47"/>
    </row>
    <row r="195" spans="1:18" x14ac:dyDescent="0.2">
      <c r="A195"/>
      <c r="B195"/>
      <c r="C195"/>
      <c r="D195"/>
      <c r="R195" s="47"/>
    </row>
    <row r="196" spans="1:18" x14ac:dyDescent="0.2">
      <c r="A196"/>
      <c r="B196"/>
      <c r="C196"/>
      <c r="D196"/>
      <c r="R196" s="36"/>
    </row>
    <row r="197" spans="1:18" x14ac:dyDescent="0.2">
      <c r="A197"/>
      <c r="B197"/>
      <c r="C197"/>
      <c r="D197"/>
      <c r="R197" s="36"/>
    </row>
    <row r="198" spans="1:18" x14ac:dyDescent="0.2">
      <c r="A198"/>
      <c r="B198"/>
      <c r="C198"/>
      <c r="D198"/>
      <c r="R198" s="47"/>
    </row>
    <row r="199" spans="1:18" x14ac:dyDescent="0.2">
      <c r="A199"/>
      <c r="B199"/>
      <c r="C199"/>
      <c r="D199"/>
      <c r="R199" s="47"/>
    </row>
    <row r="200" spans="1:18" x14ac:dyDescent="0.2">
      <c r="A200"/>
      <c r="B200"/>
      <c r="C200"/>
      <c r="D200"/>
      <c r="R200" s="47"/>
    </row>
    <row r="201" spans="1:18" x14ac:dyDescent="0.2">
      <c r="A201"/>
      <c r="B201"/>
      <c r="C201"/>
      <c r="D201"/>
      <c r="R201" s="47"/>
    </row>
    <row r="202" spans="1:18" x14ac:dyDescent="0.2">
      <c r="A202"/>
      <c r="B202"/>
      <c r="C202"/>
      <c r="D202"/>
      <c r="R202" s="47"/>
    </row>
    <row r="203" spans="1:18" x14ac:dyDescent="0.2">
      <c r="A203"/>
      <c r="B203"/>
      <c r="C203"/>
      <c r="D203"/>
      <c r="R203" s="36"/>
    </row>
    <row r="204" spans="1:18" x14ac:dyDescent="0.2">
      <c r="A204"/>
      <c r="B204"/>
      <c r="C204"/>
      <c r="D204"/>
      <c r="R204" s="36"/>
    </row>
    <row r="205" spans="1:18" x14ac:dyDescent="0.2">
      <c r="A205"/>
      <c r="B205"/>
      <c r="C205"/>
      <c r="D205"/>
      <c r="R205" s="47"/>
    </row>
    <row r="206" spans="1:18" x14ac:dyDescent="0.2">
      <c r="A206"/>
      <c r="B206"/>
      <c r="C206"/>
      <c r="D206"/>
      <c r="R206" s="47"/>
    </row>
    <row r="207" spans="1:18" x14ac:dyDescent="0.2">
      <c r="A207"/>
      <c r="B207"/>
      <c r="C207"/>
      <c r="D207"/>
      <c r="R207" s="47"/>
    </row>
    <row r="208" spans="1:18" x14ac:dyDescent="0.2">
      <c r="A208"/>
      <c r="B208"/>
      <c r="C208"/>
      <c r="D208"/>
      <c r="R208" s="47"/>
    </row>
    <row r="209" spans="1:18" x14ac:dyDescent="0.2">
      <c r="A209"/>
      <c r="B209"/>
      <c r="C209"/>
      <c r="D209"/>
      <c r="R209" s="47"/>
    </row>
    <row r="210" spans="1:18" x14ac:dyDescent="0.2">
      <c r="A210"/>
      <c r="B210"/>
      <c r="C210"/>
      <c r="D210"/>
      <c r="R210" s="36"/>
    </row>
    <row r="211" spans="1:18" x14ac:dyDescent="0.2">
      <c r="A211"/>
      <c r="B211"/>
      <c r="C211"/>
      <c r="D211"/>
      <c r="R211" s="36"/>
    </row>
    <row r="212" spans="1:18" x14ac:dyDescent="0.2">
      <c r="A212"/>
      <c r="B212"/>
      <c r="C212"/>
      <c r="D212"/>
      <c r="R212" s="47"/>
    </row>
    <row r="213" spans="1:18" x14ac:dyDescent="0.2">
      <c r="A213"/>
      <c r="B213"/>
      <c r="C213"/>
      <c r="D213"/>
      <c r="R213" s="47"/>
    </row>
    <row r="214" spans="1:18" x14ac:dyDescent="0.2">
      <c r="A214"/>
      <c r="B214"/>
      <c r="C214"/>
      <c r="D214"/>
      <c r="R214" s="47"/>
    </row>
    <row r="215" spans="1:18" x14ac:dyDescent="0.2">
      <c r="A215"/>
      <c r="B215"/>
      <c r="C215"/>
      <c r="D215"/>
      <c r="R215" s="47"/>
    </row>
    <row r="216" spans="1:18" x14ac:dyDescent="0.2">
      <c r="A216"/>
      <c r="B216"/>
      <c r="C216"/>
      <c r="D216"/>
      <c r="R216" s="47"/>
    </row>
    <row r="217" spans="1:18" x14ac:dyDescent="0.2">
      <c r="A217"/>
      <c r="B217"/>
      <c r="C217"/>
      <c r="D217"/>
      <c r="R217" s="36"/>
    </row>
    <row r="218" spans="1:18" x14ac:dyDescent="0.2">
      <c r="A218"/>
      <c r="B218"/>
      <c r="C218"/>
      <c r="D218"/>
      <c r="R218" s="36"/>
    </row>
    <row r="219" spans="1:18" x14ac:dyDescent="0.2">
      <c r="A219"/>
      <c r="B219"/>
      <c r="C219"/>
      <c r="D219"/>
      <c r="R219" s="47"/>
    </row>
    <row r="220" spans="1:18" x14ac:dyDescent="0.2">
      <c r="A220"/>
      <c r="B220"/>
      <c r="C220"/>
      <c r="D220"/>
      <c r="R220" s="47"/>
    </row>
    <row r="221" spans="1:18" x14ac:dyDescent="0.2">
      <c r="A221"/>
      <c r="B221"/>
      <c r="C221"/>
      <c r="D221"/>
      <c r="R221" s="47"/>
    </row>
    <row r="222" spans="1:18" x14ac:dyDescent="0.2">
      <c r="A222"/>
      <c r="B222"/>
      <c r="C222"/>
      <c r="D222"/>
      <c r="R222" s="47"/>
    </row>
    <row r="223" spans="1:18" x14ac:dyDescent="0.2">
      <c r="A223"/>
      <c r="B223"/>
      <c r="C223"/>
      <c r="D223"/>
      <c r="R223" s="47"/>
    </row>
    <row r="224" spans="1:18" x14ac:dyDescent="0.2">
      <c r="A224"/>
      <c r="B224"/>
      <c r="C224"/>
      <c r="D224"/>
      <c r="R224" s="36"/>
    </row>
    <row r="225" spans="1:18" x14ac:dyDescent="0.2">
      <c r="A225"/>
      <c r="B225"/>
      <c r="C225"/>
      <c r="D225"/>
      <c r="R225" s="36"/>
    </row>
    <row r="226" spans="1:18" x14ac:dyDescent="0.2">
      <c r="A226"/>
      <c r="B226"/>
      <c r="C226"/>
      <c r="D226"/>
      <c r="R226" s="47"/>
    </row>
    <row r="227" spans="1:18" x14ac:dyDescent="0.2">
      <c r="A227"/>
      <c r="B227"/>
      <c r="C227"/>
      <c r="D227"/>
      <c r="R227" s="47"/>
    </row>
    <row r="228" spans="1:18" x14ac:dyDescent="0.2">
      <c r="A228"/>
      <c r="B228"/>
      <c r="C228"/>
      <c r="D228"/>
      <c r="R228" s="47"/>
    </row>
    <row r="229" spans="1:18" x14ac:dyDescent="0.2">
      <c r="A229"/>
      <c r="B229"/>
      <c r="C229"/>
      <c r="D229"/>
      <c r="R229" s="47"/>
    </row>
    <row r="230" spans="1:18" x14ac:dyDescent="0.2">
      <c r="A230"/>
      <c r="B230"/>
      <c r="C230"/>
      <c r="D230"/>
      <c r="R230" s="47"/>
    </row>
    <row r="231" spans="1:18" x14ac:dyDescent="0.2">
      <c r="A231"/>
      <c r="B231"/>
      <c r="C231"/>
      <c r="D231"/>
      <c r="R231" s="36"/>
    </row>
    <row r="232" spans="1:18" x14ac:dyDescent="0.2">
      <c r="A232"/>
      <c r="B232"/>
      <c r="C232"/>
      <c r="D232"/>
      <c r="R232" s="36"/>
    </row>
    <row r="233" spans="1:18" x14ac:dyDescent="0.2">
      <c r="A233"/>
      <c r="B233"/>
      <c r="C233"/>
      <c r="D233"/>
      <c r="R233" s="47"/>
    </row>
    <row r="234" spans="1:18" x14ac:dyDescent="0.2">
      <c r="A234"/>
      <c r="B234"/>
      <c r="C234"/>
      <c r="D234"/>
      <c r="R234" s="47"/>
    </row>
    <row r="235" spans="1:18" x14ac:dyDescent="0.2">
      <c r="A235"/>
      <c r="B235"/>
      <c r="C235"/>
      <c r="D235"/>
      <c r="R235" s="47"/>
    </row>
    <row r="236" spans="1:18" x14ac:dyDescent="0.2">
      <c r="A236"/>
      <c r="B236"/>
      <c r="C236"/>
      <c r="D236"/>
      <c r="R236" s="47"/>
    </row>
    <row r="237" spans="1:18" x14ac:dyDescent="0.2">
      <c r="A237"/>
      <c r="B237"/>
      <c r="C237"/>
      <c r="D237"/>
      <c r="R237" s="47"/>
    </row>
    <row r="238" spans="1:18" x14ac:dyDescent="0.2">
      <c r="A238"/>
      <c r="B238"/>
      <c r="C238"/>
      <c r="D238"/>
      <c r="R238" s="36"/>
    </row>
    <row r="239" spans="1:18" x14ac:dyDescent="0.2">
      <c r="A239"/>
      <c r="B239"/>
      <c r="C239"/>
      <c r="D239"/>
      <c r="R239" s="36"/>
    </row>
    <row r="240" spans="1:18" x14ac:dyDescent="0.2">
      <c r="A240"/>
      <c r="B240"/>
      <c r="C240"/>
      <c r="D240"/>
      <c r="R240" s="47"/>
    </row>
    <row r="241" spans="1:18" x14ac:dyDescent="0.2">
      <c r="A241"/>
      <c r="B241"/>
      <c r="C241"/>
      <c r="D241"/>
      <c r="R241" s="47"/>
    </row>
    <row r="242" spans="1:18" x14ac:dyDescent="0.2">
      <c r="A242"/>
      <c r="B242"/>
      <c r="C242"/>
      <c r="D242"/>
      <c r="R242" s="47"/>
    </row>
    <row r="243" spans="1:18" x14ac:dyDescent="0.2">
      <c r="A243"/>
      <c r="B243"/>
      <c r="C243"/>
      <c r="D243"/>
      <c r="R243" s="47"/>
    </row>
    <row r="244" spans="1:18" x14ac:dyDescent="0.2">
      <c r="A244"/>
      <c r="B244"/>
      <c r="C244"/>
      <c r="D244"/>
      <c r="R244" s="47"/>
    </row>
    <row r="245" spans="1:18" x14ac:dyDescent="0.2">
      <c r="A245"/>
      <c r="B245"/>
      <c r="C245"/>
      <c r="D245"/>
      <c r="R245" s="36"/>
    </row>
    <row r="246" spans="1:18" x14ac:dyDescent="0.2">
      <c r="A246"/>
      <c r="B246"/>
      <c r="C246"/>
      <c r="D246"/>
      <c r="R246" s="36"/>
    </row>
    <row r="247" spans="1:18" x14ac:dyDescent="0.2">
      <c r="A247"/>
      <c r="B247"/>
      <c r="C247"/>
      <c r="D247"/>
      <c r="R247" s="47"/>
    </row>
    <row r="248" spans="1:18" x14ac:dyDescent="0.2">
      <c r="A248"/>
      <c r="B248"/>
      <c r="C248"/>
      <c r="D248"/>
      <c r="R248" s="47"/>
    </row>
    <row r="249" spans="1:18" x14ac:dyDescent="0.2">
      <c r="A249"/>
      <c r="B249"/>
      <c r="C249"/>
      <c r="D249"/>
      <c r="R249" s="47"/>
    </row>
    <row r="250" spans="1:18" x14ac:dyDescent="0.2">
      <c r="A250"/>
      <c r="B250"/>
      <c r="C250"/>
      <c r="D250"/>
      <c r="R250" s="47"/>
    </row>
    <row r="251" spans="1:18" x14ac:dyDescent="0.2">
      <c r="A251"/>
      <c r="B251"/>
      <c r="C251"/>
      <c r="D251"/>
      <c r="R251" s="47"/>
    </row>
    <row r="252" spans="1:18" x14ac:dyDescent="0.2">
      <c r="A252"/>
      <c r="B252"/>
      <c r="C252"/>
      <c r="D252"/>
      <c r="R252" s="36"/>
    </row>
    <row r="253" spans="1:18" x14ac:dyDescent="0.2">
      <c r="A253"/>
      <c r="B253"/>
      <c r="C253"/>
      <c r="D253"/>
      <c r="R253" s="36"/>
    </row>
    <row r="254" spans="1:18" x14ac:dyDescent="0.2">
      <c r="A254"/>
      <c r="B254"/>
      <c r="C254"/>
      <c r="D254"/>
      <c r="R254" s="47"/>
    </row>
    <row r="255" spans="1:18" x14ac:dyDescent="0.2">
      <c r="A255"/>
      <c r="B255"/>
      <c r="C255"/>
      <c r="D255"/>
      <c r="R255" s="47"/>
    </row>
    <row r="256" spans="1:18" x14ac:dyDescent="0.2">
      <c r="A256"/>
      <c r="B256"/>
      <c r="C256"/>
      <c r="D256"/>
      <c r="R256" s="47"/>
    </row>
    <row r="257" spans="1:18" x14ac:dyDescent="0.2">
      <c r="A257"/>
      <c r="B257"/>
      <c r="C257"/>
      <c r="D257"/>
      <c r="R257" s="47"/>
    </row>
    <row r="258" spans="1:18" x14ac:dyDescent="0.2">
      <c r="A258"/>
      <c r="B258"/>
      <c r="C258"/>
      <c r="D258"/>
      <c r="R258" s="47"/>
    </row>
    <row r="259" spans="1:18" x14ac:dyDescent="0.2">
      <c r="A259"/>
      <c r="B259"/>
      <c r="C259"/>
      <c r="D259"/>
      <c r="R259" s="36"/>
    </row>
    <row r="260" spans="1:18" x14ac:dyDescent="0.2">
      <c r="A260"/>
      <c r="B260"/>
      <c r="C260"/>
      <c r="D260"/>
      <c r="R260" s="36"/>
    </row>
    <row r="261" spans="1:18" x14ac:dyDescent="0.2">
      <c r="A261"/>
      <c r="B261"/>
      <c r="C261"/>
      <c r="D261"/>
      <c r="R261" s="47"/>
    </row>
    <row r="262" spans="1:18" x14ac:dyDescent="0.2">
      <c r="A262"/>
      <c r="B262"/>
      <c r="C262"/>
      <c r="D262"/>
      <c r="R262" s="47"/>
    </row>
    <row r="263" spans="1:18" x14ac:dyDescent="0.2">
      <c r="A263"/>
      <c r="B263"/>
      <c r="C263"/>
      <c r="D263"/>
      <c r="R263" s="47"/>
    </row>
    <row r="264" spans="1:18" x14ac:dyDescent="0.2">
      <c r="A264"/>
      <c r="B264"/>
      <c r="C264"/>
      <c r="D264"/>
      <c r="R264" s="47"/>
    </row>
    <row r="265" spans="1:18" x14ac:dyDescent="0.2">
      <c r="A265"/>
      <c r="B265"/>
      <c r="C265"/>
      <c r="D265"/>
      <c r="R265" s="47"/>
    </row>
    <row r="266" spans="1:18" x14ac:dyDescent="0.2">
      <c r="A266"/>
      <c r="B266"/>
      <c r="C266"/>
      <c r="D266"/>
      <c r="R266" s="36"/>
    </row>
    <row r="267" spans="1:18" x14ac:dyDescent="0.2">
      <c r="A267"/>
      <c r="B267"/>
      <c r="C267"/>
      <c r="D267"/>
      <c r="R267" s="36"/>
    </row>
    <row r="268" spans="1:18" x14ac:dyDescent="0.2">
      <c r="A268"/>
      <c r="B268"/>
      <c r="C268"/>
      <c r="D268"/>
      <c r="R268" s="47"/>
    </row>
    <row r="269" spans="1:18" x14ac:dyDescent="0.2">
      <c r="A269"/>
      <c r="B269"/>
      <c r="C269"/>
      <c r="D269"/>
      <c r="R269" s="47"/>
    </row>
    <row r="270" spans="1:18" x14ac:dyDescent="0.2">
      <c r="A270"/>
      <c r="B270"/>
      <c r="C270"/>
      <c r="D270"/>
      <c r="R270" s="47"/>
    </row>
    <row r="271" spans="1:18" x14ac:dyDescent="0.2">
      <c r="A271"/>
      <c r="B271"/>
      <c r="C271"/>
      <c r="D271"/>
      <c r="R271" s="47"/>
    </row>
    <row r="272" spans="1:18" x14ac:dyDescent="0.2">
      <c r="A272"/>
      <c r="B272"/>
      <c r="C272"/>
      <c r="D272"/>
      <c r="R272" s="47"/>
    </row>
    <row r="273" spans="1:18" x14ac:dyDescent="0.2">
      <c r="A273"/>
      <c r="B273"/>
      <c r="C273"/>
      <c r="D273"/>
      <c r="R273" s="36"/>
    </row>
    <row r="274" spans="1:18" x14ac:dyDescent="0.2">
      <c r="A274"/>
      <c r="B274"/>
      <c r="C274"/>
      <c r="D274"/>
      <c r="R274" s="36"/>
    </row>
    <row r="275" spans="1:18" x14ac:dyDescent="0.2">
      <c r="A275"/>
      <c r="B275"/>
      <c r="C275"/>
      <c r="D275"/>
      <c r="R275" s="47"/>
    </row>
    <row r="276" spans="1:18" x14ac:dyDescent="0.2">
      <c r="A276"/>
      <c r="B276"/>
      <c r="C276"/>
      <c r="D276"/>
      <c r="R276" s="47"/>
    </row>
    <row r="277" spans="1:18" x14ac:dyDescent="0.2">
      <c r="A277"/>
      <c r="B277"/>
      <c r="C277"/>
      <c r="D277"/>
      <c r="R277" s="47"/>
    </row>
    <row r="278" spans="1:18" x14ac:dyDescent="0.2">
      <c r="A278"/>
      <c r="B278"/>
      <c r="C278"/>
      <c r="D278"/>
      <c r="R278" s="47"/>
    </row>
    <row r="279" spans="1:18" x14ac:dyDescent="0.2">
      <c r="A279"/>
      <c r="B279"/>
      <c r="C279"/>
      <c r="D279"/>
      <c r="R279" s="47"/>
    </row>
    <row r="280" spans="1:18" x14ac:dyDescent="0.2">
      <c r="A280"/>
      <c r="B280"/>
      <c r="C280"/>
      <c r="D280"/>
      <c r="R280" s="36"/>
    </row>
    <row r="281" spans="1:18" x14ac:dyDescent="0.2">
      <c r="A281"/>
      <c r="B281"/>
      <c r="C281"/>
      <c r="D281"/>
      <c r="R281" s="36"/>
    </row>
    <row r="282" spans="1:18" x14ac:dyDescent="0.2">
      <c r="A282"/>
      <c r="B282"/>
      <c r="C282"/>
      <c r="D282"/>
      <c r="R282" s="47"/>
    </row>
    <row r="283" spans="1:18" x14ac:dyDescent="0.2">
      <c r="A283"/>
      <c r="B283"/>
      <c r="C283"/>
      <c r="D283"/>
      <c r="R283" s="47"/>
    </row>
    <row r="284" spans="1:18" x14ac:dyDescent="0.2">
      <c r="A284"/>
      <c r="B284"/>
      <c r="C284"/>
      <c r="D284"/>
      <c r="R284" s="47"/>
    </row>
    <row r="285" spans="1:18" x14ac:dyDescent="0.2">
      <c r="A285"/>
      <c r="B285"/>
      <c r="C285"/>
      <c r="D285"/>
      <c r="R285" s="47"/>
    </row>
    <row r="286" spans="1:18" x14ac:dyDescent="0.2">
      <c r="A286"/>
      <c r="B286"/>
      <c r="C286"/>
      <c r="D286"/>
      <c r="R286" s="47"/>
    </row>
    <row r="287" spans="1:18" x14ac:dyDescent="0.2">
      <c r="A287"/>
      <c r="B287"/>
      <c r="C287"/>
      <c r="D287"/>
      <c r="R287" s="36"/>
    </row>
    <row r="288" spans="1:18" x14ac:dyDescent="0.2">
      <c r="A288"/>
      <c r="B288"/>
      <c r="C288"/>
      <c r="D288"/>
      <c r="R288" s="36"/>
    </row>
    <row r="289" spans="1:18" x14ac:dyDescent="0.2">
      <c r="A289"/>
      <c r="B289"/>
      <c r="C289"/>
      <c r="D289"/>
      <c r="R289" s="47"/>
    </row>
    <row r="290" spans="1:18" x14ac:dyDescent="0.2">
      <c r="A290"/>
      <c r="B290"/>
      <c r="C290"/>
      <c r="D290"/>
      <c r="R290" s="47"/>
    </row>
    <row r="291" spans="1:18" x14ac:dyDescent="0.2">
      <c r="A291"/>
      <c r="B291"/>
      <c r="C291"/>
      <c r="D291"/>
      <c r="R291" s="47"/>
    </row>
    <row r="292" spans="1:18" x14ac:dyDescent="0.2">
      <c r="A292"/>
      <c r="B292"/>
      <c r="C292"/>
      <c r="D292"/>
      <c r="R292" s="47"/>
    </row>
    <row r="293" spans="1:18" x14ac:dyDescent="0.2">
      <c r="A293"/>
      <c r="B293"/>
      <c r="C293"/>
      <c r="D293"/>
      <c r="R293" s="47"/>
    </row>
    <row r="294" spans="1:18" x14ac:dyDescent="0.2">
      <c r="A294"/>
      <c r="B294"/>
      <c r="C294"/>
      <c r="D294"/>
      <c r="R294" s="36"/>
    </row>
    <row r="295" spans="1:18" x14ac:dyDescent="0.2">
      <c r="A295"/>
      <c r="B295"/>
      <c r="C295"/>
      <c r="D295"/>
      <c r="R295" s="36"/>
    </row>
    <row r="296" spans="1:18" x14ac:dyDescent="0.2">
      <c r="A296"/>
      <c r="B296"/>
      <c r="C296"/>
      <c r="D296"/>
      <c r="R296" s="47"/>
    </row>
    <row r="297" spans="1:18" x14ac:dyDescent="0.2">
      <c r="A297"/>
      <c r="B297"/>
      <c r="C297"/>
      <c r="D297"/>
      <c r="R297" s="47"/>
    </row>
    <row r="298" spans="1:18" x14ac:dyDescent="0.2">
      <c r="A298"/>
      <c r="B298"/>
      <c r="C298"/>
      <c r="D298"/>
      <c r="R298" s="47"/>
    </row>
    <row r="299" spans="1:18" x14ac:dyDescent="0.2">
      <c r="A299"/>
      <c r="B299"/>
      <c r="C299"/>
      <c r="D299"/>
      <c r="R299" s="47"/>
    </row>
    <row r="300" spans="1:18" x14ac:dyDescent="0.2">
      <c r="A300"/>
      <c r="B300"/>
      <c r="C300"/>
      <c r="D300"/>
      <c r="R300" s="47"/>
    </row>
    <row r="301" spans="1:18" x14ac:dyDescent="0.2">
      <c r="A301"/>
      <c r="B301"/>
      <c r="C301"/>
      <c r="D301"/>
      <c r="R301" s="36"/>
    </row>
    <row r="302" spans="1:18" x14ac:dyDescent="0.2">
      <c r="A302"/>
      <c r="B302"/>
      <c r="C302"/>
      <c r="D302"/>
      <c r="R302" s="36"/>
    </row>
    <row r="303" spans="1:18" x14ac:dyDescent="0.2">
      <c r="A303"/>
      <c r="B303"/>
      <c r="C303"/>
      <c r="D303"/>
      <c r="R303" s="47"/>
    </row>
    <row r="304" spans="1:18" x14ac:dyDescent="0.2">
      <c r="A304"/>
      <c r="B304"/>
      <c r="C304"/>
      <c r="D304"/>
      <c r="R304" s="47"/>
    </row>
    <row r="305" spans="1:18" x14ac:dyDescent="0.2">
      <c r="A305"/>
      <c r="B305"/>
      <c r="C305"/>
      <c r="D305"/>
      <c r="R305" s="47"/>
    </row>
    <row r="306" spans="1:18" x14ac:dyDescent="0.2">
      <c r="A306"/>
      <c r="B306"/>
      <c r="C306"/>
      <c r="D306"/>
      <c r="R306" s="47"/>
    </row>
    <row r="307" spans="1:18" x14ac:dyDescent="0.2">
      <c r="A307"/>
      <c r="B307"/>
      <c r="C307"/>
      <c r="D307"/>
      <c r="R307" s="47"/>
    </row>
    <row r="308" spans="1:18" x14ac:dyDescent="0.2">
      <c r="A308"/>
      <c r="B308"/>
      <c r="C308"/>
      <c r="D308"/>
      <c r="R308" s="36"/>
    </row>
    <row r="309" spans="1:18" x14ac:dyDescent="0.2">
      <c r="A309"/>
      <c r="B309"/>
      <c r="C309"/>
      <c r="D309"/>
      <c r="R309" s="36"/>
    </row>
    <row r="310" spans="1:18" x14ac:dyDescent="0.2">
      <c r="A310"/>
      <c r="B310"/>
      <c r="C310"/>
      <c r="D310"/>
      <c r="R310" s="47"/>
    </row>
    <row r="311" spans="1:18" x14ac:dyDescent="0.2">
      <c r="A311"/>
      <c r="B311"/>
      <c r="C311"/>
      <c r="D311"/>
      <c r="R311" s="47"/>
    </row>
    <row r="312" spans="1:18" x14ac:dyDescent="0.2">
      <c r="A312"/>
      <c r="B312"/>
      <c r="C312"/>
      <c r="D312"/>
      <c r="R312" s="47"/>
    </row>
    <row r="313" spans="1:18" x14ac:dyDescent="0.2">
      <c r="A313"/>
      <c r="B313"/>
      <c r="C313"/>
      <c r="D313"/>
      <c r="R313" s="47"/>
    </row>
    <row r="314" spans="1:18" x14ac:dyDescent="0.2">
      <c r="A314"/>
      <c r="B314"/>
      <c r="C314"/>
      <c r="D314"/>
      <c r="R314" s="47"/>
    </row>
    <row r="315" spans="1:18" x14ac:dyDescent="0.2">
      <c r="A315"/>
      <c r="B315"/>
      <c r="C315"/>
      <c r="D315"/>
      <c r="R315" s="36"/>
    </row>
    <row r="316" spans="1:18" x14ac:dyDescent="0.2">
      <c r="A316"/>
      <c r="B316"/>
      <c r="C316"/>
      <c r="D316"/>
      <c r="R316" s="36"/>
    </row>
    <row r="317" spans="1:18" x14ac:dyDescent="0.2">
      <c r="A317"/>
      <c r="B317"/>
      <c r="C317"/>
      <c r="D317"/>
      <c r="R317" s="47"/>
    </row>
    <row r="318" spans="1:18" x14ac:dyDescent="0.2">
      <c r="A318"/>
      <c r="B318"/>
      <c r="C318"/>
      <c r="D318"/>
      <c r="R318" s="47"/>
    </row>
    <row r="319" spans="1:18" x14ac:dyDescent="0.2">
      <c r="A319"/>
      <c r="B319"/>
      <c r="C319"/>
      <c r="D319"/>
      <c r="R319" s="47"/>
    </row>
    <row r="320" spans="1:18" x14ac:dyDescent="0.2">
      <c r="A320"/>
      <c r="B320"/>
      <c r="C320"/>
      <c r="D320"/>
      <c r="R320" s="47"/>
    </row>
    <row r="321" spans="1:18" x14ac:dyDescent="0.2">
      <c r="A321"/>
      <c r="B321"/>
      <c r="C321"/>
      <c r="D321"/>
      <c r="R321" s="47"/>
    </row>
    <row r="322" spans="1:18" x14ac:dyDescent="0.2">
      <c r="A322"/>
      <c r="B322"/>
      <c r="C322"/>
      <c r="D322"/>
      <c r="R322" s="36"/>
    </row>
    <row r="323" spans="1:18" x14ac:dyDescent="0.2">
      <c r="A323"/>
      <c r="B323"/>
      <c r="C323"/>
      <c r="D323"/>
      <c r="R323" s="36"/>
    </row>
    <row r="324" spans="1:18" x14ac:dyDescent="0.2">
      <c r="A324"/>
      <c r="B324"/>
      <c r="C324"/>
      <c r="D324"/>
      <c r="R324" s="47"/>
    </row>
    <row r="325" spans="1:18" x14ac:dyDescent="0.2">
      <c r="A325"/>
      <c r="B325"/>
      <c r="C325"/>
      <c r="D325"/>
      <c r="R325" s="47"/>
    </row>
    <row r="326" spans="1:18" x14ac:dyDescent="0.2">
      <c r="A326"/>
      <c r="B326"/>
      <c r="C326"/>
      <c r="D326"/>
      <c r="R326" s="47"/>
    </row>
    <row r="327" spans="1:18" x14ac:dyDescent="0.2">
      <c r="A327"/>
      <c r="B327"/>
      <c r="C327"/>
      <c r="D327"/>
      <c r="R327" s="47"/>
    </row>
    <row r="328" spans="1:18" x14ac:dyDescent="0.2">
      <c r="A328"/>
      <c r="B328"/>
      <c r="C328"/>
      <c r="D328"/>
      <c r="R328" s="47"/>
    </row>
    <row r="329" spans="1:18" x14ac:dyDescent="0.2">
      <c r="A329"/>
      <c r="B329"/>
      <c r="C329"/>
      <c r="D329"/>
      <c r="R329" s="36"/>
    </row>
    <row r="330" spans="1:18" x14ac:dyDescent="0.2">
      <c r="A330"/>
      <c r="B330"/>
      <c r="C330"/>
      <c r="D330"/>
      <c r="R330" s="36"/>
    </row>
    <row r="331" spans="1:18" x14ac:dyDescent="0.2">
      <c r="A331"/>
      <c r="B331"/>
      <c r="C331"/>
      <c r="D331"/>
      <c r="R331" s="47"/>
    </row>
    <row r="332" spans="1:18" x14ac:dyDescent="0.2">
      <c r="A332"/>
      <c r="B332"/>
      <c r="C332"/>
      <c r="D332"/>
      <c r="R332" s="47"/>
    </row>
    <row r="333" spans="1:18" x14ac:dyDescent="0.2">
      <c r="A333"/>
      <c r="B333"/>
      <c r="C333"/>
      <c r="D333"/>
      <c r="R333" s="47"/>
    </row>
    <row r="334" spans="1:18" x14ac:dyDescent="0.2">
      <c r="A334"/>
      <c r="B334"/>
      <c r="C334"/>
      <c r="D334"/>
      <c r="R334" s="47"/>
    </row>
    <row r="335" spans="1:18" x14ac:dyDescent="0.2">
      <c r="A335"/>
      <c r="B335"/>
      <c r="C335"/>
      <c r="D335"/>
      <c r="R335" s="47"/>
    </row>
    <row r="336" spans="1:18" x14ac:dyDescent="0.2">
      <c r="A336"/>
      <c r="B336"/>
      <c r="C336"/>
      <c r="D336"/>
      <c r="R336" s="36"/>
    </row>
    <row r="337" spans="1:18" x14ac:dyDescent="0.2">
      <c r="A337"/>
      <c r="B337"/>
      <c r="C337"/>
      <c r="D337"/>
      <c r="R337" s="36"/>
    </row>
    <row r="338" spans="1:18" x14ac:dyDescent="0.2">
      <c r="A338"/>
      <c r="B338"/>
      <c r="C338"/>
      <c r="D338"/>
      <c r="R338" s="47"/>
    </row>
    <row r="339" spans="1:18" x14ac:dyDescent="0.2">
      <c r="A339"/>
      <c r="B339"/>
      <c r="C339"/>
      <c r="D339"/>
      <c r="R339" s="47"/>
    </row>
    <row r="340" spans="1:18" x14ac:dyDescent="0.2">
      <c r="A340"/>
      <c r="B340"/>
      <c r="C340"/>
      <c r="D340"/>
      <c r="R340" s="47"/>
    </row>
    <row r="341" spans="1:18" x14ac:dyDescent="0.2">
      <c r="A341"/>
      <c r="B341"/>
      <c r="C341"/>
      <c r="D341"/>
      <c r="R341" s="47"/>
    </row>
    <row r="342" spans="1:18" x14ac:dyDescent="0.2">
      <c r="A342"/>
      <c r="B342"/>
      <c r="C342"/>
      <c r="D342"/>
      <c r="R342" s="47"/>
    </row>
    <row r="343" spans="1:18" x14ac:dyDescent="0.2">
      <c r="A343"/>
      <c r="B343"/>
      <c r="C343"/>
      <c r="D343"/>
      <c r="R343" s="36"/>
    </row>
    <row r="344" spans="1:18" x14ac:dyDescent="0.2">
      <c r="A344"/>
      <c r="B344"/>
      <c r="C344"/>
      <c r="D344"/>
      <c r="R344" s="36"/>
    </row>
    <row r="345" spans="1:18" x14ac:dyDescent="0.2">
      <c r="A345"/>
      <c r="B345"/>
      <c r="C345"/>
      <c r="D345"/>
      <c r="R345" s="47"/>
    </row>
    <row r="346" spans="1:18" x14ac:dyDescent="0.2">
      <c r="A346"/>
      <c r="B346"/>
      <c r="C346"/>
      <c r="D346"/>
      <c r="R346" s="47"/>
    </row>
    <row r="347" spans="1:18" x14ac:dyDescent="0.2">
      <c r="A347"/>
      <c r="B347"/>
      <c r="C347"/>
      <c r="D347"/>
      <c r="R347" s="47"/>
    </row>
    <row r="348" spans="1:18" x14ac:dyDescent="0.2">
      <c r="A348"/>
      <c r="B348"/>
      <c r="C348"/>
      <c r="D348"/>
      <c r="R348" s="47"/>
    </row>
    <row r="349" spans="1:18" x14ac:dyDescent="0.2">
      <c r="A349"/>
      <c r="B349"/>
      <c r="C349"/>
      <c r="D349"/>
      <c r="R349" s="47"/>
    </row>
    <row r="350" spans="1:18" x14ac:dyDescent="0.2">
      <c r="A350"/>
      <c r="B350"/>
      <c r="C350"/>
      <c r="D350"/>
      <c r="R350" s="36"/>
    </row>
    <row r="351" spans="1:18" x14ac:dyDescent="0.2">
      <c r="A351"/>
      <c r="B351"/>
      <c r="C351"/>
      <c r="D351"/>
      <c r="R351" s="36"/>
    </row>
    <row r="352" spans="1:18" x14ac:dyDescent="0.2">
      <c r="A352"/>
      <c r="B352"/>
      <c r="C352"/>
      <c r="D352"/>
      <c r="R352" s="47"/>
    </row>
    <row r="353" spans="1:18" x14ac:dyDescent="0.2">
      <c r="A353"/>
      <c r="B353"/>
      <c r="C353"/>
      <c r="D353"/>
      <c r="R353" s="47"/>
    </row>
    <row r="354" spans="1:18" x14ac:dyDescent="0.2">
      <c r="A354"/>
      <c r="B354"/>
      <c r="C354"/>
      <c r="D354"/>
      <c r="R354" s="47"/>
    </row>
    <row r="355" spans="1:18" x14ac:dyDescent="0.2">
      <c r="A355"/>
      <c r="B355"/>
      <c r="C355"/>
      <c r="D355"/>
      <c r="R355" s="47"/>
    </row>
    <row r="356" spans="1:18" x14ac:dyDescent="0.2">
      <c r="A356"/>
      <c r="B356"/>
      <c r="C356"/>
      <c r="D356"/>
      <c r="R356" s="47"/>
    </row>
    <row r="357" spans="1:18" x14ac:dyDescent="0.2">
      <c r="A357"/>
      <c r="B357"/>
      <c r="C357"/>
      <c r="D357"/>
      <c r="R357" s="36"/>
    </row>
    <row r="358" spans="1:18" x14ac:dyDescent="0.2">
      <c r="A358"/>
      <c r="B358"/>
      <c r="C358"/>
      <c r="D358"/>
      <c r="R358" s="36"/>
    </row>
    <row r="359" spans="1:18" x14ac:dyDescent="0.2">
      <c r="A359"/>
      <c r="B359"/>
      <c r="C359"/>
      <c r="D359"/>
      <c r="R359" s="47"/>
    </row>
    <row r="360" spans="1:18" x14ac:dyDescent="0.2">
      <c r="A360"/>
      <c r="B360"/>
      <c r="C360"/>
      <c r="D360"/>
      <c r="R360" s="47"/>
    </row>
    <row r="361" spans="1:18" x14ac:dyDescent="0.2">
      <c r="A361"/>
      <c r="B361"/>
      <c r="C361"/>
      <c r="D361"/>
      <c r="R361" s="47"/>
    </row>
    <row r="362" spans="1:18" x14ac:dyDescent="0.2">
      <c r="A362"/>
      <c r="B362"/>
      <c r="C362"/>
      <c r="D362"/>
      <c r="R362" s="47"/>
    </row>
    <row r="363" spans="1:18" x14ac:dyDescent="0.2">
      <c r="A363"/>
      <c r="B363"/>
      <c r="C363"/>
      <c r="D363"/>
      <c r="R363" s="47"/>
    </row>
    <row r="364" spans="1:18" x14ac:dyDescent="0.2">
      <c r="A364"/>
      <c r="B364"/>
      <c r="C364"/>
      <c r="D364"/>
      <c r="R364" s="36"/>
    </row>
    <row r="365" spans="1:18" x14ac:dyDescent="0.2">
      <c r="A365"/>
      <c r="B365"/>
      <c r="C365"/>
      <c r="D365"/>
      <c r="R365" s="36"/>
    </row>
    <row r="366" spans="1:18" x14ac:dyDescent="0.2">
      <c r="A366"/>
      <c r="B366"/>
      <c r="C366"/>
      <c r="D366"/>
      <c r="R366" s="47"/>
    </row>
    <row r="367" spans="1:18" x14ac:dyDescent="0.2">
      <c r="A367"/>
      <c r="B367"/>
      <c r="C367"/>
      <c r="D367"/>
      <c r="R367" s="47"/>
    </row>
    <row r="368" spans="1:18" x14ac:dyDescent="0.2">
      <c r="A368"/>
      <c r="B368"/>
      <c r="C368"/>
      <c r="D368"/>
      <c r="R368" s="47"/>
    </row>
    <row r="369" spans="1:18" x14ac:dyDescent="0.2">
      <c r="A369"/>
      <c r="B369"/>
      <c r="C369"/>
      <c r="D369"/>
      <c r="R369" s="47"/>
    </row>
    <row r="370" spans="1:18" x14ac:dyDescent="0.2">
      <c r="A370"/>
      <c r="B370"/>
      <c r="C370"/>
      <c r="D370"/>
      <c r="R370" s="47"/>
    </row>
    <row r="371" spans="1:18" x14ac:dyDescent="0.2">
      <c r="A371"/>
      <c r="B371"/>
      <c r="C371"/>
      <c r="D371"/>
      <c r="R371" s="36"/>
    </row>
    <row r="372" spans="1:18" x14ac:dyDescent="0.2">
      <c r="A372"/>
      <c r="B372"/>
      <c r="C372"/>
      <c r="D372"/>
      <c r="R372" s="36"/>
    </row>
    <row r="373" spans="1:18" x14ac:dyDescent="0.2">
      <c r="A373"/>
      <c r="B373"/>
      <c r="C373"/>
      <c r="D373"/>
      <c r="R373" s="47"/>
    </row>
    <row r="374" spans="1:18" x14ac:dyDescent="0.2">
      <c r="A374"/>
      <c r="B374"/>
      <c r="C374"/>
      <c r="D374"/>
      <c r="R374" s="47"/>
    </row>
    <row r="375" spans="1:18" x14ac:dyDescent="0.2">
      <c r="A375"/>
      <c r="B375"/>
      <c r="C375"/>
      <c r="D375"/>
      <c r="R375" s="47"/>
    </row>
    <row r="376" spans="1:18" x14ac:dyDescent="0.2">
      <c r="A376"/>
      <c r="B376"/>
      <c r="C376"/>
      <c r="D376"/>
      <c r="R376" s="47"/>
    </row>
    <row r="377" spans="1:18" x14ac:dyDescent="0.2">
      <c r="A377"/>
      <c r="B377"/>
      <c r="C377"/>
      <c r="D377"/>
      <c r="R377" s="47"/>
    </row>
    <row r="378" spans="1:18" x14ac:dyDescent="0.2">
      <c r="A378"/>
      <c r="B378"/>
      <c r="C378"/>
      <c r="D378"/>
      <c r="R378" s="36"/>
    </row>
    <row r="379" spans="1:18" x14ac:dyDescent="0.2">
      <c r="A379"/>
      <c r="B379"/>
      <c r="C379"/>
      <c r="D379"/>
      <c r="R379" s="36"/>
    </row>
    <row r="380" spans="1:18" x14ac:dyDescent="0.2">
      <c r="A380"/>
      <c r="B380"/>
      <c r="C380"/>
      <c r="D380"/>
      <c r="R380" s="47"/>
    </row>
    <row r="381" spans="1:18" x14ac:dyDescent="0.2">
      <c r="A381"/>
      <c r="B381"/>
      <c r="C381"/>
      <c r="D381"/>
      <c r="R381" s="47"/>
    </row>
    <row r="382" spans="1:18" x14ac:dyDescent="0.2">
      <c r="A382"/>
      <c r="B382"/>
      <c r="C382"/>
      <c r="D382"/>
      <c r="R382" s="47"/>
    </row>
    <row r="383" spans="1:18" x14ac:dyDescent="0.2">
      <c r="A383"/>
      <c r="B383"/>
      <c r="C383"/>
      <c r="D383"/>
      <c r="R383" s="47"/>
    </row>
    <row r="384" spans="1:18" x14ac:dyDescent="0.2">
      <c r="A384"/>
      <c r="B384"/>
      <c r="C384"/>
      <c r="D384"/>
      <c r="R384" s="47"/>
    </row>
    <row r="385" spans="1:18" x14ac:dyDescent="0.2">
      <c r="A385"/>
      <c r="B385"/>
      <c r="C385"/>
      <c r="D385"/>
      <c r="R385" s="36"/>
    </row>
    <row r="386" spans="1:18" x14ac:dyDescent="0.2">
      <c r="A386"/>
      <c r="B386"/>
      <c r="C386"/>
      <c r="D386"/>
      <c r="R386" s="36"/>
    </row>
    <row r="387" spans="1:18" x14ac:dyDescent="0.2">
      <c r="A387"/>
      <c r="B387"/>
      <c r="C387"/>
      <c r="D387"/>
      <c r="R387" s="47"/>
    </row>
    <row r="388" spans="1:18" x14ac:dyDescent="0.2">
      <c r="A388"/>
      <c r="B388"/>
      <c r="C388"/>
      <c r="D388"/>
      <c r="R388" s="47"/>
    </row>
    <row r="389" spans="1:18" x14ac:dyDescent="0.2">
      <c r="A389"/>
      <c r="B389"/>
      <c r="C389"/>
      <c r="D389"/>
      <c r="R389" s="47"/>
    </row>
    <row r="390" spans="1:18" x14ac:dyDescent="0.2">
      <c r="A390"/>
      <c r="B390"/>
      <c r="C390"/>
      <c r="D390"/>
      <c r="R390" s="47"/>
    </row>
    <row r="391" spans="1:18" x14ac:dyDescent="0.2">
      <c r="A391"/>
      <c r="B391"/>
      <c r="C391"/>
      <c r="D391"/>
      <c r="R391" s="47"/>
    </row>
    <row r="392" spans="1:18" x14ac:dyDescent="0.2">
      <c r="A392"/>
      <c r="B392"/>
      <c r="C392"/>
      <c r="D392"/>
      <c r="R392" s="36"/>
    </row>
    <row r="393" spans="1:18" x14ac:dyDescent="0.2">
      <c r="A393"/>
      <c r="B393"/>
      <c r="C393"/>
      <c r="D393"/>
      <c r="R393" s="36"/>
    </row>
    <row r="394" spans="1:18" x14ac:dyDescent="0.2">
      <c r="A394"/>
      <c r="B394"/>
      <c r="C394"/>
      <c r="D394"/>
      <c r="R394" s="47"/>
    </row>
    <row r="395" spans="1:18" x14ac:dyDescent="0.2">
      <c r="A395"/>
      <c r="B395"/>
      <c r="C395"/>
      <c r="D395"/>
      <c r="R395" s="47"/>
    </row>
    <row r="396" spans="1:18" x14ac:dyDescent="0.2">
      <c r="A396"/>
      <c r="B396"/>
      <c r="C396"/>
      <c r="D396"/>
      <c r="R396" s="47"/>
    </row>
    <row r="397" spans="1:18" x14ac:dyDescent="0.2">
      <c r="A397"/>
      <c r="B397"/>
      <c r="C397"/>
      <c r="D397"/>
      <c r="R397" s="47"/>
    </row>
    <row r="398" spans="1:18" x14ac:dyDescent="0.2">
      <c r="A398"/>
      <c r="B398"/>
      <c r="C398"/>
      <c r="D398"/>
      <c r="R398" s="47"/>
    </row>
    <row r="399" spans="1:18" x14ac:dyDescent="0.2">
      <c r="A399"/>
      <c r="B399"/>
      <c r="C399"/>
      <c r="D399"/>
      <c r="R399" s="36"/>
    </row>
    <row r="400" spans="1:18" x14ac:dyDescent="0.2">
      <c r="A400"/>
      <c r="B400"/>
      <c r="C400"/>
      <c r="D400"/>
      <c r="R400" s="36"/>
    </row>
    <row r="401" spans="1:18" x14ac:dyDescent="0.2">
      <c r="A401"/>
      <c r="B401"/>
      <c r="C401"/>
      <c r="D401"/>
      <c r="R401" s="47"/>
    </row>
    <row r="402" spans="1:18" x14ac:dyDescent="0.2">
      <c r="A402"/>
      <c r="B402"/>
      <c r="C402"/>
      <c r="D402"/>
      <c r="R402" s="47"/>
    </row>
    <row r="403" spans="1:18" x14ac:dyDescent="0.2">
      <c r="A403"/>
      <c r="B403"/>
      <c r="C403"/>
      <c r="D403"/>
      <c r="R403" s="47"/>
    </row>
    <row r="404" spans="1:18" x14ac:dyDescent="0.2">
      <c r="A404"/>
      <c r="B404"/>
      <c r="C404"/>
      <c r="D404"/>
      <c r="R404" s="47"/>
    </row>
    <row r="405" spans="1:18" x14ac:dyDescent="0.2">
      <c r="A405"/>
      <c r="B405"/>
      <c r="C405"/>
      <c r="D405"/>
      <c r="R405" s="47"/>
    </row>
    <row r="406" spans="1:18" x14ac:dyDescent="0.2">
      <c r="A406"/>
      <c r="B406"/>
      <c r="C406"/>
      <c r="D406"/>
      <c r="R406" s="36"/>
    </row>
    <row r="407" spans="1:18" x14ac:dyDescent="0.2">
      <c r="A407"/>
      <c r="B407"/>
      <c r="C407"/>
      <c r="D407"/>
      <c r="R407" s="36"/>
    </row>
    <row r="408" spans="1:18" x14ac:dyDescent="0.2">
      <c r="A408"/>
      <c r="B408"/>
      <c r="C408"/>
      <c r="D408"/>
      <c r="R408" s="47"/>
    </row>
    <row r="409" spans="1:18" x14ac:dyDescent="0.2">
      <c r="A409"/>
      <c r="B409"/>
      <c r="C409"/>
      <c r="D409"/>
      <c r="R409" s="47"/>
    </row>
    <row r="410" spans="1:18" x14ac:dyDescent="0.2">
      <c r="A410"/>
      <c r="B410"/>
      <c r="C410"/>
      <c r="D410"/>
      <c r="R410" s="47"/>
    </row>
    <row r="411" spans="1:18" x14ac:dyDescent="0.2">
      <c r="A411"/>
      <c r="B411"/>
      <c r="C411"/>
      <c r="D411"/>
      <c r="R411" s="47"/>
    </row>
    <row r="412" spans="1:18" x14ac:dyDescent="0.2">
      <c r="A412"/>
      <c r="B412"/>
      <c r="C412"/>
      <c r="D412"/>
      <c r="R412" s="47"/>
    </row>
    <row r="413" spans="1:18" x14ac:dyDescent="0.2">
      <c r="A413"/>
      <c r="B413"/>
      <c r="C413"/>
      <c r="D413"/>
      <c r="R413" s="36"/>
    </row>
    <row r="414" spans="1:18" x14ac:dyDescent="0.2">
      <c r="A414"/>
      <c r="B414"/>
      <c r="C414"/>
      <c r="D414"/>
      <c r="R414" s="36"/>
    </row>
    <row r="415" spans="1:18" x14ac:dyDescent="0.2">
      <c r="A415"/>
      <c r="B415"/>
      <c r="C415"/>
      <c r="D415"/>
      <c r="R415" s="47"/>
    </row>
    <row r="416" spans="1:18" x14ac:dyDescent="0.2">
      <c r="A416"/>
      <c r="B416"/>
      <c r="C416"/>
      <c r="D416"/>
      <c r="R416" s="47"/>
    </row>
    <row r="417" spans="1:18" x14ac:dyDescent="0.2">
      <c r="A417"/>
      <c r="B417"/>
      <c r="C417"/>
      <c r="D417"/>
      <c r="R417" s="47"/>
    </row>
    <row r="418" spans="1:18" x14ac:dyDescent="0.2">
      <c r="A418"/>
      <c r="B418"/>
      <c r="C418"/>
      <c r="D418"/>
      <c r="R418" s="47"/>
    </row>
    <row r="419" spans="1:18" x14ac:dyDescent="0.2">
      <c r="A419"/>
      <c r="B419"/>
      <c r="C419"/>
      <c r="D419"/>
      <c r="R419" s="47"/>
    </row>
    <row r="420" spans="1:18" x14ac:dyDescent="0.2">
      <c r="A420"/>
      <c r="B420"/>
      <c r="C420"/>
      <c r="D420"/>
      <c r="R420" s="36"/>
    </row>
    <row r="421" spans="1:18" x14ac:dyDescent="0.2">
      <c r="A421"/>
      <c r="B421"/>
      <c r="C421"/>
      <c r="D421"/>
      <c r="R421" s="36"/>
    </row>
    <row r="422" spans="1:18" x14ac:dyDescent="0.2">
      <c r="A422"/>
      <c r="B422"/>
      <c r="C422"/>
      <c r="D422"/>
      <c r="R422" s="47"/>
    </row>
    <row r="423" spans="1:18" x14ac:dyDescent="0.2">
      <c r="A423"/>
      <c r="B423"/>
      <c r="C423"/>
      <c r="D423"/>
      <c r="R423" s="47"/>
    </row>
    <row r="424" spans="1:18" x14ac:dyDescent="0.2">
      <c r="A424"/>
      <c r="B424"/>
      <c r="C424"/>
      <c r="D424"/>
      <c r="R424" s="47"/>
    </row>
    <row r="425" spans="1:18" x14ac:dyDescent="0.2">
      <c r="A425"/>
      <c r="B425"/>
      <c r="C425"/>
      <c r="D425"/>
      <c r="R425" s="47"/>
    </row>
    <row r="426" spans="1:18" x14ac:dyDescent="0.2">
      <c r="A426"/>
      <c r="B426"/>
      <c r="C426"/>
      <c r="D426"/>
      <c r="R426" s="47"/>
    </row>
    <row r="427" spans="1:18" x14ac:dyDescent="0.2">
      <c r="A427"/>
      <c r="B427"/>
      <c r="C427"/>
      <c r="D427"/>
      <c r="R427" s="36"/>
    </row>
    <row r="428" spans="1:18" x14ac:dyDescent="0.2">
      <c r="A428"/>
      <c r="B428"/>
      <c r="C428"/>
      <c r="D428"/>
      <c r="R428" s="36"/>
    </row>
    <row r="429" spans="1:18" x14ac:dyDescent="0.2">
      <c r="A429"/>
      <c r="B429"/>
      <c r="C429"/>
      <c r="D429"/>
      <c r="R429" s="47"/>
    </row>
    <row r="430" spans="1:18" x14ac:dyDescent="0.2">
      <c r="A430"/>
      <c r="B430"/>
      <c r="C430"/>
      <c r="D430"/>
      <c r="R430" s="47"/>
    </row>
    <row r="431" spans="1:18" x14ac:dyDescent="0.2">
      <c r="A431"/>
      <c r="B431"/>
      <c r="C431"/>
      <c r="D431"/>
      <c r="R431" s="47"/>
    </row>
    <row r="432" spans="1:18" x14ac:dyDescent="0.2">
      <c r="A432"/>
      <c r="B432"/>
      <c r="C432"/>
      <c r="D432"/>
      <c r="R432" s="47"/>
    </row>
    <row r="433" spans="1:18" x14ac:dyDescent="0.2">
      <c r="A433"/>
      <c r="B433"/>
      <c r="C433"/>
      <c r="D433"/>
      <c r="R433" s="47"/>
    </row>
    <row r="434" spans="1:18" x14ac:dyDescent="0.2">
      <c r="A434"/>
      <c r="B434"/>
      <c r="C434"/>
      <c r="D434"/>
      <c r="R434" s="36"/>
    </row>
    <row r="435" spans="1:18" x14ac:dyDescent="0.2">
      <c r="A435"/>
      <c r="B435"/>
      <c r="C435"/>
      <c r="D435"/>
      <c r="R435" s="36"/>
    </row>
    <row r="436" spans="1:18" x14ac:dyDescent="0.2">
      <c r="A436"/>
      <c r="B436"/>
      <c r="C436"/>
      <c r="D436"/>
      <c r="R436" s="47"/>
    </row>
    <row r="437" spans="1:18" x14ac:dyDescent="0.2">
      <c r="A437"/>
      <c r="B437"/>
      <c r="C437"/>
      <c r="D437"/>
      <c r="R437" s="47"/>
    </row>
    <row r="438" spans="1:18" x14ac:dyDescent="0.2">
      <c r="A438"/>
      <c r="B438"/>
      <c r="C438"/>
      <c r="D438"/>
      <c r="R438" s="47"/>
    </row>
    <row r="439" spans="1:18" x14ac:dyDescent="0.2">
      <c r="A439"/>
      <c r="B439"/>
      <c r="C439"/>
      <c r="D439"/>
      <c r="R439" s="47"/>
    </row>
    <row r="440" spans="1:18" x14ac:dyDescent="0.2">
      <c r="A440"/>
      <c r="B440"/>
      <c r="C440"/>
      <c r="D440"/>
      <c r="R440" s="47"/>
    </row>
    <row r="441" spans="1:18" x14ac:dyDescent="0.2">
      <c r="A441"/>
      <c r="B441"/>
      <c r="C441"/>
      <c r="D441"/>
      <c r="R441" s="36"/>
    </row>
    <row r="442" spans="1:18" x14ac:dyDescent="0.2">
      <c r="A442"/>
      <c r="B442"/>
      <c r="C442"/>
      <c r="D442"/>
      <c r="R442" s="36"/>
    </row>
    <row r="443" spans="1:18" x14ac:dyDescent="0.2">
      <c r="A443"/>
      <c r="B443"/>
      <c r="C443"/>
      <c r="D443"/>
      <c r="R443" s="47"/>
    </row>
    <row r="444" spans="1:18" x14ac:dyDescent="0.2">
      <c r="A444"/>
      <c r="B444"/>
      <c r="C444"/>
      <c r="D444"/>
      <c r="R444" s="47"/>
    </row>
    <row r="445" spans="1:18" x14ac:dyDescent="0.2">
      <c r="A445"/>
      <c r="B445"/>
      <c r="C445"/>
      <c r="D445"/>
      <c r="R445" s="47"/>
    </row>
    <row r="446" spans="1:18" x14ac:dyDescent="0.2">
      <c r="A446"/>
      <c r="B446"/>
      <c r="C446"/>
      <c r="D446"/>
      <c r="R446" s="47"/>
    </row>
    <row r="447" spans="1:18" x14ac:dyDescent="0.2">
      <c r="A447"/>
      <c r="B447"/>
      <c r="C447"/>
      <c r="D447"/>
      <c r="R447" s="47"/>
    </row>
    <row r="448" spans="1:18" x14ac:dyDescent="0.2">
      <c r="A448"/>
      <c r="B448"/>
      <c r="C448"/>
      <c r="D448"/>
      <c r="R448" s="36"/>
    </row>
    <row r="449" spans="1:18" x14ac:dyDescent="0.2">
      <c r="A449"/>
      <c r="B449"/>
      <c r="C449"/>
      <c r="D449"/>
      <c r="R449" s="36"/>
    </row>
    <row r="450" spans="1:18" x14ac:dyDescent="0.2">
      <c r="A450"/>
      <c r="B450"/>
      <c r="C450"/>
      <c r="D450"/>
      <c r="R450" s="47"/>
    </row>
    <row r="451" spans="1:18" x14ac:dyDescent="0.2">
      <c r="A451"/>
      <c r="B451"/>
      <c r="C451"/>
      <c r="D451"/>
      <c r="R451" s="47"/>
    </row>
    <row r="452" spans="1:18" x14ac:dyDescent="0.2">
      <c r="A452"/>
      <c r="B452"/>
      <c r="C452"/>
      <c r="D452"/>
      <c r="R452" s="47"/>
    </row>
    <row r="453" spans="1:18" x14ac:dyDescent="0.2">
      <c r="A453"/>
      <c r="B453"/>
      <c r="C453"/>
      <c r="D453"/>
      <c r="R453" s="47"/>
    </row>
    <row r="454" spans="1:18" x14ac:dyDescent="0.2">
      <c r="A454"/>
      <c r="B454"/>
      <c r="C454"/>
      <c r="D454"/>
      <c r="R454" s="47"/>
    </row>
    <row r="455" spans="1:18" x14ac:dyDescent="0.2">
      <c r="A455"/>
      <c r="B455"/>
      <c r="C455"/>
      <c r="D455"/>
      <c r="R455" s="36"/>
    </row>
    <row r="456" spans="1:18" x14ac:dyDescent="0.2">
      <c r="A456"/>
      <c r="B456"/>
      <c r="C456"/>
      <c r="D456"/>
      <c r="R456" s="36"/>
    </row>
    <row r="457" spans="1:18" x14ac:dyDescent="0.2">
      <c r="A457"/>
      <c r="B457"/>
      <c r="C457"/>
      <c r="D457"/>
      <c r="R457" s="47"/>
    </row>
    <row r="458" spans="1:18" x14ac:dyDescent="0.2">
      <c r="A458"/>
      <c r="B458"/>
      <c r="C458"/>
      <c r="D458"/>
      <c r="R458" s="47"/>
    </row>
    <row r="459" spans="1:18" x14ac:dyDescent="0.2">
      <c r="A459"/>
      <c r="B459"/>
      <c r="C459"/>
      <c r="D459"/>
      <c r="R459" s="47"/>
    </row>
    <row r="460" spans="1:18" x14ac:dyDescent="0.2">
      <c r="A460"/>
      <c r="B460"/>
      <c r="C460"/>
      <c r="D460"/>
      <c r="R460" s="47"/>
    </row>
    <row r="461" spans="1:18" x14ac:dyDescent="0.2">
      <c r="A461"/>
      <c r="B461"/>
      <c r="C461"/>
      <c r="D461"/>
      <c r="R461" s="47"/>
    </row>
    <row r="462" spans="1:18" x14ac:dyDescent="0.2">
      <c r="A462"/>
      <c r="B462"/>
      <c r="C462"/>
      <c r="D462"/>
      <c r="R462" s="36"/>
    </row>
    <row r="463" spans="1:18" x14ac:dyDescent="0.2">
      <c r="A463"/>
      <c r="B463"/>
      <c r="C463"/>
      <c r="D463"/>
      <c r="R463" s="36"/>
    </row>
    <row r="464" spans="1:18" x14ac:dyDescent="0.2">
      <c r="A464"/>
      <c r="B464"/>
      <c r="C464"/>
      <c r="D464"/>
      <c r="R464" s="47"/>
    </row>
    <row r="465" spans="1:18" x14ac:dyDescent="0.2">
      <c r="A465"/>
      <c r="B465"/>
      <c r="C465"/>
      <c r="D465"/>
      <c r="R465" s="47"/>
    </row>
    <row r="466" spans="1:18" x14ac:dyDescent="0.2">
      <c r="A466"/>
      <c r="B466"/>
      <c r="C466"/>
      <c r="D466"/>
      <c r="R466" s="47"/>
    </row>
    <row r="467" spans="1:18" x14ac:dyDescent="0.2">
      <c r="A467"/>
      <c r="B467"/>
      <c r="C467"/>
      <c r="D467"/>
      <c r="R467" s="47"/>
    </row>
    <row r="468" spans="1:18" x14ac:dyDescent="0.2">
      <c r="A468"/>
      <c r="B468"/>
      <c r="C468"/>
      <c r="D468"/>
      <c r="R468" s="47"/>
    </row>
    <row r="469" spans="1:18" x14ac:dyDescent="0.2">
      <c r="A469"/>
      <c r="B469"/>
      <c r="C469"/>
      <c r="D469"/>
      <c r="R469" s="36"/>
    </row>
    <row r="470" spans="1:18" x14ac:dyDescent="0.2">
      <c r="A470"/>
      <c r="B470"/>
      <c r="C470"/>
      <c r="D470"/>
      <c r="R470" s="36"/>
    </row>
    <row r="471" spans="1:18" x14ac:dyDescent="0.2">
      <c r="A471"/>
      <c r="B471"/>
      <c r="C471"/>
      <c r="D471"/>
      <c r="R471" s="47"/>
    </row>
    <row r="472" spans="1:18" x14ac:dyDescent="0.2">
      <c r="A472"/>
      <c r="B472"/>
      <c r="C472"/>
      <c r="D472"/>
      <c r="R472" s="47"/>
    </row>
    <row r="473" spans="1:18" x14ac:dyDescent="0.2">
      <c r="A473"/>
      <c r="B473"/>
      <c r="C473"/>
      <c r="D473"/>
      <c r="R473" s="47"/>
    </row>
    <row r="474" spans="1:18" x14ac:dyDescent="0.2">
      <c r="A474"/>
      <c r="B474"/>
      <c r="C474"/>
      <c r="D474"/>
      <c r="R474" s="47"/>
    </row>
    <row r="475" spans="1:18" x14ac:dyDescent="0.2">
      <c r="A475"/>
      <c r="B475"/>
      <c r="C475"/>
      <c r="D475"/>
      <c r="R475" s="47"/>
    </row>
    <row r="476" spans="1:18" x14ac:dyDescent="0.2">
      <c r="A476"/>
      <c r="B476"/>
      <c r="C476"/>
      <c r="D476"/>
      <c r="R476" s="36"/>
    </row>
    <row r="477" spans="1:18" x14ac:dyDescent="0.2">
      <c r="A477"/>
      <c r="B477"/>
      <c r="C477"/>
      <c r="D477"/>
      <c r="R477" s="36"/>
    </row>
    <row r="478" spans="1:18" x14ac:dyDescent="0.2">
      <c r="A478"/>
      <c r="B478"/>
      <c r="C478"/>
      <c r="D478"/>
      <c r="R478" s="47"/>
    </row>
    <row r="479" spans="1:18" x14ac:dyDescent="0.2">
      <c r="A479"/>
      <c r="B479"/>
      <c r="C479"/>
      <c r="D479"/>
      <c r="R479" s="47"/>
    </row>
    <row r="480" spans="1:18" x14ac:dyDescent="0.2">
      <c r="A480"/>
      <c r="B480"/>
      <c r="C480"/>
      <c r="D480"/>
      <c r="R480" s="47"/>
    </row>
    <row r="481" spans="1:18" x14ac:dyDescent="0.2">
      <c r="A481"/>
      <c r="B481"/>
      <c r="C481"/>
      <c r="D481"/>
      <c r="R481" s="47"/>
    </row>
    <row r="482" spans="1:18" x14ac:dyDescent="0.2">
      <c r="A482"/>
      <c r="B482"/>
      <c r="C482"/>
      <c r="D482"/>
      <c r="R482" s="47"/>
    </row>
    <row r="483" spans="1:18" x14ac:dyDescent="0.2">
      <c r="A483"/>
      <c r="B483"/>
      <c r="C483"/>
      <c r="D483"/>
      <c r="R483" s="36"/>
    </row>
    <row r="484" spans="1:18" x14ac:dyDescent="0.2">
      <c r="A484"/>
      <c r="B484"/>
      <c r="C484"/>
      <c r="D484"/>
      <c r="R484" s="36"/>
    </row>
    <row r="485" spans="1:18" x14ac:dyDescent="0.2">
      <c r="A485"/>
      <c r="B485"/>
      <c r="C485"/>
      <c r="D485"/>
      <c r="R485" s="47"/>
    </row>
    <row r="486" spans="1:18" x14ac:dyDescent="0.2">
      <c r="A486"/>
      <c r="B486"/>
      <c r="C486"/>
      <c r="D486"/>
      <c r="R486" s="47"/>
    </row>
    <row r="487" spans="1:18" x14ac:dyDescent="0.2">
      <c r="A487"/>
      <c r="B487"/>
      <c r="C487"/>
      <c r="D487"/>
      <c r="R487" s="47"/>
    </row>
    <row r="488" spans="1:18" x14ac:dyDescent="0.2">
      <c r="A488"/>
      <c r="B488"/>
      <c r="C488"/>
      <c r="D488"/>
      <c r="R488" s="47"/>
    </row>
    <row r="489" spans="1:18" x14ac:dyDescent="0.2">
      <c r="A489"/>
      <c r="B489"/>
      <c r="C489"/>
      <c r="D489"/>
      <c r="R489" s="47"/>
    </row>
    <row r="490" spans="1:18" x14ac:dyDescent="0.2">
      <c r="A490"/>
      <c r="B490"/>
      <c r="C490"/>
      <c r="D490"/>
      <c r="R490" s="36"/>
    </row>
    <row r="491" spans="1:18" x14ac:dyDescent="0.2">
      <c r="A491"/>
      <c r="B491"/>
      <c r="C491"/>
      <c r="R491" s="36"/>
    </row>
    <row r="492" spans="1:18" x14ac:dyDescent="0.2">
      <c r="A492"/>
      <c r="B492"/>
      <c r="C492"/>
      <c r="R492" s="47"/>
    </row>
    <row r="493" spans="1:18" x14ac:dyDescent="0.2">
      <c r="A493"/>
      <c r="B493"/>
      <c r="C493"/>
      <c r="R493" s="47"/>
    </row>
    <row r="494" spans="1:18" x14ac:dyDescent="0.2">
      <c r="A494"/>
      <c r="B494"/>
      <c r="C494"/>
      <c r="R494" s="47"/>
    </row>
    <row r="495" spans="1:18" x14ac:dyDescent="0.2">
      <c r="A495"/>
      <c r="B495"/>
      <c r="C495"/>
      <c r="R495" s="47"/>
    </row>
    <row r="496" spans="1:18" x14ac:dyDescent="0.2">
      <c r="A496"/>
      <c r="B496"/>
      <c r="C496"/>
      <c r="R496" s="47"/>
    </row>
    <row r="497" spans="1:18" x14ac:dyDescent="0.2">
      <c r="A497"/>
      <c r="B497"/>
      <c r="C497"/>
      <c r="R497" s="36"/>
    </row>
    <row r="498" spans="1:18" x14ac:dyDescent="0.2">
      <c r="A498"/>
      <c r="B498"/>
      <c r="C498"/>
      <c r="R498" s="36"/>
    </row>
    <row r="499" spans="1:18" x14ac:dyDescent="0.2">
      <c r="A499"/>
      <c r="B499"/>
      <c r="C499"/>
      <c r="R499" s="47"/>
    </row>
    <row r="500" spans="1:18" x14ac:dyDescent="0.2">
      <c r="A500"/>
      <c r="B500"/>
      <c r="C500"/>
      <c r="R500" s="47"/>
    </row>
    <row r="501" spans="1:18" x14ac:dyDescent="0.2">
      <c r="A501"/>
      <c r="B501"/>
      <c r="C501"/>
      <c r="R501" s="47"/>
    </row>
    <row r="502" spans="1:18" x14ac:dyDescent="0.2">
      <c r="A502"/>
      <c r="B502"/>
      <c r="C502"/>
      <c r="R502" s="47"/>
    </row>
    <row r="503" spans="1:18" x14ac:dyDescent="0.2">
      <c r="A503"/>
      <c r="B503"/>
      <c r="C503"/>
      <c r="R503" s="47"/>
    </row>
    <row r="504" spans="1:18" x14ac:dyDescent="0.2">
      <c r="A504"/>
      <c r="B504"/>
      <c r="C504"/>
      <c r="R504" s="36"/>
    </row>
    <row r="505" spans="1:18" x14ac:dyDescent="0.2">
      <c r="A505"/>
      <c r="B505"/>
      <c r="C505"/>
      <c r="R505" s="36"/>
    </row>
    <row r="506" spans="1:18" x14ac:dyDescent="0.2">
      <c r="A506"/>
      <c r="B506"/>
      <c r="C506"/>
      <c r="R506" s="47"/>
    </row>
    <row r="507" spans="1:18" x14ac:dyDescent="0.2">
      <c r="A507"/>
      <c r="B507"/>
      <c r="C507"/>
      <c r="R507" s="47"/>
    </row>
    <row r="508" spans="1:18" x14ac:dyDescent="0.2">
      <c r="A508"/>
      <c r="B508"/>
      <c r="C508"/>
      <c r="R508" s="47"/>
    </row>
    <row r="509" spans="1:18" x14ac:dyDescent="0.2">
      <c r="A509"/>
      <c r="B509"/>
      <c r="C509"/>
      <c r="R509" s="47"/>
    </row>
    <row r="510" spans="1:18" x14ac:dyDescent="0.2">
      <c r="A510"/>
      <c r="B510"/>
      <c r="C510"/>
      <c r="R510" s="47"/>
    </row>
    <row r="511" spans="1:18" x14ac:dyDescent="0.2">
      <c r="A511"/>
      <c r="B511"/>
      <c r="C511"/>
      <c r="R511" s="36"/>
    </row>
    <row r="512" spans="1:18" x14ac:dyDescent="0.2">
      <c r="A512"/>
      <c r="B512"/>
      <c r="C512"/>
      <c r="R512" s="36"/>
    </row>
    <row r="513" spans="1:18" x14ac:dyDescent="0.2">
      <c r="A513"/>
      <c r="B513"/>
      <c r="C513"/>
      <c r="R513" s="47"/>
    </row>
    <row r="514" spans="1:18" x14ac:dyDescent="0.2">
      <c r="A514"/>
      <c r="B514"/>
      <c r="C514"/>
      <c r="R514" s="47"/>
    </row>
    <row r="515" spans="1:18" x14ac:dyDescent="0.2">
      <c r="A515"/>
      <c r="B515"/>
      <c r="C515"/>
      <c r="R515" s="47"/>
    </row>
    <row r="516" spans="1:18" x14ac:dyDescent="0.2">
      <c r="A516"/>
      <c r="B516"/>
      <c r="C516"/>
      <c r="R516" s="47"/>
    </row>
    <row r="517" spans="1:18" x14ac:dyDescent="0.2">
      <c r="A517"/>
      <c r="B517"/>
      <c r="C517"/>
      <c r="R517" s="47"/>
    </row>
    <row r="518" spans="1:18" x14ac:dyDescent="0.2">
      <c r="A518"/>
      <c r="B518"/>
      <c r="C518"/>
      <c r="R518" s="36"/>
    </row>
    <row r="519" spans="1:18" x14ac:dyDescent="0.2">
      <c r="A519"/>
      <c r="B519"/>
      <c r="C519"/>
      <c r="R519" s="36"/>
    </row>
    <row r="520" spans="1:18" x14ac:dyDescent="0.2">
      <c r="A520"/>
      <c r="B520"/>
      <c r="C520"/>
      <c r="R520" s="47"/>
    </row>
    <row r="521" spans="1:18" x14ac:dyDescent="0.2">
      <c r="A521"/>
      <c r="B521"/>
      <c r="C521"/>
      <c r="R521" s="47"/>
    </row>
    <row r="522" spans="1:18" x14ac:dyDescent="0.2">
      <c r="A522"/>
      <c r="B522"/>
      <c r="C522"/>
      <c r="R522" s="47"/>
    </row>
    <row r="523" spans="1:18" x14ac:dyDescent="0.2">
      <c r="A523"/>
      <c r="B523"/>
      <c r="C523"/>
      <c r="R523" s="47"/>
    </row>
    <row r="524" spans="1:18" x14ac:dyDescent="0.2">
      <c r="A524"/>
      <c r="B524"/>
      <c r="C524"/>
      <c r="R524" s="47"/>
    </row>
    <row r="525" spans="1:18" x14ac:dyDescent="0.2">
      <c r="A525"/>
      <c r="B525"/>
      <c r="C525"/>
      <c r="R525" s="36"/>
    </row>
    <row r="526" spans="1:18" x14ac:dyDescent="0.2">
      <c r="A526"/>
      <c r="B526"/>
      <c r="C526"/>
      <c r="R526" s="36"/>
    </row>
    <row r="527" spans="1:18" x14ac:dyDescent="0.2">
      <c r="A527"/>
      <c r="B527"/>
      <c r="C527"/>
      <c r="R527" s="47"/>
    </row>
    <row r="528" spans="1:18" x14ac:dyDescent="0.2">
      <c r="A528"/>
      <c r="B528"/>
      <c r="C528"/>
      <c r="R528" s="47"/>
    </row>
    <row r="529" spans="1:18" x14ac:dyDescent="0.2">
      <c r="A529"/>
      <c r="B529"/>
      <c r="C529"/>
      <c r="R529" s="47"/>
    </row>
    <row r="530" spans="1:18" x14ac:dyDescent="0.2">
      <c r="A530"/>
      <c r="B530"/>
      <c r="C530"/>
      <c r="R530" s="47"/>
    </row>
    <row r="531" spans="1:18" x14ac:dyDescent="0.2">
      <c r="A531"/>
      <c r="B531"/>
      <c r="C531"/>
      <c r="R531" s="47"/>
    </row>
    <row r="532" spans="1:18" x14ac:dyDescent="0.2">
      <c r="A532"/>
      <c r="B532"/>
      <c r="C532"/>
      <c r="R532" s="36"/>
    </row>
    <row r="533" spans="1:18" x14ac:dyDescent="0.2">
      <c r="A533"/>
      <c r="B533"/>
      <c r="C533"/>
      <c r="R533" s="36"/>
    </row>
    <row r="534" spans="1:18" x14ac:dyDescent="0.2">
      <c r="A534"/>
      <c r="B534"/>
      <c r="C534"/>
      <c r="R534" s="47"/>
    </row>
    <row r="535" spans="1:18" x14ac:dyDescent="0.2">
      <c r="A535"/>
      <c r="B535"/>
      <c r="C535"/>
      <c r="R535" s="47"/>
    </row>
    <row r="536" spans="1:18" x14ac:dyDescent="0.2">
      <c r="A536"/>
      <c r="B536"/>
      <c r="C536"/>
      <c r="R536" s="47"/>
    </row>
    <row r="537" spans="1:18" x14ac:dyDescent="0.2">
      <c r="A537"/>
      <c r="B537"/>
      <c r="C537"/>
      <c r="R537" s="47"/>
    </row>
    <row r="538" spans="1:18" x14ac:dyDescent="0.2">
      <c r="A538"/>
      <c r="B538"/>
      <c r="C538"/>
      <c r="R538" s="47"/>
    </row>
    <row r="539" spans="1:18" x14ac:dyDescent="0.2">
      <c r="A539"/>
      <c r="B539"/>
      <c r="C539"/>
      <c r="R539" s="36"/>
    </row>
    <row r="540" spans="1:18" x14ac:dyDescent="0.2">
      <c r="A540"/>
      <c r="B540"/>
      <c r="C540"/>
      <c r="R540" s="36"/>
    </row>
    <row r="541" spans="1:18" x14ac:dyDescent="0.2">
      <c r="A541"/>
      <c r="B541"/>
      <c r="C541"/>
      <c r="R541" s="47"/>
    </row>
    <row r="542" spans="1:18" x14ac:dyDescent="0.2">
      <c r="A542"/>
      <c r="B542"/>
      <c r="C542"/>
      <c r="R542" s="47"/>
    </row>
    <row r="543" spans="1:18" x14ac:dyDescent="0.2">
      <c r="A543"/>
      <c r="B543"/>
      <c r="C543"/>
      <c r="R543" s="47"/>
    </row>
    <row r="544" spans="1:18" x14ac:dyDescent="0.2">
      <c r="A544"/>
      <c r="B544"/>
      <c r="C544"/>
      <c r="R544" s="47"/>
    </row>
    <row r="545" spans="1:18" x14ac:dyDescent="0.2">
      <c r="A545"/>
      <c r="B545"/>
      <c r="C545"/>
      <c r="R545" s="47"/>
    </row>
    <row r="546" spans="1:18" x14ac:dyDescent="0.2">
      <c r="A546"/>
      <c r="B546"/>
      <c r="C546"/>
      <c r="R546" s="36"/>
    </row>
    <row r="547" spans="1:18" x14ac:dyDescent="0.2">
      <c r="A547"/>
      <c r="B547"/>
      <c r="C547"/>
      <c r="R547" s="36"/>
    </row>
    <row r="548" spans="1:18" x14ac:dyDescent="0.2">
      <c r="A548"/>
      <c r="B548"/>
      <c r="C548"/>
      <c r="R548" s="47"/>
    </row>
    <row r="549" spans="1:18" x14ac:dyDescent="0.2">
      <c r="A549"/>
      <c r="B549"/>
      <c r="C549"/>
      <c r="R549" s="47"/>
    </row>
    <row r="550" spans="1:18" x14ac:dyDescent="0.2">
      <c r="A550"/>
      <c r="B550"/>
      <c r="C550"/>
      <c r="R550" s="47"/>
    </row>
    <row r="551" spans="1:18" x14ac:dyDescent="0.2">
      <c r="A551"/>
      <c r="B551"/>
      <c r="C551"/>
      <c r="R551" s="47"/>
    </row>
    <row r="552" spans="1:18" x14ac:dyDescent="0.2">
      <c r="A552"/>
      <c r="B552"/>
      <c r="C552"/>
      <c r="R552" s="47"/>
    </row>
    <row r="553" spans="1:18" x14ac:dyDescent="0.2">
      <c r="A553"/>
      <c r="B553"/>
      <c r="C553"/>
      <c r="R553" s="36"/>
    </row>
    <row r="554" spans="1:18" x14ac:dyDescent="0.2">
      <c r="A554"/>
      <c r="B554"/>
      <c r="C554"/>
      <c r="R554" s="36"/>
    </row>
    <row r="555" spans="1:18" x14ac:dyDescent="0.2">
      <c r="A555"/>
      <c r="B555"/>
      <c r="C555"/>
      <c r="R555" s="47"/>
    </row>
    <row r="556" spans="1:18" x14ac:dyDescent="0.2">
      <c r="A556"/>
      <c r="B556"/>
      <c r="C556"/>
      <c r="R556" s="47"/>
    </row>
    <row r="557" spans="1:18" x14ac:dyDescent="0.2">
      <c r="A557"/>
      <c r="B557"/>
      <c r="C557"/>
      <c r="R557" s="47"/>
    </row>
    <row r="558" spans="1:18" x14ac:dyDescent="0.2">
      <c r="A558"/>
      <c r="B558"/>
      <c r="C558"/>
      <c r="R558" s="47"/>
    </row>
    <row r="559" spans="1:18" x14ac:dyDescent="0.2">
      <c r="A559"/>
      <c r="B559"/>
      <c r="C559"/>
      <c r="R559" s="47"/>
    </row>
    <row r="560" spans="1:18" x14ac:dyDescent="0.2">
      <c r="A560"/>
      <c r="B560"/>
      <c r="C560"/>
      <c r="R560" s="36"/>
    </row>
    <row r="561" spans="1:18" x14ac:dyDescent="0.2">
      <c r="A561"/>
      <c r="B561"/>
      <c r="C561"/>
      <c r="R561" s="36"/>
    </row>
    <row r="562" spans="1:18" x14ac:dyDescent="0.2">
      <c r="A562"/>
      <c r="B562"/>
      <c r="C562"/>
      <c r="R562" s="47"/>
    </row>
    <row r="563" spans="1:18" x14ac:dyDescent="0.2">
      <c r="A563"/>
      <c r="B563"/>
      <c r="C563"/>
      <c r="R563" s="47"/>
    </row>
    <row r="564" spans="1:18" x14ac:dyDescent="0.2">
      <c r="A564"/>
      <c r="B564"/>
      <c r="C564"/>
      <c r="R564" s="47"/>
    </row>
    <row r="565" spans="1:18" x14ac:dyDescent="0.2">
      <c r="A565"/>
      <c r="B565"/>
      <c r="C565"/>
      <c r="R565" s="47"/>
    </row>
    <row r="566" spans="1:18" x14ac:dyDescent="0.2">
      <c r="A566"/>
      <c r="B566"/>
      <c r="C566"/>
      <c r="R566" s="47"/>
    </row>
    <row r="567" spans="1:18" x14ac:dyDescent="0.2">
      <c r="A567"/>
      <c r="B567"/>
      <c r="C567"/>
      <c r="R567" s="36"/>
    </row>
    <row r="568" spans="1:18" x14ac:dyDescent="0.2">
      <c r="A568"/>
      <c r="B568"/>
      <c r="C568"/>
      <c r="R568" s="36"/>
    </row>
    <row r="569" spans="1:18" x14ac:dyDescent="0.2">
      <c r="A569"/>
      <c r="B569"/>
      <c r="C569"/>
      <c r="R569" s="47"/>
    </row>
    <row r="570" spans="1:18" x14ac:dyDescent="0.2">
      <c r="A570"/>
      <c r="B570"/>
      <c r="C570"/>
      <c r="R570" s="47"/>
    </row>
    <row r="571" spans="1:18" x14ac:dyDescent="0.2">
      <c r="A571"/>
      <c r="B571"/>
      <c r="C571"/>
      <c r="R571" s="47"/>
    </row>
    <row r="572" spans="1:18" x14ac:dyDescent="0.2">
      <c r="A572"/>
      <c r="B572"/>
      <c r="C572"/>
      <c r="R572" s="47"/>
    </row>
    <row r="573" spans="1:18" x14ac:dyDescent="0.2">
      <c r="A573"/>
      <c r="B573"/>
      <c r="C573"/>
      <c r="R573" s="47"/>
    </row>
    <row r="574" spans="1:18" x14ac:dyDescent="0.2">
      <c r="A574"/>
      <c r="B574"/>
      <c r="C574"/>
      <c r="R574" s="36"/>
    </row>
    <row r="575" spans="1:18" x14ac:dyDescent="0.2">
      <c r="A575"/>
      <c r="B575"/>
      <c r="C575"/>
      <c r="R575" s="36"/>
    </row>
    <row r="576" spans="1:18" x14ac:dyDescent="0.2">
      <c r="A576"/>
      <c r="B576"/>
      <c r="C576"/>
      <c r="R576" s="47"/>
    </row>
    <row r="577" spans="1:18" x14ac:dyDescent="0.2">
      <c r="A577"/>
      <c r="B577"/>
      <c r="C577"/>
      <c r="R577" s="47"/>
    </row>
    <row r="578" spans="1:18" x14ac:dyDescent="0.2">
      <c r="A578"/>
      <c r="B578"/>
      <c r="C578"/>
      <c r="R578" s="47"/>
    </row>
    <row r="579" spans="1:18" x14ac:dyDescent="0.2">
      <c r="A579"/>
      <c r="B579"/>
      <c r="C579"/>
      <c r="R579" s="47"/>
    </row>
    <row r="580" spans="1:18" x14ac:dyDescent="0.2">
      <c r="A580"/>
      <c r="B580"/>
      <c r="C580"/>
      <c r="R580" s="47"/>
    </row>
    <row r="581" spans="1:18" x14ac:dyDescent="0.2">
      <c r="A581"/>
      <c r="B581"/>
      <c r="C581"/>
      <c r="R581" s="36"/>
    </row>
    <row r="582" spans="1:18" x14ac:dyDescent="0.2">
      <c r="A582"/>
      <c r="B582"/>
      <c r="C582"/>
      <c r="R582" s="36"/>
    </row>
    <row r="583" spans="1:18" x14ac:dyDescent="0.2">
      <c r="A583"/>
      <c r="B583"/>
      <c r="C583"/>
      <c r="R583" s="47"/>
    </row>
    <row r="584" spans="1:18" x14ac:dyDescent="0.2">
      <c r="A584"/>
      <c r="B584"/>
      <c r="C584"/>
      <c r="R584" s="47"/>
    </row>
    <row r="585" spans="1:18" x14ac:dyDescent="0.2">
      <c r="A585"/>
      <c r="B585"/>
      <c r="C585"/>
      <c r="R585" s="47"/>
    </row>
    <row r="586" spans="1:18" x14ac:dyDescent="0.2">
      <c r="A586"/>
      <c r="B586"/>
      <c r="C586"/>
      <c r="R586" s="47"/>
    </row>
    <row r="587" spans="1:18" x14ac:dyDescent="0.2">
      <c r="A587"/>
      <c r="B587"/>
      <c r="C587"/>
      <c r="R587" s="47"/>
    </row>
    <row r="588" spans="1:18" x14ac:dyDescent="0.2">
      <c r="A588"/>
      <c r="B588"/>
      <c r="C588"/>
      <c r="R588" s="36"/>
    </row>
    <row r="589" spans="1:18" x14ac:dyDescent="0.2">
      <c r="A589"/>
      <c r="B589"/>
      <c r="C589"/>
      <c r="R589" s="36"/>
    </row>
    <row r="590" spans="1:18" x14ac:dyDescent="0.2">
      <c r="A590"/>
      <c r="B590"/>
      <c r="C590"/>
      <c r="R590" s="47"/>
    </row>
    <row r="591" spans="1:18" x14ac:dyDescent="0.2">
      <c r="A591"/>
      <c r="B591"/>
      <c r="C591"/>
      <c r="R591" s="47"/>
    </row>
    <row r="592" spans="1:18" x14ac:dyDescent="0.2">
      <c r="A592"/>
      <c r="B592"/>
      <c r="C592"/>
      <c r="R592" s="47"/>
    </row>
    <row r="593" spans="1:18" x14ac:dyDescent="0.2">
      <c r="A593"/>
      <c r="B593"/>
      <c r="C593"/>
      <c r="R593" s="47"/>
    </row>
    <row r="594" spans="1:18" x14ac:dyDescent="0.2">
      <c r="A594"/>
      <c r="B594"/>
      <c r="C594"/>
      <c r="R594" s="47"/>
    </row>
    <row r="595" spans="1:18" x14ac:dyDescent="0.2">
      <c r="A595"/>
      <c r="B595"/>
      <c r="C595"/>
      <c r="R595" s="36"/>
    </row>
    <row r="596" spans="1:18" x14ac:dyDescent="0.2">
      <c r="A596"/>
      <c r="B596"/>
      <c r="C596"/>
      <c r="R596" s="36"/>
    </row>
    <row r="597" spans="1:18" x14ac:dyDescent="0.2">
      <c r="A597"/>
      <c r="B597"/>
      <c r="C597"/>
      <c r="R597" s="47"/>
    </row>
    <row r="598" spans="1:18" x14ac:dyDescent="0.2">
      <c r="A598"/>
      <c r="B598"/>
      <c r="C598"/>
      <c r="R598" s="47"/>
    </row>
    <row r="599" spans="1:18" x14ac:dyDescent="0.2">
      <c r="A599"/>
      <c r="B599"/>
      <c r="C599"/>
      <c r="R599" s="47"/>
    </row>
    <row r="600" spans="1:18" x14ac:dyDescent="0.2">
      <c r="A600"/>
      <c r="B600"/>
      <c r="C600"/>
      <c r="R600" s="47"/>
    </row>
    <row r="601" spans="1:18" x14ac:dyDescent="0.2">
      <c r="A601"/>
      <c r="B601"/>
      <c r="C601"/>
      <c r="R601" s="47"/>
    </row>
    <row r="602" spans="1:18" x14ac:dyDescent="0.2">
      <c r="A602"/>
      <c r="B602"/>
      <c r="C602"/>
      <c r="R602" s="36"/>
    </row>
    <row r="603" spans="1:18" x14ac:dyDescent="0.2">
      <c r="A603"/>
      <c r="B603"/>
      <c r="C603"/>
      <c r="R603" s="36"/>
    </row>
    <row r="604" spans="1:18" x14ac:dyDescent="0.2">
      <c r="A604"/>
      <c r="B604"/>
      <c r="C604"/>
      <c r="R604" s="47"/>
    </row>
    <row r="605" spans="1:18" x14ac:dyDescent="0.2">
      <c r="A605"/>
      <c r="B605"/>
      <c r="C605"/>
      <c r="R605" s="47"/>
    </row>
    <row r="606" spans="1:18" x14ac:dyDescent="0.2">
      <c r="A606"/>
      <c r="B606"/>
      <c r="C606"/>
      <c r="R606" s="47"/>
    </row>
    <row r="607" spans="1:18" x14ac:dyDescent="0.2">
      <c r="A607"/>
      <c r="B607"/>
      <c r="C607"/>
      <c r="R607" s="47"/>
    </row>
    <row r="608" spans="1:18" x14ac:dyDescent="0.2">
      <c r="A608"/>
      <c r="B608"/>
      <c r="C608"/>
      <c r="R608" s="47"/>
    </row>
    <row r="609" spans="1:18" x14ac:dyDescent="0.2">
      <c r="A609"/>
      <c r="B609"/>
      <c r="C609"/>
      <c r="R609" s="36"/>
    </row>
    <row r="610" spans="1:18" x14ac:dyDescent="0.2">
      <c r="A610"/>
      <c r="B610"/>
      <c r="C610"/>
      <c r="R610" s="36"/>
    </row>
    <row r="611" spans="1:18" x14ac:dyDescent="0.2">
      <c r="A611"/>
      <c r="B611"/>
      <c r="C611"/>
      <c r="R611" s="47"/>
    </row>
    <row r="612" spans="1:18" x14ac:dyDescent="0.2">
      <c r="A612"/>
      <c r="B612"/>
      <c r="C612"/>
      <c r="R612" s="47"/>
    </row>
    <row r="613" spans="1:18" x14ac:dyDescent="0.2">
      <c r="A613"/>
      <c r="B613"/>
      <c r="C613"/>
      <c r="R613" s="47"/>
    </row>
    <row r="614" spans="1:18" x14ac:dyDescent="0.2">
      <c r="A614"/>
      <c r="B614"/>
      <c r="C614"/>
      <c r="R614" s="47"/>
    </row>
    <row r="615" spans="1:18" x14ac:dyDescent="0.2">
      <c r="A615"/>
      <c r="B615"/>
      <c r="C615"/>
      <c r="R615" s="47"/>
    </row>
    <row r="616" spans="1:18" x14ac:dyDescent="0.2">
      <c r="A616"/>
      <c r="B616"/>
      <c r="C616"/>
      <c r="R616" s="36"/>
    </row>
    <row r="617" spans="1:18" x14ac:dyDescent="0.2">
      <c r="A617"/>
      <c r="B617"/>
      <c r="C617"/>
      <c r="R617" s="36"/>
    </row>
    <row r="618" spans="1:18" x14ac:dyDescent="0.2">
      <c r="A618"/>
      <c r="B618"/>
      <c r="C618"/>
      <c r="R618" s="47"/>
    </row>
    <row r="619" spans="1:18" x14ac:dyDescent="0.2">
      <c r="A619"/>
      <c r="B619"/>
      <c r="C619"/>
      <c r="R619" s="47"/>
    </row>
    <row r="620" spans="1:18" x14ac:dyDescent="0.2">
      <c r="A620"/>
      <c r="B620"/>
      <c r="C620"/>
      <c r="R620" s="47"/>
    </row>
    <row r="621" spans="1:18" x14ac:dyDescent="0.2">
      <c r="A621"/>
      <c r="B621"/>
      <c r="C621"/>
      <c r="R621" s="47"/>
    </row>
    <row r="622" spans="1:18" x14ac:dyDescent="0.2">
      <c r="A622"/>
      <c r="B622"/>
      <c r="C622"/>
      <c r="R622" s="47"/>
    </row>
    <row r="623" spans="1:18" x14ac:dyDescent="0.2">
      <c r="A623"/>
      <c r="B623"/>
      <c r="C623"/>
      <c r="R623" s="36"/>
    </row>
    <row r="624" spans="1:18" x14ac:dyDescent="0.2">
      <c r="A624"/>
      <c r="B624"/>
      <c r="C624"/>
      <c r="R624" s="36"/>
    </row>
    <row r="625" spans="1:18" x14ac:dyDescent="0.2">
      <c r="A625"/>
      <c r="B625"/>
      <c r="C625"/>
      <c r="R625" s="47"/>
    </row>
    <row r="626" spans="1:18" x14ac:dyDescent="0.2">
      <c r="A626"/>
      <c r="B626"/>
      <c r="C626"/>
      <c r="R626" s="47"/>
    </row>
    <row r="627" spans="1:18" x14ac:dyDescent="0.2">
      <c r="A627"/>
      <c r="B627"/>
      <c r="C627"/>
      <c r="R627" s="47"/>
    </row>
    <row r="628" spans="1:18" x14ac:dyDescent="0.2">
      <c r="A628"/>
      <c r="B628"/>
      <c r="C628"/>
      <c r="R628" s="47"/>
    </row>
    <row r="629" spans="1:18" x14ac:dyDescent="0.2">
      <c r="A629"/>
      <c r="B629"/>
      <c r="C629"/>
      <c r="R629" s="47"/>
    </row>
    <row r="630" spans="1:18" x14ac:dyDescent="0.2">
      <c r="A630"/>
      <c r="B630"/>
      <c r="C630"/>
      <c r="R630" s="36"/>
    </row>
    <row r="631" spans="1:18" x14ac:dyDescent="0.2">
      <c r="A631"/>
      <c r="B631"/>
      <c r="C631"/>
      <c r="R631" s="36"/>
    </row>
    <row r="632" spans="1:18" x14ac:dyDescent="0.2">
      <c r="A632"/>
      <c r="B632"/>
      <c r="C632"/>
      <c r="R632" s="47"/>
    </row>
    <row r="633" spans="1:18" x14ac:dyDescent="0.2">
      <c r="A633"/>
      <c r="B633"/>
      <c r="C633"/>
      <c r="R633" s="47"/>
    </row>
    <row r="634" spans="1:18" x14ac:dyDescent="0.2">
      <c r="A634"/>
      <c r="B634"/>
      <c r="C634"/>
      <c r="R634" s="47"/>
    </row>
    <row r="635" spans="1:18" x14ac:dyDescent="0.2">
      <c r="A635"/>
      <c r="B635"/>
      <c r="C635"/>
      <c r="R635" s="47"/>
    </row>
    <row r="636" spans="1:18" x14ac:dyDescent="0.2">
      <c r="A636"/>
      <c r="B636"/>
      <c r="C636"/>
      <c r="R636" s="47"/>
    </row>
    <row r="637" spans="1:18" x14ac:dyDescent="0.2">
      <c r="A637"/>
      <c r="B637"/>
      <c r="C637"/>
      <c r="R637" s="36"/>
    </row>
    <row r="638" spans="1:18" x14ac:dyDescent="0.2">
      <c r="A638"/>
      <c r="B638"/>
      <c r="C638"/>
      <c r="R638" s="36"/>
    </row>
    <row r="639" spans="1:18" x14ac:dyDescent="0.2">
      <c r="A639"/>
      <c r="B639"/>
      <c r="C639"/>
      <c r="R639" s="47"/>
    </row>
    <row r="640" spans="1:18" x14ac:dyDescent="0.2">
      <c r="A640"/>
      <c r="B640"/>
      <c r="C640"/>
      <c r="R640" s="47"/>
    </row>
    <row r="641" spans="1:18" x14ac:dyDescent="0.2">
      <c r="A641"/>
      <c r="B641"/>
      <c r="C641"/>
      <c r="R641" s="47"/>
    </row>
    <row r="642" spans="1:18" x14ac:dyDescent="0.2">
      <c r="A642"/>
      <c r="B642"/>
      <c r="C642"/>
      <c r="R642" s="47"/>
    </row>
    <row r="643" spans="1:18" x14ac:dyDescent="0.2">
      <c r="A643"/>
      <c r="B643"/>
      <c r="C643"/>
      <c r="R643" s="47"/>
    </row>
    <row r="644" spans="1:18" x14ac:dyDescent="0.2">
      <c r="A644"/>
      <c r="B644"/>
      <c r="C644"/>
      <c r="R644" s="36"/>
    </row>
    <row r="645" spans="1:18" x14ac:dyDescent="0.2">
      <c r="A645"/>
      <c r="B645"/>
      <c r="C645"/>
      <c r="R645" s="36"/>
    </row>
    <row r="646" spans="1:18" x14ac:dyDescent="0.2">
      <c r="A646"/>
      <c r="B646"/>
      <c r="C646"/>
      <c r="R646" s="47"/>
    </row>
    <row r="647" spans="1:18" x14ac:dyDescent="0.2">
      <c r="A647"/>
      <c r="B647"/>
      <c r="C647"/>
      <c r="R647" s="47"/>
    </row>
    <row r="648" spans="1:18" x14ac:dyDescent="0.2">
      <c r="A648"/>
      <c r="B648"/>
      <c r="C648"/>
      <c r="R648" s="47"/>
    </row>
    <row r="649" spans="1:18" x14ac:dyDescent="0.2">
      <c r="A649"/>
      <c r="B649"/>
      <c r="C649"/>
      <c r="R649" s="47"/>
    </row>
    <row r="650" spans="1:18" x14ac:dyDescent="0.2">
      <c r="A650"/>
      <c r="B650"/>
      <c r="C650"/>
      <c r="R650" s="47"/>
    </row>
    <row r="651" spans="1:18" x14ac:dyDescent="0.2">
      <c r="A651"/>
      <c r="B651"/>
      <c r="C651"/>
      <c r="R651" s="36"/>
    </row>
    <row r="652" spans="1:18" x14ac:dyDescent="0.2">
      <c r="A652"/>
      <c r="B652"/>
      <c r="C652"/>
      <c r="R652" s="36"/>
    </row>
    <row r="653" spans="1:18" x14ac:dyDescent="0.2">
      <c r="A653"/>
      <c r="B653"/>
      <c r="C653"/>
      <c r="R653" s="47"/>
    </row>
    <row r="654" spans="1:18" x14ac:dyDescent="0.2">
      <c r="A654"/>
      <c r="B654"/>
      <c r="C654"/>
      <c r="R654" s="47"/>
    </row>
    <row r="655" spans="1:18" x14ac:dyDescent="0.2">
      <c r="A655"/>
      <c r="B655"/>
      <c r="C655"/>
      <c r="R655" s="47"/>
    </row>
    <row r="656" spans="1:18" x14ac:dyDescent="0.2">
      <c r="A656"/>
      <c r="B656"/>
      <c r="C656"/>
      <c r="R656" s="47"/>
    </row>
    <row r="657" spans="1:18" x14ac:dyDescent="0.2">
      <c r="A657"/>
      <c r="B657"/>
      <c r="C657"/>
      <c r="R657" s="47"/>
    </row>
    <row r="658" spans="1:18" x14ac:dyDescent="0.2">
      <c r="A658"/>
      <c r="B658"/>
      <c r="C658"/>
      <c r="R658" s="36"/>
    </row>
    <row r="659" spans="1:18" x14ac:dyDescent="0.2">
      <c r="A659"/>
      <c r="B659"/>
      <c r="C659"/>
      <c r="R659" s="36"/>
    </row>
    <row r="660" spans="1:18" x14ac:dyDescent="0.2">
      <c r="A660"/>
      <c r="B660"/>
      <c r="C660"/>
      <c r="R660" s="47"/>
    </row>
    <row r="661" spans="1:18" x14ac:dyDescent="0.2">
      <c r="A661"/>
      <c r="B661"/>
      <c r="C661"/>
      <c r="R661" s="47"/>
    </row>
    <row r="662" spans="1:18" x14ac:dyDescent="0.2">
      <c r="A662"/>
      <c r="B662"/>
      <c r="C662"/>
      <c r="R662" s="47"/>
    </row>
    <row r="663" spans="1:18" x14ac:dyDescent="0.2">
      <c r="A663"/>
      <c r="B663"/>
      <c r="C663"/>
      <c r="R663" s="47"/>
    </row>
    <row r="664" spans="1:18" x14ac:dyDescent="0.2">
      <c r="A664"/>
      <c r="B664"/>
      <c r="C664"/>
      <c r="R664" s="47"/>
    </row>
    <row r="665" spans="1:18" x14ac:dyDescent="0.2">
      <c r="A665"/>
      <c r="B665"/>
      <c r="C665"/>
      <c r="R665" s="36"/>
    </row>
    <row r="666" spans="1:18" x14ac:dyDescent="0.2">
      <c r="A666"/>
      <c r="B666"/>
      <c r="C666"/>
      <c r="R666" s="36"/>
    </row>
    <row r="667" spans="1:18" x14ac:dyDescent="0.2">
      <c r="A667"/>
      <c r="B667"/>
      <c r="C667"/>
      <c r="R667" s="47"/>
    </row>
    <row r="668" spans="1:18" x14ac:dyDescent="0.2">
      <c r="A668"/>
      <c r="B668"/>
      <c r="C668"/>
      <c r="R668" s="47"/>
    </row>
    <row r="669" spans="1:18" x14ac:dyDescent="0.2">
      <c r="A669"/>
      <c r="B669"/>
      <c r="C669"/>
      <c r="R669" s="47"/>
    </row>
    <row r="670" spans="1:18" x14ac:dyDescent="0.2">
      <c r="A670"/>
      <c r="B670"/>
      <c r="C670"/>
      <c r="R670" s="47"/>
    </row>
    <row r="671" spans="1:18" x14ac:dyDescent="0.2">
      <c r="A671"/>
      <c r="B671"/>
      <c r="C671"/>
      <c r="R671" s="47"/>
    </row>
    <row r="672" spans="1:18" x14ac:dyDescent="0.2">
      <c r="A672"/>
      <c r="B672"/>
      <c r="C672"/>
      <c r="R672" s="36"/>
    </row>
    <row r="673" spans="1:18" x14ac:dyDescent="0.2">
      <c r="A673"/>
      <c r="B673"/>
      <c r="C673"/>
      <c r="R673" s="36"/>
    </row>
    <row r="674" spans="1:18" x14ac:dyDescent="0.2">
      <c r="A674"/>
      <c r="B674"/>
      <c r="C674"/>
      <c r="R674" s="47"/>
    </row>
    <row r="675" spans="1:18" x14ac:dyDescent="0.2">
      <c r="A675"/>
      <c r="B675"/>
      <c r="C675"/>
      <c r="R675" s="47"/>
    </row>
    <row r="676" spans="1:18" x14ac:dyDescent="0.2">
      <c r="A676"/>
      <c r="B676"/>
      <c r="C676"/>
      <c r="R676" s="47"/>
    </row>
    <row r="677" spans="1:18" x14ac:dyDescent="0.2">
      <c r="A677"/>
      <c r="B677"/>
      <c r="C677"/>
      <c r="R677" s="47"/>
    </row>
    <row r="678" spans="1:18" x14ac:dyDescent="0.2">
      <c r="A678"/>
      <c r="B678"/>
      <c r="C678"/>
      <c r="R678" s="47"/>
    </row>
    <row r="679" spans="1:18" x14ac:dyDescent="0.2">
      <c r="A679"/>
      <c r="B679"/>
      <c r="C679"/>
      <c r="R679" s="36"/>
    </row>
    <row r="680" spans="1:18" x14ac:dyDescent="0.2">
      <c r="A680"/>
      <c r="B680"/>
      <c r="C680"/>
      <c r="R680" s="36"/>
    </row>
    <row r="681" spans="1:18" x14ac:dyDescent="0.2">
      <c r="A681"/>
      <c r="B681"/>
      <c r="C681"/>
      <c r="R681" s="47"/>
    </row>
    <row r="682" spans="1:18" x14ac:dyDescent="0.2">
      <c r="A682"/>
      <c r="B682"/>
      <c r="C682"/>
      <c r="R682" s="47"/>
    </row>
    <row r="683" spans="1:18" x14ac:dyDescent="0.2">
      <c r="A683"/>
      <c r="B683"/>
      <c r="C683"/>
      <c r="R683" s="47"/>
    </row>
    <row r="684" spans="1:18" x14ac:dyDescent="0.2">
      <c r="A684"/>
      <c r="B684"/>
      <c r="C684"/>
      <c r="R684" s="47"/>
    </row>
    <row r="685" spans="1:18" x14ac:dyDescent="0.2">
      <c r="A685"/>
      <c r="B685"/>
      <c r="C685"/>
      <c r="R685" s="47"/>
    </row>
    <row r="686" spans="1:18" x14ac:dyDescent="0.2">
      <c r="A686"/>
      <c r="B686"/>
      <c r="C686"/>
      <c r="R686" s="36"/>
    </row>
    <row r="687" spans="1:18" x14ac:dyDescent="0.2">
      <c r="A687"/>
      <c r="B687"/>
      <c r="C687"/>
      <c r="R687" s="36"/>
    </row>
    <row r="688" spans="1:18" x14ac:dyDescent="0.2">
      <c r="A688"/>
      <c r="B688"/>
      <c r="C688"/>
      <c r="R688" s="47"/>
    </row>
    <row r="689" spans="1:18" x14ac:dyDescent="0.2">
      <c r="A689"/>
      <c r="B689"/>
      <c r="C689"/>
      <c r="R689" s="47"/>
    </row>
    <row r="690" spans="1:18" x14ac:dyDescent="0.2">
      <c r="A690"/>
      <c r="B690"/>
      <c r="C690"/>
      <c r="R690" s="47"/>
    </row>
    <row r="691" spans="1:18" x14ac:dyDescent="0.2">
      <c r="A691"/>
      <c r="B691"/>
      <c r="C691"/>
      <c r="R691" s="47"/>
    </row>
    <row r="692" spans="1:18" x14ac:dyDescent="0.2">
      <c r="A692"/>
      <c r="B692"/>
      <c r="C692"/>
      <c r="R692" s="47"/>
    </row>
    <row r="693" spans="1:18" x14ac:dyDescent="0.2">
      <c r="A693"/>
      <c r="B693"/>
      <c r="C693"/>
      <c r="R693" s="36"/>
    </row>
    <row r="694" spans="1:18" x14ac:dyDescent="0.2">
      <c r="A694"/>
      <c r="B694"/>
      <c r="C694"/>
      <c r="R694" s="36"/>
    </row>
    <row r="695" spans="1:18" x14ac:dyDescent="0.2">
      <c r="A695"/>
      <c r="B695"/>
      <c r="C695"/>
      <c r="R695" s="47"/>
    </row>
    <row r="696" spans="1:18" x14ac:dyDescent="0.2">
      <c r="A696"/>
      <c r="B696"/>
      <c r="C696"/>
      <c r="R696" s="47"/>
    </row>
    <row r="697" spans="1:18" x14ac:dyDescent="0.2">
      <c r="A697"/>
      <c r="B697"/>
      <c r="C697"/>
      <c r="R697" s="47"/>
    </row>
    <row r="698" spans="1:18" x14ac:dyDescent="0.2">
      <c r="A698"/>
      <c r="B698"/>
      <c r="C698"/>
      <c r="R698" s="47"/>
    </row>
    <row r="699" spans="1:18" x14ac:dyDescent="0.2">
      <c r="A699"/>
      <c r="B699"/>
      <c r="C699"/>
      <c r="R699" s="47"/>
    </row>
    <row r="700" spans="1:18" x14ac:dyDescent="0.2">
      <c r="A700"/>
      <c r="B700"/>
      <c r="C700"/>
      <c r="R700" s="36"/>
    </row>
    <row r="701" spans="1:18" x14ac:dyDescent="0.2">
      <c r="A701"/>
      <c r="B701"/>
      <c r="C701"/>
      <c r="R701" s="36"/>
    </row>
    <row r="702" spans="1:18" x14ac:dyDescent="0.2">
      <c r="A702"/>
      <c r="B702"/>
      <c r="C702"/>
      <c r="R702" s="47"/>
    </row>
    <row r="703" spans="1:18" x14ac:dyDescent="0.2">
      <c r="A703"/>
      <c r="B703"/>
      <c r="C703"/>
      <c r="R703" s="47"/>
    </row>
    <row r="704" spans="1:18" x14ac:dyDescent="0.2">
      <c r="A704"/>
      <c r="B704"/>
      <c r="C704"/>
      <c r="R704" s="47"/>
    </row>
    <row r="705" spans="1:18" x14ac:dyDescent="0.2">
      <c r="A705"/>
      <c r="B705"/>
      <c r="C705"/>
      <c r="R705" s="47"/>
    </row>
    <row r="706" spans="1:18" x14ac:dyDescent="0.2">
      <c r="A706"/>
      <c r="B706"/>
      <c r="C706"/>
      <c r="R706" s="47"/>
    </row>
    <row r="707" spans="1:18" x14ac:dyDescent="0.2">
      <c r="A707"/>
      <c r="B707"/>
      <c r="C707"/>
      <c r="R707" s="36"/>
    </row>
    <row r="708" spans="1:18" x14ac:dyDescent="0.2">
      <c r="A708"/>
      <c r="B708"/>
      <c r="C708"/>
      <c r="R708" s="36"/>
    </row>
    <row r="709" spans="1:18" x14ac:dyDescent="0.2">
      <c r="A709"/>
      <c r="B709"/>
      <c r="C709"/>
      <c r="R709" s="47"/>
    </row>
    <row r="710" spans="1:18" x14ac:dyDescent="0.2">
      <c r="A710"/>
      <c r="B710"/>
      <c r="C710"/>
      <c r="R710" s="47"/>
    </row>
    <row r="711" spans="1:18" x14ac:dyDescent="0.2">
      <c r="A711"/>
      <c r="B711"/>
      <c r="C711"/>
      <c r="R711" s="47"/>
    </row>
    <row r="712" spans="1:18" x14ac:dyDescent="0.2">
      <c r="A712"/>
      <c r="B712"/>
      <c r="C712"/>
      <c r="R712" s="47"/>
    </row>
    <row r="713" spans="1:18" x14ac:dyDescent="0.2">
      <c r="A713"/>
      <c r="B713"/>
      <c r="C713"/>
      <c r="R713" s="47"/>
    </row>
    <row r="714" spans="1:18" x14ac:dyDescent="0.2">
      <c r="A714"/>
      <c r="B714"/>
      <c r="C714"/>
      <c r="R714" s="36"/>
    </row>
    <row r="715" spans="1:18" x14ac:dyDescent="0.2">
      <c r="A715"/>
      <c r="B715"/>
      <c r="C715"/>
      <c r="R715" s="36"/>
    </row>
    <row r="716" spans="1:18" x14ac:dyDescent="0.2">
      <c r="A716"/>
      <c r="B716"/>
      <c r="C716"/>
      <c r="R716" s="47"/>
    </row>
    <row r="717" spans="1:18" x14ac:dyDescent="0.2">
      <c r="A717"/>
      <c r="B717"/>
      <c r="C717"/>
      <c r="R717" s="47"/>
    </row>
    <row r="718" spans="1:18" x14ac:dyDescent="0.2">
      <c r="A718"/>
      <c r="B718"/>
      <c r="C718"/>
      <c r="R718" s="47"/>
    </row>
    <row r="719" spans="1:18" x14ac:dyDescent="0.2">
      <c r="A719"/>
      <c r="B719"/>
      <c r="C719"/>
      <c r="R719" s="47"/>
    </row>
    <row r="720" spans="1:18" x14ac:dyDescent="0.2">
      <c r="A720"/>
      <c r="B720"/>
      <c r="C720"/>
      <c r="R720" s="47"/>
    </row>
    <row r="721" spans="1:18" x14ac:dyDescent="0.2">
      <c r="A721"/>
      <c r="B721"/>
      <c r="C721"/>
      <c r="R721" s="36"/>
    </row>
    <row r="722" spans="1:18" x14ac:dyDescent="0.2">
      <c r="A722"/>
      <c r="B722"/>
      <c r="C722"/>
      <c r="R722" s="36"/>
    </row>
    <row r="723" spans="1:18" x14ac:dyDescent="0.2">
      <c r="A723"/>
      <c r="B723"/>
      <c r="C723"/>
      <c r="R723" s="47"/>
    </row>
    <row r="724" spans="1:18" x14ac:dyDescent="0.2">
      <c r="A724"/>
      <c r="B724"/>
      <c r="C724"/>
      <c r="R724" s="47"/>
    </row>
    <row r="725" spans="1:18" x14ac:dyDescent="0.2">
      <c r="A725"/>
      <c r="B725"/>
      <c r="C725"/>
      <c r="R725" s="47"/>
    </row>
    <row r="726" spans="1:18" x14ac:dyDescent="0.2">
      <c r="A726"/>
      <c r="B726"/>
      <c r="C726"/>
      <c r="R726" s="47"/>
    </row>
    <row r="727" spans="1:18" x14ac:dyDescent="0.2">
      <c r="A727"/>
      <c r="B727"/>
      <c r="C727"/>
      <c r="R727" s="47"/>
    </row>
    <row r="728" spans="1:18" x14ac:dyDescent="0.2">
      <c r="A728"/>
      <c r="B728"/>
      <c r="C728"/>
      <c r="R728" s="36"/>
    </row>
    <row r="729" spans="1:18" x14ac:dyDescent="0.2">
      <c r="A729"/>
      <c r="B729"/>
      <c r="C729"/>
      <c r="R729" s="36"/>
    </row>
    <row r="730" spans="1:18" x14ac:dyDescent="0.2">
      <c r="A730"/>
      <c r="B730"/>
      <c r="C730"/>
      <c r="R730" s="47"/>
    </row>
    <row r="731" spans="1:18" x14ac:dyDescent="0.2">
      <c r="A731"/>
      <c r="B731"/>
      <c r="C731"/>
      <c r="R731" s="47"/>
    </row>
    <row r="732" spans="1:18" x14ac:dyDescent="0.2">
      <c r="A732"/>
      <c r="B732"/>
      <c r="C732"/>
      <c r="R732" s="47"/>
    </row>
    <row r="733" spans="1:18" x14ac:dyDescent="0.2">
      <c r="A733"/>
      <c r="B733"/>
      <c r="C733"/>
      <c r="R733" s="47"/>
    </row>
    <row r="734" spans="1:18" x14ac:dyDescent="0.2">
      <c r="A734"/>
      <c r="B734"/>
      <c r="C734"/>
      <c r="R734" s="47"/>
    </row>
    <row r="735" spans="1:18" x14ac:dyDescent="0.2">
      <c r="A735"/>
      <c r="B735"/>
      <c r="C735"/>
      <c r="R735" s="36"/>
    </row>
    <row r="736" spans="1:18" x14ac:dyDescent="0.2">
      <c r="A736"/>
      <c r="B736"/>
      <c r="C736"/>
      <c r="R736" s="36"/>
    </row>
    <row r="737" spans="1:18" x14ac:dyDescent="0.2">
      <c r="A737"/>
      <c r="B737"/>
      <c r="C737"/>
      <c r="R737" s="47"/>
    </row>
    <row r="738" spans="1:18" x14ac:dyDescent="0.2">
      <c r="A738"/>
      <c r="B738"/>
      <c r="C738"/>
      <c r="R738" s="47"/>
    </row>
    <row r="739" spans="1:18" x14ac:dyDescent="0.2">
      <c r="A739"/>
      <c r="B739"/>
      <c r="C739"/>
      <c r="R739" s="47"/>
    </row>
    <row r="740" spans="1:18" x14ac:dyDescent="0.2">
      <c r="A740"/>
      <c r="B740"/>
      <c r="C740"/>
      <c r="R740" s="47"/>
    </row>
    <row r="741" spans="1:18" x14ac:dyDescent="0.2">
      <c r="A741"/>
      <c r="B741"/>
      <c r="C741"/>
      <c r="R741" s="47"/>
    </row>
    <row r="742" spans="1:18" x14ac:dyDescent="0.2">
      <c r="A742"/>
      <c r="B742"/>
      <c r="C742"/>
      <c r="R742" s="36"/>
    </row>
    <row r="743" spans="1:18" x14ac:dyDescent="0.2">
      <c r="A743"/>
      <c r="B743"/>
      <c r="C743"/>
      <c r="R743" s="36"/>
    </row>
    <row r="744" spans="1:18" x14ac:dyDescent="0.2">
      <c r="A744"/>
      <c r="B744"/>
      <c r="C744"/>
      <c r="R744" s="47"/>
    </row>
    <row r="745" spans="1:18" x14ac:dyDescent="0.2">
      <c r="A745"/>
      <c r="B745"/>
      <c r="C745"/>
      <c r="R745" s="47"/>
    </row>
    <row r="746" spans="1:18" x14ac:dyDescent="0.2">
      <c r="A746"/>
      <c r="B746"/>
      <c r="C746"/>
      <c r="R746" s="47"/>
    </row>
    <row r="747" spans="1:18" x14ac:dyDescent="0.2">
      <c r="A747"/>
      <c r="B747"/>
      <c r="C747"/>
      <c r="R747" s="47"/>
    </row>
    <row r="748" spans="1:18" x14ac:dyDescent="0.2">
      <c r="A748"/>
      <c r="B748"/>
      <c r="C748"/>
      <c r="R748" s="47"/>
    </row>
    <row r="749" spans="1:18" x14ac:dyDescent="0.2">
      <c r="A749"/>
      <c r="B749"/>
      <c r="C749"/>
      <c r="R749" s="36"/>
    </row>
    <row r="750" spans="1:18" x14ac:dyDescent="0.2">
      <c r="A750"/>
      <c r="B750"/>
      <c r="C750"/>
      <c r="R750" s="36"/>
    </row>
    <row r="751" spans="1:18" x14ac:dyDescent="0.2">
      <c r="A751"/>
      <c r="B751"/>
      <c r="C751"/>
      <c r="R751" s="47"/>
    </row>
    <row r="752" spans="1:18" x14ac:dyDescent="0.2">
      <c r="A752"/>
      <c r="B752"/>
      <c r="C752"/>
      <c r="R752" s="47"/>
    </row>
    <row r="753" spans="1:18" x14ac:dyDescent="0.2">
      <c r="A753"/>
      <c r="B753"/>
      <c r="C753"/>
      <c r="R753" s="47"/>
    </row>
    <row r="754" spans="1:18" x14ac:dyDescent="0.2">
      <c r="A754"/>
      <c r="B754"/>
      <c r="C754"/>
      <c r="R754" s="47"/>
    </row>
    <row r="755" spans="1:18" x14ac:dyDescent="0.2">
      <c r="A755"/>
      <c r="B755"/>
      <c r="C755"/>
      <c r="R755" s="47"/>
    </row>
    <row r="756" spans="1:18" x14ac:dyDescent="0.2">
      <c r="A756"/>
      <c r="B756"/>
      <c r="C756"/>
      <c r="R756" s="36"/>
    </row>
    <row r="757" spans="1:18" x14ac:dyDescent="0.2">
      <c r="A757"/>
      <c r="B757"/>
      <c r="C757"/>
      <c r="R757" s="36"/>
    </row>
    <row r="758" spans="1:18" x14ac:dyDescent="0.2">
      <c r="A758"/>
      <c r="B758"/>
      <c r="C758"/>
      <c r="R758" s="47"/>
    </row>
    <row r="759" spans="1:18" x14ac:dyDescent="0.2">
      <c r="A759"/>
      <c r="B759"/>
      <c r="C759"/>
      <c r="R759" s="47"/>
    </row>
    <row r="760" spans="1:18" x14ac:dyDescent="0.2">
      <c r="A760"/>
      <c r="B760"/>
      <c r="C760"/>
      <c r="R760" s="47"/>
    </row>
    <row r="761" spans="1:18" x14ac:dyDescent="0.2">
      <c r="A761"/>
      <c r="B761"/>
      <c r="C761"/>
      <c r="R761" s="47"/>
    </row>
    <row r="762" spans="1:18" x14ac:dyDescent="0.2">
      <c r="A762"/>
      <c r="B762"/>
      <c r="C762"/>
      <c r="R762" s="47"/>
    </row>
    <row r="763" spans="1:18" x14ac:dyDescent="0.2">
      <c r="A763"/>
      <c r="B763"/>
      <c r="C763"/>
      <c r="R763" s="36"/>
    </row>
    <row r="764" spans="1:18" x14ac:dyDescent="0.2">
      <c r="A764"/>
      <c r="B764"/>
      <c r="C764"/>
      <c r="R764" s="36"/>
    </row>
    <row r="765" spans="1:18" x14ac:dyDescent="0.2">
      <c r="A765"/>
      <c r="B765"/>
      <c r="C765"/>
      <c r="R765" s="47"/>
    </row>
    <row r="766" spans="1:18" x14ac:dyDescent="0.2">
      <c r="A766"/>
      <c r="B766"/>
      <c r="C766"/>
      <c r="R766" s="47"/>
    </row>
    <row r="767" spans="1:18" x14ac:dyDescent="0.2">
      <c r="A767"/>
      <c r="B767"/>
      <c r="C767"/>
      <c r="R767" s="47"/>
    </row>
    <row r="768" spans="1:18" x14ac:dyDescent="0.2">
      <c r="A768"/>
      <c r="B768"/>
      <c r="C768"/>
      <c r="R768" s="47"/>
    </row>
    <row r="769" spans="1:18" x14ac:dyDescent="0.2">
      <c r="A769"/>
      <c r="B769"/>
      <c r="C769"/>
      <c r="R769" s="47"/>
    </row>
    <row r="770" spans="1:18" x14ac:dyDescent="0.2">
      <c r="A770"/>
      <c r="B770"/>
      <c r="C770"/>
      <c r="R770" s="36"/>
    </row>
    <row r="771" spans="1:18" x14ac:dyDescent="0.2">
      <c r="A771"/>
      <c r="B771"/>
      <c r="C771"/>
      <c r="R771" s="36"/>
    </row>
    <row r="772" spans="1:18" x14ac:dyDescent="0.2">
      <c r="A772"/>
      <c r="B772"/>
      <c r="C772"/>
      <c r="R772" s="47"/>
    </row>
    <row r="773" spans="1:18" x14ac:dyDescent="0.2">
      <c r="A773"/>
      <c r="B773"/>
      <c r="C773"/>
      <c r="R773" s="47"/>
    </row>
    <row r="774" spans="1:18" x14ac:dyDescent="0.2">
      <c r="A774"/>
      <c r="B774"/>
      <c r="C774"/>
      <c r="R774" s="47"/>
    </row>
    <row r="775" spans="1:18" x14ac:dyDescent="0.2">
      <c r="A775"/>
      <c r="B775"/>
      <c r="C775"/>
      <c r="R775" s="47"/>
    </row>
    <row r="776" spans="1:18" x14ac:dyDescent="0.2">
      <c r="A776"/>
      <c r="B776"/>
      <c r="C776"/>
      <c r="R776" s="47"/>
    </row>
    <row r="777" spans="1:18" x14ac:dyDescent="0.2">
      <c r="A777"/>
      <c r="B777"/>
      <c r="C777"/>
      <c r="R777" s="36"/>
    </row>
    <row r="778" spans="1:18" x14ac:dyDescent="0.2">
      <c r="A778"/>
      <c r="B778"/>
      <c r="C778"/>
      <c r="R778" s="36"/>
    </row>
    <row r="779" spans="1:18" x14ac:dyDescent="0.2">
      <c r="A779"/>
      <c r="B779"/>
      <c r="C779"/>
      <c r="R779" s="47"/>
    </row>
    <row r="780" spans="1:18" x14ac:dyDescent="0.2">
      <c r="A780"/>
      <c r="B780"/>
      <c r="C780"/>
      <c r="R780" s="47"/>
    </row>
    <row r="781" spans="1:18" x14ac:dyDescent="0.2">
      <c r="A781"/>
      <c r="B781"/>
      <c r="C781"/>
      <c r="R781" s="47"/>
    </row>
    <row r="782" spans="1:18" x14ac:dyDescent="0.2">
      <c r="A782"/>
      <c r="B782"/>
      <c r="C782"/>
      <c r="R782" s="47"/>
    </row>
    <row r="783" spans="1:18" x14ac:dyDescent="0.2">
      <c r="A783"/>
      <c r="B783"/>
      <c r="C783"/>
      <c r="R783" s="47"/>
    </row>
    <row r="784" spans="1:18" x14ac:dyDescent="0.2">
      <c r="A784"/>
      <c r="B784"/>
      <c r="C784"/>
      <c r="R784" s="36"/>
    </row>
    <row r="785" spans="1:18" x14ac:dyDescent="0.2">
      <c r="A785"/>
      <c r="B785"/>
      <c r="C785"/>
      <c r="R785" s="36"/>
    </row>
    <row r="786" spans="1:18" x14ac:dyDescent="0.2">
      <c r="A786"/>
      <c r="B786"/>
      <c r="C786"/>
      <c r="R786" s="47"/>
    </row>
    <row r="787" spans="1:18" x14ac:dyDescent="0.2">
      <c r="A787"/>
      <c r="B787"/>
      <c r="C787"/>
      <c r="R787" s="47"/>
    </row>
    <row r="788" spans="1:18" x14ac:dyDescent="0.2">
      <c r="A788"/>
      <c r="B788"/>
      <c r="C788"/>
      <c r="R788" s="47"/>
    </row>
    <row r="789" spans="1:18" x14ac:dyDescent="0.2">
      <c r="A789"/>
      <c r="B789"/>
      <c r="C789"/>
      <c r="R789" s="47"/>
    </row>
    <row r="790" spans="1:18" x14ac:dyDescent="0.2">
      <c r="A790"/>
      <c r="B790"/>
      <c r="C790"/>
      <c r="R790" s="47"/>
    </row>
    <row r="791" spans="1:18" x14ac:dyDescent="0.2">
      <c r="A791"/>
      <c r="B791"/>
      <c r="C791"/>
      <c r="R791" s="36"/>
    </row>
    <row r="792" spans="1:18" x14ac:dyDescent="0.2">
      <c r="A792"/>
      <c r="B792"/>
      <c r="C792"/>
      <c r="R792" s="36"/>
    </row>
    <row r="793" spans="1:18" x14ac:dyDescent="0.2">
      <c r="A793"/>
      <c r="B793"/>
      <c r="C793"/>
      <c r="R793" s="47"/>
    </row>
    <row r="794" spans="1:18" x14ac:dyDescent="0.2">
      <c r="A794"/>
      <c r="B794"/>
      <c r="C794"/>
      <c r="R794" s="47"/>
    </row>
    <row r="795" spans="1:18" x14ac:dyDescent="0.2">
      <c r="A795"/>
      <c r="B795"/>
      <c r="C795"/>
      <c r="R795" s="47"/>
    </row>
    <row r="796" spans="1:18" x14ac:dyDescent="0.2">
      <c r="A796"/>
      <c r="B796"/>
      <c r="C796"/>
      <c r="R796" s="47"/>
    </row>
    <row r="797" spans="1:18" x14ac:dyDescent="0.2">
      <c r="A797"/>
      <c r="B797"/>
      <c r="C797"/>
      <c r="R797" s="47"/>
    </row>
    <row r="798" spans="1:18" x14ac:dyDescent="0.2">
      <c r="A798"/>
      <c r="B798"/>
      <c r="C798"/>
      <c r="R798" s="36"/>
    </row>
    <row r="799" spans="1:18" x14ac:dyDescent="0.2">
      <c r="A799"/>
      <c r="B799"/>
      <c r="C799"/>
      <c r="R799" s="36"/>
    </row>
    <row r="800" spans="1:18" x14ac:dyDescent="0.2">
      <c r="A800"/>
      <c r="B800"/>
      <c r="C800"/>
      <c r="R800" s="47"/>
    </row>
    <row r="801" spans="1:18" x14ac:dyDescent="0.2">
      <c r="A801"/>
      <c r="B801"/>
      <c r="C801"/>
      <c r="R801" s="47"/>
    </row>
    <row r="802" spans="1:18" x14ac:dyDescent="0.2">
      <c r="A802"/>
      <c r="B802"/>
      <c r="C802"/>
      <c r="R802" s="47"/>
    </row>
    <row r="803" spans="1:18" x14ac:dyDescent="0.2">
      <c r="A803"/>
      <c r="B803"/>
      <c r="C803"/>
      <c r="R803" s="47"/>
    </row>
    <row r="804" spans="1:18" x14ac:dyDescent="0.2">
      <c r="A804"/>
      <c r="B804"/>
      <c r="C804"/>
      <c r="R804" s="47"/>
    </row>
    <row r="805" spans="1:18" x14ac:dyDescent="0.2">
      <c r="A805"/>
      <c r="B805"/>
      <c r="C805"/>
      <c r="R805" s="36"/>
    </row>
    <row r="806" spans="1:18" x14ac:dyDescent="0.2">
      <c r="A806"/>
      <c r="B806"/>
      <c r="C806"/>
      <c r="R806" s="36"/>
    </row>
    <row r="807" spans="1:18" x14ac:dyDescent="0.2">
      <c r="A807"/>
      <c r="B807"/>
      <c r="C807"/>
      <c r="R807" s="47"/>
    </row>
    <row r="808" spans="1:18" x14ac:dyDescent="0.2">
      <c r="A808"/>
      <c r="B808"/>
      <c r="C808"/>
      <c r="R808" s="47"/>
    </row>
    <row r="809" spans="1:18" x14ac:dyDescent="0.2">
      <c r="A809"/>
      <c r="B809"/>
      <c r="C809"/>
      <c r="R809" s="47"/>
    </row>
    <row r="810" spans="1:18" x14ac:dyDescent="0.2">
      <c r="A810"/>
      <c r="B810"/>
      <c r="C810"/>
      <c r="R810" s="47"/>
    </row>
    <row r="811" spans="1:18" x14ac:dyDescent="0.2">
      <c r="A811"/>
      <c r="B811"/>
      <c r="C811"/>
      <c r="R811" s="47"/>
    </row>
    <row r="812" spans="1:18" x14ac:dyDescent="0.2">
      <c r="A812"/>
      <c r="B812"/>
      <c r="C812"/>
      <c r="R812" s="36"/>
    </row>
    <row r="813" spans="1:18" x14ac:dyDescent="0.2">
      <c r="A813"/>
      <c r="B813"/>
      <c r="C813"/>
      <c r="R813" s="36"/>
    </row>
    <row r="814" spans="1:18" x14ac:dyDescent="0.2">
      <c r="A814"/>
      <c r="B814"/>
      <c r="C814"/>
      <c r="R814" s="47"/>
    </row>
    <row r="815" spans="1:18" x14ac:dyDescent="0.2">
      <c r="A815"/>
      <c r="B815"/>
      <c r="C815"/>
      <c r="R815" s="47"/>
    </row>
    <row r="816" spans="1:18" x14ac:dyDescent="0.2">
      <c r="A816"/>
      <c r="B816"/>
      <c r="C816"/>
      <c r="R816" s="47"/>
    </row>
    <row r="817" spans="1:18" x14ac:dyDescent="0.2">
      <c r="A817"/>
      <c r="B817"/>
      <c r="C817"/>
      <c r="R817" s="47"/>
    </row>
    <row r="818" spans="1:18" x14ac:dyDescent="0.2">
      <c r="A818"/>
      <c r="B818"/>
      <c r="C818"/>
      <c r="R818" s="47"/>
    </row>
    <row r="819" spans="1:18" x14ac:dyDescent="0.2">
      <c r="A819"/>
      <c r="B819"/>
      <c r="C819"/>
      <c r="R819" s="36"/>
    </row>
    <row r="820" spans="1:18" x14ac:dyDescent="0.2">
      <c r="A820"/>
      <c r="B820"/>
      <c r="C820"/>
      <c r="R820" s="36"/>
    </row>
    <row r="821" spans="1:18" x14ac:dyDescent="0.2">
      <c r="A821"/>
      <c r="B821"/>
      <c r="C821"/>
      <c r="R821" s="47"/>
    </row>
    <row r="822" spans="1:18" x14ac:dyDescent="0.2">
      <c r="A822"/>
      <c r="B822"/>
      <c r="C822"/>
      <c r="R822" s="47"/>
    </row>
    <row r="823" spans="1:18" x14ac:dyDescent="0.2">
      <c r="A823"/>
      <c r="B823"/>
      <c r="C823"/>
      <c r="R823" s="47"/>
    </row>
    <row r="824" spans="1:18" x14ac:dyDescent="0.2">
      <c r="A824"/>
      <c r="B824"/>
      <c r="C824"/>
      <c r="R824" s="47"/>
    </row>
    <row r="825" spans="1:18" x14ac:dyDescent="0.2">
      <c r="A825"/>
      <c r="B825"/>
      <c r="C825"/>
      <c r="R825" s="47"/>
    </row>
    <row r="826" spans="1:18" x14ac:dyDescent="0.2">
      <c r="A826"/>
      <c r="B826"/>
      <c r="C826"/>
      <c r="R826" s="36"/>
    </row>
    <row r="827" spans="1:18" x14ac:dyDescent="0.2">
      <c r="A827"/>
      <c r="B827"/>
      <c r="C827"/>
      <c r="R827" s="36"/>
    </row>
    <row r="828" spans="1:18" x14ac:dyDescent="0.2">
      <c r="A828"/>
      <c r="B828"/>
      <c r="C828"/>
      <c r="R828" s="47"/>
    </row>
    <row r="829" spans="1:18" x14ac:dyDescent="0.2">
      <c r="A829"/>
      <c r="B829"/>
      <c r="C829"/>
      <c r="R829" s="47"/>
    </row>
    <row r="830" spans="1:18" x14ac:dyDescent="0.2">
      <c r="A830"/>
      <c r="B830"/>
      <c r="C830"/>
      <c r="R830" s="47"/>
    </row>
    <row r="831" spans="1:18" x14ac:dyDescent="0.2">
      <c r="A831"/>
      <c r="B831"/>
      <c r="C831"/>
      <c r="R831" s="47"/>
    </row>
    <row r="832" spans="1:18" x14ac:dyDescent="0.2">
      <c r="A832"/>
      <c r="B832"/>
      <c r="C832"/>
      <c r="R832" s="47"/>
    </row>
    <row r="833" spans="1:18" x14ac:dyDescent="0.2">
      <c r="A833"/>
      <c r="B833"/>
      <c r="C833"/>
      <c r="R833" s="36"/>
    </row>
    <row r="834" spans="1:18" x14ac:dyDescent="0.2">
      <c r="A834"/>
      <c r="B834"/>
      <c r="C834"/>
      <c r="R834" s="36"/>
    </row>
    <row r="835" spans="1:18" x14ac:dyDescent="0.2">
      <c r="A835"/>
      <c r="B835"/>
      <c r="C835"/>
      <c r="R835" s="47"/>
    </row>
    <row r="836" spans="1:18" x14ac:dyDescent="0.2">
      <c r="A836"/>
      <c r="B836"/>
      <c r="C836"/>
      <c r="R836" s="47"/>
    </row>
    <row r="837" spans="1:18" x14ac:dyDescent="0.2">
      <c r="A837"/>
      <c r="B837"/>
      <c r="C837"/>
      <c r="R837" s="47"/>
    </row>
    <row r="838" spans="1:18" x14ac:dyDescent="0.2">
      <c r="A838"/>
      <c r="B838"/>
      <c r="C838"/>
      <c r="R838" s="47"/>
    </row>
    <row r="839" spans="1:18" x14ac:dyDescent="0.2">
      <c r="A839"/>
      <c r="B839"/>
      <c r="C839"/>
      <c r="R839" s="47"/>
    </row>
    <row r="840" spans="1:18" x14ac:dyDescent="0.2">
      <c r="A840"/>
      <c r="B840"/>
      <c r="C840"/>
      <c r="R840" s="36"/>
    </row>
    <row r="841" spans="1:18" x14ac:dyDescent="0.2">
      <c r="A841"/>
      <c r="B841"/>
      <c r="C841"/>
      <c r="R841" s="36"/>
    </row>
    <row r="842" spans="1:18" x14ac:dyDescent="0.2">
      <c r="A842"/>
      <c r="B842"/>
      <c r="C842"/>
      <c r="R842" s="47"/>
    </row>
    <row r="843" spans="1:18" x14ac:dyDescent="0.2">
      <c r="A843"/>
      <c r="B843"/>
      <c r="C843"/>
      <c r="R843" s="47"/>
    </row>
    <row r="844" spans="1:18" x14ac:dyDescent="0.2">
      <c r="A844"/>
      <c r="B844"/>
      <c r="C844"/>
      <c r="R844" s="47"/>
    </row>
    <row r="845" spans="1:18" x14ac:dyDescent="0.2">
      <c r="A845"/>
      <c r="B845"/>
      <c r="C845"/>
      <c r="R845" s="47"/>
    </row>
    <row r="846" spans="1:18" x14ac:dyDescent="0.2">
      <c r="A846"/>
      <c r="B846"/>
      <c r="C846"/>
      <c r="R846" s="47"/>
    </row>
    <row r="847" spans="1:18" x14ac:dyDescent="0.2">
      <c r="A847"/>
      <c r="B847"/>
      <c r="C847"/>
      <c r="R847" s="36"/>
    </row>
    <row r="848" spans="1:18" x14ac:dyDescent="0.2">
      <c r="A848"/>
      <c r="B848"/>
      <c r="C848"/>
      <c r="R848" s="36"/>
    </row>
    <row r="849" spans="1:18" x14ac:dyDescent="0.2">
      <c r="A849"/>
      <c r="B849"/>
      <c r="C849"/>
      <c r="R849" s="47"/>
    </row>
    <row r="850" spans="1:18" x14ac:dyDescent="0.2">
      <c r="A850"/>
      <c r="B850"/>
      <c r="C850"/>
      <c r="R850" s="47"/>
    </row>
    <row r="851" spans="1:18" x14ac:dyDescent="0.2">
      <c r="A851"/>
      <c r="B851"/>
      <c r="C851"/>
      <c r="R851" s="47"/>
    </row>
    <row r="852" spans="1:18" x14ac:dyDescent="0.2">
      <c r="A852"/>
      <c r="B852"/>
      <c r="C852"/>
      <c r="R852" s="47"/>
    </row>
    <row r="853" spans="1:18" x14ac:dyDescent="0.2">
      <c r="A853"/>
      <c r="B853"/>
      <c r="C853"/>
      <c r="R853" s="47"/>
    </row>
    <row r="854" spans="1:18" x14ac:dyDescent="0.2">
      <c r="A854"/>
      <c r="B854"/>
      <c r="C854"/>
      <c r="R854" s="36"/>
    </row>
    <row r="855" spans="1:18" x14ac:dyDescent="0.2">
      <c r="A855"/>
      <c r="B855"/>
      <c r="C855"/>
      <c r="R855" s="36"/>
    </row>
    <row r="856" spans="1:18" x14ac:dyDescent="0.2">
      <c r="A856"/>
      <c r="B856"/>
      <c r="C856"/>
      <c r="R856" s="47"/>
    </row>
    <row r="857" spans="1:18" x14ac:dyDescent="0.2">
      <c r="A857"/>
      <c r="B857"/>
      <c r="C857"/>
      <c r="R857" s="47"/>
    </row>
    <row r="858" spans="1:18" x14ac:dyDescent="0.2">
      <c r="A858"/>
      <c r="B858"/>
      <c r="C858"/>
      <c r="R858" s="47"/>
    </row>
    <row r="859" spans="1:18" x14ac:dyDescent="0.2">
      <c r="A859"/>
      <c r="B859"/>
      <c r="C859"/>
      <c r="R859" s="47"/>
    </row>
    <row r="860" spans="1:18" x14ac:dyDescent="0.2">
      <c r="A860"/>
      <c r="B860"/>
      <c r="C860"/>
      <c r="R860" s="47"/>
    </row>
    <row r="861" spans="1:18" x14ac:dyDescent="0.2">
      <c r="A861"/>
      <c r="B861"/>
      <c r="C861"/>
      <c r="R861" s="36"/>
    </row>
    <row r="862" spans="1:18" x14ac:dyDescent="0.2">
      <c r="A862"/>
      <c r="B862"/>
      <c r="C862"/>
      <c r="R862" s="36"/>
    </row>
    <row r="863" spans="1:18" x14ac:dyDescent="0.2">
      <c r="A863"/>
      <c r="B863"/>
      <c r="C863"/>
      <c r="R863" s="47"/>
    </row>
    <row r="864" spans="1:18" x14ac:dyDescent="0.2">
      <c r="A864"/>
      <c r="B864"/>
      <c r="C864"/>
      <c r="R864" s="47"/>
    </row>
    <row r="865" spans="1:18" x14ac:dyDescent="0.2">
      <c r="A865"/>
      <c r="B865"/>
      <c r="C865"/>
      <c r="R865" s="47"/>
    </row>
    <row r="866" spans="1:18" x14ac:dyDescent="0.2">
      <c r="A866"/>
      <c r="B866"/>
      <c r="C866"/>
      <c r="R866" s="47"/>
    </row>
    <row r="867" spans="1:18" x14ac:dyDescent="0.2">
      <c r="A867"/>
      <c r="B867"/>
      <c r="C867"/>
      <c r="R867" s="47"/>
    </row>
    <row r="868" spans="1:18" x14ac:dyDescent="0.2">
      <c r="A868"/>
      <c r="B868"/>
      <c r="C868"/>
      <c r="R868" s="36"/>
    </row>
    <row r="869" spans="1:18" x14ac:dyDescent="0.2">
      <c r="A869"/>
      <c r="B869"/>
      <c r="C869"/>
      <c r="R869" s="36"/>
    </row>
    <row r="870" spans="1:18" x14ac:dyDescent="0.2">
      <c r="A870"/>
      <c r="B870"/>
      <c r="C870"/>
      <c r="R870" s="47"/>
    </row>
    <row r="871" spans="1:18" x14ac:dyDescent="0.2">
      <c r="A871"/>
      <c r="B871"/>
      <c r="C871"/>
      <c r="R871" s="47"/>
    </row>
    <row r="872" spans="1:18" x14ac:dyDescent="0.2">
      <c r="A872"/>
      <c r="B872"/>
      <c r="C872"/>
      <c r="R872" s="47"/>
    </row>
    <row r="873" spans="1:18" x14ac:dyDescent="0.2">
      <c r="A873"/>
      <c r="B873"/>
      <c r="C873"/>
      <c r="R873" s="47"/>
    </row>
    <row r="874" spans="1:18" x14ac:dyDescent="0.2">
      <c r="A874"/>
      <c r="B874"/>
      <c r="C874"/>
      <c r="R874" s="47"/>
    </row>
    <row r="875" spans="1:18" x14ac:dyDescent="0.2">
      <c r="A875"/>
      <c r="B875"/>
      <c r="C875"/>
      <c r="R875" s="36"/>
    </row>
    <row r="876" spans="1:18" x14ac:dyDescent="0.2">
      <c r="A876"/>
      <c r="B876"/>
      <c r="C876"/>
      <c r="R876" s="36"/>
    </row>
    <row r="877" spans="1:18" x14ac:dyDescent="0.2">
      <c r="A877"/>
      <c r="B877"/>
      <c r="C877"/>
      <c r="R877" s="47"/>
    </row>
    <row r="878" spans="1:18" x14ac:dyDescent="0.2">
      <c r="A878"/>
      <c r="B878"/>
      <c r="C878"/>
      <c r="R878" s="47"/>
    </row>
    <row r="879" spans="1:18" x14ac:dyDescent="0.2">
      <c r="A879"/>
      <c r="B879"/>
      <c r="C879"/>
      <c r="R879" s="47"/>
    </row>
    <row r="880" spans="1:18" x14ac:dyDescent="0.2">
      <c r="A880"/>
      <c r="B880"/>
      <c r="C880"/>
      <c r="R880" s="47"/>
    </row>
    <row r="881" spans="1:18" x14ac:dyDescent="0.2">
      <c r="A881"/>
      <c r="B881"/>
      <c r="C881"/>
      <c r="R881" s="47"/>
    </row>
    <row r="882" spans="1:18" x14ac:dyDescent="0.2">
      <c r="A882"/>
      <c r="B882"/>
      <c r="C882"/>
      <c r="R882" s="36"/>
    </row>
    <row r="883" spans="1:18" x14ac:dyDescent="0.2">
      <c r="A883"/>
      <c r="B883"/>
      <c r="C883"/>
      <c r="R883" s="36"/>
    </row>
    <row r="884" spans="1:18" x14ac:dyDescent="0.2">
      <c r="A884"/>
      <c r="B884"/>
      <c r="C884"/>
      <c r="R884" s="47"/>
    </row>
    <row r="885" spans="1:18" x14ac:dyDescent="0.2">
      <c r="A885"/>
      <c r="B885"/>
      <c r="C885"/>
      <c r="R885" s="47"/>
    </row>
    <row r="886" spans="1:18" x14ac:dyDescent="0.2">
      <c r="A886"/>
      <c r="B886"/>
      <c r="C886"/>
      <c r="R886" s="47"/>
    </row>
    <row r="887" spans="1:18" x14ac:dyDescent="0.2">
      <c r="A887"/>
      <c r="B887"/>
      <c r="C887"/>
      <c r="R887" s="47"/>
    </row>
    <row r="888" spans="1:18" x14ac:dyDescent="0.2">
      <c r="A888"/>
      <c r="B888"/>
      <c r="C888"/>
      <c r="R888" s="47"/>
    </row>
    <row r="889" spans="1:18" x14ac:dyDescent="0.2">
      <c r="A889"/>
      <c r="B889"/>
      <c r="C889"/>
      <c r="R889" s="36"/>
    </row>
    <row r="890" spans="1:18" x14ac:dyDescent="0.2">
      <c r="A890"/>
      <c r="B890"/>
      <c r="C890"/>
      <c r="R890" s="36"/>
    </row>
    <row r="891" spans="1:18" x14ac:dyDescent="0.2">
      <c r="A891"/>
      <c r="B891"/>
      <c r="C891"/>
      <c r="R891" s="47"/>
    </row>
    <row r="892" spans="1:18" x14ac:dyDescent="0.2">
      <c r="A892"/>
      <c r="B892"/>
      <c r="C892"/>
      <c r="R892" s="47"/>
    </row>
    <row r="893" spans="1:18" x14ac:dyDescent="0.2">
      <c r="A893"/>
      <c r="B893"/>
      <c r="C893"/>
      <c r="R893" s="47"/>
    </row>
    <row r="894" spans="1:18" x14ac:dyDescent="0.2">
      <c r="A894"/>
      <c r="B894"/>
      <c r="C894"/>
      <c r="R894" s="47"/>
    </row>
    <row r="895" spans="1:18" x14ac:dyDescent="0.2">
      <c r="A895"/>
      <c r="B895"/>
      <c r="C895"/>
      <c r="R895" s="47"/>
    </row>
    <row r="896" spans="1:18" x14ac:dyDescent="0.2">
      <c r="A896"/>
      <c r="B896"/>
      <c r="C896"/>
      <c r="R896" s="36"/>
    </row>
    <row r="897" spans="1:18" x14ac:dyDescent="0.2">
      <c r="A897"/>
      <c r="B897"/>
      <c r="C897"/>
      <c r="R897" s="36"/>
    </row>
    <row r="898" spans="1:18" x14ac:dyDescent="0.2">
      <c r="A898"/>
      <c r="B898"/>
      <c r="C898"/>
      <c r="R898" s="47"/>
    </row>
    <row r="899" spans="1:18" x14ac:dyDescent="0.2">
      <c r="A899"/>
      <c r="B899"/>
      <c r="C899"/>
      <c r="R899" s="47"/>
    </row>
    <row r="900" spans="1:18" x14ac:dyDescent="0.2">
      <c r="A900"/>
      <c r="B900"/>
      <c r="C900"/>
      <c r="R900" s="47"/>
    </row>
    <row r="901" spans="1:18" x14ac:dyDescent="0.2">
      <c r="A901"/>
      <c r="B901"/>
      <c r="C901"/>
      <c r="R901" s="47"/>
    </row>
    <row r="902" spans="1:18" x14ac:dyDescent="0.2">
      <c r="A902"/>
      <c r="B902"/>
      <c r="C902"/>
      <c r="R902" s="47"/>
    </row>
    <row r="903" spans="1:18" x14ac:dyDescent="0.2">
      <c r="A903"/>
      <c r="B903"/>
      <c r="C903"/>
      <c r="R903" s="36"/>
    </row>
    <row r="904" spans="1:18" x14ac:dyDescent="0.2">
      <c r="A904"/>
      <c r="B904"/>
      <c r="C904"/>
      <c r="R904" s="36"/>
    </row>
    <row r="905" spans="1:18" x14ac:dyDescent="0.2">
      <c r="A905"/>
      <c r="B905"/>
      <c r="C905"/>
      <c r="R905" s="47"/>
    </row>
    <row r="906" spans="1:18" x14ac:dyDescent="0.2">
      <c r="A906"/>
      <c r="B906"/>
      <c r="C906"/>
      <c r="R906" s="47"/>
    </row>
    <row r="907" spans="1:18" x14ac:dyDescent="0.2">
      <c r="A907"/>
      <c r="B907"/>
      <c r="C907"/>
      <c r="R907" s="47"/>
    </row>
    <row r="908" spans="1:18" x14ac:dyDescent="0.2">
      <c r="A908"/>
      <c r="B908"/>
      <c r="C908"/>
      <c r="R908" s="47"/>
    </row>
    <row r="909" spans="1:18" x14ac:dyDescent="0.2">
      <c r="A909"/>
      <c r="B909"/>
      <c r="C909"/>
      <c r="R909" s="47"/>
    </row>
    <row r="910" spans="1:18" x14ac:dyDescent="0.2">
      <c r="A910"/>
      <c r="B910"/>
      <c r="C910"/>
      <c r="R910" s="36"/>
    </row>
    <row r="911" spans="1:18" x14ac:dyDescent="0.2">
      <c r="A911"/>
      <c r="B911"/>
      <c r="C911"/>
      <c r="R911" s="36"/>
    </row>
    <row r="912" spans="1:18" x14ac:dyDescent="0.2">
      <c r="A912"/>
      <c r="B912"/>
      <c r="C912"/>
      <c r="R912" s="47"/>
    </row>
    <row r="913" spans="1:18" x14ac:dyDescent="0.2">
      <c r="A913"/>
      <c r="B913"/>
      <c r="C913"/>
      <c r="R913" s="47"/>
    </row>
    <row r="914" spans="1:18" x14ac:dyDescent="0.2">
      <c r="A914"/>
      <c r="B914"/>
      <c r="C914"/>
      <c r="R914" s="47"/>
    </row>
    <row r="915" spans="1:18" x14ac:dyDescent="0.2">
      <c r="A915"/>
      <c r="B915"/>
      <c r="C915"/>
      <c r="R915" s="47"/>
    </row>
    <row r="916" spans="1:18" x14ac:dyDescent="0.2">
      <c r="A916"/>
      <c r="B916"/>
      <c r="C916"/>
      <c r="R916" s="47"/>
    </row>
    <row r="917" spans="1:18" x14ac:dyDescent="0.2">
      <c r="A917"/>
      <c r="B917"/>
      <c r="C917"/>
      <c r="R917" s="36"/>
    </row>
    <row r="918" spans="1:18" x14ac:dyDescent="0.2">
      <c r="A918"/>
      <c r="B918"/>
      <c r="C918"/>
      <c r="R918" s="36"/>
    </row>
    <row r="919" spans="1:18" x14ac:dyDescent="0.2">
      <c r="A919"/>
      <c r="B919"/>
      <c r="C919"/>
      <c r="R919" s="47"/>
    </row>
    <row r="920" spans="1:18" x14ac:dyDescent="0.2">
      <c r="A920"/>
      <c r="B920"/>
      <c r="C920"/>
      <c r="R920" s="47"/>
    </row>
    <row r="921" spans="1:18" x14ac:dyDescent="0.2">
      <c r="A921"/>
      <c r="B921"/>
      <c r="C921"/>
      <c r="R921" s="47"/>
    </row>
    <row r="922" spans="1:18" x14ac:dyDescent="0.2">
      <c r="A922"/>
      <c r="B922"/>
      <c r="C922"/>
      <c r="R922" s="47"/>
    </row>
    <row r="923" spans="1:18" x14ac:dyDescent="0.2">
      <c r="A923"/>
      <c r="B923"/>
      <c r="C923"/>
      <c r="R923" s="47"/>
    </row>
    <row r="924" spans="1:18" x14ac:dyDescent="0.2">
      <c r="A924"/>
      <c r="B924"/>
      <c r="C924"/>
      <c r="R924" s="36"/>
    </row>
    <row r="925" spans="1:18" x14ac:dyDescent="0.2">
      <c r="A925"/>
      <c r="B925"/>
      <c r="C925"/>
      <c r="R925" s="36"/>
    </row>
    <row r="926" spans="1:18" x14ac:dyDescent="0.2">
      <c r="A926"/>
      <c r="B926"/>
      <c r="C926"/>
      <c r="R926" s="47"/>
    </row>
    <row r="927" spans="1:18" x14ac:dyDescent="0.2">
      <c r="A927"/>
      <c r="B927"/>
      <c r="C927"/>
      <c r="R927" s="47"/>
    </row>
    <row r="928" spans="1:18" x14ac:dyDescent="0.2">
      <c r="A928"/>
      <c r="B928"/>
      <c r="C928"/>
      <c r="R928" s="47"/>
    </row>
    <row r="929" spans="1:18" x14ac:dyDescent="0.2">
      <c r="A929"/>
      <c r="B929"/>
      <c r="C929"/>
      <c r="R929" s="47"/>
    </row>
    <row r="930" spans="1:18" x14ac:dyDescent="0.2">
      <c r="A930"/>
      <c r="B930"/>
      <c r="C930"/>
      <c r="R930" s="47"/>
    </row>
    <row r="931" spans="1:18" x14ac:dyDescent="0.2">
      <c r="A931"/>
      <c r="B931"/>
      <c r="C931"/>
      <c r="R931" s="36"/>
    </row>
    <row r="932" spans="1:18" x14ac:dyDescent="0.2">
      <c r="A932"/>
      <c r="B932"/>
      <c r="C932"/>
      <c r="R932" s="36"/>
    </row>
    <row r="933" spans="1:18" x14ac:dyDescent="0.2">
      <c r="A933"/>
      <c r="B933"/>
      <c r="C933"/>
      <c r="R933" s="47"/>
    </row>
    <row r="934" spans="1:18" x14ac:dyDescent="0.2">
      <c r="A934"/>
      <c r="B934"/>
      <c r="C934"/>
      <c r="R934" s="47"/>
    </row>
    <row r="935" spans="1:18" x14ac:dyDescent="0.2">
      <c r="A935"/>
      <c r="B935"/>
      <c r="C935"/>
      <c r="R935" s="47"/>
    </row>
    <row r="936" spans="1:18" x14ac:dyDescent="0.2">
      <c r="A936"/>
      <c r="B936"/>
      <c r="C936"/>
      <c r="R936" s="47"/>
    </row>
    <row r="937" spans="1:18" x14ac:dyDescent="0.2">
      <c r="A937"/>
      <c r="B937"/>
      <c r="C937"/>
      <c r="R937" s="47"/>
    </row>
    <row r="938" spans="1:18" x14ac:dyDescent="0.2">
      <c r="A938"/>
      <c r="B938"/>
      <c r="C938"/>
      <c r="R938" s="36"/>
    </row>
    <row r="939" spans="1:18" x14ac:dyDescent="0.2">
      <c r="A939"/>
      <c r="B939"/>
      <c r="C939"/>
      <c r="R939" s="36"/>
    </row>
    <row r="940" spans="1:18" x14ac:dyDescent="0.2">
      <c r="A940"/>
      <c r="B940"/>
      <c r="C940"/>
      <c r="R940" s="47"/>
    </row>
    <row r="941" spans="1:18" x14ac:dyDescent="0.2">
      <c r="A941"/>
      <c r="B941"/>
      <c r="C941"/>
      <c r="R941" s="47"/>
    </row>
    <row r="942" spans="1:18" x14ac:dyDescent="0.2">
      <c r="A942"/>
      <c r="B942"/>
      <c r="C942"/>
      <c r="R942" s="47"/>
    </row>
    <row r="943" spans="1:18" x14ac:dyDescent="0.2">
      <c r="A943"/>
      <c r="B943"/>
      <c r="C943"/>
      <c r="R943" s="47"/>
    </row>
    <row r="944" spans="1:18" x14ac:dyDescent="0.2">
      <c r="A944"/>
      <c r="B944"/>
      <c r="C944"/>
      <c r="R944" s="47"/>
    </row>
    <row r="945" spans="1:18" x14ac:dyDescent="0.2">
      <c r="A945"/>
      <c r="B945"/>
      <c r="C945"/>
      <c r="R945" s="36"/>
    </row>
    <row r="946" spans="1:18" x14ac:dyDescent="0.2">
      <c r="A946"/>
      <c r="B946"/>
      <c r="C946"/>
      <c r="R946" s="36"/>
    </row>
    <row r="947" spans="1:18" x14ac:dyDescent="0.2">
      <c r="A947"/>
      <c r="B947"/>
      <c r="C947"/>
      <c r="R947" s="47"/>
    </row>
    <row r="948" spans="1:18" x14ac:dyDescent="0.2">
      <c r="A948"/>
      <c r="B948"/>
      <c r="C948"/>
      <c r="R948" s="47"/>
    </row>
    <row r="949" spans="1:18" x14ac:dyDescent="0.2">
      <c r="A949"/>
      <c r="B949"/>
      <c r="C949"/>
      <c r="R949" s="47"/>
    </row>
    <row r="950" spans="1:18" x14ac:dyDescent="0.2">
      <c r="A950"/>
      <c r="B950"/>
      <c r="C950"/>
      <c r="R950" s="47"/>
    </row>
    <row r="951" spans="1:18" x14ac:dyDescent="0.2">
      <c r="A951"/>
      <c r="B951"/>
      <c r="C951"/>
      <c r="R951" s="47"/>
    </row>
    <row r="952" spans="1:18" x14ac:dyDescent="0.2">
      <c r="A952"/>
      <c r="B952"/>
      <c r="C952"/>
      <c r="R952" s="36"/>
    </row>
    <row r="953" spans="1:18" x14ac:dyDescent="0.2">
      <c r="A953"/>
      <c r="B953"/>
      <c r="C953"/>
      <c r="R953" s="36"/>
    </row>
    <row r="954" spans="1:18" x14ac:dyDescent="0.2">
      <c r="A954"/>
      <c r="B954"/>
      <c r="C954"/>
      <c r="R954" s="47"/>
    </row>
    <row r="955" spans="1:18" x14ac:dyDescent="0.2">
      <c r="A955"/>
      <c r="B955"/>
      <c r="C955"/>
      <c r="R955" s="47"/>
    </row>
    <row r="956" spans="1:18" x14ac:dyDescent="0.2">
      <c r="A956"/>
      <c r="B956"/>
      <c r="C956"/>
      <c r="R956" s="47"/>
    </row>
    <row r="957" spans="1:18" x14ac:dyDescent="0.2">
      <c r="A957"/>
      <c r="B957"/>
      <c r="C957"/>
      <c r="R957" s="47"/>
    </row>
    <row r="958" spans="1:18" x14ac:dyDescent="0.2">
      <c r="A958"/>
      <c r="B958"/>
      <c r="C958"/>
      <c r="R958" s="47"/>
    </row>
    <row r="959" spans="1:18" x14ac:dyDescent="0.2">
      <c r="A959"/>
      <c r="B959"/>
      <c r="C959"/>
      <c r="R959" s="36"/>
    </row>
    <row r="960" spans="1:18" x14ac:dyDescent="0.2">
      <c r="A960"/>
      <c r="B960"/>
      <c r="C960"/>
      <c r="R960" s="36"/>
    </row>
    <row r="961" spans="1:18" x14ac:dyDescent="0.2">
      <c r="A961"/>
      <c r="B961"/>
      <c r="C961"/>
      <c r="R961" s="47"/>
    </row>
    <row r="962" spans="1:18" x14ac:dyDescent="0.2">
      <c r="A962"/>
      <c r="B962"/>
      <c r="C962"/>
      <c r="R962" s="47"/>
    </row>
    <row r="963" spans="1:18" x14ac:dyDescent="0.2">
      <c r="A963"/>
      <c r="B963"/>
      <c r="C963"/>
      <c r="R963" s="47"/>
    </row>
    <row r="964" spans="1:18" x14ac:dyDescent="0.2">
      <c r="A964"/>
      <c r="B964"/>
      <c r="C964"/>
      <c r="R964" s="47"/>
    </row>
    <row r="965" spans="1:18" x14ac:dyDescent="0.2">
      <c r="A965"/>
      <c r="B965"/>
      <c r="C965"/>
      <c r="R965" s="47"/>
    </row>
    <row r="966" spans="1:18" x14ac:dyDescent="0.2">
      <c r="A966"/>
      <c r="B966"/>
      <c r="C966"/>
      <c r="R966" s="36"/>
    </row>
    <row r="967" spans="1:18" x14ac:dyDescent="0.2">
      <c r="A967"/>
      <c r="B967"/>
      <c r="C967"/>
      <c r="R967" s="36"/>
    </row>
    <row r="968" spans="1:18" x14ac:dyDescent="0.2">
      <c r="A968"/>
      <c r="B968"/>
      <c r="C968"/>
      <c r="R968" s="47"/>
    </row>
    <row r="969" spans="1:18" x14ac:dyDescent="0.2">
      <c r="A969"/>
      <c r="B969"/>
      <c r="C969"/>
      <c r="R969" s="47"/>
    </row>
    <row r="970" spans="1:18" x14ac:dyDescent="0.2">
      <c r="A970"/>
      <c r="B970"/>
      <c r="C970"/>
      <c r="R970" s="47"/>
    </row>
    <row r="971" spans="1:18" x14ac:dyDescent="0.2">
      <c r="A971"/>
      <c r="B971"/>
      <c r="C971"/>
      <c r="R971" s="47"/>
    </row>
    <row r="972" spans="1:18" x14ac:dyDescent="0.2">
      <c r="A972"/>
      <c r="B972"/>
      <c r="C972"/>
      <c r="R972" s="47"/>
    </row>
    <row r="973" spans="1:18" x14ac:dyDescent="0.2">
      <c r="A973"/>
      <c r="B973"/>
      <c r="C973"/>
      <c r="R973" s="36"/>
    </row>
    <row r="974" spans="1:18" x14ac:dyDescent="0.2">
      <c r="A974"/>
      <c r="B974"/>
      <c r="C974"/>
      <c r="R974" s="36"/>
    </row>
    <row r="975" spans="1:18" x14ac:dyDescent="0.2">
      <c r="A975"/>
      <c r="B975"/>
      <c r="C975"/>
      <c r="R975" s="47"/>
    </row>
    <row r="976" spans="1:18" x14ac:dyDescent="0.2">
      <c r="A976"/>
      <c r="B976"/>
      <c r="C976"/>
      <c r="R976" s="47"/>
    </row>
    <row r="977" spans="1:18" x14ac:dyDescent="0.2">
      <c r="A977"/>
      <c r="B977"/>
      <c r="C977"/>
      <c r="R977" s="47"/>
    </row>
    <row r="978" spans="1:18" x14ac:dyDescent="0.2">
      <c r="A978"/>
      <c r="B978"/>
      <c r="C978"/>
      <c r="R978" s="47"/>
    </row>
    <row r="979" spans="1:18" x14ac:dyDescent="0.2">
      <c r="A979"/>
      <c r="B979"/>
      <c r="C979"/>
      <c r="R979" s="47"/>
    </row>
    <row r="980" spans="1:18" x14ac:dyDescent="0.2">
      <c r="A980"/>
      <c r="B980"/>
      <c r="C980"/>
      <c r="R980" s="36"/>
    </row>
    <row r="981" spans="1:18" x14ac:dyDescent="0.2">
      <c r="A981"/>
      <c r="B981"/>
      <c r="C981"/>
      <c r="R981" s="36"/>
    </row>
    <row r="982" spans="1:18" x14ac:dyDescent="0.2">
      <c r="A982"/>
      <c r="B982"/>
      <c r="C982"/>
      <c r="R982" s="47"/>
    </row>
    <row r="983" spans="1:18" x14ac:dyDescent="0.2">
      <c r="A983"/>
      <c r="B983"/>
      <c r="C983"/>
      <c r="R983" s="47"/>
    </row>
    <row r="984" spans="1:18" x14ac:dyDescent="0.2">
      <c r="A984"/>
      <c r="B984"/>
      <c r="C984"/>
      <c r="R984" s="47"/>
    </row>
    <row r="985" spans="1:18" x14ac:dyDescent="0.2">
      <c r="A985"/>
      <c r="B985"/>
      <c r="C985"/>
      <c r="R985" s="47"/>
    </row>
    <row r="986" spans="1:18" x14ac:dyDescent="0.2">
      <c r="A986"/>
      <c r="B986"/>
      <c r="C986"/>
      <c r="R986" s="47"/>
    </row>
    <row r="987" spans="1:18" x14ac:dyDescent="0.2">
      <c r="A987"/>
      <c r="B987"/>
      <c r="C987"/>
      <c r="R987" s="36"/>
    </row>
    <row r="988" spans="1:18" x14ac:dyDescent="0.2">
      <c r="A988"/>
      <c r="B988"/>
      <c r="C988"/>
      <c r="R988" s="36"/>
    </row>
    <row r="989" spans="1:18" x14ac:dyDescent="0.2">
      <c r="A989"/>
      <c r="B989"/>
      <c r="C989"/>
      <c r="R989" s="47"/>
    </row>
    <row r="990" spans="1:18" x14ac:dyDescent="0.2">
      <c r="A990"/>
      <c r="B990"/>
      <c r="C990"/>
      <c r="R990" s="47"/>
    </row>
    <row r="991" spans="1:18" x14ac:dyDescent="0.2">
      <c r="A991"/>
      <c r="B991"/>
      <c r="C991"/>
      <c r="R991" s="47"/>
    </row>
    <row r="992" spans="1:18" x14ac:dyDescent="0.2">
      <c r="A992"/>
      <c r="B992"/>
      <c r="C992"/>
      <c r="R992" s="47"/>
    </row>
    <row r="993" spans="1:18" x14ac:dyDescent="0.2">
      <c r="A993"/>
      <c r="B993"/>
      <c r="C993"/>
      <c r="R993" s="47"/>
    </row>
    <row r="994" spans="1:18" x14ac:dyDescent="0.2">
      <c r="A994"/>
      <c r="B994"/>
      <c r="C994"/>
      <c r="R994" s="36"/>
    </row>
    <row r="995" spans="1:18" x14ac:dyDescent="0.2">
      <c r="A995"/>
      <c r="B995"/>
      <c r="C995"/>
      <c r="R995" s="36"/>
    </row>
    <row r="996" spans="1:18" x14ac:dyDescent="0.2">
      <c r="A996"/>
      <c r="B996"/>
      <c r="C996"/>
      <c r="R996" s="47"/>
    </row>
    <row r="997" spans="1:18" x14ac:dyDescent="0.2">
      <c r="A997"/>
      <c r="B997"/>
      <c r="C997"/>
      <c r="R997" s="47"/>
    </row>
    <row r="998" spans="1:18" x14ac:dyDescent="0.2">
      <c r="A998"/>
      <c r="B998"/>
      <c r="C998"/>
      <c r="R998" s="47"/>
    </row>
    <row r="999" spans="1:18" x14ac:dyDescent="0.2">
      <c r="A999"/>
      <c r="B999"/>
      <c r="C999"/>
      <c r="R999" s="47"/>
    </row>
    <row r="1000" spans="1:18" x14ac:dyDescent="0.2">
      <c r="A1000"/>
      <c r="B1000"/>
      <c r="C1000"/>
      <c r="R1000" s="47"/>
    </row>
    <row r="1001" spans="1:18" x14ac:dyDescent="0.2">
      <c r="A1001"/>
      <c r="B1001"/>
      <c r="C1001"/>
      <c r="R1001" s="36"/>
    </row>
    <row r="1002" spans="1:18" x14ac:dyDescent="0.2">
      <c r="A1002"/>
      <c r="B1002"/>
      <c r="C1002"/>
      <c r="R1002" s="36"/>
    </row>
    <row r="1003" spans="1:18" x14ac:dyDescent="0.2">
      <c r="A1003"/>
      <c r="B1003"/>
      <c r="C1003"/>
      <c r="R1003" s="47"/>
    </row>
    <row r="1004" spans="1:18" x14ac:dyDescent="0.2">
      <c r="A1004"/>
      <c r="B1004"/>
      <c r="C1004"/>
      <c r="R1004" s="47"/>
    </row>
    <row r="1005" spans="1:18" x14ac:dyDescent="0.2">
      <c r="A1005"/>
      <c r="B1005"/>
      <c r="C1005"/>
      <c r="R1005" s="47"/>
    </row>
    <row r="1006" spans="1:18" x14ac:dyDescent="0.2">
      <c r="A1006"/>
      <c r="B1006"/>
      <c r="C1006"/>
      <c r="R1006" s="47"/>
    </row>
    <row r="1007" spans="1:18" x14ac:dyDescent="0.2">
      <c r="A1007"/>
      <c r="B1007"/>
      <c r="C1007"/>
      <c r="R1007" s="47"/>
    </row>
    <row r="1008" spans="1:18" x14ac:dyDescent="0.2">
      <c r="A1008"/>
      <c r="B1008"/>
      <c r="C1008"/>
      <c r="R1008" s="36"/>
    </row>
    <row r="1009" spans="1:18" x14ac:dyDescent="0.2">
      <c r="A1009"/>
      <c r="B1009"/>
      <c r="C1009"/>
      <c r="R1009" s="36"/>
    </row>
    <row r="1010" spans="1:18" x14ac:dyDescent="0.2">
      <c r="A1010"/>
      <c r="B1010"/>
      <c r="C1010"/>
      <c r="R1010" s="47"/>
    </row>
    <row r="1011" spans="1:18" x14ac:dyDescent="0.2">
      <c r="A1011"/>
      <c r="B1011"/>
      <c r="C1011"/>
      <c r="R1011" s="47"/>
    </row>
    <row r="1012" spans="1:18" x14ac:dyDescent="0.2">
      <c r="A1012"/>
      <c r="B1012"/>
      <c r="C1012"/>
      <c r="R1012" s="47"/>
    </row>
    <row r="1013" spans="1:18" x14ac:dyDescent="0.2">
      <c r="A1013"/>
      <c r="B1013"/>
      <c r="C1013"/>
      <c r="R1013" s="47"/>
    </row>
    <row r="1014" spans="1:18" x14ac:dyDescent="0.2">
      <c r="A1014"/>
      <c r="B1014"/>
      <c r="C1014"/>
      <c r="R1014" s="47"/>
    </row>
    <row r="1015" spans="1:18" x14ac:dyDescent="0.2">
      <c r="A1015"/>
      <c r="B1015"/>
      <c r="C1015"/>
      <c r="R1015" s="36"/>
    </row>
    <row r="1016" spans="1:18" x14ac:dyDescent="0.2">
      <c r="A1016"/>
      <c r="B1016"/>
      <c r="C1016"/>
      <c r="R1016" s="36"/>
    </row>
    <row r="1017" spans="1:18" x14ac:dyDescent="0.2">
      <c r="A1017"/>
      <c r="B1017"/>
      <c r="C1017"/>
      <c r="R1017" s="47"/>
    </row>
    <row r="1018" spans="1:18" x14ac:dyDescent="0.2">
      <c r="A1018"/>
      <c r="B1018"/>
      <c r="C1018"/>
      <c r="R1018" s="47"/>
    </row>
    <row r="1019" spans="1:18" x14ac:dyDescent="0.2">
      <c r="A1019"/>
      <c r="B1019"/>
      <c r="C1019"/>
      <c r="R1019" s="47"/>
    </row>
    <row r="1020" spans="1:18" x14ac:dyDescent="0.2">
      <c r="A1020"/>
      <c r="B1020"/>
      <c r="C1020"/>
      <c r="R1020" s="47"/>
    </row>
    <row r="1021" spans="1:18" x14ac:dyDescent="0.2">
      <c r="A1021"/>
      <c r="B1021"/>
      <c r="C1021"/>
      <c r="R1021" s="47"/>
    </row>
    <row r="1022" spans="1:18" x14ac:dyDescent="0.2">
      <c r="A1022"/>
      <c r="B1022"/>
      <c r="C1022"/>
      <c r="R1022" s="36"/>
    </row>
    <row r="1023" spans="1:18" x14ac:dyDescent="0.2">
      <c r="A1023"/>
      <c r="B1023"/>
      <c r="C1023"/>
      <c r="R1023" s="36"/>
    </row>
    <row r="1024" spans="1:18" x14ac:dyDescent="0.2">
      <c r="A1024"/>
      <c r="B1024"/>
      <c r="C1024"/>
      <c r="R1024" s="47"/>
    </row>
    <row r="1025" spans="1:18" x14ac:dyDescent="0.2">
      <c r="A1025"/>
      <c r="B1025"/>
      <c r="C1025"/>
      <c r="R1025" s="47"/>
    </row>
    <row r="1026" spans="1:18" x14ac:dyDescent="0.2">
      <c r="A1026"/>
      <c r="B1026"/>
      <c r="C1026"/>
      <c r="R1026" s="47"/>
    </row>
    <row r="1027" spans="1:18" x14ac:dyDescent="0.2">
      <c r="A1027"/>
      <c r="B1027"/>
      <c r="C1027"/>
      <c r="R1027" s="47"/>
    </row>
    <row r="1028" spans="1:18" x14ac:dyDescent="0.2">
      <c r="A1028"/>
      <c r="B1028"/>
      <c r="C1028"/>
      <c r="R1028" s="47"/>
    </row>
    <row r="1029" spans="1:18" x14ac:dyDescent="0.2">
      <c r="A1029"/>
      <c r="B1029"/>
      <c r="C1029"/>
      <c r="R1029" s="36"/>
    </row>
    <row r="1030" spans="1:18" x14ac:dyDescent="0.2">
      <c r="A1030"/>
      <c r="B1030"/>
      <c r="C1030"/>
      <c r="R1030" s="36"/>
    </row>
    <row r="1031" spans="1:18" x14ac:dyDescent="0.2">
      <c r="A1031"/>
      <c r="B1031"/>
      <c r="C1031"/>
      <c r="R1031" s="47"/>
    </row>
    <row r="1032" spans="1:18" x14ac:dyDescent="0.2">
      <c r="A1032"/>
      <c r="B1032"/>
      <c r="C1032"/>
      <c r="R1032" s="47"/>
    </row>
    <row r="1033" spans="1:18" x14ac:dyDescent="0.2">
      <c r="A1033"/>
      <c r="B1033"/>
      <c r="C1033"/>
      <c r="R1033" s="47"/>
    </row>
    <row r="1034" spans="1:18" x14ac:dyDescent="0.2">
      <c r="A1034"/>
      <c r="B1034"/>
      <c r="C1034"/>
      <c r="R1034" s="47"/>
    </row>
    <row r="1035" spans="1:18" x14ac:dyDescent="0.2">
      <c r="A1035"/>
      <c r="B1035"/>
      <c r="C1035"/>
      <c r="R1035" s="47"/>
    </row>
    <row r="1036" spans="1:18" x14ac:dyDescent="0.2">
      <c r="A1036"/>
      <c r="B1036"/>
      <c r="C1036"/>
      <c r="R1036" s="36"/>
    </row>
    <row r="1037" spans="1:18" x14ac:dyDescent="0.2">
      <c r="A1037"/>
      <c r="B1037"/>
      <c r="C1037"/>
      <c r="R1037" s="36"/>
    </row>
    <row r="1038" spans="1:18" x14ac:dyDescent="0.2">
      <c r="A1038"/>
      <c r="B1038"/>
      <c r="C1038"/>
      <c r="R1038" s="47"/>
    </row>
    <row r="1039" spans="1:18" x14ac:dyDescent="0.2">
      <c r="A1039"/>
      <c r="B1039"/>
      <c r="C1039"/>
      <c r="R1039" s="47"/>
    </row>
    <row r="1040" spans="1:18" x14ac:dyDescent="0.2">
      <c r="A1040"/>
      <c r="B1040"/>
      <c r="C1040"/>
      <c r="R1040" s="47"/>
    </row>
    <row r="1041" spans="1:18" x14ac:dyDescent="0.2">
      <c r="A1041"/>
      <c r="B1041"/>
      <c r="C1041"/>
      <c r="R1041" s="47"/>
    </row>
    <row r="1042" spans="1:18" x14ac:dyDescent="0.2">
      <c r="A1042"/>
      <c r="B1042"/>
      <c r="C1042"/>
      <c r="R1042" s="47"/>
    </row>
    <row r="1043" spans="1:18" x14ac:dyDescent="0.2">
      <c r="A1043"/>
      <c r="B1043"/>
      <c r="C1043"/>
      <c r="R1043" s="36"/>
    </row>
    <row r="1044" spans="1:18" x14ac:dyDescent="0.2">
      <c r="A1044"/>
      <c r="B1044"/>
      <c r="C1044"/>
      <c r="R1044" s="36"/>
    </row>
    <row r="1045" spans="1:18" x14ac:dyDescent="0.2">
      <c r="A1045"/>
      <c r="B1045"/>
      <c r="C1045"/>
      <c r="R1045" s="47"/>
    </row>
    <row r="1046" spans="1:18" x14ac:dyDescent="0.2">
      <c r="A1046"/>
      <c r="B1046"/>
      <c r="C1046"/>
      <c r="R1046" s="47"/>
    </row>
    <row r="1047" spans="1:18" x14ac:dyDescent="0.2">
      <c r="A1047"/>
      <c r="B1047"/>
      <c r="C1047"/>
      <c r="R1047" s="47"/>
    </row>
    <row r="1048" spans="1:18" x14ac:dyDescent="0.2">
      <c r="A1048"/>
      <c r="B1048"/>
      <c r="C1048"/>
      <c r="R1048" s="47"/>
    </row>
    <row r="1049" spans="1:18" x14ac:dyDescent="0.2">
      <c r="A1049"/>
      <c r="B1049"/>
      <c r="C1049"/>
      <c r="R1049" s="47"/>
    </row>
    <row r="1050" spans="1:18" x14ac:dyDescent="0.2">
      <c r="A1050"/>
      <c r="B1050"/>
      <c r="C1050"/>
      <c r="R1050" s="36"/>
    </row>
    <row r="1051" spans="1:18" x14ac:dyDescent="0.2">
      <c r="A1051"/>
      <c r="B1051"/>
      <c r="C1051"/>
      <c r="R1051" s="36"/>
    </row>
    <row r="1052" spans="1:18" x14ac:dyDescent="0.2">
      <c r="A1052"/>
      <c r="B1052"/>
      <c r="C1052"/>
      <c r="R1052" s="47"/>
    </row>
    <row r="1053" spans="1:18" x14ac:dyDescent="0.2">
      <c r="A1053"/>
      <c r="B1053"/>
      <c r="C1053"/>
      <c r="R1053" s="47"/>
    </row>
    <row r="1054" spans="1:18" x14ac:dyDescent="0.2">
      <c r="A1054"/>
      <c r="B1054"/>
      <c r="C1054"/>
      <c r="R1054" s="47"/>
    </row>
    <row r="1055" spans="1:18" x14ac:dyDescent="0.2">
      <c r="A1055"/>
      <c r="B1055"/>
      <c r="C1055"/>
      <c r="R1055" s="47"/>
    </row>
    <row r="1056" spans="1:18" x14ac:dyDescent="0.2">
      <c r="A1056"/>
      <c r="B1056"/>
      <c r="C1056"/>
      <c r="R1056" s="47"/>
    </row>
    <row r="1057" spans="1:18" x14ac:dyDescent="0.2">
      <c r="A1057"/>
      <c r="B1057"/>
      <c r="C1057"/>
      <c r="R1057" s="36"/>
    </row>
    <row r="1058" spans="1:18" x14ac:dyDescent="0.2">
      <c r="A1058"/>
      <c r="B1058"/>
      <c r="C1058"/>
      <c r="R1058" s="36"/>
    </row>
    <row r="1059" spans="1:18" x14ac:dyDescent="0.2">
      <c r="A1059"/>
      <c r="B1059"/>
      <c r="C1059"/>
      <c r="R1059" s="47"/>
    </row>
    <row r="1060" spans="1:18" x14ac:dyDescent="0.2">
      <c r="A1060"/>
      <c r="B1060"/>
      <c r="C1060"/>
      <c r="R1060" s="47"/>
    </row>
    <row r="1061" spans="1:18" x14ac:dyDescent="0.2">
      <c r="A1061"/>
      <c r="B1061"/>
      <c r="C1061"/>
      <c r="R1061" s="47"/>
    </row>
    <row r="1062" spans="1:18" x14ac:dyDescent="0.2">
      <c r="A1062"/>
      <c r="B1062"/>
      <c r="C1062"/>
      <c r="R1062" s="47"/>
    </row>
    <row r="1063" spans="1:18" x14ac:dyDescent="0.2">
      <c r="A1063"/>
      <c r="B1063"/>
      <c r="C1063"/>
      <c r="R1063" s="47"/>
    </row>
    <row r="1064" spans="1:18" x14ac:dyDescent="0.2">
      <c r="A1064"/>
      <c r="B1064"/>
      <c r="C1064"/>
      <c r="R1064" s="36"/>
    </row>
    <row r="1065" spans="1:18" x14ac:dyDescent="0.2">
      <c r="A1065"/>
      <c r="B1065"/>
      <c r="C1065"/>
      <c r="R1065" s="36"/>
    </row>
    <row r="1066" spans="1:18" x14ac:dyDescent="0.2">
      <c r="A1066"/>
      <c r="B1066"/>
      <c r="C1066"/>
      <c r="R1066" s="47"/>
    </row>
    <row r="1067" spans="1:18" x14ac:dyDescent="0.2">
      <c r="A1067"/>
      <c r="B1067"/>
      <c r="C1067"/>
      <c r="R1067" s="47"/>
    </row>
    <row r="1068" spans="1:18" x14ac:dyDescent="0.2">
      <c r="A1068"/>
      <c r="B1068"/>
      <c r="C1068"/>
      <c r="R1068" s="47"/>
    </row>
    <row r="1069" spans="1:18" x14ac:dyDescent="0.2">
      <c r="A1069"/>
      <c r="B1069"/>
      <c r="C1069"/>
      <c r="R1069" s="47"/>
    </row>
    <row r="1070" spans="1:18" x14ac:dyDescent="0.2">
      <c r="A1070"/>
      <c r="B1070"/>
      <c r="C1070"/>
      <c r="R1070" s="47"/>
    </row>
    <row r="1071" spans="1:18" x14ac:dyDescent="0.2">
      <c r="A1071"/>
      <c r="B1071"/>
      <c r="C1071"/>
      <c r="R1071" s="36"/>
    </row>
    <row r="1072" spans="1:18" x14ac:dyDescent="0.2">
      <c r="A1072"/>
      <c r="B1072"/>
      <c r="C1072"/>
      <c r="R1072" s="36"/>
    </row>
    <row r="1073" spans="1:18" x14ac:dyDescent="0.2">
      <c r="A1073"/>
      <c r="B1073"/>
      <c r="C1073"/>
      <c r="R1073" s="47"/>
    </row>
    <row r="1074" spans="1:18" x14ac:dyDescent="0.2">
      <c r="A1074"/>
      <c r="B1074"/>
      <c r="C1074"/>
      <c r="R1074" s="47"/>
    </row>
    <row r="1075" spans="1:18" x14ac:dyDescent="0.2">
      <c r="A1075"/>
      <c r="B1075"/>
      <c r="C1075"/>
      <c r="R1075" s="47"/>
    </row>
    <row r="1076" spans="1:18" x14ac:dyDescent="0.2">
      <c r="A1076"/>
      <c r="B1076"/>
      <c r="C1076"/>
      <c r="R1076" s="47"/>
    </row>
    <row r="1077" spans="1:18" x14ac:dyDescent="0.2">
      <c r="A1077"/>
      <c r="B1077"/>
      <c r="C1077"/>
      <c r="R1077" s="47"/>
    </row>
    <row r="1078" spans="1:18" x14ac:dyDescent="0.2">
      <c r="A1078"/>
      <c r="B1078"/>
      <c r="C1078"/>
      <c r="R1078" s="36"/>
    </row>
    <row r="1079" spans="1:18" x14ac:dyDescent="0.2">
      <c r="A1079"/>
      <c r="B1079"/>
      <c r="C1079"/>
      <c r="R1079" s="36"/>
    </row>
    <row r="1080" spans="1:18" x14ac:dyDescent="0.2">
      <c r="A1080"/>
      <c r="B1080"/>
      <c r="C1080"/>
      <c r="R1080" s="47"/>
    </row>
    <row r="1081" spans="1:18" x14ac:dyDescent="0.2">
      <c r="A1081"/>
      <c r="B1081"/>
      <c r="C1081"/>
      <c r="R1081" s="47"/>
    </row>
    <row r="1082" spans="1:18" x14ac:dyDescent="0.2">
      <c r="A1082"/>
      <c r="B1082"/>
      <c r="C1082"/>
      <c r="R1082" s="47"/>
    </row>
    <row r="1083" spans="1:18" x14ac:dyDescent="0.2">
      <c r="A1083"/>
      <c r="B1083"/>
      <c r="C1083"/>
      <c r="R1083" s="47"/>
    </row>
    <row r="1084" spans="1:18" x14ac:dyDescent="0.2">
      <c r="A1084"/>
      <c r="B1084"/>
      <c r="C1084"/>
      <c r="R1084" s="47"/>
    </row>
    <row r="1085" spans="1:18" x14ac:dyDescent="0.2">
      <c r="A1085"/>
      <c r="B1085"/>
      <c r="C1085"/>
      <c r="R1085" s="36"/>
    </row>
    <row r="1086" spans="1:18" x14ac:dyDescent="0.2">
      <c r="A1086"/>
      <c r="B1086"/>
      <c r="C1086"/>
      <c r="R1086" s="36"/>
    </row>
    <row r="1087" spans="1:18" x14ac:dyDescent="0.2">
      <c r="A1087"/>
      <c r="B1087"/>
      <c r="C1087"/>
      <c r="R1087" s="47"/>
    </row>
    <row r="1088" spans="1:18" x14ac:dyDescent="0.2">
      <c r="A1088"/>
      <c r="B1088"/>
      <c r="C1088"/>
      <c r="R1088" s="47"/>
    </row>
    <row r="1089" spans="1:18" x14ac:dyDescent="0.2">
      <c r="A1089"/>
      <c r="B1089"/>
      <c r="C1089"/>
      <c r="R1089" s="47"/>
    </row>
    <row r="1090" spans="1:18" x14ac:dyDescent="0.2">
      <c r="A1090"/>
      <c r="B1090"/>
      <c r="C1090"/>
      <c r="R1090" s="47"/>
    </row>
    <row r="1091" spans="1:18" x14ac:dyDescent="0.2">
      <c r="A1091"/>
      <c r="B1091"/>
      <c r="C1091"/>
      <c r="R1091" s="47"/>
    </row>
    <row r="1092" spans="1:18" x14ac:dyDescent="0.2">
      <c r="A1092"/>
      <c r="B1092"/>
      <c r="C1092"/>
      <c r="R1092" s="36"/>
    </row>
    <row r="1093" spans="1:18" x14ac:dyDescent="0.2">
      <c r="A1093"/>
      <c r="B1093"/>
      <c r="C1093"/>
      <c r="R1093" s="36"/>
    </row>
    <row r="1094" spans="1:18" x14ac:dyDescent="0.2">
      <c r="A1094"/>
      <c r="B1094"/>
      <c r="C1094"/>
      <c r="R1094" s="47"/>
    </row>
    <row r="1095" spans="1:18" x14ac:dyDescent="0.2">
      <c r="A1095"/>
      <c r="B1095"/>
      <c r="C1095"/>
      <c r="R1095" s="47"/>
    </row>
    <row r="1096" spans="1:18" x14ac:dyDescent="0.2">
      <c r="A1096"/>
      <c r="B1096"/>
      <c r="C1096"/>
      <c r="R1096" s="47"/>
    </row>
    <row r="1097" spans="1:18" x14ac:dyDescent="0.2">
      <c r="A1097"/>
      <c r="B1097"/>
      <c r="C1097"/>
      <c r="R1097" s="47"/>
    </row>
    <row r="1098" spans="1:18" x14ac:dyDescent="0.2">
      <c r="A1098"/>
      <c r="B1098"/>
      <c r="C1098"/>
      <c r="R1098" s="47"/>
    </row>
    <row r="1099" spans="1:18" x14ac:dyDescent="0.2">
      <c r="A1099"/>
      <c r="B1099"/>
      <c r="C1099"/>
      <c r="R1099" s="36"/>
    </row>
    <row r="1100" spans="1:18" x14ac:dyDescent="0.2">
      <c r="A1100"/>
      <c r="B1100"/>
      <c r="C1100"/>
      <c r="R1100" s="36"/>
    </row>
    <row r="1101" spans="1:18" x14ac:dyDescent="0.2">
      <c r="A1101"/>
      <c r="B1101"/>
      <c r="C1101"/>
      <c r="R1101" s="47"/>
    </row>
    <row r="1102" spans="1:18" x14ac:dyDescent="0.2">
      <c r="A1102"/>
      <c r="B1102"/>
      <c r="C1102"/>
      <c r="R1102" s="47"/>
    </row>
    <row r="1103" spans="1:18" x14ac:dyDescent="0.2">
      <c r="A1103"/>
      <c r="B1103"/>
      <c r="C1103"/>
      <c r="R1103" s="47"/>
    </row>
    <row r="1104" spans="1:18" x14ac:dyDescent="0.2">
      <c r="A1104"/>
      <c r="B1104"/>
      <c r="C1104"/>
      <c r="R1104" s="47"/>
    </row>
    <row r="1105" spans="1:18" x14ac:dyDescent="0.2">
      <c r="A1105"/>
      <c r="B1105"/>
      <c r="C1105"/>
      <c r="R1105" s="47"/>
    </row>
    <row r="1106" spans="1:18" x14ac:dyDescent="0.2">
      <c r="A1106"/>
      <c r="B1106"/>
      <c r="C1106"/>
      <c r="R1106" s="36"/>
    </row>
    <row r="1107" spans="1:18" x14ac:dyDescent="0.2">
      <c r="A1107"/>
      <c r="B1107"/>
      <c r="C1107"/>
      <c r="R1107" s="36"/>
    </row>
    <row r="1108" spans="1:18" x14ac:dyDescent="0.2">
      <c r="A1108"/>
      <c r="B1108"/>
      <c r="C1108"/>
      <c r="R1108" s="47"/>
    </row>
    <row r="1109" spans="1:18" x14ac:dyDescent="0.2">
      <c r="A1109"/>
      <c r="B1109"/>
      <c r="C1109"/>
      <c r="R1109" s="47"/>
    </row>
    <row r="1110" spans="1:18" x14ac:dyDescent="0.2">
      <c r="A1110"/>
      <c r="B1110"/>
      <c r="C1110"/>
      <c r="R1110" s="47"/>
    </row>
    <row r="1111" spans="1:18" x14ac:dyDescent="0.2">
      <c r="A1111"/>
      <c r="B1111"/>
      <c r="C1111"/>
      <c r="R1111" s="47"/>
    </row>
    <row r="1112" spans="1:18" x14ac:dyDescent="0.2">
      <c r="A1112"/>
      <c r="B1112"/>
      <c r="C1112"/>
      <c r="R1112" s="47"/>
    </row>
    <row r="1113" spans="1:18" x14ac:dyDescent="0.2">
      <c r="A1113"/>
      <c r="B1113"/>
      <c r="C1113"/>
      <c r="R1113" s="36"/>
    </row>
    <row r="1114" spans="1:18" x14ac:dyDescent="0.2">
      <c r="A1114"/>
      <c r="B1114"/>
      <c r="C1114"/>
      <c r="R1114" s="36"/>
    </row>
    <row r="1115" spans="1:18" x14ac:dyDescent="0.2">
      <c r="A1115"/>
      <c r="B1115"/>
      <c r="C1115"/>
      <c r="R1115" s="47"/>
    </row>
    <row r="1116" spans="1:18" x14ac:dyDescent="0.2">
      <c r="A1116"/>
      <c r="B1116"/>
      <c r="C1116"/>
      <c r="R1116" s="47"/>
    </row>
    <row r="1117" spans="1:18" x14ac:dyDescent="0.2">
      <c r="A1117"/>
      <c r="B1117"/>
      <c r="C1117"/>
      <c r="R1117" s="47"/>
    </row>
    <row r="1118" spans="1:18" x14ac:dyDescent="0.2">
      <c r="A1118"/>
      <c r="B1118"/>
      <c r="C1118"/>
      <c r="R1118" s="47"/>
    </row>
    <row r="1119" spans="1:18" x14ac:dyDescent="0.2">
      <c r="A1119"/>
      <c r="B1119"/>
      <c r="C1119"/>
      <c r="R1119" s="47"/>
    </row>
    <row r="1120" spans="1:18" x14ac:dyDescent="0.2">
      <c r="A1120"/>
      <c r="B1120"/>
      <c r="C1120"/>
      <c r="R1120" s="36"/>
    </row>
    <row r="1121" spans="1:18" x14ac:dyDescent="0.2">
      <c r="A1121"/>
      <c r="B1121"/>
      <c r="C1121"/>
      <c r="R1121" s="36"/>
    </row>
    <row r="1122" spans="1:18" x14ac:dyDescent="0.2">
      <c r="A1122"/>
      <c r="B1122"/>
      <c r="C1122"/>
      <c r="R1122" s="47"/>
    </row>
    <row r="1123" spans="1:18" x14ac:dyDescent="0.2">
      <c r="A1123"/>
      <c r="B1123"/>
      <c r="C1123"/>
      <c r="R1123" s="47"/>
    </row>
    <row r="1124" spans="1:18" x14ac:dyDescent="0.2">
      <c r="A1124"/>
      <c r="B1124"/>
      <c r="C1124"/>
      <c r="R1124" s="47"/>
    </row>
    <row r="1125" spans="1:18" x14ac:dyDescent="0.2">
      <c r="A1125"/>
      <c r="B1125"/>
      <c r="C1125"/>
      <c r="R1125" s="47"/>
    </row>
    <row r="1126" spans="1:18" x14ac:dyDescent="0.2">
      <c r="A1126"/>
      <c r="B1126"/>
      <c r="C1126"/>
      <c r="R1126" s="47"/>
    </row>
    <row r="1127" spans="1:18" x14ac:dyDescent="0.2">
      <c r="A1127"/>
      <c r="B1127"/>
      <c r="C1127"/>
      <c r="R1127" s="36"/>
    </row>
    <row r="1128" spans="1:18" x14ac:dyDescent="0.2">
      <c r="A1128"/>
      <c r="B1128"/>
      <c r="C1128"/>
      <c r="R1128" s="36"/>
    </row>
    <row r="1129" spans="1:18" x14ac:dyDescent="0.2">
      <c r="A1129"/>
      <c r="B1129"/>
      <c r="C1129"/>
      <c r="R1129" s="47"/>
    </row>
    <row r="1130" spans="1:18" x14ac:dyDescent="0.2">
      <c r="A1130"/>
      <c r="B1130"/>
      <c r="C1130"/>
      <c r="R1130" s="47"/>
    </row>
    <row r="1131" spans="1:18" x14ac:dyDescent="0.2">
      <c r="A1131"/>
      <c r="B1131"/>
      <c r="C1131"/>
      <c r="R1131" s="47"/>
    </row>
    <row r="1132" spans="1:18" x14ac:dyDescent="0.2">
      <c r="A1132"/>
      <c r="B1132"/>
      <c r="C1132"/>
      <c r="R1132" s="47"/>
    </row>
    <row r="1133" spans="1:18" x14ac:dyDescent="0.2">
      <c r="A1133"/>
      <c r="B1133"/>
      <c r="C1133"/>
      <c r="R1133" s="47"/>
    </row>
    <row r="1134" spans="1:18" x14ac:dyDescent="0.2">
      <c r="A1134"/>
      <c r="B1134"/>
      <c r="C1134"/>
      <c r="R1134" s="36"/>
    </row>
    <row r="1135" spans="1:18" x14ac:dyDescent="0.2">
      <c r="A1135"/>
      <c r="B1135"/>
      <c r="C1135"/>
      <c r="R1135" s="36"/>
    </row>
    <row r="1136" spans="1:18" x14ac:dyDescent="0.2">
      <c r="A1136"/>
      <c r="B1136"/>
      <c r="C1136"/>
      <c r="R1136" s="47"/>
    </row>
    <row r="1137" spans="1:18" x14ac:dyDescent="0.2">
      <c r="A1137"/>
      <c r="B1137"/>
      <c r="C1137"/>
      <c r="R1137" s="47"/>
    </row>
    <row r="1138" spans="1:18" x14ac:dyDescent="0.2">
      <c r="A1138"/>
      <c r="B1138"/>
      <c r="C1138"/>
      <c r="R1138" s="47"/>
    </row>
    <row r="1139" spans="1:18" x14ac:dyDescent="0.2">
      <c r="A1139"/>
      <c r="B1139"/>
      <c r="C1139"/>
      <c r="R1139" s="47"/>
    </row>
    <row r="1140" spans="1:18" x14ac:dyDescent="0.2">
      <c r="A1140"/>
      <c r="B1140"/>
      <c r="C1140"/>
      <c r="R1140" s="47"/>
    </row>
    <row r="1141" spans="1:18" x14ac:dyDescent="0.2">
      <c r="A1141"/>
      <c r="B1141"/>
      <c r="C1141"/>
      <c r="R1141" s="36"/>
    </row>
    <row r="1142" spans="1:18" x14ac:dyDescent="0.2">
      <c r="A1142"/>
      <c r="B1142"/>
      <c r="C1142"/>
      <c r="R1142" s="36"/>
    </row>
    <row r="1143" spans="1:18" x14ac:dyDescent="0.2">
      <c r="A1143"/>
      <c r="B1143"/>
      <c r="C1143"/>
      <c r="R1143" s="47"/>
    </row>
    <row r="1144" spans="1:18" x14ac:dyDescent="0.2">
      <c r="A1144"/>
      <c r="B1144"/>
      <c r="C1144"/>
      <c r="R1144" s="47"/>
    </row>
    <row r="1145" spans="1:18" x14ac:dyDescent="0.2">
      <c r="A1145"/>
      <c r="B1145"/>
      <c r="C1145"/>
      <c r="R1145" s="47"/>
    </row>
    <row r="1146" spans="1:18" x14ac:dyDescent="0.2">
      <c r="A1146"/>
      <c r="B1146"/>
      <c r="C1146"/>
      <c r="R1146" s="47"/>
    </row>
    <row r="1147" spans="1:18" x14ac:dyDescent="0.2">
      <c r="A1147"/>
      <c r="B1147"/>
      <c r="C1147"/>
      <c r="R1147" s="47"/>
    </row>
    <row r="1148" spans="1:18" x14ac:dyDescent="0.2">
      <c r="A1148"/>
      <c r="B1148"/>
      <c r="C1148"/>
      <c r="R1148" s="36"/>
    </row>
    <row r="1149" spans="1:18" x14ac:dyDescent="0.2">
      <c r="A1149"/>
      <c r="B1149"/>
      <c r="C1149"/>
      <c r="R1149" s="36"/>
    </row>
    <row r="1150" spans="1:18" x14ac:dyDescent="0.2">
      <c r="A1150"/>
      <c r="B1150"/>
      <c r="C1150"/>
      <c r="R1150" s="47"/>
    </row>
    <row r="1151" spans="1:18" x14ac:dyDescent="0.2">
      <c r="A1151"/>
      <c r="B1151"/>
      <c r="C1151"/>
      <c r="R1151" s="47"/>
    </row>
    <row r="1152" spans="1:18" x14ac:dyDescent="0.2">
      <c r="A1152"/>
      <c r="B1152"/>
      <c r="C1152"/>
      <c r="R1152" s="47"/>
    </row>
    <row r="1153" spans="1:18" x14ac:dyDescent="0.2">
      <c r="A1153"/>
      <c r="B1153"/>
      <c r="C1153"/>
      <c r="R1153" s="47"/>
    </row>
    <row r="1154" spans="1:18" x14ac:dyDescent="0.2">
      <c r="A1154"/>
      <c r="B1154"/>
      <c r="C1154"/>
      <c r="R1154" s="47"/>
    </row>
    <row r="1155" spans="1:18" x14ac:dyDescent="0.2">
      <c r="A1155"/>
      <c r="B1155"/>
      <c r="C1155"/>
      <c r="R1155" s="36"/>
    </row>
    <row r="1156" spans="1:18" x14ac:dyDescent="0.2">
      <c r="A1156"/>
      <c r="B1156"/>
      <c r="C1156"/>
      <c r="R1156" s="36"/>
    </row>
    <row r="1157" spans="1:18" x14ac:dyDescent="0.2">
      <c r="A1157"/>
      <c r="B1157"/>
      <c r="C1157"/>
      <c r="R1157" s="47"/>
    </row>
    <row r="1158" spans="1:18" x14ac:dyDescent="0.2">
      <c r="A1158"/>
      <c r="B1158"/>
      <c r="C1158"/>
      <c r="R1158" s="47"/>
    </row>
    <row r="1159" spans="1:18" x14ac:dyDescent="0.2">
      <c r="A1159"/>
      <c r="B1159"/>
      <c r="C1159"/>
      <c r="R1159" s="47"/>
    </row>
    <row r="1160" spans="1:18" x14ac:dyDescent="0.2">
      <c r="A1160"/>
      <c r="B1160"/>
      <c r="C1160"/>
      <c r="R1160" s="47"/>
    </row>
    <row r="1161" spans="1:18" x14ac:dyDescent="0.2">
      <c r="A1161"/>
      <c r="B1161"/>
      <c r="C1161"/>
      <c r="R1161" s="47"/>
    </row>
    <row r="1162" spans="1:18" x14ac:dyDescent="0.2">
      <c r="A1162"/>
      <c r="B1162"/>
      <c r="C1162"/>
      <c r="R1162" s="36"/>
    </row>
    <row r="1163" spans="1:18" x14ac:dyDescent="0.2">
      <c r="A1163"/>
      <c r="B1163"/>
      <c r="C1163"/>
      <c r="R1163" s="36"/>
    </row>
    <row r="1164" spans="1:18" x14ac:dyDescent="0.2">
      <c r="A1164"/>
      <c r="B1164"/>
      <c r="C1164"/>
      <c r="R1164" s="47"/>
    </row>
    <row r="1165" spans="1:18" x14ac:dyDescent="0.2">
      <c r="A1165"/>
      <c r="B1165"/>
      <c r="C1165"/>
      <c r="R1165" s="47"/>
    </row>
    <row r="1166" spans="1:18" x14ac:dyDescent="0.2">
      <c r="A1166"/>
      <c r="B1166"/>
      <c r="C1166"/>
      <c r="R1166" s="47"/>
    </row>
    <row r="1167" spans="1:18" x14ac:dyDescent="0.2">
      <c r="A1167"/>
      <c r="B1167"/>
      <c r="C1167"/>
      <c r="R1167" s="47"/>
    </row>
    <row r="1168" spans="1:18" x14ac:dyDescent="0.2">
      <c r="A1168"/>
      <c r="B1168"/>
      <c r="C1168"/>
      <c r="R1168" s="47"/>
    </row>
    <row r="1169" spans="1:18" x14ac:dyDescent="0.2">
      <c r="A1169"/>
      <c r="B1169"/>
      <c r="C1169"/>
      <c r="R1169" s="36"/>
    </row>
    <row r="1170" spans="1:18" x14ac:dyDescent="0.2">
      <c r="A1170"/>
      <c r="B1170"/>
      <c r="C1170"/>
      <c r="R1170" s="36"/>
    </row>
    <row r="1171" spans="1:18" x14ac:dyDescent="0.2">
      <c r="A1171"/>
      <c r="B1171"/>
      <c r="C1171"/>
      <c r="R1171" s="47"/>
    </row>
    <row r="1172" spans="1:18" x14ac:dyDescent="0.2">
      <c r="A1172"/>
      <c r="B1172"/>
      <c r="C1172"/>
      <c r="R1172" s="47"/>
    </row>
    <row r="1173" spans="1:18" x14ac:dyDescent="0.2">
      <c r="A1173"/>
      <c r="B1173"/>
      <c r="C1173"/>
      <c r="R1173" s="47"/>
    </row>
    <row r="1174" spans="1:18" x14ac:dyDescent="0.2">
      <c r="A1174"/>
      <c r="B1174"/>
      <c r="C1174"/>
      <c r="R1174" s="47"/>
    </row>
    <row r="1175" spans="1:18" x14ac:dyDescent="0.2">
      <c r="A1175"/>
      <c r="B1175"/>
      <c r="C1175"/>
      <c r="R1175" s="47"/>
    </row>
    <row r="1176" spans="1:18" x14ac:dyDescent="0.2">
      <c r="A1176"/>
      <c r="B1176"/>
      <c r="C1176"/>
      <c r="R1176" s="36"/>
    </row>
    <row r="1177" spans="1:18" x14ac:dyDescent="0.2">
      <c r="A1177"/>
      <c r="B1177"/>
      <c r="C1177"/>
      <c r="R1177" s="36"/>
    </row>
    <row r="1178" spans="1:18" x14ac:dyDescent="0.2">
      <c r="A1178"/>
      <c r="B1178"/>
      <c r="C1178"/>
      <c r="R1178" s="47"/>
    </row>
    <row r="1179" spans="1:18" x14ac:dyDescent="0.2">
      <c r="A1179"/>
      <c r="B1179"/>
      <c r="C1179"/>
      <c r="R1179" s="47"/>
    </row>
    <row r="1180" spans="1:18" x14ac:dyDescent="0.2">
      <c r="A1180"/>
      <c r="B1180"/>
      <c r="C1180"/>
      <c r="R1180" s="47"/>
    </row>
    <row r="1181" spans="1:18" x14ac:dyDescent="0.2">
      <c r="A1181"/>
      <c r="B1181"/>
      <c r="C1181"/>
      <c r="R1181" s="47"/>
    </row>
    <row r="1182" spans="1:18" x14ac:dyDescent="0.2">
      <c r="A1182"/>
      <c r="B1182"/>
      <c r="C1182"/>
      <c r="R1182" s="47"/>
    </row>
    <row r="1183" spans="1:18" x14ac:dyDescent="0.2">
      <c r="A1183"/>
      <c r="B1183"/>
      <c r="C1183"/>
      <c r="R1183" s="36"/>
    </row>
    <row r="1184" spans="1:18" x14ac:dyDescent="0.2">
      <c r="A1184"/>
      <c r="B1184"/>
      <c r="C1184"/>
      <c r="R1184" s="36"/>
    </row>
    <row r="1185" spans="1:18" x14ac:dyDescent="0.2">
      <c r="A1185"/>
      <c r="B1185"/>
      <c r="C1185"/>
      <c r="R1185" s="47"/>
    </row>
    <row r="1186" spans="1:18" x14ac:dyDescent="0.2">
      <c r="A1186"/>
      <c r="B1186"/>
      <c r="C1186"/>
      <c r="R1186" s="47"/>
    </row>
    <row r="1187" spans="1:18" x14ac:dyDescent="0.2">
      <c r="A1187"/>
      <c r="B1187"/>
      <c r="C1187"/>
      <c r="R1187" s="47"/>
    </row>
    <row r="1188" spans="1:18" x14ac:dyDescent="0.2">
      <c r="A1188"/>
      <c r="B1188"/>
      <c r="C1188"/>
      <c r="R1188" s="47"/>
    </row>
    <row r="1189" spans="1:18" x14ac:dyDescent="0.2">
      <c r="A1189"/>
      <c r="B1189"/>
      <c r="C1189"/>
      <c r="R1189" s="47"/>
    </row>
    <row r="1190" spans="1:18" x14ac:dyDescent="0.2">
      <c r="A1190"/>
      <c r="B1190"/>
      <c r="C1190"/>
      <c r="R1190" s="36"/>
    </row>
    <row r="1191" spans="1:18" x14ac:dyDescent="0.2">
      <c r="A1191"/>
      <c r="B1191"/>
      <c r="C1191"/>
      <c r="R1191" s="36"/>
    </row>
    <row r="1192" spans="1:18" x14ac:dyDescent="0.2">
      <c r="A1192"/>
      <c r="B1192"/>
      <c r="C1192"/>
      <c r="R1192" s="47"/>
    </row>
    <row r="1193" spans="1:18" x14ac:dyDescent="0.2">
      <c r="A1193"/>
      <c r="B1193"/>
      <c r="C1193"/>
      <c r="R1193" s="47"/>
    </row>
    <row r="1194" spans="1:18" x14ac:dyDescent="0.2">
      <c r="A1194"/>
      <c r="B1194"/>
      <c r="C1194"/>
      <c r="R1194" s="47"/>
    </row>
    <row r="1195" spans="1:18" x14ac:dyDescent="0.2">
      <c r="A1195"/>
      <c r="B1195"/>
      <c r="C1195"/>
      <c r="R1195" s="47"/>
    </row>
    <row r="1196" spans="1:18" x14ac:dyDescent="0.2">
      <c r="A1196"/>
      <c r="B1196"/>
      <c r="C1196"/>
      <c r="R1196" s="47"/>
    </row>
    <row r="1197" spans="1:18" x14ac:dyDescent="0.2">
      <c r="A1197"/>
      <c r="B1197"/>
      <c r="C1197"/>
      <c r="R1197" s="36"/>
    </row>
    <row r="1198" spans="1:18" x14ac:dyDescent="0.2">
      <c r="A1198"/>
      <c r="B1198"/>
      <c r="C1198"/>
      <c r="R1198" s="36"/>
    </row>
    <row r="1199" spans="1:18" x14ac:dyDescent="0.2">
      <c r="A1199"/>
      <c r="B1199"/>
      <c r="C1199"/>
      <c r="R1199" s="47"/>
    </row>
    <row r="1200" spans="1:18" x14ac:dyDescent="0.2">
      <c r="A1200"/>
      <c r="B1200"/>
      <c r="C1200"/>
      <c r="R1200" s="47"/>
    </row>
    <row r="1201" spans="1:18" x14ac:dyDescent="0.2">
      <c r="A1201"/>
      <c r="B1201"/>
      <c r="C1201"/>
      <c r="R1201" s="47"/>
    </row>
    <row r="1202" spans="1:18" x14ac:dyDescent="0.2">
      <c r="A1202"/>
      <c r="B1202"/>
      <c r="C1202"/>
      <c r="R1202" s="47"/>
    </row>
    <row r="1203" spans="1:18" x14ac:dyDescent="0.2">
      <c r="A1203"/>
      <c r="B1203"/>
      <c r="C1203"/>
      <c r="R1203" s="47"/>
    </row>
    <row r="1204" spans="1:18" x14ac:dyDescent="0.2">
      <c r="A1204"/>
      <c r="B1204"/>
      <c r="C1204"/>
      <c r="R1204" s="36"/>
    </row>
    <row r="1205" spans="1:18" x14ac:dyDescent="0.2">
      <c r="A1205"/>
      <c r="B1205"/>
      <c r="C1205"/>
      <c r="R1205" s="36"/>
    </row>
    <row r="1206" spans="1:18" x14ac:dyDescent="0.2">
      <c r="A1206"/>
      <c r="B1206"/>
      <c r="C1206"/>
      <c r="R1206" s="47"/>
    </row>
    <row r="1207" spans="1:18" x14ac:dyDescent="0.2">
      <c r="A1207"/>
      <c r="B1207"/>
      <c r="C1207"/>
      <c r="R1207" s="47"/>
    </row>
    <row r="1208" spans="1:18" x14ac:dyDescent="0.2">
      <c r="A1208"/>
      <c r="B1208"/>
      <c r="C1208"/>
      <c r="R1208" s="47"/>
    </row>
    <row r="1209" spans="1:18" x14ac:dyDescent="0.2">
      <c r="A1209"/>
      <c r="B1209"/>
      <c r="C1209"/>
      <c r="R1209" s="47"/>
    </row>
    <row r="1210" spans="1:18" x14ac:dyDescent="0.2">
      <c r="A1210"/>
      <c r="B1210"/>
      <c r="C1210"/>
      <c r="R1210" s="47"/>
    </row>
    <row r="1211" spans="1:18" x14ac:dyDescent="0.2">
      <c r="A1211"/>
      <c r="B1211"/>
      <c r="C1211"/>
      <c r="R1211" s="36"/>
    </row>
    <row r="1212" spans="1:18" x14ac:dyDescent="0.2">
      <c r="A1212"/>
      <c r="B1212"/>
      <c r="C1212"/>
      <c r="R1212" s="36"/>
    </row>
    <row r="1213" spans="1:18" x14ac:dyDescent="0.2">
      <c r="A1213"/>
      <c r="B1213"/>
      <c r="C1213"/>
      <c r="R1213" s="47"/>
    </row>
    <row r="1214" spans="1:18" x14ac:dyDescent="0.2">
      <c r="A1214"/>
      <c r="B1214"/>
      <c r="C1214"/>
      <c r="R1214" s="47"/>
    </row>
    <row r="1215" spans="1:18" x14ac:dyDescent="0.2">
      <c r="A1215"/>
      <c r="B1215"/>
      <c r="C1215"/>
      <c r="R1215" s="47"/>
    </row>
    <row r="1216" spans="1:18" x14ac:dyDescent="0.2">
      <c r="A1216"/>
      <c r="B1216"/>
      <c r="C1216"/>
      <c r="R1216" s="47"/>
    </row>
    <row r="1217" spans="1:18" x14ac:dyDescent="0.2">
      <c r="A1217"/>
      <c r="B1217"/>
      <c r="C1217"/>
      <c r="R1217" s="47"/>
    </row>
    <row r="1218" spans="1:18" x14ac:dyDescent="0.2">
      <c r="A1218"/>
      <c r="B1218"/>
      <c r="C1218"/>
      <c r="R1218" s="36"/>
    </row>
    <row r="1219" spans="1:18" x14ac:dyDescent="0.2">
      <c r="A1219"/>
      <c r="B1219"/>
      <c r="C1219"/>
      <c r="R1219" s="36"/>
    </row>
    <row r="1220" spans="1:18" x14ac:dyDescent="0.2">
      <c r="A1220"/>
      <c r="B1220"/>
      <c r="C1220"/>
      <c r="R1220" s="47"/>
    </row>
    <row r="1221" spans="1:18" x14ac:dyDescent="0.2">
      <c r="A1221"/>
      <c r="B1221"/>
      <c r="C1221"/>
      <c r="R1221" s="47"/>
    </row>
    <row r="1222" spans="1:18" x14ac:dyDescent="0.2">
      <c r="A1222"/>
      <c r="B1222"/>
      <c r="C1222"/>
      <c r="R1222" s="47"/>
    </row>
    <row r="1223" spans="1:18" x14ac:dyDescent="0.2">
      <c r="A1223"/>
      <c r="B1223"/>
      <c r="C1223"/>
      <c r="R1223" s="47"/>
    </row>
    <row r="1224" spans="1:18" x14ac:dyDescent="0.2">
      <c r="A1224"/>
      <c r="B1224"/>
      <c r="C1224"/>
      <c r="R1224" s="47"/>
    </row>
    <row r="1225" spans="1:18" x14ac:dyDescent="0.2">
      <c r="A1225"/>
      <c r="B1225"/>
      <c r="C1225"/>
      <c r="R1225" s="36"/>
    </row>
    <row r="1226" spans="1:18" x14ac:dyDescent="0.2">
      <c r="A1226"/>
      <c r="B1226"/>
      <c r="C1226"/>
      <c r="R1226" s="36"/>
    </row>
    <row r="1227" spans="1:18" x14ac:dyDescent="0.2">
      <c r="A1227"/>
      <c r="B1227"/>
      <c r="C1227"/>
      <c r="R1227" s="47"/>
    </row>
    <row r="1228" spans="1:18" x14ac:dyDescent="0.2">
      <c r="A1228"/>
      <c r="B1228"/>
      <c r="C1228"/>
      <c r="R1228" s="47"/>
    </row>
    <row r="1229" spans="1:18" x14ac:dyDescent="0.2">
      <c r="A1229"/>
      <c r="B1229"/>
      <c r="C1229"/>
      <c r="R1229" s="47"/>
    </row>
    <row r="1230" spans="1:18" x14ac:dyDescent="0.2">
      <c r="A1230"/>
      <c r="B1230"/>
      <c r="C1230"/>
      <c r="R1230" s="47"/>
    </row>
    <row r="1231" spans="1:18" x14ac:dyDescent="0.2">
      <c r="A1231"/>
      <c r="B1231"/>
      <c r="C1231"/>
      <c r="R1231" s="47"/>
    </row>
    <row r="1232" spans="1:18" x14ac:dyDescent="0.2">
      <c r="A1232"/>
      <c r="B1232"/>
      <c r="C1232"/>
      <c r="R1232" s="36"/>
    </row>
    <row r="1233" spans="1:18" x14ac:dyDescent="0.2">
      <c r="A1233"/>
      <c r="B1233"/>
      <c r="C1233"/>
      <c r="R1233" s="36"/>
    </row>
    <row r="1234" spans="1:18" x14ac:dyDescent="0.2">
      <c r="A1234"/>
      <c r="B1234"/>
      <c r="C1234"/>
      <c r="R1234" s="47"/>
    </row>
    <row r="1235" spans="1:18" x14ac:dyDescent="0.2">
      <c r="A1235"/>
      <c r="B1235"/>
      <c r="C1235"/>
      <c r="R1235" s="47"/>
    </row>
    <row r="1236" spans="1:18" x14ac:dyDescent="0.2">
      <c r="A1236"/>
      <c r="B1236"/>
      <c r="C1236"/>
      <c r="R1236" s="47"/>
    </row>
    <row r="1237" spans="1:18" x14ac:dyDescent="0.2">
      <c r="A1237"/>
      <c r="B1237"/>
      <c r="C1237"/>
      <c r="R1237" s="47"/>
    </row>
    <row r="1238" spans="1:18" x14ac:dyDescent="0.2">
      <c r="A1238"/>
      <c r="B1238"/>
      <c r="C1238"/>
      <c r="R1238" s="47"/>
    </row>
    <row r="1239" spans="1:18" x14ac:dyDescent="0.2">
      <c r="A1239"/>
      <c r="B1239"/>
      <c r="C1239"/>
      <c r="R1239" s="36"/>
    </row>
    <row r="1240" spans="1:18" x14ac:dyDescent="0.2">
      <c r="A1240"/>
      <c r="B1240"/>
      <c r="C1240"/>
      <c r="R1240" s="36"/>
    </row>
    <row r="1241" spans="1:18" x14ac:dyDescent="0.2">
      <c r="A1241"/>
      <c r="B1241"/>
      <c r="C1241"/>
      <c r="R1241" s="47"/>
    </row>
    <row r="1242" spans="1:18" x14ac:dyDescent="0.2">
      <c r="A1242"/>
      <c r="B1242"/>
      <c r="C1242"/>
      <c r="R1242" s="47"/>
    </row>
    <row r="1243" spans="1:18" x14ac:dyDescent="0.2">
      <c r="A1243"/>
      <c r="B1243"/>
      <c r="C1243"/>
      <c r="R1243" s="47"/>
    </row>
    <row r="1244" spans="1:18" x14ac:dyDescent="0.2">
      <c r="A1244"/>
      <c r="B1244"/>
      <c r="C1244"/>
      <c r="R1244" s="47"/>
    </row>
    <row r="1245" spans="1:18" x14ac:dyDescent="0.2">
      <c r="A1245"/>
      <c r="B1245"/>
      <c r="C1245"/>
      <c r="R1245" s="47"/>
    </row>
    <row r="1246" spans="1:18" x14ac:dyDescent="0.2">
      <c r="A1246"/>
      <c r="B1246"/>
      <c r="C1246"/>
      <c r="R1246" s="36"/>
    </row>
    <row r="1247" spans="1:18" x14ac:dyDescent="0.2">
      <c r="A1247"/>
      <c r="B1247"/>
      <c r="C1247"/>
      <c r="R1247" s="36"/>
    </row>
    <row r="1248" spans="1:18" x14ac:dyDescent="0.2">
      <c r="A1248"/>
      <c r="B1248"/>
      <c r="C1248"/>
      <c r="R1248" s="47"/>
    </row>
    <row r="1249" spans="1:18" x14ac:dyDescent="0.2">
      <c r="A1249"/>
      <c r="B1249"/>
      <c r="C1249"/>
      <c r="R1249" s="47"/>
    </row>
    <row r="1250" spans="1:18" x14ac:dyDescent="0.2">
      <c r="A1250"/>
      <c r="B1250"/>
      <c r="C1250"/>
      <c r="R1250" s="47"/>
    </row>
    <row r="1251" spans="1:18" x14ac:dyDescent="0.2">
      <c r="A1251"/>
      <c r="B1251"/>
      <c r="C1251"/>
      <c r="R1251" s="47"/>
    </row>
    <row r="1252" spans="1:18" x14ac:dyDescent="0.2">
      <c r="A1252"/>
      <c r="B1252"/>
      <c r="C1252"/>
      <c r="R1252" s="47"/>
    </row>
    <row r="1253" spans="1:18" x14ac:dyDescent="0.2">
      <c r="A1253"/>
      <c r="B1253"/>
      <c r="C1253"/>
      <c r="R1253" s="36"/>
    </row>
    <row r="1254" spans="1:18" x14ac:dyDescent="0.2">
      <c r="A1254"/>
      <c r="B1254"/>
      <c r="C1254"/>
      <c r="R1254" s="36"/>
    </row>
    <row r="1255" spans="1:18" x14ac:dyDescent="0.2">
      <c r="A1255"/>
      <c r="B1255"/>
      <c r="C1255"/>
      <c r="R1255" s="47"/>
    </row>
    <row r="1256" spans="1:18" x14ac:dyDescent="0.2">
      <c r="A1256"/>
      <c r="B1256"/>
      <c r="C1256"/>
      <c r="R1256" s="47"/>
    </row>
    <row r="1257" spans="1:18" x14ac:dyDescent="0.2">
      <c r="A1257"/>
      <c r="B1257"/>
      <c r="C1257"/>
      <c r="R1257" s="47"/>
    </row>
    <row r="1258" spans="1:18" x14ac:dyDescent="0.2">
      <c r="A1258"/>
      <c r="B1258"/>
      <c r="C1258"/>
      <c r="R1258" s="47"/>
    </row>
    <row r="1259" spans="1:18" x14ac:dyDescent="0.2">
      <c r="A1259"/>
      <c r="B1259"/>
      <c r="C1259"/>
      <c r="R1259" s="47"/>
    </row>
    <row r="1260" spans="1:18" x14ac:dyDescent="0.2">
      <c r="A1260"/>
      <c r="B1260"/>
      <c r="C1260"/>
      <c r="R1260" s="36"/>
    </row>
    <row r="1261" spans="1:18" x14ac:dyDescent="0.2">
      <c r="A1261"/>
      <c r="B1261"/>
      <c r="C1261"/>
      <c r="R1261" s="36"/>
    </row>
    <row r="1262" spans="1:18" x14ac:dyDescent="0.2">
      <c r="A1262"/>
      <c r="B1262"/>
      <c r="C1262"/>
      <c r="R1262" s="47"/>
    </row>
    <row r="1263" spans="1:18" x14ac:dyDescent="0.2">
      <c r="A1263"/>
      <c r="B1263"/>
      <c r="C1263"/>
      <c r="R1263" s="47"/>
    </row>
    <row r="1264" spans="1:18" x14ac:dyDescent="0.2">
      <c r="A1264"/>
      <c r="B1264"/>
      <c r="C1264"/>
      <c r="R1264" s="47"/>
    </row>
    <row r="1265" spans="1:18" x14ac:dyDescent="0.2">
      <c r="A1265"/>
      <c r="B1265"/>
      <c r="C1265"/>
      <c r="R1265" s="47"/>
    </row>
    <row r="1266" spans="1:18" x14ac:dyDescent="0.2">
      <c r="A1266"/>
      <c r="B1266"/>
      <c r="C1266"/>
      <c r="R1266" s="47"/>
    </row>
    <row r="1267" spans="1:18" x14ac:dyDescent="0.2">
      <c r="A1267"/>
      <c r="B1267"/>
      <c r="C1267"/>
      <c r="R1267" s="36"/>
    </row>
    <row r="1268" spans="1:18" x14ac:dyDescent="0.2">
      <c r="A1268"/>
      <c r="B1268"/>
      <c r="C1268"/>
      <c r="R1268" s="36"/>
    </row>
    <row r="1269" spans="1:18" x14ac:dyDescent="0.2">
      <c r="A1269"/>
      <c r="B1269"/>
      <c r="C1269"/>
      <c r="R1269" s="47"/>
    </row>
    <row r="1270" spans="1:18" x14ac:dyDescent="0.2">
      <c r="A1270"/>
      <c r="B1270"/>
      <c r="C1270"/>
      <c r="R1270" s="47"/>
    </row>
    <row r="1271" spans="1:18" x14ac:dyDescent="0.2">
      <c r="A1271"/>
      <c r="B1271"/>
      <c r="C1271"/>
      <c r="R1271" s="47"/>
    </row>
    <row r="1272" spans="1:18" x14ac:dyDescent="0.2">
      <c r="A1272"/>
      <c r="B1272"/>
      <c r="C1272"/>
      <c r="R1272" s="47"/>
    </row>
    <row r="1273" spans="1:18" x14ac:dyDescent="0.2">
      <c r="A1273"/>
      <c r="B1273"/>
      <c r="C1273"/>
      <c r="R1273" s="47"/>
    </row>
    <row r="1274" spans="1:18" x14ac:dyDescent="0.2">
      <c r="A1274"/>
      <c r="B1274"/>
      <c r="C1274"/>
      <c r="R1274" s="36"/>
    </row>
    <row r="1275" spans="1:18" x14ac:dyDescent="0.2">
      <c r="A1275"/>
      <c r="B1275"/>
      <c r="C1275"/>
      <c r="R1275" s="36"/>
    </row>
    <row r="1276" spans="1:18" x14ac:dyDescent="0.2">
      <c r="A1276"/>
      <c r="B1276"/>
      <c r="C1276"/>
      <c r="R1276" s="47"/>
    </row>
    <row r="1277" spans="1:18" x14ac:dyDescent="0.2">
      <c r="A1277"/>
      <c r="B1277"/>
      <c r="C1277"/>
      <c r="R1277" s="47"/>
    </row>
    <row r="1278" spans="1:18" x14ac:dyDescent="0.2">
      <c r="A1278"/>
      <c r="B1278"/>
      <c r="C1278"/>
      <c r="R1278" s="47"/>
    </row>
    <row r="1279" spans="1:18" x14ac:dyDescent="0.2">
      <c r="A1279"/>
      <c r="B1279"/>
      <c r="C1279"/>
      <c r="R1279" s="47"/>
    </row>
    <row r="1280" spans="1:18" x14ac:dyDescent="0.2">
      <c r="A1280"/>
      <c r="B1280"/>
      <c r="C1280"/>
      <c r="R1280" s="47"/>
    </row>
    <row r="1281" spans="1:18" x14ac:dyDescent="0.2">
      <c r="A1281"/>
      <c r="B1281"/>
      <c r="C1281"/>
      <c r="R1281" s="36"/>
    </row>
    <row r="1282" spans="1:18" x14ac:dyDescent="0.2">
      <c r="A1282"/>
      <c r="B1282"/>
      <c r="C1282"/>
      <c r="R1282" s="36"/>
    </row>
    <row r="1283" spans="1:18" x14ac:dyDescent="0.2">
      <c r="A1283"/>
      <c r="B1283"/>
      <c r="C1283"/>
      <c r="R1283" s="47"/>
    </row>
    <row r="1284" spans="1:18" x14ac:dyDescent="0.2">
      <c r="A1284"/>
      <c r="B1284"/>
      <c r="C1284"/>
      <c r="R1284" s="47"/>
    </row>
    <row r="1285" spans="1:18" x14ac:dyDescent="0.2">
      <c r="A1285"/>
      <c r="B1285"/>
      <c r="C1285"/>
      <c r="R1285" s="47"/>
    </row>
    <row r="1286" spans="1:18" x14ac:dyDescent="0.2">
      <c r="A1286"/>
      <c r="B1286"/>
      <c r="C1286"/>
      <c r="R1286" s="47"/>
    </row>
    <row r="1287" spans="1:18" x14ac:dyDescent="0.2">
      <c r="A1287"/>
      <c r="B1287"/>
      <c r="C1287"/>
      <c r="R1287" s="47"/>
    </row>
    <row r="1288" spans="1:18" x14ac:dyDescent="0.2">
      <c r="A1288"/>
      <c r="B1288"/>
      <c r="C1288"/>
      <c r="R1288" s="36"/>
    </row>
    <row r="1289" spans="1:18" x14ac:dyDescent="0.2">
      <c r="A1289"/>
      <c r="B1289"/>
      <c r="C1289"/>
      <c r="R1289" s="36"/>
    </row>
    <row r="1290" spans="1:18" x14ac:dyDescent="0.2">
      <c r="A1290"/>
      <c r="B1290"/>
      <c r="C1290"/>
      <c r="R1290" s="47"/>
    </row>
    <row r="1291" spans="1:18" x14ac:dyDescent="0.2">
      <c r="A1291"/>
      <c r="B1291"/>
      <c r="C1291"/>
      <c r="R1291" s="47"/>
    </row>
    <row r="1292" spans="1:18" x14ac:dyDescent="0.2">
      <c r="A1292"/>
      <c r="B1292"/>
      <c r="C1292"/>
      <c r="R1292" s="47"/>
    </row>
    <row r="1293" spans="1:18" x14ac:dyDescent="0.2">
      <c r="A1293"/>
      <c r="B1293"/>
      <c r="C1293"/>
      <c r="R1293" s="47"/>
    </row>
    <row r="1294" spans="1:18" x14ac:dyDescent="0.2">
      <c r="A1294"/>
      <c r="B1294"/>
      <c r="C1294"/>
      <c r="R1294" s="47"/>
    </row>
    <row r="1295" spans="1:18" x14ac:dyDescent="0.2">
      <c r="A1295"/>
      <c r="B1295"/>
      <c r="C1295"/>
      <c r="R1295" s="36"/>
    </row>
    <row r="1296" spans="1:18" x14ac:dyDescent="0.2">
      <c r="A1296"/>
      <c r="B1296"/>
      <c r="C1296"/>
      <c r="R1296" s="36"/>
    </row>
    <row r="1297" spans="1:18" x14ac:dyDescent="0.2">
      <c r="A1297"/>
      <c r="B1297"/>
      <c r="C1297"/>
      <c r="R1297" s="47"/>
    </row>
    <row r="1298" spans="1:18" x14ac:dyDescent="0.2">
      <c r="A1298"/>
      <c r="B1298"/>
      <c r="C1298"/>
      <c r="R1298" s="47"/>
    </row>
    <row r="1299" spans="1:18" x14ac:dyDescent="0.2">
      <c r="A1299"/>
      <c r="B1299"/>
      <c r="C1299"/>
      <c r="R1299" s="47"/>
    </row>
    <row r="1300" spans="1:18" x14ac:dyDescent="0.2">
      <c r="A1300"/>
      <c r="B1300"/>
      <c r="C1300"/>
      <c r="R1300" s="47"/>
    </row>
    <row r="1301" spans="1:18" x14ac:dyDescent="0.2">
      <c r="A1301"/>
      <c r="B1301"/>
      <c r="C1301"/>
      <c r="R1301" s="47"/>
    </row>
    <row r="1302" spans="1:18" x14ac:dyDescent="0.2">
      <c r="A1302"/>
      <c r="B1302"/>
      <c r="C1302"/>
      <c r="R1302" s="36"/>
    </row>
    <row r="1303" spans="1:18" x14ac:dyDescent="0.2">
      <c r="A1303"/>
      <c r="B1303"/>
      <c r="C1303"/>
      <c r="R1303" s="36"/>
    </row>
    <row r="1304" spans="1:18" x14ac:dyDescent="0.2">
      <c r="A1304"/>
      <c r="B1304"/>
      <c r="C1304"/>
      <c r="R1304" s="47"/>
    </row>
    <row r="1305" spans="1:18" x14ac:dyDescent="0.2">
      <c r="A1305"/>
      <c r="B1305"/>
      <c r="C1305"/>
      <c r="R1305" s="47"/>
    </row>
    <row r="1306" spans="1:18" x14ac:dyDescent="0.2">
      <c r="A1306"/>
      <c r="B1306"/>
      <c r="C1306"/>
      <c r="R1306" s="47"/>
    </row>
    <row r="1307" spans="1:18" x14ac:dyDescent="0.2">
      <c r="A1307"/>
      <c r="B1307"/>
      <c r="C1307"/>
      <c r="R1307" s="47"/>
    </row>
    <row r="1308" spans="1:18" x14ac:dyDescent="0.2">
      <c r="A1308"/>
      <c r="B1308"/>
      <c r="C1308"/>
      <c r="R1308" s="47"/>
    </row>
    <row r="1309" spans="1:18" x14ac:dyDescent="0.2">
      <c r="A1309"/>
      <c r="B1309"/>
      <c r="C1309"/>
      <c r="R1309" s="36"/>
    </row>
    <row r="1310" spans="1:18" x14ac:dyDescent="0.2">
      <c r="A1310"/>
      <c r="B1310"/>
      <c r="C1310"/>
      <c r="R1310" s="36"/>
    </row>
    <row r="1311" spans="1:18" x14ac:dyDescent="0.2">
      <c r="A1311"/>
      <c r="B1311"/>
      <c r="C1311"/>
      <c r="R1311" s="47"/>
    </row>
    <row r="1312" spans="1:18" x14ac:dyDescent="0.2">
      <c r="A1312"/>
      <c r="B1312"/>
      <c r="C1312"/>
      <c r="R1312" s="47"/>
    </row>
    <row r="1313" spans="1:18" x14ac:dyDescent="0.2">
      <c r="A1313"/>
      <c r="B1313"/>
      <c r="C1313"/>
      <c r="R1313" s="47"/>
    </row>
    <row r="1314" spans="1:18" x14ac:dyDescent="0.2">
      <c r="A1314"/>
      <c r="B1314"/>
      <c r="C1314"/>
      <c r="R1314" s="47"/>
    </row>
    <row r="1315" spans="1:18" x14ac:dyDescent="0.2">
      <c r="A1315"/>
      <c r="B1315"/>
      <c r="C1315"/>
      <c r="R1315" s="47"/>
    </row>
    <row r="1316" spans="1:18" x14ac:dyDescent="0.2">
      <c r="A1316"/>
      <c r="B1316"/>
      <c r="C1316"/>
      <c r="R1316" s="36"/>
    </row>
    <row r="1317" spans="1:18" x14ac:dyDescent="0.2">
      <c r="A1317"/>
      <c r="B1317"/>
      <c r="C1317"/>
      <c r="R1317" s="36"/>
    </row>
    <row r="1318" spans="1:18" x14ac:dyDescent="0.2">
      <c r="A1318"/>
      <c r="B1318"/>
      <c r="C1318"/>
      <c r="R1318" s="47"/>
    </row>
    <row r="1319" spans="1:18" x14ac:dyDescent="0.2">
      <c r="A1319"/>
      <c r="B1319"/>
      <c r="C1319"/>
      <c r="R1319" s="47"/>
    </row>
    <row r="1320" spans="1:18" x14ac:dyDescent="0.2">
      <c r="A1320"/>
      <c r="B1320"/>
      <c r="C1320"/>
      <c r="R1320" s="47"/>
    </row>
    <row r="1321" spans="1:18" x14ac:dyDescent="0.2">
      <c r="A1321"/>
      <c r="B1321"/>
      <c r="C1321"/>
      <c r="R1321" s="47"/>
    </row>
    <row r="1322" spans="1:18" x14ac:dyDescent="0.2">
      <c r="A1322"/>
      <c r="B1322"/>
      <c r="C1322"/>
      <c r="R1322" s="47"/>
    </row>
    <row r="1323" spans="1:18" x14ac:dyDescent="0.2">
      <c r="A1323"/>
      <c r="B1323"/>
      <c r="C1323"/>
      <c r="R1323" s="36"/>
    </row>
    <row r="1324" spans="1:18" x14ac:dyDescent="0.2">
      <c r="A1324"/>
      <c r="B1324"/>
      <c r="C1324"/>
      <c r="R1324" s="36"/>
    </row>
    <row r="1325" spans="1:18" x14ac:dyDescent="0.2">
      <c r="A1325"/>
      <c r="B1325"/>
      <c r="C1325"/>
      <c r="R1325" s="47"/>
    </row>
    <row r="1326" spans="1:18" x14ac:dyDescent="0.2">
      <c r="A1326"/>
      <c r="B1326"/>
      <c r="C1326"/>
      <c r="R1326" s="47"/>
    </row>
    <row r="1327" spans="1:18" x14ac:dyDescent="0.2">
      <c r="A1327"/>
      <c r="B1327"/>
      <c r="C1327"/>
      <c r="R1327" s="47"/>
    </row>
    <row r="1328" spans="1:18" x14ac:dyDescent="0.2">
      <c r="A1328"/>
      <c r="B1328"/>
      <c r="C1328"/>
      <c r="R1328" s="47"/>
    </row>
    <row r="1329" spans="1:18" x14ac:dyDescent="0.2">
      <c r="A1329"/>
      <c r="B1329"/>
      <c r="C1329"/>
      <c r="R1329" s="47"/>
    </row>
    <row r="1330" spans="1:18" x14ac:dyDescent="0.2">
      <c r="A1330"/>
      <c r="B1330"/>
      <c r="C1330"/>
      <c r="R1330" s="36"/>
    </row>
    <row r="1331" spans="1:18" x14ac:dyDescent="0.2">
      <c r="A1331"/>
      <c r="B1331"/>
      <c r="C1331"/>
      <c r="R1331" s="36"/>
    </row>
    <row r="1332" spans="1:18" x14ac:dyDescent="0.2">
      <c r="A1332"/>
      <c r="B1332"/>
      <c r="C1332"/>
      <c r="R1332" s="47"/>
    </row>
    <row r="1333" spans="1:18" x14ac:dyDescent="0.2">
      <c r="A1333"/>
      <c r="B1333"/>
      <c r="C1333"/>
      <c r="R1333" s="47"/>
    </row>
    <row r="1334" spans="1:18" x14ac:dyDescent="0.2">
      <c r="A1334"/>
      <c r="B1334"/>
      <c r="C1334"/>
      <c r="R1334" s="47"/>
    </row>
    <row r="1335" spans="1:18" x14ac:dyDescent="0.2">
      <c r="A1335"/>
      <c r="B1335"/>
      <c r="C1335"/>
      <c r="R1335" s="47"/>
    </row>
    <row r="1336" spans="1:18" x14ac:dyDescent="0.2">
      <c r="A1336"/>
      <c r="B1336"/>
      <c r="C1336"/>
      <c r="R1336" s="47"/>
    </row>
    <row r="1337" spans="1:18" x14ac:dyDescent="0.2">
      <c r="A1337"/>
      <c r="B1337"/>
      <c r="C1337"/>
      <c r="R1337" s="36"/>
    </row>
    <row r="1338" spans="1:18" x14ac:dyDescent="0.2">
      <c r="A1338"/>
      <c r="B1338"/>
      <c r="C1338"/>
      <c r="R1338" s="36"/>
    </row>
    <row r="1339" spans="1:18" x14ac:dyDescent="0.2">
      <c r="A1339"/>
      <c r="B1339"/>
      <c r="C1339"/>
      <c r="R1339" s="47"/>
    </row>
    <row r="1340" spans="1:18" x14ac:dyDescent="0.2">
      <c r="A1340"/>
      <c r="B1340"/>
      <c r="C1340"/>
      <c r="R1340" s="47"/>
    </row>
    <row r="1341" spans="1:18" x14ac:dyDescent="0.2">
      <c r="A1341"/>
      <c r="B1341"/>
      <c r="C1341"/>
      <c r="R1341" s="47"/>
    </row>
    <row r="1342" spans="1:18" x14ac:dyDescent="0.2">
      <c r="A1342"/>
      <c r="B1342"/>
      <c r="C1342"/>
      <c r="R1342" s="47"/>
    </row>
    <row r="1343" spans="1:18" x14ac:dyDescent="0.2">
      <c r="A1343"/>
      <c r="B1343"/>
      <c r="C1343"/>
      <c r="R1343" s="47"/>
    </row>
    <row r="1344" spans="1:18" x14ac:dyDescent="0.2">
      <c r="A1344"/>
      <c r="B1344"/>
      <c r="C1344"/>
      <c r="R1344" s="36"/>
    </row>
    <row r="1345" spans="1:18" x14ac:dyDescent="0.2">
      <c r="A1345"/>
      <c r="B1345"/>
      <c r="C1345"/>
      <c r="R1345" s="36"/>
    </row>
    <row r="1346" spans="1:18" x14ac:dyDescent="0.2">
      <c r="A1346"/>
      <c r="B1346"/>
      <c r="C1346"/>
      <c r="R1346" s="47"/>
    </row>
    <row r="1347" spans="1:18" x14ac:dyDescent="0.2">
      <c r="A1347"/>
      <c r="B1347"/>
      <c r="C1347"/>
      <c r="R1347" s="47"/>
    </row>
    <row r="1348" spans="1:18" x14ac:dyDescent="0.2">
      <c r="A1348"/>
      <c r="B1348"/>
      <c r="C1348"/>
      <c r="R1348" s="47"/>
    </row>
    <row r="1349" spans="1:18" x14ac:dyDescent="0.2">
      <c r="A1349"/>
      <c r="B1349"/>
      <c r="C1349"/>
      <c r="R1349" s="47"/>
    </row>
    <row r="1350" spans="1:18" x14ac:dyDescent="0.2">
      <c r="A1350"/>
      <c r="B1350"/>
      <c r="C1350"/>
      <c r="R1350" s="47"/>
    </row>
    <row r="1351" spans="1:18" x14ac:dyDescent="0.2">
      <c r="A1351"/>
      <c r="B1351"/>
      <c r="C1351"/>
      <c r="R1351" s="36"/>
    </row>
    <row r="1352" spans="1:18" x14ac:dyDescent="0.2">
      <c r="A1352"/>
      <c r="B1352"/>
      <c r="C1352"/>
      <c r="R1352" s="36"/>
    </row>
    <row r="1353" spans="1:18" x14ac:dyDescent="0.2">
      <c r="A1353"/>
      <c r="B1353"/>
      <c r="C1353"/>
      <c r="R1353" s="47"/>
    </row>
    <row r="1354" spans="1:18" x14ac:dyDescent="0.2">
      <c r="A1354"/>
      <c r="B1354"/>
      <c r="C1354"/>
      <c r="R1354" s="47"/>
    </row>
    <row r="1355" spans="1:18" x14ac:dyDescent="0.2">
      <c r="A1355"/>
      <c r="B1355"/>
      <c r="C1355"/>
      <c r="R1355" s="47"/>
    </row>
    <row r="1356" spans="1:18" x14ac:dyDescent="0.2">
      <c r="A1356"/>
      <c r="B1356"/>
      <c r="C1356"/>
      <c r="R1356" s="47"/>
    </row>
    <row r="1357" spans="1:18" x14ac:dyDescent="0.2">
      <c r="A1357"/>
      <c r="B1357"/>
      <c r="C1357"/>
      <c r="R1357" s="47"/>
    </row>
    <row r="1358" spans="1:18" x14ac:dyDescent="0.2">
      <c r="A1358"/>
      <c r="B1358"/>
      <c r="C1358"/>
      <c r="R1358" s="36"/>
    </row>
    <row r="1359" spans="1:18" x14ac:dyDescent="0.2">
      <c r="A1359"/>
      <c r="B1359"/>
      <c r="C1359"/>
      <c r="R1359" s="36"/>
    </row>
    <row r="1360" spans="1:18" x14ac:dyDescent="0.2">
      <c r="A1360"/>
      <c r="B1360"/>
      <c r="C1360"/>
      <c r="R1360" s="47"/>
    </row>
    <row r="1361" spans="1:18" x14ac:dyDescent="0.2">
      <c r="A1361"/>
      <c r="B1361"/>
      <c r="C1361"/>
      <c r="R1361" s="47"/>
    </row>
    <row r="1362" spans="1:18" x14ac:dyDescent="0.2">
      <c r="A1362"/>
      <c r="B1362"/>
      <c r="C1362"/>
      <c r="R1362" s="47"/>
    </row>
    <row r="1363" spans="1:18" x14ac:dyDescent="0.2">
      <c r="A1363"/>
      <c r="B1363"/>
      <c r="C1363"/>
      <c r="R1363" s="47"/>
    </row>
    <row r="1364" spans="1:18" x14ac:dyDescent="0.2">
      <c r="A1364"/>
      <c r="B1364"/>
      <c r="C1364"/>
      <c r="R1364" s="47"/>
    </row>
    <row r="1365" spans="1:18" x14ac:dyDescent="0.2">
      <c r="A1365"/>
      <c r="B1365"/>
      <c r="C1365"/>
      <c r="R1365" s="36"/>
    </row>
    <row r="1366" spans="1:18" x14ac:dyDescent="0.2">
      <c r="A1366"/>
      <c r="B1366"/>
      <c r="C1366"/>
      <c r="R1366" s="36"/>
    </row>
    <row r="1367" spans="1:18" x14ac:dyDescent="0.2">
      <c r="A1367"/>
      <c r="B1367"/>
      <c r="C1367"/>
      <c r="R1367" s="47"/>
    </row>
    <row r="1368" spans="1:18" x14ac:dyDescent="0.2">
      <c r="A1368"/>
      <c r="B1368"/>
      <c r="C1368"/>
      <c r="R1368" s="47"/>
    </row>
    <row r="1369" spans="1:18" x14ac:dyDescent="0.2">
      <c r="A1369"/>
      <c r="B1369"/>
      <c r="C1369"/>
      <c r="R1369" s="47"/>
    </row>
    <row r="1370" spans="1:18" x14ac:dyDescent="0.2">
      <c r="A1370"/>
      <c r="B1370"/>
      <c r="C1370"/>
      <c r="R1370" s="47"/>
    </row>
    <row r="1371" spans="1:18" x14ac:dyDescent="0.2">
      <c r="A1371"/>
      <c r="B1371"/>
      <c r="C1371"/>
      <c r="R1371" s="47"/>
    </row>
    <row r="1372" spans="1:18" x14ac:dyDescent="0.2">
      <c r="A1372"/>
      <c r="B1372"/>
      <c r="C1372"/>
      <c r="R1372" s="36"/>
    </row>
    <row r="1373" spans="1:18" x14ac:dyDescent="0.2">
      <c r="A1373"/>
      <c r="B1373"/>
      <c r="C1373"/>
      <c r="R1373" s="36"/>
    </row>
    <row r="1374" spans="1:18" x14ac:dyDescent="0.2">
      <c r="A1374"/>
      <c r="B1374"/>
      <c r="C1374"/>
      <c r="R1374" s="47"/>
    </row>
    <row r="1375" spans="1:18" x14ac:dyDescent="0.2">
      <c r="A1375"/>
      <c r="B1375"/>
      <c r="C1375"/>
      <c r="R1375" s="47"/>
    </row>
    <row r="1376" spans="1:18" x14ac:dyDescent="0.2">
      <c r="A1376"/>
      <c r="B1376"/>
      <c r="C1376"/>
      <c r="R1376" s="47"/>
    </row>
    <row r="1377" spans="1:18" x14ac:dyDescent="0.2">
      <c r="A1377"/>
      <c r="B1377"/>
      <c r="C1377"/>
      <c r="R1377" s="47"/>
    </row>
    <row r="1378" spans="1:18" x14ac:dyDescent="0.2">
      <c r="A1378"/>
      <c r="B1378"/>
      <c r="C1378"/>
      <c r="R1378" s="47"/>
    </row>
    <row r="1379" spans="1:18" x14ac:dyDescent="0.2">
      <c r="A1379"/>
      <c r="B1379"/>
      <c r="C1379"/>
      <c r="R1379" s="36"/>
    </row>
    <row r="1380" spans="1:18" x14ac:dyDescent="0.2">
      <c r="A1380"/>
      <c r="B1380"/>
      <c r="C1380"/>
      <c r="R1380" s="36"/>
    </row>
    <row r="1381" spans="1:18" x14ac:dyDescent="0.2">
      <c r="A1381"/>
      <c r="B1381"/>
      <c r="C1381"/>
      <c r="R1381" s="47"/>
    </row>
    <row r="1382" spans="1:18" x14ac:dyDescent="0.2">
      <c r="A1382"/>
      <c r="B1382"/>
      <c r="C1382"/>
      <c r="R1382" s="47"/>
    </row>
    <row r="1383" spans="1:18" x14ac:dyDescent="0.2">
      <c r="A1383"/>
      <c r="B1383"/>
      <c r="C1383"/>
      <c r="R1383" s="47"/>
    </row>
    <row r="1384" spans="1:18" x14ac:dyDescent="0.2">
      <c r="A1384"/>
      <c r="B1384"/>
      <c r="C1384"/>
      <c r="R1384" s="47"/>
    </row>
    <row r="1385" spans="1:18" x14ac:dyDescent="0.2">
      <c r="A1385"/>
      <c r="B1385"/>
      <c r="C1385"/>
      <c r="R1385" s="47"/>
    </row>
    <row r="1386" spans="1:18" x14ac:dyDescent="0.2">
      <c r="A1386"/>
      <c r="B1386"/>
      <c r="C1386"/>
      <c r="R1386" s="36"/>
    </row>
    <row r="1387" spans="1:18" x14ac:dyDescent="0.2">
      <c r="A1387"/>
      <c r="B1387"/>
      <c r="C1387"/>
      <c r="R1387" s="36"/>
    </row>
    <row r="1388" spans="1:18" x14ac:dyDescent="0.2">
      <c r="A1388"/>
      <c r="B1388"/>
      <c r="C1388"/>
      <c r="R1388" s="47"/>
    </row>
    <row r="1389" spans="1:18" x14ac:dyDescent="0.2">
      <c r="A1389"/>
      <c r="B1389"/>
      <c r="C1389"/>
      <c r="R1389" s="47"/>
    </row>
    <row r="1390" spans="1:18" x14ac:dyDescent="0.2">
      <c r="A1390"/>
      <c r="B1390"/>
      <c r="C1390"/>
      <c r="R1390" s="47"/>
    </row>
    <row r="1391" spans="1:18" x14ac:dyDescent="0.2">
      <c r="A1391"/>
      <c r="B1391"/>
      <c r="C1391"/>
      <c r="R1391" s="47"/>
    </row>
    <row r="1392" spans="1:18" x14ac:dyDescent="0.2">
      <c r="A1392"/>
      <c r="B1392"/>
      <c r="C1392"/>
      <c r="R1392" s="47"/>
    </row>
    <row r="1393" spans="1:18" x14ac:dyDescent="0.2">
      <c r="A1393"/>
      <c r="B1393"/>
      <c r="C1393"/>
      <c r="R1393" s="36"/>
    </row>
    <row r="1394" spans="1:18" x14ac:dyDescent="0.2">
      <c r="A1394"/>
      <c r="B1394"/>
      <c r="C1394"/>
      <c r="R1394" s="36"/>
    </row>
    <row r="1395" spans="1:18" x14ac:dyDescent="0.2">
      <c r="A1395"/>
      <c r="B1395"/>
      <c r="C1395"/>
      <c r="R1395" s="47"/>
    </row>
    <row r="1396" spans="1:18" x14ac:dyDescent="0.2">
      <c r="A1396"/>
      <c r="B1396"/>
      <c r="C1396"/>
      <c r="R1396" s="47"/>
    </row>
    <row r="1397" spans="1:18" x14ac:dyDescent="0.2">
      <c r="A1397"/>
      <c r="B1397"/>
      <c r="C1397"/>
      <c r="R1397" s="47"/>
    </row>
    <row r="1398" spans="1:18" x14ac:dyDescent="0.2">
      <c r="A1398"/>
      <c r="B1398"/>
      <c r="C1398"/>
      <c r="R1398" s="47"/>
    </row>
    <row r="1399" spans="1:18" x14ac:dyDescent="0.2">
      <c r="A1399"/>
      <c r="B1399"/>
      <c r="C1399"/>
      <c r="R1399" s="47"/>
    </row>
    <row r="1400" spans="1:18" x14ac:dyDescent="0.2">
      <c r="A1400"/>
      <c r="B1400"/>
      <c r="C1400"/>
      <c r="R1400" s="36"/>
    </row>
    <row r="1401" spans="1:18" x14ac:dyDescent="0.2">
      <c r="A1401"/>
      <c r="B1401"/>
      <c r="C1401"/>
      <c r="R1401" s="36"/>
    </row>
    <row r="1402" spans="1:18" x14ac:dyDescent="0.2">
      <c r="A1402"/>
      <c r="B1402"/>
      <c r="C1402"/>
      <c r="R1402" s="47"/>
    </row>
    <row r="1403" spans="1:18" x14ac:dyDescent="0.2">
      <c r="A1403"/>
      <c r="B1403"/>
      <c r="C1403"/>
      <c r="R1403" s="47"/>
    </row>
    <row r="1404" spans="1:18" x14ac:dyDescent="0.2">
      <c r="A1404"/>
      <c r="B1404"/>
      <c r="C1404"/>
      <c r="R1404" s="47"/>
    </row>
    <row r="1405" spans="1:18" x14ac:dyDescent="0.2">
      <c r="A1405"/>
      <c r="B1405"/>
      <c r="C1405"/>
      <c r="R1405" s="47"/>
    </row>
    <row r="1406" spans="1:18" x14ac:dyDescent="0.2">
      <c r="A1406"/>
      <c r="B1406"/>
      <c r="C1406"/>
      <c r="R1406" s="47"/>
    </row>
    <row r="1407" spans="1:18" x14ac:dyDescent="0.2">
      <c r="A1407"/>
      <c r="B1407"/>
      <c r="C1407"/>
      <c r="R1407" s="36"/>
    </row>
    <row r="1408" spans="1:18" x14ac:dyDescent="0.2">
      <c r="A1408"/>
      <c r="B1408"/>
      <c r="C1408"/>
      <c r="R1408" s="36"/>
    </row>
    <row r="1409" spans="1:18" x14ac:dyDescent="0.2">
      <c r="A1409"/>
      <c r="B1409"/>
      <c r="C1409"/>
      <c r="R1409" s="47"/>
    </row>
    <row r="1410" spans="1:18" x14ac:dyDescent="0.2">
      <c r="A1410"/>
      <c r="B1410"/>
      <c r="C1410"/>
      <c r="R1410" s="47"/>
    </row>
    <row r="1411" spans="1:18" x14ac:dyDescent="0.2">
      <c r="A1411"/>
      <c r="B1411"/>
      <c r="C1411"/>
      <c r="R1411" s="47"/>
    </row>
    <row r="1412" spans="1:18" x14ac:dyDescent="0.2">
      <c r="A1412"/>
      <c r="B1412"/>
      <c r="C1412"/>
      <c r="R1412" s="47"/>
    </row>
    <row r="1413" spans="1:18" x14ac:dyDescent="0.2">
      <c r="A1413"/>
      <c r="B1413"/>
      <c r="C1413"/>
      <c r="R1413" s="47"/>
    </row>
    <row r="1414" spans="1:18" x14ac:dyDescent="0.2">
      <c r="A1414"/>
      <c r="B1414"/>
      <c r="C1414"/>
      <c r="R1414" s="36"/>
    </row>
    <row r="1415" spans="1:18" x14ac:dyDescent="0.2">
      <c r="A1415"/>
      <c r="B1415"/>
      <c r="C1415"/>
      <c r="R1415" s="36"/>
    </row>
    <row r="1416" spans="1:18" x14ac:dyDescent="0.2">
      <c r="A1416"/>
      <c r="B1416"/>
      <c r="C1416"/>
      <c r="R1416" s="47"/>
    </row>
    <row r="1417" spans="1:18" x14ac:dyDescent="0.2">
      <c r="A1417"/>
      <c r="B1417"/>
      <c r="C1417"/>
      <c r="R1417" s="47"/>
    </row>
    <row r="1418" spans="1:18" x14ac:dyDescent="0.2">
      <c r="A1418"/>
      <c r="B1418"/>
      <c r="C1418"/>
      <c r="R1418" s="47"/>
    </row>
    <row r="1419" spans="1:18" x14ac:dyDescent="0.2">
      <c r="A1419"/>
      <c r="B1419"/>
      <c r="C1419"/>
      <c r="R1419" s="47"/>
    </row>
    <row r="1420" spans="1:18" x14ac:dyDescent="0.2">
      <c r="A1420"/>
      <c r="B1420"/>
      <c r="C1420"/>
      <c r="R1420" s="47"/>
    </row>
    <row r="1421" spans="1:18" x14ac:dyDescent="0.2">
      <c r="A1421"/>
      <c r="B1421"/>
      <c r="C1421"/>
      <c r="R1421" s="36"/>
    </row>
    <row r="1422" spans="1:18" x14ac:dyDescent="0.2">
      <c r="A1422"/>
      <c r="B1422"/>
      <c r="C1422"/>
      <c r="R1422" s="36"/>
    </row>
    <row r="1423" spans="1:18" x14ac:dyDescent="0.2">
      <c r="A1423"/>
      <c r="B1423"/>
      <c r="C1423"/>
      <c r="R1423" s="47"/>
    </row>
    <row r="1424" spans="1:18" x14ac:dyDescent="0.2">
      <c r="A1424"/>
      <c r="B1424"/>
      <c r="C1424"/>
      <c r="R1424" s="47"/>
    </row>
    <row r="1425" spans="1:18" x14ac:dyDescent="0.2">
      <c r="A1425"/>
      <c r="B1425"/>
      <c r="C1425"/>
      <c r="R1425" s="47"/>
    </row>
    <row r="1426" spans="1:18" x14ac:dyDescent="0.2">
      <c r="A1426"/>
      <c r="B1426"/>
      <c r="C1426"/>
      <c r="R1426" s="47"/>
    </row>
    <row r="1427" spans="1:18" x14ac:dyDescent="0.2">
      <c r="A1427"/>
      <c r="B1427"/>
      <c r="C1427"/>
      <c r="R1427" s="47"/>
    </row>
    <row r="1428" spans="1:18" x14ac:dyDescent="0.2">
      <c r="A1428"/>
      <c r="B1428"/>
      <c r="C1428"/>
      <c r="R1428" s="36"/>
    </row>
    <row r="1429" spans="1:18" x14ac:dyDescent="0.2">
      <c r="A1429"/>
      <c r="B1429"/>
      <c r="C1429"/>
      <c r="R1429" s="36"/>
    </row>
    <row r="1430" spans="1:18" x14ac:dyDescent="0.2">
      <c r="A1430"/>
      <c r="B1430"/>
      <c r="C1430"/>
      <c r="R1430" s="47"/>
    </row>
    <row r="1431" spans="1:18" x14ac:dyDescent="0.2">
      <c r="A1431"/>
      <c r="B1431"/>
      <c r="C1431"/>
      <c r="R1431" s="47"/>
    </row>
    <row r="1432" spans="1:18" x14ac:dyDescent="0.2">
      <c r="A1432"/>
      <c r="B1432"/>
      <c r="C1432"/>
      <c r="R1432" s="47"/>
    </row>
    <row r="1433" spans="1:18" x14ac:dyDescent="0.2">
      <c r="A1433"/>
      <c r="B1433"/>
      <c r="C1433"/>
      <c r="R1433" s="47"/>
    </row>
    <row r="1434" spans="1:18" x14ac:dyDescent="0.2">
      <c r="A1434"/>
      <c r="B1434"/>
      <c r="C1434"/>
      <c r="R1434" s="47"/>
    </row>
    <row r="1435" spans="1:18" x14ac:dyDescent="0.2">
      <c r="A1435"/>
      <c r="B1435"/>
      <c r="C1435"/>
      <c r="R1435" s="36"/>
    </row>
    <row r="1436" spans="1:18" x14ac:dyDescent="0.2">
      <c r="A1436"/>
      <c r="B1436"/>
      <c r="C1436"/>
      <c r="R1436" s="36"/>
    </row>
    <row r="1437" spans="1:18" x14ac:dyDescent="0.2">
      <c r="A1437"/>
      <c r="B1437"/>
      <c r="C1437"/>
      <c r="R1437" s="47"/>
    </row>
    <row r="1438" spans="1:18" x14ac:dyDescent="0.2">
      <c r="A1438"/>
      <c r="B1438"/>
      <c r="C1438"/>
      <c r="R1438" s="47"/>
    </row>
    <row r="1439" spans="1:18" x14ac:dyDescent="0.2">
      <c r="A1439"/>
      <c r="B1439"/>
      <c r="C1439"/>
      <c r="R1439" s="47"/>
    </row>
    <row r="1440" spans="1:18" x14ac:dyDescent="0.2">
      <c r="A1440"/>
      <c r="B1440"/>
      <c r="C1440"/>
      <c r="R1440" s="47"/>
    </row>
    <row r="1441" spans="1:18" x14ac:dyDescent="0.2">
      <c r="A1441"/>
      <c r="B1441"/>
      <c r="C1441"/>
      <c r="R1441" s="47"/>
    </row>
    <row r="1442" spans="1:18" x14ac:dyDescent="0.2">
      <c r="A1442"/>
      <c r="B1442"/>
      <c r="C1442"/>
      <c r="R1442" s="36"/>
    </row>
    <row r="1443" spans="1:18" x14ac:dyDescent="0.2">
      <c r="A1443"/>
      <c r="B1443"/>
      <c r="C1443"/>
      <c r="R1443" s="36"/>
    </row>
    <row r="1444" spans="1:18" x14ac:dyDescent="0.2">
      <c r="A1444"/>
      <c r="B1444"/>
      <c r="C1444"/>
      <c r="R1444" s="47"/>
    </row>
    <row r="1445" spans="1:18" x14ac:dyDescent="0.2">
      <c r="A1445"/>
      <c r="B1445"/>
      <c r="C1445"/>
      <c r="R1445" s="47"/>
    </row>
    <row r="1446" spans="1:18" x14ac:dyDescent="0.2">
      <c r="A1446"/>
      <c r="B1446"/>
      <c r="C1446"/>
      <c r="R1446" s="47"/>
    </row>
    <row r="1447" spans="1:18" x14ac:dyDescent="0.2">
      <c r="A1447"/>
      <c r="B1447"/>
      <c r="C1447"/>
      <c r="R1447" s="47"/>
    </row>
    <row r="1448" spans="1:18" x14ac:dyDescent="0.2">
      <c r="A1448"/>
      <c r="B1448"/>
      <c r="C1448"/>
      <c r="R1448" s="47"/>
    </row>
    <row r="1449" spans="1:18" x14ac:dyDescent="0.2">
      <c r="A1449"/>
      <c r="B1449"/>
      <c r="C1449"/>
      <c r="R1449" s="36"/>
    </row>
    <row r="1450" spans="1:18" x14ac:dyDescent="0.2">
      <c r="A1450"/>
      <c r="B1450"/>
      <c r="C1450"/>
      <c r="R1450" s="36"/>
    </row>
    <row r="1451" spans="1:18" x14ac:dyDescent="0.2">
      <c r="A1451"/>
      <c r="B1451"/>
      <c r="C1451"/>
      <c r="R1451" s="47"/>
    </row>
    <row r="1452" spans="1:18" x14ac:dyDescent="0.2">
      <c r="A1452"/>
      <c r="B1452"/>
      <c r="C1452"/>
      <c r="R1452" s="47"/>
    </row>
    <row r="1453" spans="1:18" x14ac:dyDescent="0.2">
      <c r="A1453"/>
      <c r="B1453"/>
      <c r="C1453"/>
      <c r="R1453" s="47"/>
    </row>
    <row r="1454" spans="1:18" x14ac:dyDescent="0.2">
      <c r="A1454"/>
      <c r="B1454"/>
      <c r="C1454"/>
      <c r="R1454" s="47"/>
    </row>
    <row r="1455" spans="1:18" x14ac:dyDescent="0.2">
      <c r="A1455"/>
      <c r="B1455"/>
      <c r="C1455"/>
      <c r="R1455" s="47"/>
    </row>
    <row r="1456" spans="1:18" x14ac:dyDescent="0.2">
      <c r="A1456"/>
      <c r="B1456"/>
      <c r="C1456"/>
      <c r="R1456" s="36"/>
    </row>
    <row r="1457" spans="1:18" x14ac:dyDescent="0.2">
      <c r="A1457"/>
      <c r="B1457"/>
      <c r="C1457"/>
      <c r="R1457" s="36"/>
    </row>
    <row r="1458" spans="1:18" x14ac:dyDescent="0.2">
      <c r="A1458"/>
      <c r="B1458"/>
      <c r="C1458"/>
      <c r="R1458" s="47"/>
    </row>
    <row r="1459" spans="1:18" x14ac:dyDescent="0.2">
      <c r="A1459"/>
      <c r="B1459"/>
      <c r="C1459"/>
      <c r="R1459" s="47"/>
    </row>
    <row r="1460" spans="1:18" x14ac:dyDescent="0.2">
      <c r="A1460"/>
      <c r="B1460"/>
      <c r="C1460"/>
      <c r="R1460" s="47"/>
    </row>
    <row r="1461" spans="1:18" x14ac:dyDescent="0.2">
      <c r="A1461"/>
      <c r="B1461"/>
      <c r="C1461"/>
      <c r="R1461" s="47"/>
    </row>
    <row r="1462" spans="1:18" x14ac:dyDescent="0.2">
      <c r="A1462"/>
      <c r="B1462"/>
      <c r="C1462"/>
      <c r="R1462" s="47"/>
    </row>
    <row r="1463" spans="1:18" x14ac:dyDescent="0.2">
      <c r="A1463"/>
      <c r="B1463"/>
      <c r="C1463"/>
      <c r="R1463" s="36"/>
    </row>
    <row r="1464" spans="1:18" x14ac:dyDescent="0.2">
      <c r="A1464"/>
      <c r="B1464"/>
      <c r="C1464"/>
      <c r="R1464" s="36"/>
    </row>
    <row r="1465" spans="1:18" x14ac:dyDescent="0.2">
      <c r="A1465"/>
      <c r="B1465"/>
      <c r="C1465"/>
      <c r="R1465" s="47"/>
    </row>
    <row r="1466" spans="1:18" x14ac:dyDescent="0.2">
      <c r="A1466"/>
      <c r="B1466"/>
      <c r="C1466"/>
      <c r="R1466" s="47"/>
    </row>
    <row r="1467" spans="1:18" x14ac:dyDescent="0.2">
      <c r="A1467"/>
      <c r="B1467"/>
      <c r="C1467"/>
      <c r="R1467" s="47"/>
    </row>
    <row r="1468" spans="1:18" x14ac:dyDescent="0.2">
      <c r="A1468"/>
      <c r="B1468"/>
      <c r="C1468"/>
      <c r="R1468" s="47"/>
    </row>
    <row r="1469" spans="1:18" x14ac:dyDescent="0.2">
      <c r="A1469"/>
      <c r="B1469"/>
      <c r="C1469"/>
      <c r="R1469" s="47"/>
    </row>
    <row r="1470" spans="1:18" x14ac:dyDescent="0.2">
      <c r="A1470"/>
      <c r="B1470"/>
      <c r="C1470"/>
      <c r="R1470" s="36"/>
    </row>
    <row r="1471" spans="1:18" x14ac:dyDescent="0.2">
      <c r="A1471"/>
      <c r="B1471"/>
      <c r="C1471"/>
      <c r="R1471" s="36"/>
    </row>
    <row r="1472" spans="1:18" x14ac:dyDescent="0.2">
      <c r="A1472"/>
      <c r="B1472"/>
      <c r="C1472"/>
      <c r="R1472" s="47"/>
    </row>
    <row r="1473" spans="1:18" x14ac:dyDescent="0.2">
      <c r="A1473"/>
      <c r="B1473"/>
      <c r="C1473"/>
      <c r="R1473" s="47"/>
    </row>
    <row r="1474" spans="1:18" x14ac:dyDescent="0.2">
      <c r="A1474"/>
      <c r="B1474"/>
      <c r="C1474"/>
      <c r="R1474" s="47"/>
    </row>
    <row r="1475" spans="1:18" x14ac:dyDescent="0.2">
      <c r="A1475"/>
      <c r="B1475"/>
      <c r="C1475"/>
      <c r="R1475" s="47"/>
    </row>
    <row r="1476" spans="1:18" x14ac:dyDescent="0.2">
      <c r="A1476"/>
      <c r="B1476"/>
      <c r="C1476"/>
      <c r="R1476" s="47"/>
    </row>
    <row r="1477" spans="1:18" x14ac:dyDescent="0.2">
      <c r="A1477"/>
      <c r="B1477"/>
      <c r="C1477"/>
      <c r="R1477" s="36"/>
    </row>
    <row r="1478" spans="1:18" x14ac:dyDescent="0.2">
      <c r="A1478"/>
      <c r="B1478"/>
      <c r="C1478"/>
      <c r="R1478" s="36"/>
    </row>
    <row r="1479" spans="1:18" x14ac:dyDescent="0.2">
      <c r="A1479"/>
      <c r="B1479"/>
      <c r="C1479"/>
      <c r="R1479" s="47"/>
    </row>
    <row r="1480" spans="1:18" x14ac:dyDescent="0.2">
      <c r="A1480"/>
      <c r="B1480"/>
      <c r="C1480"/>
      <c r="R1480" s="47"/>
    </row>
    <row r="1481" spans="1:18" x14ac:dyDescent="0.2">
      <c r="A1481"/>
      <c r="B1481"/>
      <c r="C1481"/>
      <c r="R1481" s="47"/>
    </row>
    <row r="1482" spans="1:18" x14ac:dyDescent="0.2">
      <c r="A1482"/>
      <c r="B1482"/>
      <c r="C1482"/>
      <c r="R1482" s="47"/>
    </row>
    <row r="1483" spans="1:18" x14ac:dyDescent="0.2">
      <c r="A1483"/>
      <c r="B1483"/>
      <c r="C1483"/>
      <c r="R1483" s="47"/>
    </row>
    <row r="1484" spans="1:18" x14ac:dyDescent="0.2">
      <c r="A1484"/>
      <c r="B1484"/>
      <c r="C1484"/>
      <c r="R1484" s="36"/>
    </row>
    <row r="1485" spans="1:18" x14ac:dyDescent="0.2">
      <c r="A1485"/>
      <c r="B1485"/>
      <c r="C1485"/>
      <c r="R1485" s="36"/>
    </row>
    <row r="1486" spans="1:18" x14ac:dyDescent="0.2">
      <c r="A1486"/>
      <c r="B1486"/>
      <c r="C1486"/>
      <c r="R1486" s="47"/>
    </row>
    <row r="1487" spans="1:18" x14ac:dyDescent="0.2">
      <c r="A1487"/>
      <c r="B1487"/>
      <c r="C1487"/>
      <c r="R1487" s="47"/>
    </row>
    <row r="1488" spans="1:18" x14ac:dyDescent="0.2">
      <c r="A1488"/>
      <c r="B1488"/>
      <c r="C1488"/>
      <c r="R1488" s="47"/>
    </row>
    <row r="1489" spans="1:18" x14ac:dyDescent="0.2">
      <c r="A1489"/>
      <c r="B1489"/>
      <c r="C1489"/>
      <c r="R1489" s="47"/>
    </row>
    <row r="1490" spans="1:18" x14ac:dyDescent="0.2">
      <c r="A1490"/>
      <c r="B1490"/>
      <c r="C1490"/>
      <c r="R1490" s="47"/>
    </row>
    <row r="1491" spans="1:18" x14ac:dyDescent="0.2">
      <c r="A1491"/>
      <c r="B1491"/>
      <c r="C1491"/>
      <c r="R1491" s="36"/>
    </row>
    <row r="1492" spans="1:18" x14ac:dyDescent="0.2">
      <c r="A1492"/>
      <c r="B1492"/>
      <c r="C1492"/>
      <c r="R1492" s="36"/>
    </row>
    <row r="1493" spans="1:18" x14ac:dyDescent="0.2">
      <c r="A1493"/>
      <c r="B1493"/>
      <c r="C1493"/>
      <c r="R1493" s="47"/>
    </row>
    <row r="1494" spans="1:18" x14ac:dyDescent="0.2">
      <c r="A1494"/>
      <c r="B1494"/>
      <c r="C1494"/>
      <c r="R1494" s="47"/>
    </row>
    <row r="1495" spans="1:18" x14ac:dyDescent="0.2">
      <c r="A1495"/>
      <c r="B1495"/>
      <c r="C1495"/>
      <c r="R1495" s="47"/>
    </row>
    <row r="1496" spans="1:18" x14ac:dyDescent="0.2">
      <c r="A1496"/>
      <c r="B1496"/>
      <c r="C1496"/>
      <c r="R1496" s="47"/>
    </row>
    <row r="1497" spans="1:18" x14ac:dyDescent="0.2">
      <c r="A1497"/>
      <c r="B1497"/>
      <c r="C1497"/>
      <c r="R1497" s="47"/>
    </row>
    <row r="1498" spans="1:18" x14ac:dyDescent="0.2">
      <c r="A1498"/>
      <c r="B1498"/>
      <c r="C1498"/>
      <c r="R1498" s="36"/>
    </row>
    <row r="1499" spans="1:18" x14ac:dyDescent="0.2">
      <c r="A1499"/>
      <c r="B1499"/>
      <c r="C1499"/>
      <c r="R1499" s="36"/>
    </row>
    <row r="1500" spans="1:18" x14ac:dyDescent="0.2">
      <c r="A1500"/>
      <c r="B1500"/>
      <c r="C1500"/>
      <c r="R1500" s="47"/>
    </row>
    <row r="1501" spans="1:18" x14ac:dyDescent="0.2">
      <c r="A1501"/>
      <c r="B1501"/>
      <c r="C1501"/>
      <c r="R1501" s="47"/>
    </row>
    <row r="1502" spans="1:18" x14ac:dyDescent="0.2">
      <c r="A1502"/>
      <c r="B1502"/>
      <c r="C1502"/>
      <c r="R1502" s="47"/>
    </row>
    <row r="1503" spans="1:18" x14ac:dyDescent="0.2">
      <c r="A1503"/>
      <c r="B1503"/>
      <c r="C1503"/>
      <c r="R1503" s="47"/>
    </row>
    <row r="1504" spans="1:18" x14ac:dyDescent="0.2">
      <c r="A1504"/>
      <c r="B1504"/>
      <c r="C1504"/>
      <c r="R1504" s="47"/>
    </row>
    <row r="1505" spans="1:18" x14ac:dyDescent="0.2">
      <c r="A1505"/>
      <c r="B1505"/>
      <c r="C1505"/>
      <c r="R1505" s="36"/>
    </row>
    <row r="1506" spans="1:18" x14ac:dyDescent="0.2">
      <c r="A1506"/>
      <c r="B1506"/>
      <c r="C1506"/>
      <c r="R1506" s="36"/>
    </row>
    <row r="1507" spans="1:18" x14ac:dyDescent="0.2">
      <c r="A1507"/>
      <c r="B1507"/>
      <c r="C1507"/>
      <c r="R1507" s="47"/>
    </row>
    <row r="1508" spans="1:18" x14ac:dyDescent="0.2">
      <c r="A1508"/>
      <c r="B1508"/>
      <c r="C1508"/>
      <c r="R1508" s="47"/>
    </row>
    <row r="1509" spans="1:18" x14ac:dyDescent="0.2">
      <c r="A1509"/>
      <c r="B1509"/>
      <c r="C1509"/>
      <c r="R1509" s="47"/>
    </row>
    <row r="1510" spans="1:18" x14ac:dyDescent="0.2">
      <c r="A1510"/>
      <c r="B1510"/>
      <c r="C1510"/>
      <c r="R1510" s="47"/>
    </row>
    <row r="1511" spans="1:18" x14ac:dyDescent="0.2">
      <c r="A1511"/>
      <c r="B1511"/>
      <c r="C1511"/>
      <c r="R1511" s="47"/>
    </row>
    <row r="1512" spans="1:18" x14ac:dyDescent="0.2">
      <c r="A1512"/>
      <c r="B1512"/>
      <c r="C1512"/>
      <c r="R1512" s="36"/>
    </row>
    <row r="1513" spans="1:18" x14ac:dyDescent="0.2">
      <c r="A1513"/>
      <c r="B1513"/>
      <c r="C1513"/>
      <c r="R1513" s="36"/>
    </row>
    <row r="1514" spans="1:18" x14ac:dyDescent="0.2">
      <c r="A1514"/>
      <c r="B1514"/>
      <c r="C1514"/>
      <c r="R1514" s="47"/>
    </row>
    <row r="1515" spans="1:18" x14ac:dyDescent="0.2">
      <c r="A1515"/>
      <c r="B1515"/>
      <c r="C1515"/>
      <c r="R1515" s="47"/>
    </row>
    <row r="1516" spans="1:18" x14ac:dyDescent="0.2">
      <c r="A1516"/>
      <c r="B1516"/>
      <c r="C1516"/>
      <c r="R1516" s="47"/>
    </row>
    <row r="1517" spans="1:18" x14ac:dyDescent="0.2">
      <c r="A1517"/>
      <c r="B1517"/>
      <c r="C1517"/>
      <c r="R1517" s="47"/>
    </row>
    <row r="1518" spans="1:18" x14ac:dyDescent="0.2">
      <c r="A1518"/>
      <c r="B1518"/>
      <c r="C1518"/>
      <c r="R1518" s="47"/>
    </row>
    <row r="1519" spans="1:18" x14ac:dyDescent="0.2">
      <c r="A1519"/>
      <c r="B1519"/>
      <c r="C1519"/>
      <c r="R1519" s="36"/>
    </row>
    <row r="1520" spans="1:18" x14ac:dyDescent="0.2">
      <c r="A1520"/>
      <c r="B1520"/>
      <c r="C1520"/>
      <c r="R1520" s="36"/>
    </row>
    <row r="1521" spans="1:18" x14ac:dyDescent="0.2">
      <c r="A1521"/>
      <c r="B1521"/>
      <c r="C1521"/>
      <c r="R1521" s="47"/>
    </row>
    <row r="1522" spans="1:18" x14ac:dyDescent="0.2">
      <c r="A1522"/>
      <c r="B1522"/>
      <c r="C1522"/>
      <c r="R1522" s="47"/>
    </row>
    <row r="1523" spans="1:18" x14ac:dyDescent="0.2">
      <c r="A1523"/>
      <c r="B1523"/>
      <c r="C1523"/>
      <c r="R1523" s="47"/>
    </row>
    <row r="1524" spans="1:18" x14ac:dyDescent="0.2">
      <c r="A1524"/>
      <c r="B1524"/>
      <c r="C1524"/>
      <c r="R1524" s="47"/>
    </row>
    <row r="1525" spans="1:18" x14ac:dyDescent="0.2">
      <c r="A1525"/>
      <c r="B1525"/>
      <c r="C1525"/>
      <c r="R1525" s="47"/>
    </row>
    <row r="1526" spans="1:18" x14ac:dyDescent="0.2">
      <c r="A1526"/>
      <c r="B1526"/>
      <c r="C1526"/>
      <c r="R1526" s="36"/>
    </row>
    <row r="1527" spans="1:18" x14ac:dyDescent="0.2">
      <c r="A1527"/>
      <c r="B1527"/>
      <c r="C1527"/>
      <c r="R1527" s="36"/>
    </row>
    <row r="1528" spans="1:18" x14ac:dyDescent="0.2">
      <c r="A1528"/>
      <c r="B1528"/>
      <c r="C1528"/>
      <c r="R1528" s="47"/>
    </row>
    <row r="1529" spans="1:18" x14ac:dyDescent="0.2">
      <c r="A1529"/>
      <c r="B1529"/>
      <c r="C1529"/>
      <c r="R1529" s="47"/>
    </row>
    <row r="1530" spans="1:18" x14ac:dyDescent="0.2">
      <c r="A1530"/>
      <c r="B1530"/>
      <c r="C1530"/>
      <c r="R1530" s="47"/>
    </row>
    <row r="1531" spans="1:18" x14ac:dyDescent="0.2">
      <c r="A1531"/>
      <c r="B1531"/>
      <c r="C1531"/>
      <c r="R1531" s="47"/>
    </row>
    <row r="1532" spans="1:18" x14ac:dyDescent="0.2">
      <c r="A1532"/>
      <c r="B1532"/>
      <c r="C1532"/>
      <c r="R1532" s="47"/>
    </row>
    <row r="1533" spans="1:18" x14ac:dyDescent="0.2">
      <c r="A1533"/>
      <c r="B1533"/>
      <c r="C1533"/>
      <c r="R1533" s="36"/>
    </row>
    <row r="1534" spans="1:18" x14ac:dyDescent="0.2">
      <c r="A1534"/>
      <c r="B1534"/>
      <c r="C1534"/>
      <c r="R1534" s="36"/>
    </row>
    <row r="1535" spans="1:18" x14ac:dyDescent="0.2">
      <c r="A1535"/>
      <c r="B1535"/>
      <c r="C1535"/>
      <c r="R1535" s="47"/>
    </row>
    <row r="1536" spans="1:18" x14ac:dyDescent="0.2">
      <c r="A1536"/>
      <c r="B1536"/>
      <c r="C1536"/>
      <c r="R1536" s="47"/>
    </row>
    <row r="1537" spans="1:18" x14ac:dyDescent="0.2">
      <c r="A1537"/>
      <c r="B1537"/>
      <c r="C1537"/>
      <c r="R1537" s="47"/>
    </row>
    <row r="1538" spans="1:18" x14ac:dyDescent="0.2">
      <c r="A1538"/>
      <c r="B1538"/>
      <c r="C1538"/>
      <c r="R1538" s="47"/>
    </row>
    <row r="1539" spans="1:18" x14ac:dyDescent="0.2">
      <c r="A1539"/>
      <c r="B1539"/>
      <c r="C1539"/>
      <c r="R1539" s="47"/>
    </row>
    <row r="1540" spans="1:18" x14ac:dyDescent="0.2">
      <c r="A1540"/>
      <c r="B1540"/>
      <c r="C1540"/>
      <c r="R1540" s="36"/>
    </row>
    <row r="1541" spans="1:18" x14ac:dyDescent="0.2">
      <c r="A1541"/>
      <c r="B1541"/>
      <c r="C1541"/>
      <c r="R1541" s="36"/>
    </row>
    <row r="1542" spans="1:18" x14ac:dyDescent="0.2">
      <c r="A1542"/>
      <c r="B1542"/>
      <c r="C1542"/>
      <c r="R1542" s="47"/>
    </row>
    <row r="1543" spans="1:18" x14ac:dyDescent="0.2">
      <c r="A1543"/>
      <c r="B1543"/>
      <c r="C1543"/>
      <c r="R1543" s="47"/>
    </row>
    <row r="1544" spans="1:18" x14ac:dyDescent="0.2">
      <c r="A1544"/>
      <c r="B1544"/>
      <c r="C1544"/>
      <c r="R1544" s="47"/>
    </row>
    <row r="1545" spans="1:18" x14ac:dyDescent="0.2">
      <c r="A1545"/>
      <c r="B1545"/>
      <c r="C1545"/>
      <c r="R1545" s="47"/>
    </row>
    <row r="1546" spans="1:18" x14ac:dyDescent="0.2">
      <c r="A1546"/>
      <c r="B1546"/>
      <c r="C1546"/>
      <c r="R1546" s="47"/>
    </row>
    <row r="1547" spans="1:18" x14ac:dyDescent="0.2">
      <c r="A1547"/>
      <c r="B1547"/>
      <c r="C1547"/>
      <c r="R1547" s="36"/>
    </row>
    <row r="1548" spans="1:18" x14ac:dyDescent="0.2">
      <c r="A1548"/>
      <c r="B1548"/>
      <c r="C1548"/>
      <c r="R1548" s="36"/>
    </row>
    <row r="1549" spans="1:18" x14ac:dyDescent="0.2">
      <c r="A1549"/>
      <c r="B1549"/>
      <c r="C1549"/>
      <c r="R1549" s="47"/>
    </row>
    <row r="1550" spans="1:18" x14ac:dyDescent="0.2">
      <c r="A1550"/>
      <c r="B1550"/>
      <c r="C1550"/>
      <c r="R1550" s="47"/>
    </row>
    <row r="1551" spans="1:18" x14ac:dyDescent="0.2">
      <c r="A1551"/>
      <c r="B1551"/>
      <c r="C1551"/>
      <c r="R1551" s="47"/>
    </row>
    <row r="1552" spans="1:18" x14ac:dyDescent="0.2">
      <c r="A1552"/>
      <c r="B1552"/>
      <c r="C1552"/>
      <c r="R1552" s="47"/>
    </row>
    <row r="1553" spans="1:18" x14ac:dyDescent="0.2">
      <c r="A1553"/>
      <c r="B1553"/>
      <c r="C1553"/>
      <c r="R1553" s="47"/>
    </row>
    <row r="1554" spans="1:18" x14ac:dyDescent="0.2">
      <c r="A1554"/>
      <c r="B1554"/>
      <c r="C1554"/>
      <c r="R1554" s="36"/>
    </row>
    <row r="1555" spans="1:18" x14ac:dyDescent="0.2">
      <c r="A1555"/>
      <c r="B1555"/>
      <c r="C1555"/>
      <c r="R1555" s="36"/>
    </row>
    <row r="1556" spans="1:18" x14ac:dyDescent="0.2">
      <c r="A1556"/>
      <c r="B1556"/>
      <c r="C1556"/>
      <c r="R1556" s="47"/>
    </row>
    <row r="1557" spans="1:18" x14ac:dyDescent="0.2">
      <c r="A1557"/>
      <c r="B1557"/>
      <c r="C1557"/>
      <c r="R1557" s="47"/>
    </row>
    <row r="1558" spans="1:18" x14ac:dyDescent="0.2">
      <c r="A1558"/>
      <c r="B1558"/>
      <c r="C1558"/>
      <c r="R1558" s="47"/>
    </row>
    <row r="1559" spans="1:18" x14ac:dyDescent="0.2">
      <c r="A1559"/>
      <c r="B1559"/>
      <c r="C1559"/>
      <c r="R1559" s="47"/>
    </row>
    <row r="1560" spans="1:18" x14ac:dyDescent="0.2">
      <c r="A1560"/>
      <c r="B1560"/>
      <c r="C1560"/>
      <c r="R1560" s="47"/>
    </row>
    <row r="1561" spans="1:18" x14ac:dyDescent="0.2">
      <c r="A1561"/>
      <c r="B1561"/>
      <c r="C1561"/>
      <c r="R1561" s="36"/>
    </row>
    <row r="1562" spans="1:18" x14ac:dyDescent="0.2">
      <c r="A1562"/>
      <c r="B1562"/>
      <c r="C1562"/>
      <c r="R1562" s="36"/>
    </row>
    <row r="1563" spans="1:18" x14ac:dyDescent="0.2">
      <c r="A1563"/>
      <c r="B1563"/>
      <c r="C1563"/>
      <c r="R1563" s="47"/>
    </row>
    <row r="1564" spans="1:18" x14ac:dyDescent="0.2">
      <c r="A1564"/>
      <c r="B1564"/>
      <c r="C1564"/>
      <c r="R1564" s="47"/>
    </row>
    <row r="1565" spans="1:18" x14ac:dyDescent="0.2">
      <c r="A1565"/>
      <c r="B1565"/>
      <c r="C1565"/>
      <c r="R1565" s="47"/>
    </row>
    <row r="1566" spans="1:18" x14ac:dyDescent="0.2">
      <c r="A1566"/>
      <c r="B1566"/>
      <c r="C1566"/>
      <c r="R1566" s="47"/>
    </row>
    <row r="1567" spans="1:18" x14ac:dyDescent="0.2">
      <c r="A1567"/>
      <c r="B1567"/>
      <c r="C1567"/>
      <c r="R1567" s="47"/>
    </row>
    <row r="1568" spans="1:18" x14ac:dyDescent="0.2">
      <c r="A1568"/>
      <c r="B1568"/>
      <c r="C1568"/>
      <c r="R1568" s="36"/>
    </row>
    <row r="1569" spans="1:18" x14ac:dyDescent="0.2">
      <c r="A1569"/>
      <c r="B1569"/>
      <c r="C1569"/>
      <c r="R1569" s="36"/>
    </row>
    <row r="1570" spans="1:18" x14ac:dyDescent="0.2">
      <c r="A1570"/>
      <c r="B1570"/>
      <c r="C1570"/>
      <c r="R1570" s="47"/>
    </row>
    <row r="1571" spans="1:18" x14ac:dyDescent="0.2">
      <c r="A1571"/>
      <c r="B1571"/>
      <c r="C1571"/>
      <c r="R1571" s="47"/>
    </row>
    <row r="1572" spans="1:18" x14ac:dyDescent="0.2">
      <c r="A1572"/>
      <c r="B1572"/>
      <c r="C1572"/>
      <c r="R1572" s="47"/>
    </row>
    <row r="1573" spans="1:18" x14ac:dyDescent="0.2">
      <c r="A1573"/>
      <c r="B1573"/>
      <c r="C1573"/>
      <c r="R1573" s="47"/>
    </row>
    <row r="1574" spans="1:18" x14ac:dyDescent="0.2">
      <c r="A1574"/>
      <c r="B1574"/>
      <c r="C1574"/>
      <c r="R1574" s="47"/>
    </row>
    <row r="1575" spans="1:18" x14ac:dyDescent="0.2">
      <c r="A1575"/>
      <c r="B1575"/>
      <c r="C1575"/>
      <c r="R1575" s="36"/>
    </row>
    <row r="1576" spans="1:18" x14ac:dyDescent="0.2">
      <c r="A1576"/>
      <c r="B1576"/>
      <c r="C1576"/>
      <c r="R1576" s="36"/>
    </row>
    <row r="1577" spans="1:18" x14ac:dyDescent="0.2">
      <c r="A1577"/>
      <c r="B1577"/>
      <c r="C1577"/>
      <c r="R1577" s="47"/>
    </row>
    <row r="1578" spans="1:18" x14ac:dyDescent="0.2">
      <c r="A1578"/>
      <c r="B1578"/>
      <c r="C1578"/>
      <c r="R1578" s="47"/>
    </row>
    <row r="1579" spans="1:18" x14ac:dyDescent="0.2">
      <c r="A1579"/>
      <c r="B1579"/>
      <c r="C1579"/>
      <c r="R1579" s="47"/>
    </row>
    <row r="1580" spans="1:18" x14ac:dyDescent="0.2">
      <c r="A1580"/>
      <c r="B1580"/>
      <c r="C1580"/>
      <c r="R1580" s="47"/>
    </row>
    <row r="1581" spans="1:18" x14ac:dyDescent="0.2">
      <c r="A1581"/>
      <c r="B1581"/>
      <c r="C1581"/>
      <c r="R1581" s="47"/>
    </row>
    <row r="1582" spans="1:18" x14ac:dyDescent="0.2">
      <c r="A1582"/>
      <c r="B1582"/>
      <c r="C1582"/>
    </row>
    <row r="1583" spans="1:18" x14ac:dyDescent="0.2">
      <c r="A1583"/>
      <c r="B1583"/>
      <c r="C1583"/>
    </row>
    <row r="1584" spans="1:18" x14ac:dyDescent="0.2">
      <c r="A1584"/>
      <c r="B1584"/>
      <c r="C1584"/>
    </row>
    <row r="1585" spans="1:3" x14ac:dyDescent="0.2">
      <c r="A1585"/>
      <c r="B1585"/>
      <c r="C1585"/>
    </row>
    <row r="1586" spans="1:3" x14ac:dyDescent="0.2">
      <c r="A1586"/>
      <c r="B1586"/>
      <c r="C1586"/>
    </row>
    <row r="1587" spans="1:3" x14ac:dyDescent="0.2">
      <c r="A1587"/>
      <c r="B1587"/>
      <c r="C1587"/>
    </row>
    <row r="1588" spans="1:3" x14ac:dyDescent="0.2">
      <c r="A1588"/>
      <c r="B1588"/>
      <c r="C1588"/>
    </row>
    <row r="1589" spans="1:3" x14ac:dyDescent="0.2">
      <c r="A1589"/>
      <c r="B1589"/>
      <c r="C1589"/>
    </row>
    <row r="1590" spans="1:3" x14ac:dyDescent="0.2">
      <c r="A1590"/>
      <c r="B1590"/>
      <c r="C1590"/>
    </row>
  </sheetData>
  <mergeCells count="3">
    <mergeCell ref="A1:C1"/>
    <mergeCell ref="A2:C2"/>
    <mergeCell ref="B5:C5"/>
  </mergeCells>
  <conditionalFormatting sqref="A6:F6 D5:F5 A5:B5">
    <cfRule type="expression" priority="2">
      <formula>MOD(ROW(),2)</formula>
    </cfRule>
  </conditionalFormatting>
  <conditionalFormatting sqref="A6:F6 A5">
    <cfRule type="expression" priority="1">
      <formula>MOD(ROW(),2)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049" r:id="rId5" name="RetourDecompte">
          <controlPr defaultSize="0" print="0" autoFill="0" autoLine="0" r:id="rId6">
            <anchor moveWithCells="1">
              <from>
                <xdr:col>5</xdr:col>
                <xdr:colOff>257175</xdr:colOff>
                <xdr:row>0</xdr:row>
                <xdr:rowOff>28575</xdr:rowOff>
              </from>
              <to>
                <xdr:col>7</xdr:col>
                <xdr:colOff>295275</xdr:colOff>
                <xdr:row>1</xdr:row>
                <xdr:rowOff>85725</xdr:rowOff>
              </to>
            </anchor>
          </controlPr>
        </control>
      </mc:Choice>
      <mc:Fallback>
        <control shapeId="2049" r:id="rId5" name="RetourDecompte"/>
      </mc:Fallback>
    </mc:AlternateContent>
    <mc:AlternateContent xmlns:mc="http://schemas.openxmlformats.org/markup-compatibility/2006">
      <mc:Choice Requires="x14">
        <control shapeId="2050" r:id="rId7" name="VoirDetail">
          <controlPr defaultSize="0" print="0" autoFill="0" autoLine="0" r:id="rId8">
            <anchor moveWithCells="1">
              <from>
                <xdr:col>3</xdr:col>
                <xdr:colOff>257175</xdr:colOff>
                <xdr:row>0</xdr:row>
                <xdr:rowOff>9525</xdr:rowOff>
              </from>
              <to>
                <xdr:col>6</xdr:col>
                <xdr:colOff>28575</xdr:colOff>
                <xdr:row>1</xdr:row>
                <xdr:rowOff>66675</xdr:rowOff>
              </to>
            </anchor>
          </controlPr>
        </control>
      </mc:Choice>
      <mc:Fallback>
        <control shapeId="2050" r:id="rId7" name="VoirDetail"/>
      </mc:Fallback>
    </mc:AlternateContent>
    <mc:AlternateContent xmlns:mc="http://schemas.openxmlformats.org/markup-compatibility/2006">
      <mc:Choice Requires="x14">
        <control shapeId="2051" r:id="rId9" name="VoirReel">
          <controlPr defaultSize="0" print="0" autoFill="0" autoLine="0" r:id="rId10">
            <anchor moveWithCells="1">
              <from>
                <xdr:col>5</xdr:col>
                <xdr:colOff>0</xdr:colOff>
                <xdr:row>0</xdr:row>
                <xdr:rowOff>19050</xdr:rowOff>
              </from>
              <to>
                <xdr:col>7</xdr:col>
                <xdr:colOff>38100</xdr:colOff>
                <xdr:row>1</xdr:row>
                <xdr:rowOff>76200</xdr:rowOff>
              </to>
            </anchor>
          </controlPr>
        </control>
      </mc:Choice>
      <mc:Fallback>
        <control shapeId="2051" r:id="rId9" name="VoirReel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F0010-E7E2-40BE-B9F1-DC0E51079CC8}">
  <sheetPr codeName="Feuil8"/>
  <dimension ref="A1:Q201"/>
  <sheetViews>
    <sheetView zoomScaleNormal="100" workbookViewId="0">
      <selection activeCell="D22" sqref="D22"/>
    </sheetView>
  </sheetViews>
  <sheetFormatPr baseColWidth="10" defaultColWidth="10.7109375" defaultRowHeight="12.75" x14ac:dyDescent="0.2"/>
  <cols>
    <col min="1" max="1" width="42.7109375" style="2" customWidth="1"/>
    <col min="2" max="3" width="14.7109375" style="2" customWidth="1"/>
    <col min="4" max="4" width="17" style="2" bestFit="1" customWidth="1"/>
    <col min="5" max="5" width="10.28515625" style="2" customWidth="1"/>
    <col min="6" max="6" width="7" style="2" bestFit="1" customWidth="1"/>
    <col min="7" max="7" width="6" style="2" bestFit="1" customWidth="1"/>
    <col min="8" max="9" width="7" style="2" bestFit="1" customWidth="1"/>
    <col min="10" max="10" width="17" style="2" bestFit="1" customWidth="1"/>
    <col min="11" max="11" width="4" style="2" bestFit="1" customWidth="1"/>
    <col min="12" max="13" width="8" style="2" bestFit="1" customWidth="1"/>
    <col min="14" max="15" width="7" style="2" bestFit="1" customWidth="1"/>
    <col min="16" max="16" width="21.5703125" style="2" bestFit="1" customWidth="1"/>
    <col min="17" max="17" width="22.28515625" style="2" bestFit="1" customWidth="1"/>
    <col min="18" max="16384" width="10.7109375" style="2"/>
  </cols>
  <sheetData>
    <row r="1" spans="1:15" ht="15.75" thickBot="1" x14ac:dyDescent="0.25">
      <c r="A1" s="97" t="s">
        <v>42</v>
      </c>
      <c r="B1" s="97"/>
      <c r="C1" s="97"/>
      <c r="D1" s="59"/>
      <c r="E1" s="59"/>
      <c r="F1" s="59"/>
    </row>
    <row r="2" spans="1:15" x14ac:dyDescent="0.2">
      <c r="A2" s="95" t="str">
        <f>IF([2]Critere!N1=365,CONCATENATE("(365 jours : diviseur ",[2]Critere!N4,")"),CONCATENATE("(",[2]Critere!N1," jours : diviseur ",[2]Critere!N4,")"))</f>
        <v>(122 jours : diviseur 4)</v>
      </c>
      <c r="B2" s="95"/>
      <c r="C2" s="95"/>
    </row>
    <row r="3" spans="1:15" x14ac:dyDescent="0.2">
      <c r="A3" s="4" t="str">
        <f>[2]Budget1!C3</f>
        <v>Prénom NOM du Majeur</v>
      </c>
      <c r="B3" s="46" t="s">
        <v>2</v>
      </c>
      <c r="C3" s="6">
        <f>[2]Budget1!E3</f>
        <v>43831</v>
      </c>
    </row>
    <row r="4" spans="1:15" x14ac:dyDescent="0.2">
      <c r="B4" s="46" t="s">
        <v>3</v>
      </c>
      <c r="C4" s="6">
        <f>[2]Budget1!E4</f>
        <v>43952</v>
      </c>
    </row>
    <row r="5" spans="1:15" x14ac:dyDescent="0.2">
      <c r="B5" s="96" t="str">
        <f>IF([2]Critere!N1=365,"(12 mois)",CONCATENATE("(",[2]Critere!N2," mois et ",IF([2]Critere!N3&gt;1,CONCATENATE([2]Critere!N3," jours)"),CONCATENATE([2]Critere!N3," jour)"))))</f>
        <v>(4 mois et 0 jour)</v>
      </c>
      <c r="C5" s="96"/>
      <c r="D5" s="48"/>
      <c r="E5" s="48"/>
    </row>
    <row r="7" spans="1:15" x14ac:dyDescent="0.2">
      <c r="A7" s="60" t="s">
        <v>31</v>
      </c>
      <c r="B7" s="60" t="s">
        <v>32</v>
      </c>
      <c r="C7" s="60" t="s">
        <v>33</v>
      </c>
      <c r="D7" s="18" t="s">
        <v>43</v>
      </c>
      <c r="E7"/>
      <c r="F7"/>
      <c r="G7"/>
      <c r="H7"/>
      <c r="I7"/>
      <c r="J7"/>
      <c r="K7"/>
      <c r="L7"/>
      <c r="M7"/>
      <c r="N7"/>
      <c r="O7"/>
    </row>
    <row r="8" spans="1:15" x14ac:dyDescent="0.2">
      <c r="A8" s="55">
        <v>102</v>
      </c>
      <c r="B8" s="17"/>
      <c r="C8" s="17"/>
      <c r="D8" s="17"/>
      <c r="E8"/>
      <c r="F8"/>
      <c r="G8"/>
      <c r="H8"/>
      <c r="I8"/>
      <c r="J8"/>
      <c r="K8"/>
      <c r="L8"/>
      <c r="M8"/>
      <c r="N8"/>
      <c r="O8"/>
    </row>
    <row r="9" spans="1:15" x14ac:dyDescent="0.2">
      <c r="A9" s="54" t="s">
        <v>34</v>
      </c>
      <c r="B9" s="17"/>
      <c r="C9" s="17">
        <v>46.12</v>
      </c>
      <c r="D9" s="17">
        <v>0</v>
      </c>
      <c r="E9"/>
      <c r="F9"/>
      <c r="G9"/>
      <c r="H9"/>
      <c r="I9"/>
      <c r="J9"/>
      <c r="K9"/>
      <c r="L9"/>
      <c r="M9"/>
      <c r="N9"/>
      <c r="O9"/>
    </row>
    <row r="10" spans="1:15" x14ac:dyDescent="0.2">
      <c r="A10" s="55">
        <v>120</v>
      </c>
      <c r="B10" s="17"/>
      <c r="C10" s="17"/>
      <c r="D10" s="17"/>
      <c r="E10"/>
      <c r="F10"/>
      <c r="G10"/>
      <c r="H10"/>
      <c r="I10"/>
      <c r="J10"/>
      <c r="K10"/>
      <c r="L10"/>
      <c r="M10"/>
      <c r="N10"/>
      <c r="O10"/>
    </row>
    <row r="11" spans="1:15" x14ac:dyDescent="0.2">
      <c r="A11" s="54" t="s">
        <v>35</v>
      </c>
      <c r="B11" s="17"/>
      <c r="C11" s="17">
        <v>3553.64</v>
      </c>
      <c r="D11" s="17">
        <v>0</v>
      </c>
      <c r="E11"/>
      <c r="F11"/>
      <c r="G11"/>
      <c r="H11"/>
      <c r="I11"/>
      <c r="J11"/>
      <c r="K11"/>
      <c r="L11"/>
      <c r="M11"/>
      <c r="N11"/>
      <c r="O11"/>
    </row>
    <row r="12" spans="1:15" x14ac:dyDescent="0.2">
      <c r="A12" s="55">
        <v>301</v>
      </c>
      <c r="B12" s="17"/>
      <c r="C12" s="17"/>
      <c r="D12" s="17"/>
      <c r="E12"/>
      <c r="F12"/>
      <c r="G12"/>
      <c r="H12"/>
      <c r="I12"/>
      <c r="J12"/>
      <c r="K12"/>
      <c r="L12"/>
      <c r="M12"/>
      <c r="N12"/>
      <c r="O12"/>
    </row>
    <row r="13" spans="1:15" x14ac:dyDescent="0.2">
      <c r="A13" s="54" t="s">
        <v>36</v>
      </c>
      <c r="B13" s="17">
        <v>790</v>
      </c>
      <c r="C13" s="17"/>
      <c r="D13" s="17">
        <v>197.5</v>
      </c>
      <c r="E13"/>
      <c r="F13"/>
      <c r="G13"/>
      <c r="H13"/>
      <c r="I13"/>
      <c r="J13"/>
      <c r="K13"/>
      <c r="L13"/>
      <c r="M13"/>
      <c r="N13"/>
      <c r="O13"/>
    </row>
    <row r="14" spans="1:15" x14ac:dyDescent="0.2">
      <c r="A14" s="55">
        <v>304</v>
      </c>
      <c r="B14" s="17"/>
      <c r="C14" s="17"/>
      <c r="D14" s="17"/>
      <c r="E14"/>
      <c r="F14"/>
      <c r="G14"/>
      <c r="H14"/>
      <c r="I14"/>
      <c r="J14"/>
      <c r="K14"/>
      <c r="L14"/>
      <c r="M14"/>
      <c r="N14"/>
      <c r="O14"/>
    </row>
    <row r="15" spans="1:15" x14ac:dyDescent="0.2">
      <c r="A15" s="54" t="s">
        <v>37</v>
      </c>
      <c r="B15" s="17">
        <v>104.85</v>
      </c>
      <c r="C15" s="17"/>
      <c r="D15" s="17">
        <v>26.21</v>
      </c>
      <c r="E15"/>
      <c r="F15"/>
      <c r="G15"/>
      <c r="H15"/>
      <c r="I15"/>
      <c r="J15"/>
      <c r="K15"/>
      <c r="L15"/>
      <c r="M15"/>
      <c r="N15"/>
      <c r="O15"/>
    </row>
    <row r="16" spans="1:15" x14ac:dyDescent="0.2">
      <c r="A16" s="55">
        <v>352</v>
      </c>
      <c r="B16" s="17"/>
      <c r="C16" s="17"/>
      <c r="D16" s="17"/>
      <c r="E16"/>
      <c r="F16"/>
      <c r="G16"/>
      <c r="H16"/>
      <c r="I16"/>
      <c r="J16">
        <f>_xlfn.NUMBERVALUE([2]Critere!N4)</f>
        <v>4</v>
      </c>
      <c r="K16"/>
      <c r="L16"/>
      <c r="M16"/>
      <c r="N16"/>
      <c r="O16"/>
    </row>
    <row r="17" spans="1:17" x14ac:dyDescent="0.2">
      <c r="A17" s="54" t="s">
        <v>38</v>
      </c>
      <c r="B17" s="17">
        <v>1200</v>
      </c>
      <c r="C17" s="17"/>
      <c r="D17" s="17">
        <v>300</v>
      </c>
      <c r="E17"/>
      <c r="F17"/>
      <c r="G17"/>
      <c r="H17"/>
      <c r="I17"/>
      <c r="J17">
        <f>[2]Critere!N4</f>
        <v>4</v>
      </c>
      <c r="K17"/>
      <c r="L17">
        <f>VALUE(J17)</f>
        <v>4</v>
      </c>
      <c r="M17"/>
      <c r="N17"/>
      <c r="O17"/>
    </row>
    <row r="18" spans="1:17" x14ac:dyDescent="0.2">
      <c r="A18" s="55">
        <v>403</v>
      </c>
      <c r="B18" s="17"/>
      <c r="C18" s="17"/>
      <c r="D18" s="17"/>
      <c r="E18"/>
      <c r="F18"/>
      <c r="G18"/>
      <c r="H18"/>
      <c r="I18"/>
      <c r="J18"/>
      <c r="K18"/>
      <c r="L18"/>
      <c r="M18"/>
      <c r="N18"/>
      <c r="O18"/>
    </row>
    <row r="19" spans="1:17" x14ac:dyDescent="0.2">
      <c r="A19" s="54" t="s">
        <v>39</v>
      </c>
      <c r="B19" s="17">
        <v>28.1</v>
      </c>
      <c r="C19" s="17"/>
      <c r="D19" s="17">
        <v>7.03</v>
      </c>
      <c r="E19"/>
      <c r="F19"/>
      <c r="G19"/>
      <c r="H19"/>
      <c r="I19"/>
      <c r="J19"/>
      <c r="K19"/>
      <c r="L19"/>
      <c r="M19"/>
      <c r="N19"/>
      <c r="O19"/>
    </row>
    <row r="20" spans="1:17" x14ac:dyDescent="0.2">
      <c r="A20" s="55">
        <v>405</v>
      </c>
      <c r="B20" s="17"/>
      <c r="C20" s="17"/>
      <c r="D20" s="17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 x14ac:dyDescent="0.2">
      <c r="A21" s="54" t="s">
        <v>40</v>
      </c>
      <c r="B21" s="17">
        <v>46.95</v>
      </c>
      <c r="C21" s="17"/>
      <c r="D21" s="17">
        <v>11.74</v>
      </c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 x14ac:dyDescent="0.2">
      <c r="A22" s="55" t="s">
        <v>41</v>
      </c>
      <c r="B22" s="17">
        <v>2169.9</v>
      </c>
      <c r="C22" s="17">
        <v>3599.76</v>
      </c>
      <c r="D22" s="17">
        <v>77.5</v>
      </c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 x14ac:dyDescent="0.2">
      <c r="A25"/>
      <c r="B25"/>
      <c r="C25"/>
      <c r="D25"/>
      <c r="E25"/>
      <c r="F25" s="58"/>
    </row>
    <row r="26" spans="1:17" x14ac:dyDescent="0.2">
      <c r="A26"/>
      <c r="B26"/>
      <c r="C26"/>
      <c r="D26"/>
      <c r="E26"/>
      <c r="F26" s="58"/>
    </row>
    <row r="27" spans="1:17" x14ac:dyDescent="0.2">
      <c r="A27"/>
      <c r="B27"/>
      <c r="C27"/>
      <c r="D27"/>
      <c r="E27"/>
      <c r="F27" s="58"/>
    </row>
    <row r="28" spans="1:17" x14ac:dyDescent="0.2">
      <c r="A28"/>
      <c r="B28"/>
      <c r="C28"/>
      <c r="D28"/>
      <c r="E28"/>
    </row>
    <row r="29" spans="1:17" x14ac:dyDescent="0.2">
      <c r="A29"/>
      <c r="B29"/>
      <c r="C29"/>
      <c r="D29"/>
      <c r="E29"/>
      <c r="F29" s="58"/>
    </row>
    <row r="30" spans="1:17" x14ac:dyDescent="0.2">
      <c r="A30"/>
      <c r="B30"/>
      <c r="C30"/>
      <c r="D30"/>
      <c r="E30"/>
    </row>
    <row r="31" spans="1:17" x14ac:dyDescent="0.2">
      <c r="A31"/>
      <c r="B31"/>
      <c r="C31"/>
      <c r="D31"/>
      <c r="E31"/>
    </row>
    <row r="32" spans="1:17" x14ac:dyDescent="0.2">
      <c r="A32"/>
      <c r="B32"/>
      <c r="C32"/>
      <c r="D32"/>
      <c r="E32"/>
    </row>
    <row r="33" spans="1:4" x14ac:dyDescent="0.2">
      <c r="A33"/>
      <c r="B33"/>
      <c r="C33"/>
      <c r="D33"/>
    </row>
    <row r="34" spans="1:4" x14ac:dyDescent="0.2">
      <c r="A34"/>
      <c r="B34"/>
      <c r="C34"/>
      <c r="D34"/>
    </row>
    <row r="35" spans="1:4" x14ac:dyDescent="0.2">
      <c r="A35"/>
      <c r="B35"/>
      <c r="C35"/>
      <c r="D35"/>
    </row>
    <row r="36" spans="1:4" x14ac:dyDescent="0.2">
      <c r="A36"/>
      <c r="B36"/>
      <c r="C36"/>
      <c r="D36"/>
    </row>
    <row r="37" spans="1:4" x14ac:dyDescent="0.2">
      <c r="A37"/>
      <c r="B37"/>
      <c r="C37"/>
      <c r="D37"/>
    </row>
    <row r="38" spans="1:4" x14ac:dyDescent="0.2">
      <c r="A38"/>
      <c r="B38"/>
      <c r="C38"/>
      <c r="D38"/>
    </row>
    <row r="39" spans="1:4" x14ac:dyDescent="0.2">
      <c r="A39"/>
      <c r="B39"/>
      <c r="C39"/>
      <c r="D39"/>
    </row>
    <row r="40" spans="1:4" x14ac:dyDescent="0.2">
      <c r="A40"/>
      <c r="B40"/>
      <c r="C40"/>
      <c r="D40"/>
    </row>
    <row r="41" spans="1:4" x14ac:dyDescent="0.2">
      <c r="A41"/>
      <c r="B41"/>
      <c r="C41"/>
      <c r="D41"/>
    </row>
    <row r="42" spans="1:4" x14ac:dyDescent="0.2">
      <c r="A42"/>
      <c r="B42"/>
      <c r="C42"/>
      <c r="D42"/>
    </row>
    <row r="43" spans="1:4" x14ac:dyDescent="0.2">
      <c r="A43"/>
      <c r="B43"/>
      <c r="C43"/>
      <c r="D43"/>
    </row>
    <row r="44" spans="1:4" x14ac:dyDescent="0.2">
      <c r="A44"/>
      <c r="B44"/>
      <c r="C44"/>
      <c r="D44"/>
    </row>
    <row r="45" spans="1:4" x14ac:dyDescent="0.2">
      <c r="A45"/>
      <c r="B45"/>
      <c r="C45"/>
      <c r="D45"/>
    </row>
    <row r="46" spans="1:4" x14ac:dyDescent="0.2">
      <c r="A46"/>
      <c r="B46"/>
      <c r="C46"/>
      <c r="D46"/>
    </row>
    <row r="47" spans="1:4" x14ac:dyDescent="0.2">
      <c r="A47"/>
      <c r="B47"/>
      <c r="C47"/>
      <c r="D47"/>
    </row>
    <row r="48" spans="1:4" x14ac:dyDescent="0.2">
      <c r="A48"/>
      <c r="B48"/>
      <c r="C48"/>
      <c r="D48"/>
    </row>
    <row r="49" spans="1:4" x14ac:dyDescent="0.2">
      <c r="A49"/>
      <c r="B49"/>
      <c r="C49"/>
      <c r="D49"/>
    </row>
    <row r="50" spans="1:4" x14ac:dyDescent="0.2">
      <c r="A50"/>
      <c r="B50"/>
      <c r="C50"/>
      <c r="D50"/>
    </row>
    <row r="51" spans="1:4" x14ac:dyDescent="0.2">
      <c r="A51"/>
      <c r="B51"/>
      <c r="C51"/>
      <c r="D51"/>
    </row>
    <row r="52" spans="1:4" x14ac:dyDescent="0.2">
      <c r="A52"/>
      <c r="B52"/>
      <c r="C52"/>
      <c r="D52"/>
    </row>
    <row r="53" spans="1:4" x14ac:dyDescent="0.2">
      <c r="A53"/>
      <c r="B53"/>
      <c r="C53"/>
      <c r="D53"/>
    </row>
    <row r="54" spans="1:4" x14ac:dyDescent="0.2">
      <c r="A54"/>
      <c r="B54"/>
      <c r="C54"/>
      <c r="D54"/>
    </row>
    <row r="55" spans="1:4" x14ac:dyDescent="0.2">
      <c r="A55"/>
      <c r="B55"/>
      <c r="C55"/>
      <c r="D55"/>
    </row>
    <row r="56" spans="1:4" x14ac:dyDescent="0.2">
      <c r="A56"/>
      <c r="B56"/>
      <c r="C56"/>
    </row>
    <row r="57" spans="1:4" x14ac:dyDescent="0.2">
      <c r="A57"/>
      <c r="B57"/>
      <c r="C57"/>
    </row>
    <row r="58" spans="1:4" x14ac:dyDescent="0.2">
      <c r="A58"/>
      <c r="B58"/>
      <c r="C58"/>
    </row>
    <row r="59" spans="1:4" x14ac:dyDescent="0.2">
      <c r="A59"/>
      <c r="B59"/>
      <c r="C59"/>
    </row>
    <row r="60" spans="1:4" x14ac:dyDescent="0.2">
      <c r="A60"/>
      <c r="B60"/>
      <c r="C60"/>
    </row>
    <row r="61" spans="1:4" x14ac:dyDescent="0.2">
      <c r="A61"/>
      <c r="B61"/>
      <c r="C61"/>
    </row>
    <row r="62" spans="1:4" x14ac:dyDescent="0.2">
      <c r="A62"/>
      <c r="B62"/>
      <c r="C62"/>
    </row>
    <row r="63" spans="1:4" x14ac:dyDescent="0.2">
      <c r="A63"/>
      <c r="B63"/>
      <c r="C63"/>
    </row>
    <row r="64" spans="1:4" x14ac:dyDescent="0.2">
      <c r="A64"/>
      <c r="B64"/>
      <c r="C64"/>
    </row>
    <row r="65" spans="1:3" x14ac:dyDescent="0.2">
      <c r="A65"/>
      <c r="B65"/>
      <c r="C65"/>
    </row>
    <row r="66" spans="1:3" x14ac:dyDescent="0.2">
      <c r="A66"/>
      <c r="B66"/>
      <c r="C66"/>
    </row>
    <row r="67" spans="1:3" x14ac:dyDescent="0.2">
      <c r="A67"/>
      <c r="B67"/>
      <c r="C67"/>
    </row>
    <row r="68" spans="1:3" x14ac:dyDescent="0.2">
      <c r="A68"/>
      <c r="B68"/>
      <c r="C68"/>
    </row>
    <row r="69" spans="1:3" x14ac:dyDescent="0.2">
      <c r="A69"/>
      <c r="B69"/>
      <c r="C69"/>
    </row>
    <row r="70" spans="1:3" x14ac:dyDescent="0.2">
      <c r="A70"/>
      <c r="B70"/>
      <c r="C70"/>
    </row>
    <row r="71" spans="1:3" x14ac:dyDescent="0.2">
      <c r="A71"/>
      <c r="B71"/>
      <c r="C71"/>
    </row>
    <row r="72" spans="1:3" x14ac:dyDescent="0.2">
      <c r="A72"/>
      <c r="B72"/>
      <c r="C72"/>
    </row>
    <row r="73" spans="1:3" x14ac:dyDescent="0.2">
      <c r="A73"/>
      <c r="B73"/>
      <c r="C73"/>
    </row>
    <row r="74" spans="1:3" x14ac:dyDescent="0.2">
      <c r="A74"/>
      <c r="B74"/>
      <c r="C74"/>
    </row>
    <row r="75" spans="1:3" x14ac:dyDescent="0.2">
      <c r="A75"/>
      <c r="B75"/>
      <c r="C75"/>
    </row>
    <row r="76" spans="1:3" x14ac:dyDescent="0.2">
      <c r="A76"/>
      <c r="B76"/>
      <c r="C76"/>
    </row>
    <row r="77" spans="1:3" x14ac:dyDescent="0.2">
      <c r="A77"/>
      <c r="B77"/>
      <c r="C77"/>
    </row>
    <row r="78" spans="1:3" x14ac:dyDescent="0.2">
      <c r="A78"/>
      <c r="B78"/>
      <c r="C78"/>
    </row>
    <row r="79" spans="1:3" x14ac:dyDescent="0.2">
      <c r="A79"/>
      <c r="B79"/>
      <c r="C79"/>
    </row>
    <row r="80" spans="1:3" x14ac:dyDescent="0.2">
      <c r="A80"/>
      <c r="B80"/>
      <c r="C80"/>
    </row>
    <row r="81" spans="1:3" x14ac:dyDescent="0.2">
      <c r="A81"/>
      <c r="B81"/>
      <c r="C81"/>
    </row>
    <row r="82" spans="1:3" x14ac:dyDescent="0.2">
      <c r="A82"/>
      <c r="B82"/>
      <c r="C82"/>
    </row>
    <row r="83" spans="1:3" x14ac:dyDescent="0.2">
      <c r="A83"/>
      <c r="B83"/>
      <c r="C83"/>
    </row>
    <row r="84" spans="1:3" x14ac:dyDescent="0.2">
      <c r="A84"/>
      <c r="B84"/>
      <c r="C84"/>
    </row>
    <row r="85" spans="1:3" x14ac:dyDescent="0.2">
      <c r="A85"/>
      <c r="B85"/>
      <c r="C85"/>
    </row>
    <row r="86" spans="1:3" x14ac:dyDescent="0.2">
      <c r="A86"/>
      <c r="B86"/>
      <c r="C86"/>
    </row>
    <row r="87" spans="1:3" x14ac:dyDescent="0.2">
      <c r="A87"/>
      <c r="B87"/>
      <c r="C87"/>
    </row>
    <row r="88" spans="1:3" x14ac:dyDescent="0.2">
      <c r="A88"/>
      <c r="B88"/>
      <c r="C88"/>
    </row>
    <row r="89" spans="1:3" x14ac:dyDescent="0.2">
      <c r="A89"/>
      <c r="B89"/>
      <c r="C89"/>
    </row>
    <row r="90" spans="1:3" x14ac:dyDescent="0.2">
      <c r="A90"/>
      <c r="B90"/>
      <c r="C90"/>
    </row>
    <row r="91" spans="1:3" x14ac:dyDescent="0.2">
      <c r="A91"/>
      <c r="B91"/>
      <c r="C91"/>
    </row>
    <row r="92" spans="1:3" x14ac:dyDescent="0.2">
      <c r="A92"/>
      <c r="B92"/>
      <c r="C92"/>
    </row>
    <row r="93" spans="1:3" x14ac:dyDescent="0.2">
      <c r="A93"/>
      <c r="B93"/>
      <c r="C93"/>
    </row>
    <row r="94" spans="1:3" x14ac:dyDescent="0.2">
      <c r="A94"/>
      <c r="B94"/>
      <c r="C94"/>
    </row>
    <row r="95" spans="1:3" x14ac:dyDescent="0.2">
      <c r="A95"/>
      <c r="B95"/>
      <c r="C95"/>
    </row>
    <row r="96" spans="1:3" x14ac:dyDescent="0.2">
      <c r="A96"/>
      <c r="B96"/>
      <c r="C96"/>
    </row>
    <row r="97" spans="1:3" x14ac:dyDescent="0.2">
      <c r="A97"/>
      <c r="B97"/>
      <c r="C97"/>
    </row>
    <row r="98" spans="1:3" x14ac:dyDescent="0.2">
      <c r="A98"/>
      <c r="B98"/>
      <c r="C98"/>
    </row>
    <row r="99" spans="1:3" x14ac:dyDescent="0.2">
      <c r="A99"/>
      <c r="B99"/>
      <c r="C99"/>
    </row>
    <row r="100" spans="1:3" x14ac:dyDescent="0.2">
      <c r="A100"/>
      <c r="B100"/>
      <c r="C100"/>
    </row>
    <row r="101" spans="1:3" x14ac:dyDescent="0.2">
      <c r="A101"/>
      <c r="B101"/>
      <c r="C101"/>
    </row>
    <row r="102" spans="1:3" x14ac:dyDescent="0.2">
      <c r="A102"/>
      <c r="B102"/>
      <c r="C102"/>
    </row>
    <row r="103" spans="1:3" x14ac:dyDescent="0.2">
      <c r="A103"/>
      <c r="B103"/>
      <c r="C103"/>
    </row>
    <row r="104" spans="1:3" x14ac:dyDescent="0.2">
      <c r="A104"/>
      <c r="B104"/>
      <c r="C104"/>
    </row>
    <row r="105" spans="1:3" x14ac:dyDescent="0.2">
      <c r="A105"/>
      <c r="B105"/>
      <c r="C105"/>
    </row>
    <row r="106" spans="1:3" x14ac:dyDescent="0.2">
      <c r="A106"/>
      <c r="B106"/>
      <c r="C106"/>
    </row>
    <row r="107" spans="1:3" x14ac:dyDescent="0.2">
      <c r="A107"/>
      <c r="B107"/>
      <c r="C107"/>
    </row>
    <row r="108" spans="1:3" x14ac:dyDescent="0.2">
      <c r="A108"/>
      <c r="B108"/>
      <c r="C108"/>
    </row>
    <row r="109" spans="1:3" x14ac:dyDescent="0.2">
      <c r="A109"/>
      <c r="B109"/>
      <c r="C109"/>
    </row>
    <row r="110" spans="1:3" x14ac:dyDescent="0.2">
      <c r="A110"/>
      <c r="B110"/>
      <c r="C110"/>
    </row>
    <row r="111" spans="1:3" x14ac:dyDescent="0.2">
      <c r="A111"/>
      <c r="B111"/>
      <c r="C111"/>
    </row>
    <row r="112" spans="1:3" x14ac:dyDescent="0.2">
      <c r="A112"/>
      <c r="B112"/>
      <c r="C112"/>
    </row>
    <row r="113" spans="1:3" x14ac:dyDescent="0.2">
      <c r="A113"/>
      <c r="B113"/>
      <c r="C113"/>
    </row>
    <row r="114" spans="1:3" x14ac:dyDescent="0.2">
      <c r="A114"/>
      <c r="B114"/>
      <c r="C114"/>
    </row>
    <row r="115" spans="1:3" x14ac:dyDescent="0.2">
      <c r="A115"/>
      <c r="B115"/>
      <c r="C115"/>
    </row>
    <row r="116" spans="1:3" x14ac:dyDescent="0.2">
      <c r="A116"/>
      <c r="B116"/>
      <c r="C116"/>
    </row>
    <row r="117" spans="1:3" x14ac:dyDescent="0.2">
      <c r="A117"/>
      <c r="B117"/>
      <c r="C117"/>
    </row>
    <row r="118" spans="1:3" x14ac:dyDescent="0.2">
      <c r="A118"/>
      <c r="B118"/>
      <c r="C118"/>
    </row>
    <row r="119" spans="1:3" x14ac:dyDescent="0.2">
      <c r="A119"/>
      <c r="B119"/>
      <c r="C119"/>
    </row>
    <row r="120" spans="1:3" x14ac:dyDescent="0.2">
      <c r="A120"/>
      <c r="B120"/>
      <c r="C120"/>
    </row>
    <row r="121" spans="1:3" x14ac:dyDescent="0.2">
      <c r="A121"/>
      <c r="B121"/>
      <c r="C121"/>
    </row>
    <row r="122" spans="1:3" x14ac:dyDescent="0.2">
      <c r="A122"/>
      <c r="B122"/>
      <c r="C122"/>
    </row>
    <row r="123" spans="1:3" x14ac:dyDescent="0.2">
      <c r="A123"/>
      <c r="B123"/>
      <c r="C123"/>
    </row>
    <row r="124" spans="1:3" x14ac:dyDescent="0.2">
      <c r="A124"/>
      <c r="B124"/>
      <c r="C124"/>
    </row>
    <row r="125" spans="1:3" x14ac:dyDescent="0.2">
      <c r="A125"/>
      <c r="B125"/>
      <c r="C125"/>
    </row>
    <row r="126" spans="1:3" x14ac:dyDescent="0.2">
      <c r="A126"/>
      <c r="B126"/>
      <c r="C126"/>
    </row>
    <row r="127" spans="1:3" x14ac:dyDescent="0.2">
      <c r="A127"/>
      <c r="B127"/>
      <c r="C127"/>
    </row>
    <row r="128" spans="1:3" x14ac:dyDescent="0.2">
      <c r="A128"/>
      <c r="B128"/>
      <c r="C128"/>
    </row>
    <row r="129" spans="1:3" x14ac:dyDescent="0.2">
      <c r="A129"/>
      <c r="B129"/>
      <c r="C129"/>
    </row>
    <row r="130" spans="1:3" x14ac:dyDescent="0.2">
      <c r="A130"/>
      <c r="B130"/>
      <c r="C130"/>
    </row>
    <row r="131" spans="1:3" x14ac:dyDescent="0.2">
      <c r="A131"/>
      <c r="B131"/>
      <c r="C131"/>
    </row>
    <row r="132" spans="1:3" x14ac:dyDescent="0.2">
      <c r="A132"/>
      <c r="B132"/>
      <c r="C132"/>
    </row>
    <row r="133" spans="1:3" x14ac:dyDescent="0.2">
      <c r="A133"/>
      <c r="B133"/>
      <c r="C133"/>
    </row>
    <row r="134" spans="1:3" x14ac:dyDescent="0.2">
      <c r="A134"/>
      <c r="B134"/>
      <c r="C134"/>
    </row>
    <row r="135" spans="1:3" x14ac:dyDescent="0.2">
      <c r="A135"/>
      <c r="B135"/>
      <c r="C135"/>
    </row>
    <row r="136" spans="1:3" x14ac:dyDescent="0.2">
      <c r="A136"/>
      <c r="B136"/>
      <c r="C136"/>
    </row>
    <row r="137" spans="1:3" x14ac:dyDescent="0.2">
      <c r="A137"/>
      <c r="B137"/>
      <c r="C137"/>
    </row>
    <row r="138" spans="1:3" x14ac:dyDescent="0.2">
      <c r="A138"/>
      <c r="B138"/>
      <c r="C138"/>
    </row>
    <row r="139" spans="1:3" x14ac:dyDescent="0.2">
      <c r="A139"/>
      <c r="B139"/>
      <c r="C139"/>
    </row>
    <row r="140" spans="1:3" x14ac:dyDescent="0.2">
      <c r="A140"/>
      <c r="B140"/>
      <c r="C140"/>
    </row>
    <row r="141" spans="1:3" x14ac:dyDescent="0.2">
      <c r="A141"/>
      <c r="B141"/>
      <c r="C141"/>
    </row>
    <row r="142" spans="1:3" x14ac:dyDescent="0.2">
      <c r="A142"/>
      <c r="B142"/>
      <c r="C142"/>
    </row>
    <row r="143" spans="1:3" x14ac:dyDescent="0.2">
      <c r="A143"/>
      <c r="B143"/>
      <c r="C143"/>
    </row>
    <row r="144" spans="1:3" x14ac:dyDescent="0.2">
      <c r="A144"/>
      <c r="B144"/>
      <c r="C144"/>
    </row>
    <row r="145" spans="1:3" x14ac:dyDescent="0.2">
      <c r="A145"/>
      <c r="B145"/>
      <c r="C145"/>
    </row>
    <row r="146" spans="1:3" x14ac:dyDescent="0.2">
      <c r="A146"/>
      <c r="B146"/>
      <c r="C146"/>
    </row>
    <row r="147" spans="1:3" x14ac:dyDescent="0.2">
      <c r="A147"/>
      <c r="B147"/>
      <c r="C147"/>
    </row>
    <row r="148" spans="1:3" x14ac:dyDescent="0.2">
      <c r="A148"/>
      <c r="B148"/>
      <c r="C148"/>
    </row>
    <row r="149" spans="1:3" x14ac:dyDescent="0.2">
      <c r="A149"/>
      <c r="B149"/>
      <c r="C149"/>
    </row>
    <row r="150" spans="1:3" x14ac:dyDescent="0.2">
      <c r="A150"/>
      <c r="B150"/>
      <c r="C150"/>
    </row>
    <row r="151" spans="1:3" x14ac:dyDescent="0.2">
      <c r="A151"/>
      <c r="B151"/>
      <c r="C151"/>
    </row>
    <row r="152" spans="1:3" x14ac:dyDescent="0.2">
      <c r="A152"/>
      <c r="B152"/>
      <c r="C152"/>
    </row>
    <row r="153" spans="1:3" x14ac:dyDescent="0.2">
      <c r="A153"/>
      <c r="B153"/>
      <c r="C153"/>
    </row>
    <row r="154" spans="1:3" x14ac:dyDescent="0.2">
      <c r="A154"/>
      <c r="B154"/>
      <c r="C154"/>
    </row>
    <row r="155" spans="1:3" x14ac:dyDescent="0.2">
      <c r="A155"/>
      <c r="B155"/>
      <c r="C155"/>
    </row>
    <row r="156" spans="1:3" x14ac:dyDescent="0.2">
      <c r="A156"/>
      <c r="B156"/>
      <c r="C156"/>
    </row>
    <row r="157" spans="1:3" x14ac:dyDescent="0.2">
      <c r="A157"/>
      <c r="B157"/>
      <c r="C157"/>
    </row>
    <row r="158" spans="1:3" x14ac:dyDescent="0.2">
      <c r="A158"/>
      <c r="B158"/>
      <c r="C158"/>
    </row>
    <row r="159" spans="1:3" x14ac:dyDescent="0.2">
      <c r="A159"/>
      <c r="B159"/>
      <c r="C159"/>
    </row>
    <row r="160" spans="1:3" x14ac:dyDescent="0.2">
      <c r="A160"/>
      <c r="B160"/>
      <c r="C160"/>
    </row>
    <row r="161" spans="1:3" x14ac:dyDescent="0.2">
      <c r="A161"/>
      <c r="B161"/>
      <c r="C161"/>
    </row>
    <row r="162" spans="1:3" x14ac:dyDescent="0.2">
      <c r="A162"/>
      <c r="B162"/>
      <c r="C162"/>
    </row>
    <row r="163" spans="1:3" x14ac:dyDescent="0.2">
      <c r="A163"/>
      <c r="B163"/>
      <c r="C163"/>
    </row>
    <row r="164" spans="1:3" x14ac:dyDescent="0.2">
      <c r="A164"/>
      <c r="B164"/>
      <c r="C164"/>
    </row>
    <row r="165" spans="1:3" x14ac:dyDescent="0.2">
      <c r="A165"/>
      <c r="B165"/>
      <c r="C165"/>
    </row>
    <row r="166" spans="1:3" x14ac:dyDescent="0.2">
      <c r="A166"/>
      <c r="B166"/>
      <c r="C166"/>
    </row>
    <row r="167" spans="1:3" x14ac:dyDescent="0.2">
      <c r="A167"/>
      <c r="B167"/>
      <c r="C167"/>
    </row>
    <row r="168" spans="1:3" x14ac:dyDescent="0.2">
      <c r="A168"/>
      <c r="B168"/>
      <c r="C168"/>
    </row>
    <row r="169" spans="1:3" x14ac:dyDescent="0.2">
      <c r="A169"/>
      <c r="B169"/>
      <c r="C169"/>
    </row>
    <row r="170" spans="1:3" x14ac:dyDescent="0.2">
      <c r="A170"/>
      <c r="B170"/>
      <c r="C170"/>
    </row>
    <row r="171" spans="1:3" x14ac:dyDescent="0.2">
      <c r="A171"/>
      <c r="B171"/>
      <c r="C171"/>
    </row>
    <row r="172" spans="1:3" x14ac:dyDescent="0.2">
      <c r="A172"/>
      <c r="B172"/>
      <c r="C172"/>
    </row>
    <row r="173" spans="1:3" x14ac:dyDescent="0.2">
      <c r="A173"/>
      <c r="B173"/>
      <c r="C173"/>
    </row>
    <row r="174" spans="1:3" x14ac:dyDescent="0.2">
      <c r="A174"/>
      <c r="B174"/>
      <c r="C174"/>
    </row>
    <row r="175" spans="1:3" x14ac:dyDescent="0.2">
      <c r="A175"/>
      <c r="B175"/>
      <c r="C175"/>
    </row>
    <row r="176" spans="1:3" x14ac:dyDescent="0.2">
      <c r="A176"/>
      <c r="B176"/>
      <c r="C176"/>
    </row>
    <row r="177" spans="1:3" x14ac:dyDescent="0.2">
      <c r="A177"/>
      <c r="B177"/>
      <c r="C177"/>
    </row>
    <row r="178" spans="1:3" x14ac:dyDescent="0.2">
      <c r="A178"/>
      <c r="B178"/>
      <c r="C178"/>
    </row>
    <row r="179" spans="1:3" x14ac:dyDescent="0.2">
      <c r="A179"/>
      <c r="B179"/>
      <c r="C179"/>
    </row>
    <row r="180" spans="1:3" x14ac:dyDescent="0.2">
      <c r="A180"/>
      <c r="B180"/>
      <c r="C180"/>
    </row>
    <row r="181" spans="1:3" x14ac:dyDescent="0.2">
      <c r="A181"/>
      <c r="B181"/>
      <c r="C181"/>
    </row>
    <row r="182" spans="1:3" x14ac:dyDescent="0.2">
      <c r="A182"/>
      <c r="B182"/>
      <c r="C182"/>
    </row>
    <row r="183" spans="1:3" x14ac:dyDescent="0.2">
      <c r="A183"/>
      <c r="B183"/>
      <c r="C183"/>
    </row>
    <row r="184" spans="1:3" x14ac:dyDescent="0.2">
      <c r="A184"/>
      <c r="B184"/>
      <c r="C184"/>
    </row>
    <row r="185" spans="1:3" x14ac:dyDescent="0.2">
      <c r="A185"/>
      <c r="B185"/>
      <c r="C185"/>
    </row>
    <row r="186" spans="1:3" x14ac:dyDescent="0.2">
      <c r="A186"/>
      <c r="B186"/>
      <c r="C186"/>
    </row>
    <row r="187" spans="1:3" x14ac:dyDescent="0.2">
      <c r="A187"/>
      <c r="B187"/>
      <c r="C187"/>
    </row>
    <row r="188" spans="1:3" x14ac:dyDescent="0.2">
      <c r="A188"/>
      <c r="B188"/>
      <c r="C188"/>
    </row>
    <row r="189" spans="1:3" x14ac:dyDescent="0.2">
      <c r="A189"/>
      <c r="B189"/>
      <c r="C189"/>
    </row>
    <row r="190" spans="1:3" x14ac:dyDescent="0.2">
      <c r="A190"/>
      <c r="B190"/>
      <c r="C190"/>
    </row>
    <row r="191" spans="1:3" x14ac:dyDescent="0.2">
      <c r="A191"/>
      <c r="B191"/>
      <c r="C191"/>
    </row>
    <row r="192" spans="1:3" x14ac:dyDescent="0.2">
      <c r="A192"/>
      <c r="B192"/>
      <c r="C192"/>
    </row>
    <row r="193" spans="1:3" x14ac:dyDescent="0.2">
      <c r="A193"/>
      <c r="B193"/>
      <c r="C193"/>
    </row>
    <row r="194" spans="1:3" x14ac:dyDescent="0.2">
      <c r="A194"/>
      <c r="B194"/>
      <c r="C194"/>
    </row>
    <row r="195" spans="1:3" x14ac:dyDescent="0.2">
      <c r="A195"/>
      <c r="B195"/>
      <c r="C195"/>
    </row>
    <row r="196" spans="1:3" x14ac:dyDescent="0.2">
      <c r="A196"/>
      <c r="B196"/>
      <c r="C196"/>
    </row>
    <row r="197" spans="1:3" x14ac:dyDescent="0.2">
      <c r="A197"/>
      <c r="B197"/>
      <c r="C197"/>
    </row>
    <row r="198" spans="1:3" x14ac:dyDescent="0.2">
      <c r="A198"/>
      <c r="B198"/>
      <c r="C198"/>
    </row>
    <row r="199" spans="1:3" x14ac:dyDescent="0.2">
      <c r="A199"/>
      <c r="B199"/>
      <c r="C199"/>
    </row>
    <row r="200" spans="1:3" x14ac:dyDescent="0.2">
      <c r="A200"/>
      <c r="B200"/>
      <c r="C200"/>
    </row>
    <row r="201" spans="1:3" x14ac:dyDescent="0.2">
      <c r="A201"/>
      <c r="B201"/>
      <c r="C201"/>
    </row>
  </sheetData>
  <mergeCells count="3">
    <mergeCell ref="A1:C1"/>
    <mergeCell ref="A2:C2"/>
    <mergeCell ref="B5:C5"/>
  </mergeCells>
  <conditionalFormatting sqref="A6:F6 B5 D5:F5">
    <cfRule type="expression" priority="1">
      <formula>MOD(ROW(),2)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2"/>
  <drawing r:id="rId3"/>
  <legacyDrawing r:id="rId4"/>
  <controls>
    <mc:AlternateContent xmlns:mc="http://schemas.openxmlformats.org/markup-compatibility/2006">
      <mc:Choice Requires="x14">
        <control shapeId="3073" r:id="rId5" name="RetourDecompte">
          <controlPr defaultSize="0" print="0" autoFill="0" autoLine="0" r:id="rId6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9</xdr:col>
                <xdr:colOff>571500</xdr:colOff>
                <xdr:row>1</xdr:row>
                <xdr:rowOff>47625</xdr:rowOff>
              </to>
            </anchor>
          </controlPr>
        </control>
      </mc:Choice>
      <mc:Fallback>
        <control shapeId="3073" r:id="rId5" name="RetourDecompte"/>
      </mc:Fallback>
    </mc:AlternateContent>
    <mc:AlternateContent xmlns:mc="http://schemas.openxmlformats.org/markup-compatibility/2006">
      <mc:Choice Requires="x14">
        <control shapeId="3074" r:id="rId7" name="VoirDetail">
          <controlPr defaultSize="0" print="0" autoFill="0" autoLine="0" r:id="rId8">
            <anchor moveWithCells="1">
              <from>
                <xdr:col>6</xdr:col>
                <xdr:colOff>47625</xdr:colOff>
                <xdr:row>0</xdr:row>
                <xdr:rowOff>0</xdr:rowOff>
              </from>
              <to>
                <xdr:col>7</xdr:col>
                <xdr:colOff>219075</xdr:colOff>
                <xdr:row>1</xdr:row>
                <xdr:rowOff>47625</xdr:rowOff>
              </to>
            </anchor>
          </controlPr>
        </control>
      </mc:Choice>
      <mc:Fallback>
        <control shapeId="3074" r:id="rId7" name="VoirDetail"/>
      </mc:Fallback>
    </mc:AlternateContent>
    <mc:AlternateContent xmlns:mc="http://schemas.openxmlformats.org/markup-compatibility/2006">
      <mc:Choice Requires="x14">
        <control shapeId="3075" r:id="rId9" name="VoirSynthese">
          <controlPr defaultSize="0" print="0" autoFill="0" autoLine="0" r:id="rId10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8</xdr:col>
                <xdr:colOff>171450</xdr:colOff>
                <xdr:row>1</xdr:row>
                <xdr:rowOff>47625</xdr:rowOff>
              </to>
            </anchor>
          </controlPr>
        </control>
      </mc:Choice>
      <mc:Fallback>
        <control shapeId="3075" r:id="rId9" name="VoirSynthese"/>
      </mc:Fallback>
    </mc:AlternateContent>
    <mc:AlternateContent xmlns:mc="http://schemas.openxmlformats.org/markup-compatibility/2006">
      <mc:Choice Requires="x14">
        <control shapeId="3076" r:id="rId11" name="VoirPrevisionnel">
          <controlPr defaultSize="0" print="0" autoFill="0" autoLine="0" r:id="rId12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9</xdr:col>
                <xdr:colOff>171450</xdr:colOff>
                <xdr:row>1</xdr:row>
                <xdr:rowOff>47625</xdr:rowOff>
              </to>
            </anchor>
          </controlPr>
        </control>
      </mc:Choice>
      <mc:Fallback>
        <control shapeId="3076" r:id="rId11" name="VoirPrevisionnel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2E3B9-61C7-4462-9038-781A7E3C8798}">
  <sheetPr codeName="Feuil13"/>
  <dimension ref="A1:U22"/>
  <sheetViews>
    <sheetView workbookViewId="0">
      <selection activeCell="K19" sqref="K19"/>
    </sheetView>
  </sheetViews>
  <sheetFormatPr baseColWidth="10" defaultRowHeight="15" x14ac:dyDescent="0.25"/>
  <cols>
    <col min="1" max="1" width="11.42578125" style="68"/>
    <col min="2" max="3" width="12.7109375" style="68" customWidth="1"/>
    <col min="4" max="5" width="11.42578125" style="68"/>
    <col min="6" max="7" width="12.7109375" style="68" customWidth="1"/>
    <col min="8" max="12" width="11.42578125" style="68"/>
    <col min="13" max="13" width="21.7109375" style="68" customWidth="1"/>
    <col min="14" max="14" width="13.42578125" style="68" bestFit="1" customWidth="1"/>
    <col min="15" max="15" width="11.42578125" style="68"/>
    <col min="16" max="17" width="12.7109375" style="68" customWidth="1"/>
    <col min="18" max="16384" width="11.42578125" style="68"/>
  </cols>
  <sheetData>
    <row r="1" spans="1:21" x14ac:dyDescent="0.25">
      <c r="A1" s="61" t="s">
        <v>4</v>
      </c>
      <c r="B1" s="62" t="s">
        <v>4</v>
      </c>
      <c r="C1" s="63" t="s">
        <v>5</v>
      </c>
      <c r="D1" s="63" t="s">
        <v>5</v>
      </c>
      <c r="E1" s="62"/>
      <c r="F1" s="62" t="s">
        <v>44</v>
      </c>
      <c r="G1" s="62"/>
      <c r="H1" s="62"/>
      <c r="I1" s="62"/>
      <c r="J1" s="62"/>
      <c r="K1" s="62" t="s">
        <v>45</v>
      </c>
      <c r="L1" s="64"/>
      <c r="M1" s="65" t="s">
        <v>46</v>
      </c>
      <c r="N1" s="66">
        <f>_xlfn.DAYS(K4,K2)+1</f>
        <v>122</v>
      </c>
      <c r="O1" s="67"/>
      <c r="P1" s="67"/>
      <c r="Q1" s="67"/>
      <c r="R1" s="67"/>
      <c r="S1" s="67"/>
      <c r="T1" s="67"/>
      <c r="U1" s="67"/>
    </row>
    <row r="2" spans="1:21" x14ac:dyDescent="0.25">
      <c r="A2" s="69" t="s">
        <v>47</v>
      </c>
      <c r="B2" s="67" t="s">
        <v>48</v>
      </c>
      <c r="C2" s="70" t="str">
        <f>"&gt;="&amp;DATE(YEAR(K2),MONTH(K2),DAY(K2))</f>
        <v>&gt;=43831</v>
      </c>
      <c r="D2" s="67" t="str">
        <f>"&lt;="&amp;DATE(YEAR(K4),MONTH(K4),DAY(K4))</f>
        <v>&lt;=43952</v>
      </c>
      <c r="E2" s="67"/>
      <c r="F2" s="67" t="s">
        <v>49</v>
      </c>
      <c r="G2" s="67"/>
      <c r="H2" s="67"/>
      <c r="I2" s="67"/>
      <c r="J2" s="67"/>
      <c r="K2" s="71">
        <f>[2]Budget1!E3</f>
        <v>43831</v>
      </c>
      <c r="L2" s="71"/>
      <c r="M2" s="72" t="s">
        <v>50</v>
      </c>
      <c r="N2" s="73">
        <f>DATEDIF(K2,K4,"YM")</f>
        <v>4</v>
      </c>
      <c r="O2" s="67"/>
      <c r="P2" s="67"/>
      <c r="Q2" s="67"/>
      <c r="R2" s="67"/>
      <c r="S2" s="67"/>
      <c r="T2" s="67"/>
      <c r="U2" s="67"/>
    </row>
    <row r="3" spans="1:21" x14ac:dyDescent="0.25">
      <c r="A3" s="69"/>
      <c r="B3" s="67"/>
      <c r="C3" s="67"/>
      <c r="D3" s="67"/>
      <c r="E3" s="67"/>
      <c r="F3" s="67"/>
      <c r="G3" s="67"/>
      <c r="H3" s="67"/>
      <c r="I3" s="67"/>
      <c r="J3" s="67"/>
      <c r="K3" s="67" t="s">
        <v>51</v>
      </c>
      <c r="L3" s="71"/>
      <c r="M3" s="72" t="s">
        <v>52</v>
      </c>
      <c r="N3" s="73">
        <f>DATEDIF(K2,K4,"MD")</f>
        <v>0</v>
      </c>
      <c r="O3" s="67"/>
      <c r="P3" s="74" t="str">
        <f>"&gt;="&amp;TEXT(K2,"jj/mm/aaaa")</f>
        <v>&gt;=01/01/2020</v>
      </c>
      <c r="Q3" s="74" t="str">
        <f>"&lt;="&amp;TEXT(K4,"jj/mm/aaaa")</f>
        <v>&lt;=01/05/2020</v>
      </c>
      <c r="R3" s="67"/>
      <c r="S3" s="67"/>
      <c r="T3" s="67"/>
      <c r="U3" s="67"/>
    </row>
    <row r="4" spans="1:21" x14ac:dyDescent="0.25">
      <c r="A4" s="69"/>
      <c r="B4" s="67"/>
      <c r="C4" s="67"/>
      <c r="D4" s="67"/>
      <c r="E4" s="67"/>
      <c r="F4" s="67"/>
      <c r="G4" s="67"/>
      <c r="H4" s="67"/>
      <c r="I4" s="67"/>
      <c r="J4" s="67"/>
      <c r="K4" s="71">
        <f>[2]Budget1!E4</f>
        <v>43952</v>
      </c>
      <c r="L4" s="71"/>
      <c r="M4" s="72" t="s">
        <v>53</v>
      </c>
      <c r="N4" s="75">
        <f>IF(AND(N2=11,N3=30),12,N2+ROUND((N3*3.333)/100,2))</f>
        <v>4</v>
      </c>
      <c r="O4" s="67"/>
      <c r="P4" s="51" t="s">
        <v>54</v>
      </c>
      <c r="Q4" s="67"/>
      <c r="R4" s="67"/>
      <c r="S4" s="67"/>
      <c r="T4" s="67"/>
      <c r="U4" s="67"/>
    </row>
    <row r="5" spans="1:21" x14ac:dyDescent="0.25">
      <c r="A5" s="76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6"/>
      <c r="N5" s="78"/>
      <c r="O5" s="67"/>
      <c r="P5" s="67" t="s">
        <v>55</v>
      </c>
      <c r="Q5" s="67"/>
      <c r="R5" s="67"/>
      <c r="S5" s="67"/>
      <c r="T5" s="67"/>
      <c r="U5" s="67"/>
    </row>
    <row r="6" spans="1:21" x14ac:dyDescent="0.25">
      <c r="A6" s="65" t="s">
        <v>56</v>
      </c>
      <c r="B6" s="79" t="s">
        <v>57</v>
      </c>
      <c r="C6" s="79"/>
      <c r="D6" s="62"/>
      <c r="E6" s="62"/>
      <c r="F6" s="79" t="s">
        <v>58</v>
      </c>
      <c r="G6" s="62"/>
      <c r="H6" s="62"/>
      <c r="I6" s="62"/>
      <c r="J6" s="62"/>
      <c r="K6" s="62"/>
      <c r="L6" s="62"/>
      <c r="M6" s="72" t="s">
        <v>59</v>
      </c>
      <c r="N6" s="75">
        <f>YEAR(K4)</f>
        <v>2020</v>
      </c>
      <c r="O6" s="67"/>
      <c r="P6" s="67" t="str">
        <f>DATEDIF(K2,K4,"Y")&amp;IF(DATEDIF(K2,K4,"Y")&gt;1," ans, "," an, ")&amp;DATEDIF(K2,K4,"YM") &amp;" mois et "&amp;DATEDIF(K2,K4,"MD")&amp;IF(DATEDIF(K2,K4,"MD")&gt;1," jours"," jour")</f>
        <v>0 an, 4 mois et 0 jour</v>
      </c>
    </row>
    <row r="7" spans="1:21" x14ac:dyDescent="0.25">
      <c r="A7" s="69"/>
      <c r="B7" s="67"/>
      <c r="C7" s="67"/>
      <c r="D7" s="67"/>
      <c r="E7" s="67"/>
      <c r="F7" s="80" t="s">
        <v>60</v>
      </c>
      <c r="G7" s="67"/>
      <c r="H7" s="67"/>
      <c r="I7" s="67"/>
      <c r="J7" s="67"/>
      <c r="K7" s="67"/>
      <c r="L7" s="75"/>
      <c r="M7" s="81" t="s">
        <v>61</v>
      </c>
      <c r="N7" s="82">
        <f>365+(MONTH(DATE(N6,2,29))=2)</f>
        <v>366</v>
      </c>
      <c r="O7" s="67"/>
      <c r="P7" s="83">
        <f>DATEDIF(K2,K4,"YD")+1</f>
        <v>122</v>
      </c>
    </row>
    <row r="8" spans="1:21" x14ac:dyDescent="0.25">
      <c r="A8" s="76"/>
      <c r="B8" s="77"/>
      <c r="C8" s="77"/>
      <c r="D8" s="77"/>
      <c r="E8" s="77"/>
      <c r="F8" s="77"/>
      <c r="G8" s="77"/>
      <c r="H8" s="77"/>
      <c r="I8" s="77"/>
      <c r="J8" s="77"/>
      <c r="K8" s="84"/>
      <c r="L8" s="78"/>
      <c r="O8" s="67"/>
    </row>
    <row r="9" spans="1:21" x14ac:dyDescent="0.25">
      <c r="A9" s="85" t="s">
        <v>62</v>
      </c>
      <c r="B9" s="85" t="s">
        <v>63</v>
      </c>
      <c r="F9" s="85" t="s">
        <v>64</v>
      </c>
      <c r="L9" s="86"/>
    </row>
    <row r="10" spans="1:21" x14ac:dyDescent="0.25">
      <c r="F10" s="85" t="s">
        <v>65</v>
      </c>
    </row>
    <row r="12" spans="1:21" x14ac:dyDescent="0.25">
      <c r="A12" s="85" t="s">
        <v>66</v>
      </c>
      <c r="B12" s="85" t="s">
        <v>67</v>
      </c>
      <c r="F12" s="85" t="s">
        <v>68</v>
      </c>
    </row>
    <row r="13" spans="1:21" ht="15.75" x14ac:dyDescent="0.25">
      <c r="M13" s="87"/>
    </row>
    <row r="15" spans="1:21" x14ac:dyDescent="0.25">
      <c r="M15" s="88"/>
    </row>
    <row r="22" spans="3:3" ht="15.75" x14ac:dyDescent="0.25">
      <c r="C22" s="8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Budget1</vt:lpstr>
      <vt:lpstr>Resultat</vt:lpstr>
      <vt:lpstr>Budget2</vt:lpstr>
      <vt:lpstr>Budget3</vt:lpstr>
      <vt:lpstr>Critere</vt:lpstr>
      <vt:lpstr>Calibri</vt:lpstr>
      <vt:lpstr>Budget1!Extraire</vt:lpstr>
      <vt:lpstr>Budget2!Impression_des_titres</vt:lpstr>
      <vt:lpstr>Resultat!Impression_des_titres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Joseph</cp:lastModifiedBy>
  <cp:lastPrinted>2022-02-25T16:56:12Z</cp:lastPrinted>
  <dcterms:created xsi:type="dcterms:W3CDTF">2022-02-25T16:49:02Z</dcterms:created>
  <dcterms:modified xsi:type="dcterms:W3CDTF">2022-02-25T17:12:06Z</dcterms:modified>
</cp:coreProperties>
</file>